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0730" windowHeight="11760" activeTab="1"/>
  </bookViews>
  <sheets>
    <sheet name="Лист1" sheetId="1" r:id="rId1"/>
    <sheet name="Лист1 (2)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F12" i="2"/>
  <c r="F13" i="2" s="1"/>
  <c r="F14" i="2"/>
  <c r="F15" i="2"/>
  <c r="F16" i="2"/>
  <c r="F17" i="2" s="1"/>
  <c r="F18" i="2"/>
  <c r="F19" i="2"/>
  <c r="F11" i="2"/>
  <c r="F4" i="2" l="1"/>
</calcChain>
</file>

<file path=xl/sharedStrings.xml><?xml version="1.0" encoding="utf-8"?>
<sst xmlns="http://schemas.openxmlformats.org/spreadsheetml/2006/main" count="41" uniqueCount="23">
  <si>
    <t>Вес:</t>
  </si>
  <si>
    <t>Толщина:</t>
  </si>
  <si>
    <t>Штук:</t>
  </si>
  <si>
    <t>Артикул</t>
  </si>
  <si>
    <t>Вес</t>
  </si>
  <si>
    <t>Толщина</t>
  </si>
  <si>
    <t>Штук</t>
  </si>
  <si>
    <t>-</t>
  </si>
  <si>
    <t>до 60 кг</t>
  </si>
  <si>
    <t>от 16 до 30</t>
  </si>
  <si>
    <t>до 80 кг</t>
  </si>
  <si>
    <t>от 22 до 30</t>
  </si>
  <si>
    <t>до 100 кг</t>
  </si>
  <si>
    <t>от 32 до 40</t>
  </si>
  <si>
    <t>от 40 до 50</t>
  </si>
  <si>
    <t>?</t>
  </si>
  <si>
    <t>Толщина (ММ)</t>
  </si>
  <si>
    <t>макс Вес (КГ)</t>
  </si>
  <si>
    <t>от</t>
  </si>
  <si>
    <t>до</t>
  </si>
  <si>
    <t>первое значение</t>
  </si>
  <si>
    <t>для выбора значения</t>
  </si>
  <si>
    <t>последнее совпавшее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</si>
</sst>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8"/>
  <sheetViews>
    <sheetView workbookViewId="0">
      <selection activeCell="D4" sqref="D4"/>
    </sheetView>
  </sheetViews>
  <sheetFormatPr defaultRowHeight="15" x14ac:dyDescent="0.25"/>
  <cols>
    <col min="2" max="2" width="11.5703125" customWidth="1"/>
    <col min="3" max="3" width="11.28515625" customWidth="1"/>
  </cols>
  <sheetData>
    <row r="2" spans="1:4" x14ac:dyDescent="0.25">
      <c r="A2" s="3" t="s">
        <v>0</v>
      </c>
      <c r="B2" s="5"/>
    </row>
    <row r="3" spans="1:4" x14ac:dyDescent="0.25">
      <c r="D3" s="1" t="s">
        <v>3</v>
      </c>
    </row>
    <row r="4" spans="1:4" x14ac:dyDescent="0.25">
      <c r="A4" s="3" t="s">
        <v>1</v>
      </c>
      <c r="B4" s="4"/>
      <c r="D4" s="6" t="s">
        <v>15</v>
      </c>
    </row>
    <row r="6" spans="1:4" x14ac:dyDescent="0.25">
      <c r="A6" s="2" t="s">
        <v>2</v>
      </c>
      <c r="B6" s="5">
        <v>2</v>
      </c>
    </row>
    <row r="9" spans="1:4" x14ac:dyDescent="0.25">
      <c r="A9" s="3" t="s">
        <v>3</v>
      </c>
      <c r="B9" s="3" t="s">
        <v>4</v>
      </c>
      <c r="C9" s="3" t="s">
        <v>5</v>
      </c>
      <c r="D9" s="3" t="s">
        <v>6</v>
      </c>
    </row>
    <row r="10" spans="1:4" x14ac:dyDescent="0.25">
      <c r="A10" s="1" t="s">
        <v>7</v>
      </c>
      <c r="B10" s="1">
        <v>0</v>
      </c>
      <c r="C10" s="1">
        <v>0</v>
      </c>
      <c r="D10" s="1">
        <v>1</v>
      </c>
    </row>
    <row r="11" spans="1:4" x14ac:dyDescent="0.25">
      <c r="A11" s="1">
        <v>123</v>
      </c>
      <c r="B11" s="1" t="s">
        <v>8</v>
      </c>
      <c r="C11" s="1" t="s">
        <v>9</v>
      </c>
      <c r="D11" s="1">
        <v>2</v>
      </c>
    </row>
    <row r="12" spans="1:4" x14ac:dyDescent="0.25">
      <c r="A12" s="1">
        <v>124</v>
      </c>
      <c r="B12" s="1" t="s">
        <v>10</v>
      </c>
      <c r="C12" s="1" t="s">
        <v>11</v>
      </c>
      <c r="D12" s="1">
        <v>2</v>
      </c>
    </row>
    <row r="13" spans="1:4" x14ac:dyDescent="0.25">
      <c r="A13" s="1">
        <v>125</v>
      </c>
      <c r="B13" s="1" t="s">
        <v>12</v>
      </c>
      <c r="C13" s="1" t="s">
        <v>13</v>
      </c>
      <c r="D13" s="1">
        <v>2</v>
      </c>
    </row>
    <row r="14" spans="1:4" x14ac:dyDescent="0.25">
      <c r="A14" s="1">
        <v>126</v>
      </c>
      <c r="B14" s="1" t="s">
        <v>12</v>
      </c>
      <c r="C14" s="1" t="s">
        <v>14</v>
      </c>
      <c r="D14" s="1">
        <v>2</v>
      </c>
    </row>
    <row r="15" spans="1:4" x14ac:dyDescent="0.25">
      <c r="A15" s="1">
        <v>127</v>
      </c>
      <c r="B15" s="1" t="s">
        <v>8</v>
      </c>
      <c r="C15" s="1" t="s">
        <v>9</v>
      </c>
      <c r="D15" s="1">
        <v>3</v>
      </c>
    </row>
    <row r="16" spans="1:4" x14ac:dyDescent="0.25">
      <c r="A16" s="1">
        <v>128</v>
      </c>
      <c r="B16" s="1" t="s">
        <v>10</v>
      </c>
      <c r="C16" s="1" t="s">
        <v>11</v>
      </c>
      <c r="D16" s="1">
        <v>3</v>
      </c>
    </row>
    <row r="17" spans="1:4" x14ac:dyDescent="0.25">
      <c r="A17" s="1">
        <v>129</v>
      </c>
      <c r="B17" s="1" t="s">
        <v>12</v>
      </c>
      <c r="C17" s="1" t="s">
        <v>13</v>
      </c>
      <c r="D17" s="1">
        <v>3</v>
      </c>
    </row>
    <row r="18" spans="1:4" x14ac:dyDescent="0.25">
      <c r="A18" s="1">
        <v>130</v>
      </c>
      <c r="B18" s="1" t="s">
        <v>12</v>
      </c>
      <c r="C18" s="1" t="s">
        <v>14</v>
      </c>
      <c r="D18" s="1">
        <v>3</v>
      </c>
    </row>
  </sheetData>
  <dataValidations count="1">
    <dataValidation type="list" allowBlank="1" showInputMessage="1" showErrorMessage="1" sqref="B6">
      <formula1>"1,2,3,"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F19"/>
  <sheetViews>
    <sheetView tabSelected="1" workbookViewId="0">
      <selection activeCell="F7" sqref="F7"/>
    </sheetView>
  </sheetViews>
  <sheetFormatPr defaultRowHeight="15" x14ac:dyDescent="0.25"/>
  <cols>
    <col min="2" max="3" width="11.5703125" customWidth="1"/>
    <col min="4" max="4" width="14" customWidth="1"/>
    <col min="5" max="5" width="18.42578125" customWidth="1"/>
    <col min="6" max="6" width="33.42578125" customWidth="1"/>
    <col min="7" max="7" width="35.85546875" customWidth="1"/>
  </cols>
  <sheetData>
    <row r="2" spans="1:6" x14ac:dyDescent="0.25">
      <c r="A2" s="3" t="s">
        <v>0</v>
      </c>
      <c r="B2" s="5">
        <v>80</v>
      </c>
      <c r="C2" s="7"/>
      <c r="E2" t="s">
        <v>20</v>
      </c>
      <c r="F2" s="16" t="s">
        <v>22</v>
      </c>
    </row>
    <row r="3" spans="1:6" x14ac:dyDescent="0.25">
      <c r="E3" s="1" t="s">
        <v>3</v>
      </c>
      <c r="F3" s="1" t="s">
        <v>3</v>
      </c>
    </row>
    <row r="4" spans="1:6" x14ac:dyDescent="0.25">
      <c r="A4" s="3" t="s">
        <v>1</v>
      </c>
      <c r="B4" s="4">
        <v>23</v>
      </c>
      <c r="C4" s="8"/>
      <c r="E4" s="6">
        <f>INDEX($A$11:$A$19,MATCH(1,F11:F19,))</f>
        <v>123</v>
      </c>
      <c r="F4" s="16">
        <f>INDEX($A$11:$A$19,MATCH(MAX($F$11:$F$19),F11:F19,1))</f>
        <v>124</v>
      </c>
    </row>
    <row r="6" spans="1:6" x14ac:dyDescent="0.25">
      <c r="A6" s="2" t="s">
        <v>2</v>
      </c>
      <c r="B6" s="5">
        <v>2</v>
      </c>
      <c r="C6" s="7"/>
    </row>
    <row r="9" spans="1:6" x14ac:dyDescent="0.25">
      <c r="A9" s="11" t="s">
        <v>3</v>
      </c>
      <c r="B9" s="13" t="s">
        <v>17</v>
      </c>
      <c r="C9" s="9" t="s">
        <v>16</v>
      </c>
      <c r="D9" s="10"/>
      <c r="E9" s="11" t="s">
        <v>6</v>
      </c>
      <c r="F9" s="15" t="s">
        <v>21</v>
      </c>
    </row>
    <row r="10" spans="1:6" x14ac:dyDescent="0.25">
      <c r="A10" s="12"/>
      <c r="B10" s="14"/>
      <c r="C10" s="3" t="s">
        <v>18</v>
      </c>
      <c r="D10" s="3" t="s">
        <v>19</v>
      </c>
      <c r="E10" s="12"/>
      <c r="F10" s="15"/>
    </row>
    <row r="11" spans="1:6" x14ac:dyDescent="0.25">
      <c r="A11" s="1" t="s">
        <v>7</v>
      </c>
      <c r="B11" s="1">
        <v>0</v>
      </c>
      <c r="C11" s="1">
        <v>0</v>
      </c>
      <c r="D11" s="1">
        <v>0</v>
      </c>
      <c r="E11" s="1">
        <v>1</v>
      </c>
      <c r="F11" s="15" t="b">
        <f>IF(COUNTIFS($B11,"&lt;="&amp;$B$2,$C11,"&lt;="&amp;$B$4,$D11,"&gt;"&amp;$B$4)*($B$6=E11),MAX($F$10:F10)+COUNTIFS($B11,"&lt;="&amp;$B$2,$C11,"&lt;="&amp;$B$4,$D11,"&gt;"&amp;$B$4)*($B$6=E11))</f>
        <v>0</v>
      </c>
    </row>
    <row r="12" spans="1:6" x14ac:dyDescent="0.25">
      <c r="A12" s="1">
        <v>123</v>
      </c>
      <c r="B12" s="1">
        <v>60</v>
      </c>
      <c r="C12" s="1">
        <v>16</v>
      </c>
      <c r="D12" s="1">
        <v>30</v>
      </c>
      <c r="E12" s="1">
        <v>2</v>
      </c>
      <c r="F12" s="15">
        <f>IF(COUNTIFS($B12,"&lt;="&amp;$B$2,$C12,"&lt;="&amp;$B$4,$D12,"&gt;"&amp;$B$4)*($B$6=E12),MAX($F$10:F11)+COUNTIFS($B12,"&lt;="&amp;$B$2,$C12,"&lt;="&amp;$B$4,$D12,"&gt;"&amp;$B$4)*($B$6=E12))</f>
        <v>1</v>
      </c>
    </row>
    <row r="13" spans="1:6" x14ac:dyDescent="0.25">
      <c r="A13" s="1">
        <v>124</v>
      </c>
      <c r="B13" s="1">
        <v>80</v>
      </c>
      <c r="C13" s="1">
        <v>22</v>
      </c>
      <c r="D13" s="1">
        <v>30</v>
      </c>
      <c r="E13" s="1">
        <v>2</v>
      </c>
      <c r="F13" s="15">
        <f>IF(COUNTIFS($B13,"&lt;="&amp;$B$2,$C13,"&lt;="&amp;$B$4,$D13,"&gt;"&amp;$B$4)*($B$6=E13),MAX($F$10:F12)+COUNTIFS($B13,"&lt;="&amp;$B$2,$C13,"&lt;="&amp;$B$4,$D13,"&gt;"&amp;$B$4)*($B$6=E13))</f>
        <v>2</v>
      </c>
    </row>
    <row r="14" spans="1:6" x14ac:dyDescent="0.25">
      <c r="A14" s="1">
        <v>125</v>
      </c>
      <c r="B14" s="1">
        <v>100</v>
      </c>
      <c r="C14" s="1">
        <v>32</v>
      </c>
      <c r="D14" s="1">
        <v>40</v>
      </c>
      <c r="E14" s="1">
        <v>2</v>
      </c>
      <c r="F14" s="15" t="b">
        <f>IF(COUNTIFS($B14,"&lt;="&amp;$B$2,$C14,"&lt;="&amp;$B$4,$D14,"&gt;"&amp;$B$4)*($B$6=E14),MAX($F$10:F13)+COUNTIFS($B14,"&lt;="&amp;$B$2,$C14,"&lt;="&amp;$B$4,$D14,"&gt;"&amp;$B$4)*($B$6=E14))</f>
        <v>0</v>
      </c>
    </row>
    <row r="15" spans="1:6" x14ac:dyDescent="0.25">
      <c r="A15" s="1">
        <v>126</v>
      </c>
      <c r="B15" s="1">
        <v>100</v>
      </c>
      <c r="C15" s="1">
        <v>40</v>
      </c>
      <c r="D15" s="1">
        <v>50</v>
      </c>
      <c r="E15" s="1">
        <v>2</v>
      </c>
      <c r="F15" s="15" t="b">
        <f>IF(COUNTIFS($B15,"&lt;="&amp;$B$2,$C15,"&lt;="&amp;$B$4,$D15,"&gt;"&amp;$B$4)*($B$6=E15),MAX($F$10:F14)+COUNTIFS($B15,"&lt;="&amp;$B$2,$C15,"&lt;="&amp;$B$4,$D15,"&gt;"&amp;$B$4)*($B$6=E15))</f>
        <v>0</v>
      </c>
    </row>
    <row r="16" spans="1:6" x14ac:dyDescent="0.25">
      <c r="A16" s="1">
        <v>127</v>
      </c>
      <c r="B16" s="1">
        <v>60</v>
      </c>
      <c r="C16" s="1">
        <v>16</v>
      </c>
      <c r="D16" s="1">
        <v>30</v>
      </c>
      <c r="E16" s="1">
        <v>3</v>
      </c>
      <c r="F16" s="15" t="b">
        <f>IF(COUNTIFS($B16,"&lt;="&amp;$B$2,$C16,"&lt;="&amp;$B$4,$D16,"&gt;"&amp;$B$4)*($B$6=E16),MAX($F$10:F15)+COUNTIFS($B16,"&lt;="&amp;$B$2,$C16,"&lt;="&amp;$B$4,$D16,"&gt;"&amp;$B$4)*($B$6=E16))</f>
        <v>0</v>
      </c>
    </row>
    <row r="17" spans="1:6" x14ac:dyDescent="0.25">
      <c r="A17" s="1">
        <v>128</v>
      </c>
      <c r="B17" s="1">
        <v>80</v>
      </c>
      <c r="C17" s="1">
        <v>22</v>
      </c>
      <c r="D17" s="1">
        <v>30</v>
      </c>
      <c r="E17" s="1">
        <v>3</v>
      </c>
      <c r="F17" s="15" t="b">
        <f>IF(COUNTIFS($B17,"&lt;="&amp;$B$2,$C17,"&lt;="&amp;$B$4,$D17,"&gt;"&amp;$B$4)*($B$6=E17),MAX($F$10:F16)+COUNTIFS($B17,"&lt;="&amp;$B$2,$C17,"&lt;="&amp;$B$4,$D17,"&gt;"&amp;$B$4)*($B$6=E17))</f>
        <v>0</v>
      </c>
    </row>
    <row r="18" spans="1:6" x14ac:dyDescent="0.25">
      <c r="A18" s="1">
        <v>129</v>
      </c>
      <c r="B18" s="1">
        <v>100</v>
      </c>
      <c r="C18" s="1">
        <v>32</v>
      </c>
      <c r="D18" s="1">
        <v>40</v>
      </c>
      <c r="E18" s="1">
        <v>3</v>
      </c>
      <c r="F18" s="15" t="b">
        <f>IF(COUNTIFS($B18,"&lt;="&amp;$B$2,$C18,"&lt;="&amp;$B$4,$D18,"&gt;"&amp;$B$4)*($B$6=E18),MAX($F$10:F17)+COUNTIFS($B18,"&lt;="&amp;$B$2,$C18,"&lt;="&amp;$B$4,$D18,"&gt;"&amp;$B$4)*($B$6=E18))</f>
        <v>0</v>
      </c>
    </row>
    <row r="19" spans="1:6" x14ac:dyDescent="0.25">
      <c r="A19" s="1">
        <v>130</v>
      </c>
      <c r="B19" s="1">
        <v>100</v>
      </c>
      <c r="C19" s="1">
        <v>40</v>
      </c>
      <c r="D19" s="1">
        <v>50</v>
      </c>
      <c r="E19" s="1">
        <v>3</v>
      </c>
      <c r="F19" s="15" t="b">
        <f>IF(COUNTIFS($B19,"&lt;="&amp;$B$2,$C19,"&lt;="&amp;$B$4,$D19,"&gt;"&amp;$B$4)*($B$6=E19),MAX($F$10:F18)+COUNTIFS($B19,"&lt;="&amp;$B$2,$C19,"&lt;="&amp;$B$4,$D19,"&gt;"&amp;$B$4)*($B$6=E19))</f>
        <v>0</v>
      </c>
    </row>
  </sheetData>
  <mergeCells count="4">
    <mergeCell ref="C9:D9"/>
    <mergeCell ref="A9:A10"/>
    <mergeCell ref="B9:B10"/>
    <mergeCell ref="E9:E10"/>
  </mergeCells>
  <dataValidations count="1">
    <dataValidation type="list" allowBlank="1" showInputMessage="1" showErrorMessage="1" sqref="B6:C6">
      <formula1>"1,2,3,"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2020-10-08T19:28:51Z</dcterms:modified>
</cp:coreProperties>
</file>