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backupFile="1" codeName="ЦяКнига"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13_ncr:1_{D2563B9F-EC69-3C4F-BAF4-FC4F3F30B92C}" xr6:coauthVersionLast="45" xr6:coauthVersionMax="45" xr10:uidLastSave="{00000000-0000-0000-0000-000000000000}"/>
  <bookViews>
    <workbookView xWindow="0" yWindow="0" windowWidth="28800" windowHeight="18000" tabRatio="728" activeTab="1" xr2:uid="{00000000-000D-0000-FFFF-FFFF00000000}"/>
  </bookViews>
  <sheets>
    <sheet name="Вступ" sheetId="1" r:id="rId1"/>
    <sheet name="Список" sheetId="33" r:id="rId2"/>
  </sheets>
  <definedNames>
    <definedName name="_xlnm._FilterDatabase" localSheetId="0" hidden="1">Вступ!$A$1:$E$4</definedName>
    <definedName name="_xlnm.Print_Area" localSheetId="0">Вступ!$A$1:$L$4</definedName>
    <definedName name="_xlnm.Print_Area" localSheetId="1">Список!$A$1:$E$19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3" l="1" a="1"/>
  <c r="B3" i="33" s="1"/>
  <c r="C3" i="33" a="1"/>
  <c r="C3" i="33" s="1"/>
  <c r="A3" i="33" a="1"/>
  <c r="A3" i="33" s="1"/>
  <c r="D3" i="33" a="1"/>
  <c r="D3" i="33" s="1"/>
  <c r="E3" i="33" a="1"/>
  <c r="E3" i="33" s="1"/>
  <c r="A4" i="33" a="1"/>
  <c r="A4" i="33" s="1"/>
  <c r="B4" i="33" a="1"/>
  <c r="B4" i="33" s="1"/>
  <c r="C4" i="33" a="1"/>
  <c r="C4" i="33" s="1"/>
  <c r="D4" i="33" a="1"/>
  <c r="D4" i="33" s="1"/>
  <c r="E4" i="33" a="1"/>
  <c r="E4" i="33" s="1"/>
  <c r="A5" i="33" a="1"/>
  <c r="A5" i="33" s="1"/>
  <c r="B5" i="33" a="1"/>
  <c r="B5" i="33" s="1"/>
  <c r="C5" i="33" a="1"/>
  <c r="C5" i="33" s="1"/>
  <c r="D5" i="33" a="1"/>
  <c r="D5" i="33" s="1"/>
  <c r="E5" i="33" a="1"/>
  <c r="E5" i="33" s="1"/>
  <c r="A6" i="33" a="1"/>
  <c r="A6" i="33" s="1"/>
  <c r="B6" i="33" a="1"/>
  <c r="B6" i="33" s="1"/>
  <c r="C6" i="33" a="1"/>
  <c r="C6" i="33" s="1"/>
  <c r="D6" i="33" a="1"/>
  <c r="D6" i="33" s="1"/>
  <c r="E6" i="33" a="1"/>
  <c r="E6" i="33" s="1"/>
  <c r="A7" i="33" a="1"/>
  <c r="A7" i="33" s="1"/>
  <c r="B7" i="33" a="1"/>
  <c r="B7" i="33" s="1"/>
  <c r="C7" i="33" a="1"/>
  <c r="C7" i="33" s="1"/>
  <c r="D7" i="33" a="1"/>
  <c r="D7" i="33" s="1"/>
  <c r="E7" i="33" a="1"/>
  <c r="E7" i="33" s="1"/>
  <c r="A8" i="33" a="1"/>
  <c r="A8" i="33" s="1"/>
  <c r="B8" i="33" a="1"/>
  <c r="B8" i="33" s="1"/>
  <c r="C8" i="33" a="1"/>
  <c r="C8" i="33" s="1"/>
  <c r="D8" i="33" a="1"/>
  <c r="D8" i="33" s="1"/>
  <c r="E8" i="33" a="1"/>
  <c r="E8" i="33" s="1"/>
  <c r="A9" i="33" a="1"/>
  <c r="A9" i="33" s="1"/>
  <c r="B9" i="33" a="1"/>
  <c r="B9" i="33" s="1"/>
  <c r="C9" i="33" a="1"/>
  <c r="C9" i="33" s="1"/>
  <c r="D9" i="33" a="1"/>
  <c r="D9" i="33" s="1"/>
  <c r="E9" i="33" a="1"/>
  <c r="E9" i="33" s="1"/>
  <c r="A10" i="33" a="1"/>
  <c r="A10" i="33" s="1"/>
  <c r="B10" i="33" a="1"/>
  <c r="B10" i="33" s="1"/>
  <c r="C10" i="33" a="1"/>
  <c r="C10" i="33" s="1"/>
  <c r="D10" i="33" a="1"/>
  <c r="D10" i="33" s="1"/>
  <c r="E10" i="33" a="1"/>
  <c r="E10" i="33" s="1"/>
  <c r="A11" i="33" a="1"/>
  <c r="A11" i="33" s="1"/>
  <c r="B11" i="33" a="1"/>
  <c r="B11" i="33" s="1"/>
  <c r="C11" i="33" a="1"/>
  <c r="C11" i="33" s="1"/>
  <c r="D11" i="33" a="1"/>
  <c r="D11" i="33" s="1"/>
  <c r="E11" i="33" a="1"/>
  <c r="E11" i="33" s="1"/>
  <c r="A12" i="33" a="1"/>
  <c r="A12" i="33" s="1"/>
  <c r="B12" i="33" a="1"/>
  <c r="B12" i="33" s="1"/>
  <c r="C12" i="33" a="1"/>
  <c r="C12" i="33" s="1"/>
  <c r="D12" i="33" a="1"/>
  <c r="D12" i="33" s="1"/>
  <c r="E12" i="33" a="1"/>
  <c r="E12" i="33" s="1"/>
  <c r="A13" i="33" a="1"/>
  <c r="A13" i="33" s="1"/>
  <c r="B13" i="33" a="1"/>
  <c r="B13" i="33" s="1"/>
  <c r="C13" i="33" a="1"/>
  <c r="C13" i="33" s="1"/>
  <c r="D13" i="33" a="1"/>
  <c r="D13" i="33" s="1"/>
  <c r="E13" i="33" a="1"/>
  <c r="E13" i="33" s="1"/>
  <c r="A14" i="33" a="1"/>
  <c r="A14" i="33" s="1"/>
  <c r="B14" i="33" a="1"/>
  <c r="B14" i="33" s="1"/>
  <c r="C14" i="33" a="1"/>
  <c r="C14" i="33" s="1"/>
  <c r="D14" i="33" a="1"/>
  <c r="D14" i="33" s="1"/>
  <c r="E14" i="33" a="1"/>
  <c r="E14" i="33" s="1"/>
  <c r="A15" i="33" a="1"/>
  <c r="A15" i="33" s="1"/>
  <c r="B15" i="33" a="1"/>
  <c r="B15" i="33" s="1"/>
  <c r="C15" i="33" a="1"/>
  <c r="C15" i="33" s="1"/>
  <c r="D15" i="33" a="1"/>
  <c r="D15" i="33" s="1"/>
  <c r="E15" i="33" a="1"/>
  <c r="E15" i="33" s="1"/>
  <c r="A16" i="33" a="1"/>
  <c r="A16" i="33" s="1"/>
  <c r="B16" i="33" a="1"/>
  <c r="B16" i="33" s="1"/>
  <c r="C16" i="33" a="1"/>
  <c r="C16" i="33" s="1"/>
  <c r="D16" i="33" a="1"/>
  <c r="D16" i="33" s="1"/>
  <c r="E16" i="33" a="1"/>
  <c r="E16" i="33" s="1"/>
  <c r="A17" i="33" a="1"/>
  <c r="A17" i="33" s="1"/>
  <c r="B17" i="33" a="1"/>
  <c r="B17" i="33" s="1"/>
  <c r="C17" i="33" a="1"/>
  <c r="C17" i="33" s="1"/>
  <c r="D17" i="33" a="1"/>
  <c r="D17" i="33" s="1"/>
  <c r="E17" i="33" a="1"/>
  <c r="E17" i="33" s="1"/>
  <c r="A18" i="33" a="1"/>
  <c r="A18" i="33" s="1"/>
  <c r="B18" i="33" a="1"/>
  <c r="B18" i="33" s="1"/>
  <c r="C18" i="33" a="1"/>
  <c r="C18" i="33" s="1"/>
  <c r="D18" i="33" a="1"/>
  <c r="D18" i="33" s="1"/>
  <c r="E18" i="33" a="1"/>
  <c r="E18" i="33" s="1"/>
  <c r="A19" i="33" a="1"/>
  <c r="A19" i="33" s="1"/>
  <c r="B19" i="33" a="1"/>
  <c r="B19" i="33" s="1"/>
  <c r="C19" i="33" a="1"/>
  <c r="C19" i="33" s="1"/>
  <c r="D19" i="33" a="1"/>
  <c r="D19" i="33" s="1"/>
  <c r="E19" i="33" a="1"/>
  <c r="E19" i="33" s="1"/>
  <c r="B2" i="33" a="1"/>
  <c r="B2" i="33" s="1"/>
  <c r="C2" i="33" a="1"/>
  <c r="C2" i="33" s="1"/>
  <c r="D2" i="33" a="1"/>
  <c r="D2" i="33" s="1"/>
  <c r="E2" i="33" a="1"/>
  <c r="E2" i="33" s="1"/>
  <c r="A2" i="33" a="1"/>
  <c r="A2" i="33" s="1"/>
  <c r="G2" i="1" l="1"/>
  <c r="G3" i="1"/>
  <c r="G4" i="1"/>
  <c r="A3" i="1"/>
  <c r="A4" i="1" s="1"/>
  <c r="E4" i="1" l="1"/>
  <c r="E3" i="1"/>
  <c r="E2" i="1" l="1"/>
</calcChain>
</file>

<file path=xl/sharedStrings.xml><?xml version="1.0" encoding="utf-8"?>
<sst xmlns="http://schemas.openxmlformats.org/spreadsheetml/2006/main" count="32" uniqueCount="27">
  <si>
    <t>№ з/п</t>
  </si>
  <si>
    <t>Пол</t>
  </si>
  <si>
    <t>Дата родження</t>
  </si>
  <si>
    <t>Возраст</t>
  </si>
  <si>
    <t>мужской</t>
  </si>
  <si>
    <t>женский</t>
  </si>
  <si>
    <t>ФИО</t>
  </si>
  <si>
    <t>Иванов Иван Иванович</t>
  </si>
  <si>
    <t>Документ (тип, серия, номер, видан)</t>
  </si>
  <si>
    <t>DF</t>
  </si>
  <si>
    <t>frguj</t>
  </si>
  <si>
    <t>Проживает в горной местности</t>
  </si>
  <si>
    <t>Тип документа</t>
  </si>
  <si>
    <t>Дата выдачи</t>
  </si>
  <si>
    <t>Кем выдан</t>
  </si>
  <si>
    <t>Номер документа</t>
  </si>
  <si>
    <t>Серия документа</t>
  </si>
  <si>
    <t>Документ А</t>
  </si>
  <si>
    <t>Документ Б</t>
  </si>
  <si>
    <t>Сидоров Сидор</t>
  </si>
  <si>
    <t>AS</t>
  </si>
  <si>
    <t>hkjhjk</t>
  </si>
  <si>
    <t>Петрова Петра Петровна</t>
  </si>
  <si>
    <t>Группа</t>
  </si>
  <si>
    <t>F</t>
  </si>
  <si>
    <t>U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</si>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</sst>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C22]dd/mm/yyyy;@"/>
    <numFmt numFmtId="165" formatCode="[&gt;0]General;"/>
  </numFmts>
  <fonts count="9">
    <font>
      <sz val="10"/>
      <name val="Arial Cyr"/>
      <charset val="204"/>
    </font>
    <font>
      <sz val="8"/>
      <name val="Arial Cyr"/>
      <charset val="204"/>
    </font>
    <font>
      <b/>
      <sz val="10"/>
      <color indexed="9"/>
      <name val="Arial Cyr"/>
      <charset val="204"/>
    </font>
    <font>
      <sz val="10"/>
      <color indexed="8"/>
      <name val="Arial Cyr"/>
    </font>
    <font>
      <sz val="10"/>
      <name val="Arial Cyr"/>
    </font>
    <font>
      <sz val="8"/>
      <color theme="1"/>
      <name val="Tahom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6" fillId="0" borderId="0" applyNumberFormat="0" applyFont="0" applyFill="0" applyBorder="0" applyAlignment="0" applyProtection="0">
      <alignment vertical="top"/>
    </xf>
    <xf numFmtId="0" fontId="7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/>
    <xf numFmtId="0" fontId="2" fillId="2" borderId="2" xfId="0" applyFont="1" applyFill="1" applyBorder="1" applyAlignment="1" applyProtection="1">
      <alignment horizontal="center" vertical="center"/>
    </xf>
    <xf numFmtId="164" fontId="2" fillId="3" borderId="2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3" fillId="5" borderId="1" xfId="0" applyNumberFormat="1" applyFont="1" applyFill="1" applyBorder="1" applyAlignment="1" applyProtection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164" fontId="3" fillId="6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3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</cellXfs>
  <cellStyles count="5">
    <cellStyle name="Звичайний 2" xfId="4" xr:uid="{2F46C3D7-45C5-4146-A490-C6CC838DA73A}"/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alignment horizontal="center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alignment horizontal="general" vertical="center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[$-FC22]dd/mm/yyyy;@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3" formatCode="0%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164" formatCode="[$-FC22]dd/mm/yyyy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4" formatCode="[$-FC22]dd/mm/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4" formatCode="[$-FC22]dd/mm/yyyy;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0" formatCode="General"/>
      <fill>
        <patternFill patternType="solid">
          <fgColor indexed="64"/>
          <bgColor indexed="4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0" formatCode="General"/>
      <fill>
        <patternFill patternType="solid">
          <fgColor indexed="64"/>
          <bgColor indexed="4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164" formatCode="[$-FC22]dd/mm/yyyy;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solid">
          <fgColor indexed="64"/>
          <bgColor indexed="42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[&gt;0]General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Cyr"/>
        <scheme val="none"/>
      </font>
      <numFmt numFmtId="165" formatCode="[&gt;0]General;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 Cyr"/>
        <scheme val="none"/>
      </font>
      <numFmt numFmtId="30" formatCode="@"/>
      <fill>
        <patternFill patternType="solid">
          <fgColor indexed="36"/>
          <bgColor indexed="36"/>
        </patternFill>
      </fill>
      <alignment horizontal="center" vertical="center" textRotation="0" wrapText="1" relativeIndent="0" justifyLastLine="0" shrinkToFit="0" readingOrder="0"/>
      <protection locked="0" hidden="0"/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  <dxf>
      <font>
        <color rgb="FFFFFF00"/>
      </font>
      <fill>
        <patternFill>
          <bgColor rgb="FF777777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777777"/>
      <color rgb="FFCC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4000000}" name="Вступ" displayName="Вступ" ref="A1:L4" totalsRowShown="0" headerRowDxfId="25" dataDxfId="24">
  <autoFilter ref="A1:L4" xr:uid="{00000000-0009-0000-0100-000018000000}"/>
  <tableColumns count="12">
    <tableColumn id="3" xr3:uid="{00000000-0010-0000-0400-000003000000}" name="№ з/п" dataDxfId="23">
      <calculatedColumnFormula>IF(Вступ[[#This Row],[ФИО]]&gt;0,A1+1,0)</calculatedColumnFormula>
    </tableColumn>
    <tableColumn id="1" xr3:uid="{2088DBE0-256B-43D6-ADFC-75653D5A64C5}" name="ФИО" dataDxfId="22">
      <calculatedColumnFormula>CONCATENATE(#REF!," ",#REF!," ",#REF!)</calculatedColumnFormula>
    </tableColumn>
    <tableColumn id="7" xr3:uid="{00000000-0010-0000-0400-000007000000}" name="Пол" dataDxfId="21"/>
    <tableColumn id="8" xr3:uid="{00000000-0010-0000-0400-000008000000}" name="Дата родження" dataDxfId="20"/>
    <tableColumn id="9" xr3:uid="{00000000-0010-0000-0400-000009000000}" name="Возраст" dataDxfId="19">
      <calculatedColumnFormula>IF($D2&lt;&gt;"",DATEDIF(Вступ!$D2,TODAY(),"Y"),"")</calculatedColumnFormula>
    </tableColumn>
    <tableColumn id="12" xr3:uid="{C5DD2160-C633-49FE-A361-F3C46B06E396}" name="Группа" dataDxfId="18"/>
    <tableColumn id="2" xr3:uid="{264E8380-AF4D-47A7-B7B6-032F160E1809}" name="Проживает в горной местности" dataDxfId="17">
      <calculatedColumnFormula>IF(OR($H2&lt;&gt;"",$I2&lt;&gt;"",$J2&lt;&gt;"",$K2&lt;&gt;"",$L2&lt;&gt;""),"да","нет")</calculatedColumnFormula>
    </tableColumn>
    <tableColumn id="4" xr3:uid="{7BD058C2-BA8E-4C37-8CF7-EEFEF2E0C739}" name="Тип документа" dataDxfId="16"/>
    <tableColumn id="5" xr3:uid="{BF5935F6-0F46-455E-85A7-00E3081FF2F1}" name="Серия документа" dataDxfId="15"/>
    <tableColumn id="6" xr3:uid="{F612F92C-6549-498F-963C-D353559798B1}" name="Номер документа" dataDxfId="14"/>
    <tableColumn id="10" xr3:uid="{DC28BE5F-41B4-498A-BBF0-38FCEEA40437}" name="Дата выдачи" dataDxfId="13"/>
    <tableColumn id="11" xr3:uid="{D9E273ED-122F-417A-9A79-6D057482B72D}" name="Кем выдан" dataDxfId="12"/>
  </tableColumns>
  <tableStyleInfo name="TableStyleMedium7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D970E0E-C4B0-4CA8-AD1F-E73EE11FAEC9}" name="Список" displayName="Список" ref="A1:E19" headerRowDxfId="11" dataDxfId="10" totalsRowDxfId="9">
  <autoFilter ref="A1:E19" xr:uid="{00000000-0009-0000-0100-000016000000}"/>
  <tableColumns count="5">
    <tableColumn id="1" xr3:uid="{BCBDA87B-092D-43B2-8460-72030708818C}" name="№ з/п" totalsRowLabel="Итог" dataDxfId="1" totalsRowDxfId="8">
      <calculatedColumnFormula array="1">IF(ISERROR(INDEX(Вступ!$A$2:$L$100,SMALL(IF(Вступ!$G$2:$G$100="да",ROW(Вступ!$A$2:$A$100)-1),ROW(A1)),MATCH(A$1,Вступ!$A$1:$L$1,))),"",INDEX(Вступ!$A$2:$L$100,SMALL(IF(Вступ!$G$2:$G$100="да",ROW(Вступ!$A$2:$A$100)-1),ROW(A1)),MATCH(A$1,Вступ!$A$1:$L$1,)))</calculatedColumnFormula>
    </tableColumn>
    <tableColumn id="2" xr3:uid="{646029B8-7E9F-4116-814B-5D3E6619C62E}" name="Группа" dataDxfId="7" totalsRowDxfId="6">
      <calculatedColumnFormula array="1">IF(ISERROR(INDEX(Вступ!$A$2:$L$100,SMALL(IF(Вступ!$G$2:$G$100="да",ROW(Вступ!$A$2:$A$100)-1),ROW(B1)),MATCH(B$1,Вступ!$A$1:$L$1,))),"",INDEX(Вступ!$A$2:$L$100,SMALL(IF(Вступ!$G$2:$G$100="да",ROW(Вступ!$A$2:$A$100)-1),ROW(B1)),MATCH(B$1,Вступ!$A$1:$L$1,)))</calculatedColumnFormula>
    </tableColumn>
    <tableColumn id="3" xr3:uid="{63039813-197F-4ED1-9273-17BAD9F3EFA4}" name="ФИО" dataDxfId="3">
      <calculatedColumnFormula array="1">IF(ISERROR(INDEX(Вступ!$A$2:$L$100,SMALL(IF(Вступ!$G$2:$G$100="да",ROW(Вступ!$A$2:$A$100)-1),ROW(C1)),MATCH(C$1,Вступ!$A$1:$L$1,))),"",INDEX(Вступ!$A$2:$L$100,SMALL(IF(Вступ!$G$2:$G$100="да",ROW(Вступ!$A$2:$A$100)-1),ROW(C1)),MATCH(C$1,Вступ!$A$1:$L$1,)))</calculatedColumnFormula>
    </tableColumn>
    <tableColumn id="4" xr3:uid="{D63234B3-BE7F-4182-B0AF-1E1B6CFB0001}" name="Дата родження" dataDxfId="0" totalsRowDxfId="5">
      <calculatedColumnFormula array="1">IF(ISERROR(INDEX(Вступ!$A$2:$L$100,SMALL(IF(Вступ!$G$2:$G$100="да",ROW(Вступ!$A$2:$A$100)-1),ROW(D1)),MATCH(D$1,Вступ!$A$1:$L$1,))),"",INDEX(Вступ!$A$2:$L$100,SMALL(IF(Вступ!$G$2:$G$100="да",ROW(Вступ!$A$2:$A$100)-1),ROW(D1)),MATCH(D$1,Вступ!$A$1:$L$1,)))</calculatedColumnFormula>
    </tableColumn>
    <tableColumn id="5" xr3:uid="{BCE97870-24AF-4E2D-AC7B-D28A8EA1225F}" name="Документ (тип, серия, номер, видан)" dataDxfId="2" totalsRowDxfId="4">
      <calculatedColumnFormula array="1">IF(ISERROR(INDEX(Вступ!$A$2:$L$100,SMALL(IF(Вступ!$G$2:$G$100="да",ROW(Вступ!$A$2:$A$100)-1),ROW(E1)),MATCH(E$1,Вступ!$A$1:$L$1,))),"",INDEX(Вступ!$A$2:$L$100,SMALL(IF(Вступ!$G$2:$G$100="да",ROW(Вступ!$A$2:$A$100)-1),ROW(E1)),MATCH(E$1,Вступ!$A$1:$L$1,))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Default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1">
    <tabColor rgb="FF7030A0"/>
    <outlinePr summaryBelow="0" summaryRight="0"/>
    <pageSetUpPr fitToPage="1"/>
  </sheetPr>
  <dimension ref="A1:L4"/>
  <sheetViews>
    <sheetView view="pageBreakPreview" zoomScale="130" zoomScaleNormal="70" zoomScaleSheetLayoutView="130" workbookViewId="0">
      <pane xSplit="2" ySplit="1" topLeftCell="C2" activePane="bottomRight" state="frozenSplit"/>
      <selection activeCell="B3" sqref="B3"/>
      <selection pane="topRight" sqref="A1:IV2"/>
      <selection pane="bottomLeft" activeCell="A2" sqref="A2"/>
      <selection pane="bottomRight" activeCell="F1" sqref="F1"/>
    </sheetView>
  </sheetViews>
  <sheetFormatPr baseColWidth="10" defaultColWidth="9.1640625" defaultRowHeight="13"/>
  <cols>
    <col min="1" max="1" width="8.5" style="3" customWidth="1"/>
    <col min="2" max="2" width="29.1640625" style="3" bestFit="1" customWidth="1"/>
    <col min="3" max="3" width="9.1640625" style="3"/>
    <col min="4" max="4" width="19.6640625" style="1" customWidth="1"/>
    <col min="5" max="5" width="13.1640625" style="3" bestFit="1" customWidth="1"/>
    <col min="6" max="6" width="13.1640625" style="3" customWidth="1"/>
    <col min="7" max="7" width="11.1640625" style="1" customWidth="1"/>
    <col min="8" max="10" width="10.83203125" style="1" customWidth="1"/>
    <col min="11" max="11" width="9.83203125" style="1" customWidth="1"/>
    <col min="12" max="16384" width="9.1640625" style="1"/>
  </cols>
  <sheetData>
    <row r="1" spans="1:12" s="2" customFormat="1" ht="42">
      <c r="A1" s="19" t="s">
        <v>0</v>
      </c>
      <c r="B1" s="19" t="s">
        <v>6</v>
      </c>
      <c r="C1" s="4" t="s">
        <v>1</v>
      </c>
      <c r="D1" s="20" t="s">
        <v>2</v>
      </c>
      <c r="E1" s="5" t="s">
        <v>3</v>
      </c>
      <c r="F1" s="21" t="s">
        <v>23</v>
      </c>
      <c r="G1" s="17" t="s">
        <v>11</v>
      </c>
      <c r="H1" s="17" t="s">
        <v>12</v>
      </c>
      <c r="I1" s="17" t="s">
        <v>16</v>
      </c>
      <c r="J1" s="17" t="s">
        <v>15</v>
      </c>
      <c r="K1" s="17" t="s">
        <v>13</v>
      </c>
      <c r="L1" s="17" t="s">
        <v>14</v>
      </c>
    </row>
    <row r="2" spans="1:12">
      <c r="A2" s="9">
        <v>1</v>
      </c>
      <c r="B2" s="9" t="s">
        <v>7</v>
      </c>
      <c r="C2" s="10" t="s">
        <v>4</v>
      </c>
      <c r="D2" s="6">
        <v>37931</v>
      </c>
      <c r="E2" s="7">
        <f ca="1">IF($D2&lt;&gt;"",DATEDIF(Вступ!$D2,TODAY(),"Y"),"")</f>
        <v>16</v>
      </c>
      <c r="F2" s="7" t="s">
        <v>24</v>
      </c>
      <c r="G2" s="8" t="str">
        <f>IF(OR($H2&lt;&gt;"",$I2&lt;&gt;"",$J2&lt;&gt;"",$K2&lt;&gt;"",$L2&lt;&gt;""),"да","нет")</f>
        <v>да</v>
      </c>
      <c r="H2" s="15" t="s">
        <v>17</v>
      </c>
      <c r="I2" s="8" t="s">
        <v>9</v>
      </c>
      <c r="J2" s="16">
        <v>123456</v>
      </c>
      <c r="K2" s="8">
        <v>43966</v>
      </c>
      <c r="L2" s="8" t="s">
        <v>10</v>
      </c>
    </row>
    <row r="3" spans="1:12">
      <c r="A3" s="9">
        <f>IF(Вступ[[#This Row],[ФИО]]&gt;0,A2+1,0)</f>
        <v>2</v>
      </c>
      <c r="B3" s="9" t="s">
        <v>22</v>
      </c>
      <c r="C3" s="11" t="s">
        <v>5</v>
      </c>
      <c r="D3" s="12">
        <v>35330</v>
      </c>
      <c r="E3" s="7">
        <f ca="1">IF($D3&lt;&gt;"",DATEDIF(Вступ!$D3,TODAY(),"Y"),"")</f>
        <v>24</v>
      </c>
      <c r="F3" s="7" t="s">
        <v>25</v>
      </c>
      <c r="G3" s="8" t="str">
        <f>IF(OR($H3&lt;&gt;"",$I3&lt;&gt;"",$J3&lt;&gt;"",$K3&lt;&gt;"",$L3&lt;&gt;""),"да","нет")</f>
        <v>нет</v>
      </c>
      <c r="H3" s="15"/>
      <c r="I3" s="8"/>
      <c r="J3" s="8"/>
      <c r="K3" s="8"/>
      <c r="L3" s="8"/>
    </row>
    <row r="4" spans="1:12">
      <c r="A4" s="9">
        <f>IF(Вступ[[#This Row],[ФИО]]&gt;0,A3+1,0)</f>
        <v>3</v>
      </c>
      <c r="B4" s="9" t="s">
        <v>19</v>
      </c>
      <c r="C4" s="10" t="s">
        <v>4</v>
      </c>
      <c r="D4" s="8">
        <v>39145</v>
      </c>
      <c r="E4" s="7">
        <f ca="1">IF($D4&lt;&gt;"",DATEDIF(Вступ!$D4,TODAY(),"Y"),"")</f>
        <v>13</v>
      </c>
      <c r="F4" s="7" t="s">
        <v>26</v>
      </c>
      <c r="G4" s="8" t="str">
        <f>IF(OR($H4&lt;&gt;"",$I4&lt;&gt;"",$J4&lt;&gt;"",$K4&lt;&gt;"",$L4&lt;&gt;""),"да","нет")</f>
        <v>да</v>
      </c>
      <c r="H4" s="15" t="s">
        <v>18</v>
      </c>
      <c r="I4" s="18" t="s">
        <v>20</v>
      </c>
      <c r="J4" s="18">
        <v>987654</v>
      </c>
      <c r="K4" s="8">
        <v>44026</v>
      </c>
      <c r="L4" s="18" t="s">
        <v>21</v>
      </c>
    </row>
  </sheetData>
  <sheetProtection formatColumns="0" formatRows="0" selectLockedCells="1" autoFilter="0"/>
  <dataConsolidate/>
  <phoneticPr fontId="1" type="noConversion"/>
  <conditionalFormatting sqref="K2:K4">
    <cfRule type="expression" priority="51">
      <formula>$A2="Є всі документи"</formula>
    </cfRule>
    <cfRule type="expression" dxfId="33" priority="52">
      <formula>$A2="Документів не вистачає"</formula>
    </cfRule>
    <cfRule type="expression" dxfId="32" priority="53">
      <formula>$A2="Забрав документи"</formula>
    </cfRule>
  </conditionalFormatting>
  <conditionalFormatting sqref="G2:L3">
    <cfRule type="expression" priority="4">
      <formula>$A2="Є всі документи"</formula>
    </cfRule>
    <cfRule type="expression" dxfId="31" priority="5">
      <formula>$A2="Документів не вистачає"</formula>
    </cfRule>
    <cfRule type="expression" dxfId="30" priority="6">
      <formula>$A2="Забрав документи"</formula>
    </cfRule>
  </conditionalFormatting>
  <conditionalFormatting sqref="H4">
    <cfRule type="expression" priority="1">
      <formula>$A4="Є всі документи"</formula>
    </cfRule>
    <cfRule type="expression" dxfId="29" priority="2">
      <formula>$A4="Документів не вистачає"</formula>
    </cfRule>
    <cfRule type="expression" dxfId="28" priority="3">
      <formula>$A4="Забрав документи"</formula>
    </cfRule>
  </conditionalFormatting>
  <conditionalFormatting sqref="A2:F4">
    <cfRule type="expression" priority="54">
      <formula>#REF!="Є всі документи"</formula>
    </cfRule>
    <cfRule type="expression" dxfId="27" priority="55">
      <formula>#REF!="Документів не вистачає"</formula>
    </cfRule>
    <cfRule type="expression" dxfId="26" priority="56">
      <formula>#REF!="Забрав документи"</formula>
    </cfRule>
  </conditionalFormatting>
  <printOptions gridLines="1"/>
  <pageMargins left="0" right="0" top="0" bottom="0" header="0" footer="0"/>
  <pageSetup paperSize="9" fitToWidth="6" fitToHeight="0" pageOrder="overThenDown" orientation="portrait" blackAndWhite="1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34C29-8502-4F49-9280-FDDF5A109025}">
  <dimension ref="A1:E19"/>
  <sheetViews>
    <sheetView tabSelected="1" view="pageBreakPreview" zoomScale="145" zoomScaleNormal="100" zoomScaleSheetLayoutView="145" workbookViewId="0">
      <selection activeCell="A2" sqref="A2"/>
    </sheetView>
  </sheetViews>
  <sheetFormatPr baseColWidth="10" defaultColWidth="9.1640625" defaultRowHeight="14"/>
  <cols>
    <col min="1" max="1" width="4.33203125" style="13" customWidth="1"/>
    <col min="2" max="2" width="6.83203125" style="13" customWidth="1"/>
    <col min="3" max="3" width="41.83203125" style="13" customWidth="1"/>
    <col min="4" max="4" width="10.33203125" style="14" customWidth="1"/>
    <col min="5" max="5" width="40.6640625" style="13" bestFit="1" customWidth="1"/>
    <col min="6" max="16384" width="9.1640625" style="13"/>
  </cols>
  <sheetData>
    <row r="1" spans="1:5" ht="28">
      <c r="A1" s="22" t="s">
        <v>0</v>
      </c>
      <c r="B1" s="22" t="s">
        <v>23</v>
      </c>
      <c r="C1" s="22" t="s">
        <v>6</v>
      </c>
      <c r="D1" s="22" t="s">
        <v>2</v>
      </c>
      <c r="E1" s="22" t="s">
        <v>8</v>
      </c>
    </row>
    <row r="2" spans="1:5">
      <c r="A2" s="23">
        <f t="array" ref="A2">IF(ISERROR(INDEX(Вступ!$A$2:$L$100,SMALL(IF(Вступ!$G$2:$G$100="да",ROW(Вступ!$A$2:$A$100)-1),ROW(A1)),MATCH(A$1,Вступ!$A$1:$L$1,))),"",INDEX(Вступ!$A$2:$L$100,SMALL(IF(Вступ!$G$2:$G$100="да",ROW(Вступ!$A$2:$A$100)-1),ROW(A1)),MATCH(A$1,Вступ!$A$1:$L$1,)))</f>
        <v>1</v>
      </c>
      <c r="B2" s="23" t="str">
        <f t="array" ref="B2">IF(ISERROR(INDEX(Вступ!$A$2:$L$100,SMALL(IF(Вступ!$G$2:$G$100="да",ROW(Вступ!$A$2:$A$100)-1),ROW(B1)),MATCH(B$1,Вступ!$A$1:$L$1,))),"",INDEX(Вступ!$A$2:$L$100,SMALL(IF(Вступ!$G$2:$G$100="да",ROW(Вступ!$A$2:$A$100)-1),ROW(B1)),MATCH(B$1,Вступ!$A$1:$L$1,)))</f>
        <v>F</v>
      </c>
      <c r="C2" s="23" t="str">
        <f t="array" ref="C2">IF(ISERROR(INDEX(Вступ!$A$2:$L$100,SMALL(IF(Вступ!$G$2:$G$100="да",ROW(Вступ!$A$2:$A$100)-1),ROW(C1)),MATCH(C$1,Вступ!$A$1:$L$1,))),"",INDEX(Вступ!$A$2:$L$100,SMALL(IF(Вступ!$G$2:$G$100="да",ROW(Вступ!$A$2:$A$100)-1),ROW(C1)),MATCH(C$1,Вступ!$A$1:$L$1,)))</f>
        <v>Иванов Иван Иванович</v>
      </c>
      <c r="D2" s="24">
        <f t="array" ref="D2">IF(ISERROR(INDEX(Вступ!$A$2:$L$100,SMALL(IF(Вступ!$G$2:$G$100="да",ROW(Вступ!$A$2:$A$100)-1),ROW(D1)),MATCH(D$1,Вступ!$A$1:$L$1,))),"",INDEX(Вступ!$A$2:$L$100,SMALL(IF(Вступ!$G$2:$G$100="да",ROW(Вступ!$A$2:$A$100)-1),ROW(D1)),MATCH(D$1,Вступ!$A$1:$L$1,)))</f>
        <v>37931</v>
      </c>
      <c r="E2" s="23" t="str">
        <f t="array" ref="E2">IF(ISERROR(INDEX(Вступ!$A$2:$L$100,SMALL(IF(Вступ!$G$2:$G$100="да",ROW(Вступ!$A$2:$A$100)-1),ROW(E1)),MATCH(E$1,Вступ!$A$1:$L$1,))),"",INDEX(Вступ!$A$2:$L$100,SMALL(IF(Вступ!$G$2:$G$100="да",ROW(Вступ!$A$2:$A$100)-1),ROW(E1)),MATCH(E$1,Вступ!$A$1:$L$1,)))</f>
        <v/>
      </c>
    </row>
    <row r="3" spans="1:5">
      <c r="A3" s="23">
        <f t="array" ref="A3">IF(ISERROR(INDEX(Вступ!$A$2:$L$100,SMALL(IF(Вступ!$G$2:$G$100="да",ROW(Вступ!$A$2:$A$100)-1),ROW(A2)),MATCH(A$1,Вступ!$A$1:$L$1,))),"",INDEX(Вступ!$A$2:$L$100,SMALL(IF(Вступ!$G$2:$G$100="да",ROW(Вступ!$A$2:$A$100)-1),ROW(A2)),MATCH(A$1,Вступ!$A$1:$L$1,)))</f>
        <v>3</v>
      </c>
      <c r="B3" s="23" t="str">
        <f t="array" ref="B3">IF(ISERROR(INDEX(Вступ!$A$2:$L$100,SMALL(IF(Вступ!$G$2:$G$100="да",ROW(Вступ!$A$2:$A$100)-1),ROW(B2)),MATCH(B$1,Вступ!$A$1:$L$1,))),"",INDEX(Вступ!$A$2:$L$100,SMALL(IF(Вступ!$G$2:$G$100="да",ROW(Вступ!$A$2:$A$100)-1),ROW(B2)),MATCH(B$1,Вступ!$A$1:$L$1,)))</f>
        <v>Z</v>
      </c>
      <c r="C3" s="23" t="str">
        <f t="array" ref="C3">IF(ISERROR(INDEX(Вступ!$A$2:$L$100,SMALL(IF(Вступ!$G$2:$G$100="да",ROW(Вступ!$A$2:$A$100)-1),ROW(C2)),MATCH(C$1,Вступ!$A$1:$L$1,))),"",INDEX(Вступ!$A$2:$L$100,SMALL(IF(Вступ!$G$2:$G$100="да",ROW(Вступ!$A$2:$A$100)-1),ROW(C2)),MATCH(C$1,Вступ!$A$1:$L$1,)))</f>
        <v>Сидоров Сидор</v>
      </c>
      <c r="D3" s="24">
        <f t="array" ref="D3">IF(ISERROR(INDEX(Вступ!$A$2:$L$100,SMALL(IF(Вступ!$G$2:$G$100="да",ROW(Вступ!$A$2:$A$100)-1),ROW(D2)),MATCH(D$1,Вступ!$A$1:$L$1,))),"",INDEX(Вступ!$A$2:$L$100,SMALL(IF(Вступ!$G$2:$G$100="да",ROW(Вступ!$A$2:$A$100)-1),ROW(D2)),MATCH(D$1,Вступ!$A$1:$L$1,)))</f>
        <v>39145</v>
      </c>
      <c r="E3" s="23" t="str">
        <f t="array" ref="E3">IF(ISERROR(INDEX(Вступ!$A$2:$L$100,SMALL(IF(Вступ!$G$2:$G$100="да",ROW(Вступ!$A$2:$A$100)-1),ROW(E2)),MATCH(E$1,Вступ!$A$1:$L$1,))),"",INDEX(Вступ!$A$2:$L$100,SMALL(IF(Вступ!$G$2:$G$100="да",ROW(Вступ!$A$2:$A$100)-1),ROW(E2)),MATCH(E$1,Вступ!$A$1:$L$1,)))</f>
        <v/>
      </c>
    </row>
    <row r="4" spans="1:5">
      <c r="A4" s="23" t="str">
        <f t="array" ref="A4">IF(ISERROR(INDEX(Вступ!$A$2:$L$100,SMALL(IF(Вступ!$G$2:$G$100="да",ROW(Вступ!$A$2:$A$100)-1),ROW(A3)),MATCH(A$1,Вступ!$A$1:$L$1,))),"",INDEX(Вступ!$A$2:$L$100,SMALL(IF(Вступ!$G$2:$G$100="да",ROW(Вступ!$A$2:$A$100)-1),ROW(A3)),MATCH(A$1,Вступ!$A$1:$L$1,)))</f>
        <v/>
      </c>
      <c r="B4" s="23" t="str">
        <f t="array" ref="B4">IF(ISERROR(INDEX(Вступ!$A$2:$L$100,SMALL(IF(Вступ!$G$2:$G$100="да",ROW(Вступ!$A$2:$A$100)-1),ROW(B3)),MATCH(B$1,Вступ!$A$1:$L$1,))),"",INDEX(Вступ!$A$2:$L$100,SMALL(IF(Вступ!$G$2:$G$100="да",ROW(Вступ!$A$2:$A$100)-1),ROW(B3)),MATCH(B$1,Вступ!$A$1:$L$1,)))</f>
        <v/>
      </c>
      <c r="C4" s="23" t="str">
        <f t="array" ref="C4">IF(ISERROR(INDEX(Вступ!$A$2:$L$100,SMALL(IF(Вступ!$G$2:$G$100="да",ROW(Вступ!$A$2:$A$100)-1),ROW(C3)),MATCH(C$1,Вступ!$A$1:$L$1,))),"",INDEX(Вступ!$A$2:$L$100,SMALL(IF(Вступ!$G$2:$G$100="да",ROW(Вступ!$A$2:$A$100)-1),ROW(C3)),MATCH(C$1,Вступ!$A$1:$L$1,)))</f>
        <v/>
      </c>
      <c r="D4" s="24" t="str">
        <f t="array" ref="D4">IF(ISERROR(INDEX(Вступ!$A$2:$L$100,SMALL(IF(Вступ!$G$2:$G$100="да",ROW(Вступ!$A$2:$A$100)-1),ROW(D3)),MATCH(D$1,Вступ!$A$1:$L$1,))),"",INDEX(Вступ!$A$2:$L$100,SMALL(IF(Вступ!$G$2:$G$100="да",ROW(Вступ!$A$2:$A$100)-1),ROW(D3)),MATCH(D$1,Вступ!$A$1:$L$1,)))</f>
        <v/>
      </c>
      <c r="E4" s="23" t="str">
        <f t="array" ref="E4">IF(ISERROR(INDEX(Вступ!$A$2:$L$100,SMALL(IF(Вступ!$G$2:$G$100="да",ROW(Вступ!$A$2:$A$100)-1),ROW(E3)),MATCH(E$1,Вступ!$A$1:$L$1,))),"",INDEX(Вступ!$A$2:$L$100,SMALL(IF(Вступ!$G$2:$G$100="да",ROW(Вступ!$A$2:$A$100)-1),ROW(E3)),MATCH(E$1,Вступ!$A$1:$L$1,)))</f>
        <v/>
      </c>
    </row>
    <row r="5" spans="1:5">
      <c r="A5" s="23" t="str">
        <f t="array" ref="A5">IF(ISERROR(INDEX(Вступ!$A$2:$L$100,SMALL(IF(Вступ!$G$2:$G$100="да",ROW(Вступ!$A$2:$A$100)-1),ROW(A4)),MATCH(A$1,Вступ!$A$1:$L$1,))),"",INDEX(Вступ!$A$2:$L$100,SMALL(IF(Вступ!$G$2:$G$100="да",ROW(Вступ!$A$2:$A$100)-1),ROW(A4)),MATCH(A$1,Вступ!$A$1:$L$1,)))</f>
        <v/>
      </c>
      <c r="B5" s="23" t="str">
        <f t="array" ref="B5">IF(ISERROR(INDEX(Вступ!$A$2:$L$100,SMALL(IF(Вступ!$G$2:$G$100="да",ROW(Вступ!$A$2:$A$100)-1),ROW(B4)),MATCH(B$1,Вступ!$A$1:$L$1,))),"",INDEX(Вступ!$A$2:$L$100,SMALL(IF(Вступ!$G$2:$G$100="да",ROW(Вступ!$A$2:$A$100)-1),ROW(B4)),MATCH(B$1,Вступ!$A$1:$L$1,)))</f>
        <v/>
      </c>
      <c r="C5" s="23" t="str">
        <f t="array" ref="C5">IF(ISERROR(INDEX(Вступ!$A$2:$L$100,SMALL(IF(Вступ!$G$2:$G$100="да",ROW(Вступ!$A$2:$A$100)-1),ROW(C4)),MATCH(C$1,Вступ!$A$1:$L$1,))),"",INDEX(Вступ!$A$2:$L$100,SMALL(IF(Вступ!$G$2:$G$100="да",ROW(Вступ!$A$2:$A$100)-1),ROW(C4)),MATCH(C$1,Вступ!$A$1:$L$1,)))</f>
        <v/>
      </c>
      <c r="D5" s="24" t="str">
        <f t="array" ref="D5">IF(ISERROR(INDEX(Вступ!$A$2:$L$100,SMALL(IF(Вступ!$G$2:$G$100="да",ROW(Вступ!$A$2:$A$100)-1),ROW(D4)),MATCH(D$1,Вступ!$A$1:$L$1,))),"",INDEX(Вступ!$A$2:$L$100,SMALL(IF(Вступ!$G$2:$G$100="да",ROW(Вступ!$A$2:$A$100)-1),ROW(D4)),MATCH(D$1,Вступ!$A$1:$L$1,)))</f>
        <v/>
      </c>
      <c r="E5" s="23" t="str">
        <f t="array" ref="E5">IF(ISERROR(INDEX(Вступ!$A$2:$L$100,SMALL(IF(Вступ!$G$2:$G$100="да",ROW(Вступ!$A$2:$A$100)-1),ROW(E4)),MATCH(E$1,Вступ!$A$1:$L$1,))),"",INDEX(Вступ!$A$2:$L$100,SMALL(IF(Вступ!$G$2:$G$100="да",ROW(Вступ!$A$2:$A$100)-1),ROW(E4)),MATCH(E$1,Вступ!$A$1:$L$1,)))</f>
        <v/>
      </c>
    </row>
    <row r="6" spans="1:5">
      <c r="A6" s="23" t="str">
        <f t="array" ref="A6">IF(ISERROR(INDEX(Вступ!$A$2:$L$100,SMALL(IF(Вступ!$G$2:$G$100="да",ROW(Вступ!$A$2:$A$100)-1),ROW(A5)),MATCH(A$1,Вступ!$A$1:$L$1,))),"",INDEX(Вступ!$A$2:$L$100,SMALL(IF(Вступ!$G$2:$G$100="да",ROW(Вступ!$A$2:$A$100)-1),ROW(A5)),MATCH(A$1,Вступ!$A$1:$L$1,)))</f>
        <v/>
      </c>
      <c r="B6" s="23" t="str">
        <f t="array" ref="B6">IF(ISERROR(INDEX(Вступ!$A$2:$L$100,SMALL(IF(Вступ!$G$2:$G$100="да",ROW(Вступ!$A$2:$A$100)-1),ROW(B5)),MATCH(B$1,Вступ!$A$1:$L$1,))),"",INDEX(Вступ!$A$2:$L$100,SMALL(IF(Вступ!$G$2:$G$100="да",ROW(Вступ!$A$2:$A$100)-1),ROW(B5)),MATCH(B$1,Вступ!$A$1:$L$1,)))</f>
        <v/>
      </c>
      <c r="C6" s="23" t="str">
        <f t="array" ref="C6">IF(ISERROR(INDEX(Вступ!$A$2:$L$100,SMALL(IF(Вступ!$G$2:$G$100="да",ROW(Вступ!$A$2:$A$100)-1),ROW(C5)),MATCH(C$1,Вступ!$A$1:$L$1,))),"",INDEX(Вступ!$A$2:$L$100,SMALL(IF(Вступ!$G$2:$G$100="да",ROW(Вступ!$A$2:$A$100)-1),ROW(C5)),MATCH(C$1,Вступ!$A$1:$L$1,)))</f>
        <v/>
      </c>
      <c r="D6" s="24" t="str">
        <f t="array" ref="D6">IF(ISERROR(INDEX(Вступ!$A$2:$L$100,SMALL(IF(Вступ!$G$2:$G$100="да",ROW(Вступ!$A$2:$A$100)-1),ROW(D5)),MATCH(D$1,Вступ!$A$1:$L$1,))),"",INDEX(Вступ!$A$2:$L$100,SMALL(IF(Вступ!$G$2:$G$100="да",ROW(Вступ!$A$2:$A$100)-1),ROW(D5)),MATCH(D$1,Вступ!$A$1:$L$1,)))</f>
        <v/>
      </c>
      <c r="E6" s="23" t="str">
        <f t="array" ref="E6">IF(ISERROR(INDEX(Вступ!$A$2:$L$100,SMALL(IF(Вступ!$G$2:$G$100="да",ROW(Вступ!$A$2:$A$100)-1),ROW(E5)),MATCH(E$1,Вступ!$A$1:$L$1,))),"",INDEX(Вступ!$A$2:$L$100,SMALL(IF(Вступ!$G$2:$G$100="да",ROW(Вступ!$A$2:$A$100)-1),ROW(E5)),MATCH(E$1,Вступ!$A$1:$L$1,)))</f>
        <v/>
      </c>
    </row>
    <row r="7" spans="1:5">
      <c r="A7" s="23" t="str">
        <f t="array" ref="A7">IF(ISERROR(INDEX(Вступ!$A$2:$L$100,SMALL(IF(Вступ!$G$2:$G$100="да",ROW(Вступ!$A$2:$A$100)-1),ROW(A6)),MATCH(A$1,Вступ!$A$1:$L$1,))),"",INDEX(Вступ!$A$2:$L$100,SMALL(IF(Вступ!$G$2:$G$100="да",ROW(Вступ!$A$2:$A$100)-1),ROW(A6)),MATCH(A$1,Вступ!$A$1:$L$1,)))</f>
        <v/>
      </c>
      <c r="B7" s="23" t="str">
        <f t="array" ref="B7">IF(ISERROR(INDEX(Вступ!$A$2:$L$100,SMALL(IF(Вступ!$G$2:$G$100="да",ROW(Вступ!$A$2:$A$100)-1),ROW(B6)),MATCH(B$1,Вступ!$A$1:$L$1,))),"",INDEX(Вступ!$A$2:$L$100,SMALL(IF(Вступ!$G$2:$G$100="да",ROW(Вступ!$A$2:$A$100)-1),ROW(B6)),MATCH(B$1,Вступ!$A$1:$L$1,)))</f>
        <v/>
      </c>
      <c r="C7" s="23" t="str">
        <f t="array" ref="C7">IF(ISERROR(INDEX(Вступ!$A$2:$L$100,SMALL(IF(Вступ!$G$2:$G$100="да",ROW(Вступ!$A$2:$A$100)-1),ROW(C6)),MATCH(C$1,Вступ!$A$1:$L$1,))),"",INDEX(Вступ!$A$2:$L$100,SMALL(IF(Вступ!$G$2:$G$100="да",ROW(Вступ!$A$2:$A$100)-1),ROW(C6)),MATCH(C$1,Вступ!$A$1:$L$1,)))</f>
        <v/>
      </c>
      <c r="D7" s="24" t="str">
        <f t="array" ref="D7">IF(ISERROR(INDEX(Вступ!$A$2:$L$100,SMALL(IF(Вступ!$G$2:$G$100="да",ROW(Вступ!$A$2:$A$100)-1),ROW(D6)),MATCH(D$1,Вступ!$A$1:$L$1,))),"",INDEX(Вступ!$A$2:$L$100,SMALL(IF(Вступ!$G$2:$G$100="да",ROW(Вступ!$A$2:$A$100)-1),ROW(D6)),MATCH(D$1,Вступ!$A$1:$L$1,)))</f>
        <v/>
      </c>
      <c r="E7" s="23" t="str">
        <f t="array" ref="E7">IF(ISERROR(INDEX(Вступ!$A$2:$L$100,SMALL(IF(Вступ!$G$2:$G$100="да",ROW(Вступ!$A$2:$A$100)-1),ROW(E6)),MATCH(E$1,Вступ!$A$1:$L$1,))),"",INDEX(Вступ!$A$2:$L$100,SMALL(IF(Вступ!$G$2:$G$100="да",ROW(Вступ!$A$2:$A$100)-1),ROW(E6)),MATCH(E$1,Вступ!$A$1:$L$1,)))</f>
        <v/>
      </c>
    </row>
    <row r="8" spans="1:5">
      <c r="A8" s="23" t="str">
        <f t="array" ref="A8">IF(ISERROR(INDEX(Вступ!$A$2:$L$100,SMALL(IF(Вступ!$G$2:$G$100="да",ROW(Вступ!$A$2:$A$100)-1),ROW(A7)),MATCH(A$1,Вступ!$A$1:$L$1,))),"",INDEX(Вступ!$A$2:$L$100,SMALL(IF(Вступ!$G$2:$G$100="да",ROW(Вступ!$A$2:$A$100)-1),ROW(A7)),MATCH(A$1,Вступ!$A$1:$L$1,)))</f>
        <v/>
      </c>
      <c r="B8" s="23" t="str">
        <f t="array" ref="B8">IF(ISERROR(INDEX(Вступ!$A$2:$L$100,SMALL(IF(Вступ!$G$2:$G$100="да",ROW(Вступ!$A$2:$A$100)-1),ROW(B7)),MATCH(B$1,Вступ!$A$1:$L$1,))),"",INDEX(Вступ!$A$2:$L$100,SMALL(IF(Вступ!$G$2:$G$100="да",ROW(Вступ!$A$2:$A$100)-1),ROW(B7)),MATCH(B$1,Вступ!$A$1:$L$1,)))</f>
        <v/>
      </c>
      <c r="C8" s="23" t="str">
        <f t="array" ref="C8">IF(ISERROR(INDEX(Вступ!$A$2:$L$100,SMALL(IF(Вступ!$G$2:$G$100="да",ROW(Вступ!$A$2:$A$100)-1),ROW(C7)),MATCH(C$1,Вступ!$A$1:$L$1,))),"",INDEX(Вступ!$A$2:$L$100,SMALL(IF(Вступ!$G$2:$G$100="да",ROW(Вступ!$A$2:$A$100)-1),ROW(C7)),MATCH(C$1,Вступ!$A$1:$L$1,)))</f>
        <v/>
      </c>
      <c r="D8" s="24" t="str">
        <f t="array" ref="D8">IF(ISERROR(INDEX(Вступ!$A$2:$L$100,SMALL(IF(Вступ!$G$2:$G$100="да",ROW(Вступ!$A$2:$A$100)-1),ROW(D7)),MATCH(D$1,Вступ!$A$1:$L$1,))),"",INDEX(Вступ!$A$2:$L$100,SMALL(IF(Вступ!$G$2:$G$100="да",ROW(Вступ!$A$2:$A$100)-1),ROW(D7)),MATCH(D$1,Вступ!$A$1:$L$1,)))</f>
        <v/>
      </c>
      <c r="E8" s="23" t="str">
        <f t="array" ref="E8">IF(ISERROR(INDEX(Вступ!$A$2:$L$100,SMALL(IF(Вступ!$G$2:$G$100="да",ROW(Вступ!$A$2:$A$100)-1),ROW(E7)),MATCH(E$1,Вступ!$A$1:$L$1,))),"",INDEX(Вступ!$A$2:$L$100,SMALL(IF(Вступ!$G$2:$G$100="да",ROW(Вступ!$A$2:$A$100)-1),ROW(E7)),MATCH(E$1,Вступ!$A$1:$L$1,)))</f>
        <v/>
      </c>
    </row>
    <row r="9" spans="1:5">
      <c r="A9" s="23" t="str">
        <f t="array" ref="A9">IF(ISERROR(INDEX(Вступ!$A$2:$L$100,SMALL(IF(Вступ!$G$2:$G$100="да",ROW(Вступ!$A$2:$A$100)-1),ROW(A8)),MATCH(A$1,Вступ!$A$1:$L$1,))),"",INDEX(Вступ!$A$2:$L$100,SMALL(IF(Вступ!$G$2:$G$100="да",ROW(Вступ!$A$2:$A$100)-1),ROW(A8)),MATCH(A$1,Вступ!$A$1:$L$1,)))</f>
        <v/>
      </c>
      <c r="B9" s="23" t="str">
        <f t="array" ref="B9">IF(ISERROR(INDEX(Вступ!$A$2:$L$100,SMALL(IF(Вступ!$G$2:$G$100="да",ROW(Вступ!$A$2:$A$100)-1),ROW(B8)),MATCH(B$1,Вступ!$A$1:$L$1,))),"",INDEX(Вступ!$A$2:$L$100,SMALL(IF(Вступ!$G$2:$G$100="да",ROW(Вступ!$A$2:$A$100)-1),ROW(B8)),MATCH(B$1,Вступ!$A$1:$L$1,)))</f>
        <v/>
      </c>
      <c r="C9" s="23" t="str">
        <f t="array" ref="C9">IF(ISERROR(INDEX(Вступ!$A$2:$L$100,SMALL(IF(Вступ!$G$2:$G$100="да",ROW(Вступ!$A$2:$A$100)-1),ROW(C8)),MATCH(C$1,Вступ!$A$1:$L$1,))),"",INDEX(Вступ!$A$2:$L$100,SMALL(IF(Вступ!$G$2:$G$100="да",ROW(Вступ!$A$2:$A$100)-1),ROW(C8)),MATCH(C$1,Вступ!$A$1:$L$1,)))</f>
        <v/>
      </c>
      <c r="D9" s="24" t="str">
        <f t="array" ref="D9">IF(ISERROR(INDEX(Вступ!$A$2:$L$100,SMALL(IF(Вступ!$G$2:$G$100="да",ROW(Вступ!$A$2:$A$100)-1),ROW(D8)),MATCH(D$1,Вступ!$A$1:$L$1,))),"",INDEX(Вступ!$A$2:$L$100,SMALL(IF(Вступ!$G$2:$G$100="да",ROW(Вступ!$A$2:$A$100)-1),ROW(D8)),MATCH(D$1,Вступ!$A$1:$L$1,)))</f>
        <v/>
      </c>
      <c r="E9" s="23" t="str">
        <f t="array" ref="E9">IF(ISERROR(INDEX(Вступ!$A$2:$L$100,SMALL(IF(Вступ!$G$2:$G$100="да",ROW(Вступ!$A$2:$A$100)-1),ROW(E8)),MATCH(E$1,Вступ!$A$1:$L$1,))),"",INDEX(Вступ!$A$2:$L$100,SMALL(IF(Вступ!$G$2:$G$100="да",ROW(Вступ!$A$2:$A$100)-1),ROW(E8)),MATCH(E$1,Вступ!$A$1:$L$1,)))</f>
        <v/>
      </c>
    </row>
    <row r="10" spans="1:5">
      <c r="A10" s="23" t="str">
        <f t="array" ref="A10">IF(ISERROR(INDEX(Вступ!$A$2:$L$100,SMALL(IF(Вступ!$G$2:$G$100="да",ROW(Вступ!$A$2:$A$100)-1),ROW(A9)),MATCH(A$1,Вступ!$A$1:$L$1,))),"",INDEX(Вступ!$A$2:$L$100,SMALL(IF(Вступ!$G$2:$G$100="да",ROW(Вступ!$A$2:$A$100)-1),ROW(A9)),MATCH(A$1,Вступ!$A$1:$L$1,)))</f>
        <v/>
      </c>
      <c r="B10" s="23" t="str">
        <f t="array" ref="B10">IF(ISERROR(INDEX(Вступ!$A$2:$L$100,SMALL(IF(Вступ!$G$2:$G$100="да",ROW(Вступ!$A$2:$A$100)-1),ROW(B9)),MATCH(B$1,Вступ!$A$1:$L$1,))),"",INDEX(Вступ!$A$2:$L$100,SMALL(IF(Вступ!$G$2:$G$100="да",ROW(Вступ!$A$2:$A$100)-1),ROW(B9)),MATCH(B$1,Вступ!$A$1:$L$1,)))</f>
        <v/>
      </c>
      <c r="C10" s="23" t="str">
        <f t="array" ref="C10">IF(ISERROR(INDEX(Вступ!$A$2:$L$100,SMALL(IF(Вступ!$G$2:$G$100="да",ROW(Вступ!$A$2:$A$100)-1),ROW(C9)),MATCH(C$1,Вступ!$A$1:$L$1,))),"",INDEX(Вступ!$A$2:$L$100,SMALL(IF(Вступ!$G$2:$G$100="да",ROW(Вступ!$A$2:$A$100)-1),ROW(C9)),MATCH(C$1,Вступ!$A$1:$L$1,)))</f>
        <v/>
      </c>
      <c r="D10" s="24" t="str">
        <f t="array" ref="D10">IF(ISERROR(INDEX(Вступ!$A$2:$L$100,SMALL(IF(Вступ!$G$2:$G$100="да",ROW(Вступ!$A$2:$A$100)-1),ROW(D9)),MATCH(D$1,Вступ!$A$1:$L$1,))),"",INDEX(Вступ!$A$2:$L$100,SMALL(IF(Вступ!$G$2:$G$100="да",ROW(Вступ!$A$2:$A$100)-1),ROW(D9)),MATCH(D$1,Вступ!$A$1:$L$1,)))</f>
        <v/>
      </c>
      <c r="E10" s="23" t="str">
        <f t="array" ref="E10">IF(ISERROR(INDEX(Вступ!$A$2:$L$100,SMALL(IF(Вступ!$G$2:$G$100="да",ROW(Вступ!$A$2:$A$100)-1),ROW(E9)),MATCH(E$1,Вступ!$A$1:$L$1,))),"",INDEX(Вступ!$A$2:$L$100,SMALL(IF(Вступ!$G$2:$G$100="да",ROW(Вступ!$A$2:$A$100)-1),ROW(E9)),MATCH(E$1,Вступ!$A$1:$L$1,)))</f>
        <v/>
      </c>
    </row>
    <row r="11" spans="1:5">
      <c r="A11" s="23" t="str">
        <f t="array" ref="A11">IF(ISERROR(INDEX(Вступ!$A$2:$L$100,SMALL(IF(Вступ!$G$2:$G$100="да",ROW(Вступ!$A$2:$A$100)-1),ROW(A10)),MATCH(A$1,Вступ!$A$1:$L$1,))),"",INDEX(Вступ!$A$2:$L$100,SMALL(IF(Вступ!$G$2:$G$100="да",ROW(Вступ!$A$2:$A$100)-1),ROW(A10)),MATCH(A$1,Вступ!$A$1:$L$1,)))</f>
        <v/>
      </c>
      <c r="B11" s="23" t="str">
        <f t="array" ref="B11">IF(ISERROR(INDEX(Вступ!$A$2:$L$100,SMALL(IF(Вступ!$G$2:$G$100="да",ROW(Вступ!$A$2:$A$100)-1),ROW(B10)),MATCH(B$1,Вступ!$A$1:$L$1,))),"",INDEX(Вступ!$A$2:$L$100,SMALL(IF(Вступ!$G$2:$G$100="да",ROW(Вступ!$A$2:$A$100)-1),ROW(B10)),MATCH(B$1,Вступ!$A$1:$L$1,)))</f>
        <v/>
      </c>
      <c r="C11" s="23" t="str">
        <f t="array" ref="C11">IF(ISERROR(INDEX(Вступ!$A$2:$L$100,SMALL(IF(Вступ!$G$2:$G$100="да",ROW(Вступ!$A$2:$A$100)-1),ROW(C10)),MATCH(C$1,Вступ!$A$1:$L$1,))),"",INDEX(Вступ!$A$2:$L$100,SMALL(IF(Вступ!$G$2:$G$100="да",ROW(Вступ!$A$2:$A$100)-1),ROW(C10)),MATCH(C$1,Вступ!$A$1:$L$1,)))</f>
        <v/>
      </c>
      <c r="D11" s="24" t="str">
        <f t="array" ref="D11">IF(ISERROR(INDEX(Вступ!$A$2:$L$100,SMALL(IF(Вступ!$G$2:$G$100="да",ROW(Вступ!$A$2:$A$100)-1),ROW(D10)),MATCH(D$1,Вступ!$A$1:$L$1,))),"",INDEX(Вступ!$A$2:$L$100,SMALL(IF(Вступ!$G$2:$G$100="да",ROW(Вступ!$A$2:$A$100)-1),ROW(D10)),MATCH(D$1,Вступ!$A$1:$L$1,)))</f>
        <v/>
      </c>
      <c r="E11" s="23" t="str">
        <f t="array" ref="E11">IF(ISERROR(INDEX(Вступ!$A$2:$L$100,SMALL(IF(Вступ!$G$2:$G$100="да",ROW(Вступ!$A$2:$A$100)-1),ROW(E10)),MATCH(E$1,Вступ!$A$1:$L$1,))),"",INDEX(Вступ!$A$2:$L$100,SMALL(IF(Вступ!$G$2:$G$100="да",ROW(Вступ!$A$2:$A$100)-1),ROW(E10)),MATCH(E$1,Вступ!$A$1:$L$1,)))</f>
        <v/>
      </c>
    </row>
    <row r="12" spans="1:5">
      <c r="A12" s="23" t="str">
        <f t="array" ref="A12">IF(ISERROR(INDEX(Вступ!$A$2:$L$100,SMALL(IF(Вступ!$G$2:$G$100="да",ROW(Вступ!$A$2:$A$100)-1),ROW(A11)),MATCH(A$1,Вступ!$A$1:$L$1,))),"",INDEX(Вступ!$A$2:$L$100,SMALL(IF(Вступ!$G$2:$G$100="да",ROW(Вступ!$A$2:$A$100)-1),ROW(A11)),MATCH(A$1,Вступ!$A$1:$L$1,)))</f>
        <v/>
      </c>
      <c r="B12" s="23" t="str">
        <f t="array" ref="B12">IF(ISERROR(INDEX(Вступ!$A$2:$L$100,SMALL(IF(Вступ!$G$2:$G$100="да",ROW(Вступ!$A$2:$A$100)-1),ROW(B11)),MATCH(B$1,Вступ!$A$1:$L$1,))),"",INDEX(Вступ!$A$2:$L$100,SMALL(IF(Вступ!$G$2:$G$100="да",ROW(Вступ!$A$2:$A$100)-1),ROW(B11)),MATCH(B$1,Вступ!$A$1:$L$1,)))</f>
        <v/>
      </c>
      <c r="C12" s="23" t="str">
        <f t="array" ref="C12">IF(ISERROR(INDEX(Вступ!$A$2:$L$100,SMALL(IF(Вступ!$G$2:$G$100="да",ROW(Вступ!$A$2:$A$100)-1),ROW(C11)),MATCH(C$1,Вступ!$A$1:$L$1,))),"",INDEX(Вступ!$A$2:$L$100,SMALL(IF(Вступ!$G$2:$G$100="да",ROW(Вступ!$A$2:$A$100)-1),ROW(C11)),MATCH(C$1,Вступ!$A$1:$L$1,)))</f>
        <v/>
      </c>
      <c r="D12" s="24" t="str">
        <f t="array" ref="D12">IF(ISERROR(INDEX(Вступ!$A$2:$L$100,SMALL(IF(Вступ!$G$2:$G$100="да",ROW(Вступ!$A$2:$A$100)-1),ROW(D11)),MATCH(D$1,Вступ!$A$1:$L$1,))),"",INDEX(Вступ!$A$2:$L$100,SMALL(IF(Вступ!$G$2:$G$100="да",ROW(Вступ!$A$2:$A$100)-1),ROW(D11)),MATCH(D$1,Вступ!$A$1:$L$1,)))</f>
        <v/>
      </c>
      <c r="E12" s="23" t="str">
        <f t="array" ref="E12">IF(ISERROR(INDEX(Вступ!$A$2:$L$100,SMALL(IF(Вступ!$G$2:$G$100="да",ROW(Вступ!$A$2:$A$100)-1),ROW(E11)),MATCH(E$1,Вступ!$A$1:$L$1,))),"",INDEX(Вступ!$A$2:$L$100,SMALL(IF(Вступ!$G$2:$G$100="да",ROW(Вступ!$A$2:$A$100)-1),ROW(E11)),MATCH(E$1,Вступ!$A$1:$L$1,)))</f>
        <v/>
      </c>
    </row>
    <row r="13" spans="1:5">
      <c r="A13" s="23" t="str">
        <f t="array" ref="A13">IF(ISERROR(INDEX(Вступ!$A$2:$L$100,SMALL(IF(Вступ!$G$2:$G$100="да",ROW(Вступ!$A$2:$A$100)-1),ROW(A12)),MATCH(A$1,Вступ!$A$1:$L$1,))),"",INDEX(Вступ!$A$2:$L$100,SMALL(IF(Вступ!$G$2:$G$100="да",ROW(Вступ!$A$2:$A$100)-1),ROW(A12)),MATCH(A$1,Вступ!$A$1:$L$1,)))</f>
        <v/>
      </c>
      <c r="B13" s="23" t="str">
        <f t="array" ref="B13">IF(ISERROR(INDEX(Вступ!$A$2:$L$100,SMALL(IF(Вступ!$G$2:$G$100="да",ROW(Вступ!$A$2:$A$100)-1),ROW(B12)),MATCH(B$1,Вступ!$A$1:$L$1,))),"",INDEX(Вступ!$A$2:$L$100,SMALL(IF(Вступ!$G$2:$G$100="да",ROW(Вступ!$A$2:$A$100)-1),ROW(B12)),MATCH(B$1,Вступ!$A$1:$L$1,)))</f>
        <v/>
      </c>
      <c r="C13" s="23" t="str">
        <f t="array" ref="C13">IF(ISERROR(INDEX(Вступ!$A$2:$L$100,SMALL(IF(Вступ!$G$2:$G$100="да",ROW(Вступ!$A$2:$A$100)-1),ROW(C12)),MATCH(C$1,Вступ!$A$1:$L$1,))),"",INDEX(Вступ!$A$2:$L$100,SMALL(IF(Вступ!$G$2:$G$100="да",ROW(Вступ!$A$2:$A$100)-1),ROW(C12)),MATCH(C$1,Вступ!$A$1:$L$1,)))</f>
        <v/>
      </c>
      <c r="D13" s="24" t="str">
        <f t="array" ref="D13">IF(ISERROR(INDEX(Вступ!$A$2:$L$100,SMALL(IF(Вступ!$G$2:$G$100="да",ROW(Вступ!$A$2:$A$100)-1),ROW(D12)),MATCH(D$1,Вступ!$A$1:$L$1,))),"",INDEX(Вступ!$A$2:$L$100,SMALL(IF(Вступ!$G$2:$G$100="да",ROW(Вступ!$A$2:$A$100)-1),ROW(D12)),MATCH(D$1,Вступ!$A$1:$L$1,)))</f>
        <v/>
      </c>
      <c r="E13" s="23" t="str">
        <f t="array" ref="E13">IF(ISERROR(INDEX(Вступ!$A$2:$L$100,SMALL(IF(Вступ!$G$2:$G$100="да",ROW(Вступ!$A$2:$A$100)-1),ROW(E12)),MATCH(E$1,Вступ!$A$1:$L$1,))),"",INDEX(Вступ!$A$2:$L$100,SMALL(IF(Вступ!$G$2:$G$100="да",ROW(Вступ!$A$2:$A$100)-1),ROW(E12)),MATCH(E$1,Вступ!$A$1:$L$1,)))</f>
        <v/>
      </c>
    </row>
    <row r="14" spans="1:5">
      <c r="A14" s="23" t="str">
        <f t="array" ref="A14">IF(ISERROR(INDEX(Вступ!$A$2:$L$100,SMALL(IF(Вступ!$G$2:$G$100="да",ROW(Вступ!$A$2:$A$100)-1),ROW(A13)),MATCH(A$1,Вступ!$A$1:$L$1,))),"",INDEX(Вступ!$A$2:$L$100,SMALL(IF(Вступ!$G$2:$G$100="да",ROW(Вступ!$A$2:$A$100)-1),ROW(A13)),MATCH(A$1,Вступ!$A$1:$L$1,)))</f>
        <v/>
      </c>
      <c r="B14" s="23" t="str">
        <f t="array" ref="B14">IF(ISERROR(INDEX(Вступ!$A$2:$L$100,SMALL(IF(Вступ!$G$2:$G$100="да",ROW(Вступ!$A$2:$A$100)-1),ROW(B13)),MATCH(B$1,Вступ!$A$1:$L$1,))),"",INDEX(Вступ!$A$2:$L$100,SMALL(IF(Вступ!$G$2:$G$100="да",ROW(Вступ!$A$2:$A$100)-1),ROW(B13)),MATCH(B$1,Вступ!$A$1:$L$1,)))</f>
        <v/>
      </c>
      <c r="C14" s="23" t="str">
        <f t="array" ref="C14">IF(ISERROR(INDEX(Вступ!$A$2:$L$100,SMALL(IF(Вступ!$G$2:$G$100="да",ROW(Вступ!$A$2:$A$100)-1),ROW(C13)),MATCH(C$1,Вступ!$A$1:$L$1,))),"",INDEX(Вступ!$A$2:$L$100,SMALL(IF(Вступ!$G$2:$G$100="да",ROW(Вступ!$A$2:$A$100)-1),ROW(C13)),MATCH(C$1,Вступ!$A$1:$L$1,)))</f>
        <v/>
      </c>
      <c r="D14" s="24" t="str">
        <f t="array" ref="D14">IF(ISERROR(INDEX(Вступ!$A$2:$L$100,SMALL(IF(Вступ!$G$2:$G$100="да",ROW(Вступ!$A$2:$A$100)-1),ROW(D13)),MATCH(D$1,Вступ!$A$1:$L$1,))),"",INDEX(Вступ!$A$2:$L$100,SMALL(IF(Вступ!$G$2:$G$100="да",ROW(Вступ!$A$2:$A$100)-1),ROW(D13)),MATCH(D$1,Вступ!$A$1:$L$1,)))</f>
        <v/>
      </c>
      <c r="E14" s="23" t="str">
        <f t="array" ref="E14">IF(ISERROR(INDEX(Вступ!$A$2:$L$100,SMALL(IF(Вступ!$G$2:$G$100="да",ROW(Вступ!$A$2:$A$100)-1),ROW(E13)),MATCH(E$1,Вступ!$A$1:$L$1,))),"",INDEX(Вступ!$A$2:$L$100,SMALL(IF(Вступ!$G$2:$G$100="да",ROW(Вступ!$A$2:$A$100)-1),ROW(E13)),MATCH(E$1,Вступ!$A$1:$L$1,)))</f>
        <v/>
      </c>
    </row>
    <row r="15" spans="1:5">
      <c r="A15" s="23" t="str">
        <f t="array" ref="A15">IF(ISERROR(INDEX(Вступ!$A$2:$L$100,SMALL(IF(Вступ!$G$2:$G$100="да",ROW(Вступ!$A$2:$A$100)-1),ROW(A14)),MATCH(A$1,Вступ!$A$1:$L$1,))),"",INDEX(Вступ!$A$2:$L$100,SMALL(IF(Вступ!$G$2:$G$100="да",ROW(Вступ!$A$2:$A$100)-1),ROW(A14)),MATCH(A$1,Вступ!$A$1:$L$1,)))</f>
        <v/>
      </c>
      <c r="B15" s="23" t="str">
        <f t="array" ref="B15">IF(ISERROR(INDEX(Вступ!$A$2:$L$100,SMALL(IF(Вступ!$G$2:$G$100="да",ROW(Вступ!$A$2:$A$100)-1),ROW(B14)),MATCH(B$1,Вступ!$A$1:$L$1,))),"",INDEX(Вступ!$A$2:$L$100,SMALL(IF(Вступ!$G$2:$G$100="да",ROW(Вступ!$A$2:$A$100)-1),ROW(B14)),MATCH(B$1,Вступ!$A$1:$L$1,)))</f>
        <v/>
      </c>
      <c r="C15" s="23" t="str">
        <f t="array" ref="C15">IF(ISERROR(INDEX(Вступ!$A$2:$L$100,SMALL(IF(Вступ!$G$2:$G$100="да",ROW(Вступ!$A$2:$A$100)-1),ROW(C14)),MATCH(C$1,Вступ!$A$1:$L$1,))),"",INDEX(Вступ!$A$2:$L$100,SMALL(IF(Вступ!$G$2:$G$100="да",ROW(Вступ!$A$2:$A$100)-1),ROW(C14)),MATCH(C$1,Вступ!$A$1:$L$1,)))</f>
        <v/>
      </c>
      <c r="D15" s="24" t="str">
        <f t="array" ref="D15">IF(ISERROR(INDEX(Вступ!$A$2:$L$100,SMALL(IF(Вступ!$G$2:$G$100="да",ROW(Вступ!$A$2:$A$100)-1),ROW(D14)),MATCH(D$1,Вступ!$A$1:$L$1,))),"",INDEX(Вступ!$A$2:$L$100,SMALL(IF(Вступ!$G$2:$G$100="да",ROW(Вступ!$A$2:$A$100)-1),ROW(D14)),MATCH(D$1,Вступ!$A$1:$L$1,)))</f>
        <v/>
      </c>
      <c r="E15" s="23" t="str">
        <f t="array" ref="E15">IF(ISERROR(INDEX(Вступ!$A$2:$L$100,SMALL(IF(Вступ!$G$2:$G$100="да",ROW(Вступ!$A$2:$A$100)-1),ROW(E14)),MATCH(E$1,Вступ!$A$1:$L$1,))),"",INDEX(Вступ!$A$2:$L$100,SMALL(IF(Вступ!$G$2:$G$100="да",ROW(Вступ!$A$2:$A$100)-1),ROW(E14)),MATCH(E$1,Вступ!$A$1:$L$1,)))</f>
        <v/>
      </c>
    </row>
    <row r="16" spans="1:5">
      <c r="A16" s="23" t="str">
        <f t="array" ref="A16">IF(ISERROR(INDEX(Вступ!$A$2:$L$100,SMALL(IF(Вступ!$G$2:$G$100="да",ROW(Вступ!$A$2:$A$100)-1),ROW(A15)),MATCH(A$1,Вступ!$A$1:$L$1,))),"",INDEX(Вступ!$A$2:$L$100,SMALL(IF(Вступ!$G$2:$G$100="да",ROW(Вступ!$A$2:$A$100)-1),ROW(A15)),MATCH(A$1,Вступ!$A$1:$L$1,)))</f>
        <v/>
      </c>
      <c r="B16" s="23" t="str">
        <f t="array" ref="B16">IF(ISERROR(INDEX(Вступ!$A$2:$L$100,SMALL(IF(Вступ!$G$2:$G$100="да",ROW(Вступ!$A$2:$A$100)-1),ROW(B15)),MATCH(B$1,Вступ!$A$1:$L$1,))),"",INDEX(Вступ!$A$2:$L$100,SMALL(IF(Вступ!$G$2:$G$100="да",ROW(Вступ!$A$2:$A$100)-1),ROW(B15)),MATCH(B$1,Вступ!$A$1:$L$1,)))</f>
        <v/>
      </c>
      <c r="C16" s="23" t="str">
        <f t="array" ref="C16">IF(ISERROR(INDEX(Вступ!$A$2:$L$100,SMALL(IF(Вступ!$G$2:$G$100="да",ROW(Вступ!$A$2:$A$100)-1),ROW(C15)),MATCH(C$1,Вступ!$A$1:$L$1,))),"",INDEX(Вступ!$A$2:$L$100,SMALL(IF(Вступ!$G$2:$G$100="да",ROW(Вступ!$A$2:$A$100)-1),ROW(C15)),MATCH(C$1,Вступ!$A$1:$L$1,)))</f>
        <v/>
      </c>
      <c r="D16" s="24" t="str">
        <f t="array" ref="D16">IF(ISERROR(INDEX(Вступ!$A$2:$L$100,SMALL(IF(Вступ!$G$2:$G$100="да",ROW(Вступ!$A$2:$A$100)-1),ROW(D15)),MATCH(D$1,Вступ!$A$1:$L$1,))),"",INDEX(Вступ!$A$2:$L$100,SMALL(IF(Вступ!$G$2:$G$100="да",ROW(Вступ!$A$2:$A$100)-1),ROW(D15)),MATCH(D$1,Вступ!$A$1:$L$1,)))</f>
        <v/>
      </c>
      <c r="E16" s="23" t="str">
        <f t="array" ref="E16">IF(ISERROR(INDEX(Вступ!$A$2:$L$100,SMALL(IF(Вступ!$G$2:$G$100="да",ROW(Вступ!$A$2:$A$100)-1),ROW(E15)),MATCH(E$1,Вступ!$A$1:$L$1,))),"",INDEX(Вступ!$A$2:$L$100,SMALL(IF(Вступ!$G$2:$G$100="да",ROW(Вступ!$A$2:$A$100)-1),ROW(E15)),MATCH(E$1,Вступ!$A$1:$L$1,)))</f>
        <v/>
      </c>
    </row>
    <row r="17" spans="1:5">
      <c r="A17" s="23" t="str">
        <f t="array" ref="A17">IF(ISERROR(INDEX(Вступ!$A$2:$L$100,SMALL(IF(Вступ!$G$2:$G$100="да",ROW(Вступ!$A$2:$A$100)-1),ROW(A16)),MATCH(A$1,Вступ!$A$1:$L$1,))),"",INDEX(Вступ!$A$2:$L$100,SMALL(IF(Вступ!$G$2:$G$100="да",ROW(Вступ!$A$2:$A$100)-1),ROW(A16)),MATCH(A$1,Вступ!$A$1:$L$1,)))</f>
        <v/>
      </c>
      <c r="B17" s="23" t="str">
        <f t="array" ref="B17">IF(ISERROR(INDEX(Вступ!$A$2:$L$100,SMALL(IF(Вступ!$G$2:$G$100="да",ROW(Вступ!$A$2:$A$100)-1),ROW(B16)),MATCH(B$1,Вступ!$A$1:$L$1,))),"",INDEX(Вступ!$A$2:$L$100,SMALL(IF(Вступ!$G$2:$G$100="да",ROW(Вступ!$A$2:$A$100)-1),ROW(B16)),MATCH(B$1,Вступ!$A$1:$L$1,)))</f>
        <v/>
      </c>
      <c r="C17" s="23" t="str">
        <f t="array" ref="C17">IF(ISERROR(INDEX(Вступ!$A$2:$L$100,SMALL(IF(Вступ!$G$2:$G$100="да",ROW(Вступ!$A$2:$A$100)-1),ROW(C16)),MATCH(C$1,Вступ!$A$1:$L$1,))),"",INDEX(Вступ!$A$2:$L$100,SMALL(IF(Вступ!$G$2:$G$100="да",ROW(Вступ!$A$2:$A$100)-1),ROW(C16)),MATCH(C$1,Вступ!$A$1:$L$1,)))</f>
        <v/>
      </c>
      <c r="D17" s="24" t="str">
        <f t="array" ref="D17">IF(ISERROR(INDEX(Вступ!$A$2:$L$100,SMALL(IF(Вступ!$G$2:$G$100="да",ROW(Вступ!$A$2:$A$100)-1),ROW(D16)),MATCH(D$1,Вступ!$A$1:$L$1,))),"",INDEX(Вступ!$A$2:$L$100,SMALL(IF(Вступ!$G$2:$G$100="да",ROW(Вступ!$A$2:$A$100)-1),ROW(D16)),MATCH(D$1,Вступ!$A$1:$L$1,)))</f>
        <v/>
      </c>
      <c r="E17" s="23" t="str">
        <f t="array" ref="E17">IF(ISERROR(INDEX(Вступ!$A$2:$L$100,SMALL(IF(Вступ!$G$2:$G$100="да",ROW(Вступ!$A$2:$A$100)-1),ROW(E16)),MATCH(E$1,Вступ!$A$1:$L$1,))),"",INDEX(Вступ!$A$2:$L$100,SMALL(IF(Вступ!$G$2:$G$100="да",ROW(Вступ!$A$2:$A$100)-1),ROW(E16)),MATCH(E$1,Вступ!$A$1:$L$1,)))</f>
        <v/>
      </c>
    </row>
    <row r="18" spans="1:5">
      <c r="A18" s="23" t="str">
        <f t="array" ref="A18">IF(ISERROR(INDEX(Вступ!$A$2:$L$100,SMALL(IF(Вступ!$G$2:$G$100="да",ROW(Вступ!$A$2:$A$100)-1),ROW(A17)),MATCH(A$1,Вступ!$A$1:$L$1,))),"",INDEX(Вступ!$A$2:$L$100,SMALL(IF(Вступ!$G$2:$G$100="да",ROW(Вступ!$A$2:$A$100)-1),ROW(A17)),MATCH(A$1,Вступ!$A$1:$L$1,)))</f>
        <v/>
      </c>
      <c r="B18" s="23" t="str">
        <f t="array" ref="B18">IF(ISERROR(INDEX(Вступ!$A$2:$L$100,SMALL(IF(Вступ!$G$2:$G$100="да",ROW(Вступ!$A$2:$A$100)-1),ROW(B17)),MATCH(B$1,Вступ!$A$1:$L$1,))),"",INDEX(Вступ!$A$2:$L$100,SMALL(IF(Вступ!$G$2:$G$100="да",ROW(Вступ!$A$2:$A$100)-1),ROW(B17)),MATCH(B$1,Вступ!$A$1:$L$1,)))</f>
        <v/>
      </c>
      <c r="C18" s="23" t="str">
        <f t="array" ref="C18">IF(ISERROR(INDEX(Вступ!$A$2:$L$100,SMALL(IF(Вступ!$G$2:$G$100="да",ROW(Вступ!$A$2:$A$100)-1),ROW(C17)),MATCH(C$1,Вступ!$A$1:$L$1,))),"",INDEX(Вступ!$A$2:$L$100,SMALL(IF(Вступ!$G$2:$G$100="да",ROW(Вступ!$A$2:$A$100)-1),ROW(C17)),MATCH(C$1,Вступ!$A$1:$L$1,)))</f>
        <v/>
      </c>
      <c r="D18" s="24" t="str">
        <f t="array" ref="D18">IF(ISERROR(INDEX(Вступ!$A$2:$L$100,SMALL(IF(Вступ!$G$2:$G$100="да",ROW(Вступ!$A$2:$A$100)-1),ROW(D17)),MATCH(D$1,Вступ!$A$1:$L$1,))),"",INDEX(Вступ!$A$2:$L$100,SMALL(IF(Вступ!$G$2:$G$100="да",ROW(Вступ!$A$2:$A$100)-1),ROW(D17)),MATCH(D$1,Вступ!$A$1:$L$1,)))</f>
        <v/>
      </c>
      <c r="E18" s="23" t="str">
        <f t="array" ref="E18">IF(ISERROR(INDEX(Вступ!$A$2:$L$100,SMALL(IF(Вступ!$G$2:$G$100="да",ROW(Вступ!$A$2:$A$100)-1),ROW(E17)),MATCH(E$1,Вступ!$A$1:$L$1,))),"",INDEX(Вступ!$A$2:$L$100,SMALL(IF(Вступ!$G$2:$G$100="да",ROW(Вступ!$A$2:$A$100)-1),ROW(E17)),MATCH(E$1,Вступ!$A$1:$L$1,)))</f>
        <v/>
      </c>
    </row>
    <row r="19" spans="1:5">
      <c r="A19" s="23" t="str">
        <f t="array" ref="A19">IF(ISERROR(INDEX(Вступ!$A$2:$L$100,SMALL(IF(Вступ!$G$2:$G$100="да",ROW(Вступ!$A$2:$A$100)-1),ROW(A18)),MATCH(A$1,Вступ!$A$1:$L$1,))),"",INDEX(Вступ!$A$2:$L$100,SMALL(IF(Вступ!$G$2:$G$100="да",ROW(Вступ!$A$2:$A$100)-1),ROW(A18)),MATCH(A$1,Вступ!$A$1:$L$1,)))</f>
        <v/>
      </c>
      <c r="B19" s="23" t="str">
        <f t="array" ref="B19">IF(ISERROR(INDEX(Вступ!$A$2:$L$100,SMALL(IF(Вступ!$G$2:$G$100="да",ROW(Вступ!$A$2:$A$100)-1),ROW(B18)),MATCH(B$1,Вступ!$A$1:$L$1,))),"",INDEX(Вступ!$A$2:$L$100,SMALL(IF(Вступ!$G$2:$G$100="да",ROW(Вступ!$A$2:$A$100)-1),ROW(B18)),MATCH(B$1,Вступ!$A$1:$L$1,)))</f>
        <v/>
      </c>
      <c r="C19" s="23" t="str">
        <f t="array" ref="C19">IF(ISERROR(INDEX(Вступ!$A$2:$L$100,SMALL(IF(Вступ!$G$2:$G$100="да",ROW(Вступ!$A$2:$A$100)-1),ROW(C18)),MATCH(C$1,Вступ!$A$1:$L$1,))),"",INDEX(Вступ!$A$2:$L$100,SMALL(IF(Вступ!$G$2:$G$100="да",ROW(Вступ!$A$2:$A$100)-1),ROW(C18)),MATCH(C$1,Вступ!$A$1:$L$1,)))</f>
        <v/>
      </c>
      <c r="D19" s="24" t="str">
        <f t="array" ref="D19">IF(ISERROR(INDEX(Вступ!$A$2:$L$100,SMALL(IF(Вступ!$G$2:$G$100="да",ROW(Вступ!$A$2:$A$100)-1),ROW(D18)),MATCH(D$1,Вступ!$A$1:$L$1,))),"",INDEX(Вступ!$A$2:$L$100,SMALL(IF(Вступ!$G$2:$G$100="да",ROW(Вступ!$A$2:$A$100)-1),ROW(D18)),MATCH(D$1,Вступ!$A$1:$L$1,)))</f>
        <v/>
      </c>
      <c r="E19" s="23" t="str">
        <f t="array" ref="E19">IF(ISERROR(INDEX(Вступ!$A$2:$L$100,SMALL(IF(Вступ!$G$2:$G$100="да",ROW(Вступ!$A$2:$A$100)-1),ROW(E18)),MATCH(E$1,Вступ!$A$1:$L$1,))),"",INDEX(Вступ!$A$2:$L$100,SMALL(IF(Вступ!$G$2:$G$100="да",ROW(Вступ!$A$2:$A$100)-1),ROW(E18)),MATCH(E$1,Вступ!$A$1:$L$1,)))</f>
        <v/>
      </c>
    </row>
  </sheetData>
  <pageMargins left="0.98425196850393704" right="0.39370078740157483" top="0.59055118110236227" bottom="0.59055118110236227" header="0.31496062992125984" footer="0.31496062992125984"/>
  <pageSetup paperSize="9" scale="79" orientation="portrait" blackAndWhite="1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Вступ</vt:lpstr>
      <vt:lpstr>Список</vt:lpstr>
      <vt:lpstr>Вступ!Область_печати</vt:lpstr>
      <vt:lpstr>Список!Область_печати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Юзер</dc:creator>
  <cp:lastModifiedBy>Microsoft Office User</cp:lastModifiedBy>
  <cp:lastPrinted>2020-10-08T07:44:57Z</cp:lastPrinted>
  <dcterms:created xsi:type="dcterms:W3CDTF">2018-03-20T08:27:27Z</dcterms:created>
  <dcterms:modified xsi:type="dcterms:W3CDTF">2020-10-08T08:54:48Z</dcterms:modified>
</cp:coreProperties>
</file>