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esktop\"/>
    </mc:Choice>
  </mc:AlternateContent>
  <bookViews>
    <workbookView xWindow="0" yWindow="0" windowWidth="20580" windowHeight="7830"/>
  </bookViews>
  <sheets>
    <sheet name="Октябрь2020 (1 половина)" sheetId="21" r:id="rId1"/>
    <sheet name="Лист1" sheetId="22" r:id="rId2"/>
  </sheets>
  <definedNames>
    <definedName name="_xlnm._FilterDatabase" localSheetId="1" hidden="1">Лист1!$A$2:$H$13</definedName>
  </definedNames>
  <calcPr calcId="162913"/>
</workbook>
</file>

<file path=xl/calcChain.xml><?xml version="1.0" encoding="utf-8"?>
<calcChain xmlns="http://schemas.openxmlformats.org/spreadsheetml/2006/main">
  <c r="C4" i="21" l="1"/>
  <c r="D4" i="21" a="1"/>
  <c r="D4" i="21" s="1"/>
  <c r="E4" i="21" a="1"/>
  <c r="E4" i="21" s="1"/>
  <c r="F4" i="21" a="1"/>
  <c r="F4" i="21" s="1"/>
  <c r="G4" i="21" a="1"/>
  <c r="G4" i="21" s="1"/>
  <c r="H4" i="21" a="1"/>
  <c r="H4" i="21" s="1"/>
  <c r="I4" i="21" a="1"/>
  <c r="I4" i="21" s="1"/>
  <c r="J4" i="21" a="1"/>
  <c r="J4" i="21" s="1"/>
  <c r="K4" i="21" a="1"/>
  <c r="K4" i="21" s="1"/>
  <c r="L4" i="21" a="1"/>
  <c r="L4" i="21" s="1"/>
  <c r="M4" i="21" a="1"/>
  <c r="M4" i="21" s="1"/>
  <c r="N4" i="21" a="1"/>
  <c r="N4" i="21" s="1"/>
  <c r="O4" i="21" a="1"/>
  <c r="O4" i="21" s="1"/>
  <c r="P4" i="21" a="1"/>
  <c r="P4" i="21" s="1"/>
  <c r="Q4" i="21" a="1"/>
  <c r="Q4" i="21" s="1"/>
  <c r="D5" i="21" l="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C5" i="21"/>
</calcChain>
</file>

<file path=xl/sharedStrings.xml><?xml version="1.0" encoding="utf-8"?>
<sst xmlns="http://schemas.openxmlformats.org/spreadsheetml/2006/main" count="36" uniqueCount="17">
  <si>
    <t>ср</t>
  </si>
  <si>
    <t>чт</t>
  </si>
  <si>
    <t>пт</t>
  </si>
  <si>
    <t>сб</t>
  </si>
  <si>
    <t>вс</t>
  </si>
  <si>
    <t>пн</t>
  </si>
  <si>
    <t>вт</t>
  </si>
  <si>
    <t>Фамилия имя сотрудника</t>
  </si>
  <si>
    <t>должность</t>
  </si>
  <si>
    <t>админ</t>
  </si>
  <si>
    <t xml:space="preserve">1.10-15.10.2020 </t>
  </si>
  <si>
    <t>Петрова Ольга</t>
  </si>
  <si>
    <t>Смирнова Анна</t>
  </si>
  <si>
    <t>Дата</t>
  </si>
  <si>
    <t>Фамилия Имя</t>
  </si>
  <si>
    <t>Сумма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</si>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</sst>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Sans-serif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/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3" fillId="3" borderId="2" xfId="0" applyFont="1" applyFill="1" applyBorder="1" applyAlignment="1"/>
    <xf numFmtId="14" fontId="2" fillId="2" borderId="2" xfId="0" applyNumberFormat="1" applyFont="1" applyFill="1" applyBorder="1" applyAlignment="1"/>
    <xf numFmtId="0" fontId="2" fillId="0" borderId="2" xfId="0" applyFont="1" applyBorder="1" applyAlignment="1"/>
    <xf numFmtId="0" fontId="4" fillId="2" borderId="2" xfId="0" applyFont="1" applyFill="1" applyBorder="1" applyAlignment="1"/>
    <xf numFmtId="0" fontId="0" fillId="0" borderId="2" xfId="0" applyFont="1" applyBorder="1" applyAlignment="1"/>
    <xf numFmtId="0" fontId="5" fillId="4" borderId="1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70" zoomScaleNormal="70" workbookViewId="0">
      <selection activeCell="D5" sqref="D5"/>
    </sheetView>
  </sheetViews>
  <sheetFormatPr defaultColWidth="14.42578125" defaultRowHeight="15.75" customHeight="1"/>
  <cols>
    <col min="1" max="1" width="30.7109375" customWidth="1"/>
    <col min="2" max="2" width="10.7109375" customWidth="1"/>
    <col min="3" max="17" width="10.5703125" customWidth="1"/>
  </cols>
  <sheetData>
    <row r="1" spans="1:17" ht="15.75" customHeight="1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customHeight="1">
      <c r="A2" s="10"/>
      <c r="B2" s="9"/>
      <c r="C2" s="9" t="s">
        <v>6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0</v>
      </c>
      <c r="L2" s="9" t="s">
        <v>1</v>
      </c>
      <c r="M2" s="9" t="s">
        <v>2</v>
      </c>
      <c r="N2" s="9" t="s">
        <v>3</v>
      </c>
      <c r="O2" s="9" t="s">
        <v>4</v>
      </c>
      <c r="P2" s="9" t="s">
        <v>5</v>
      </c>
      <c r="Q2" s="9" t="s">
        <v>6</v>
      </c>
    </row>
    <row r="3" spans="1:17" ht="15.75" customHeight="1">
      <c r="A3" s="8" t="s">
        <v>7</v>
      </c>
      <c r="B3" s="9" t="s">
        <v>8</v>
      </c>
      <c r="C3" s="11">
        <v>44105</v>
      </c>
      <c r="D3" s="11">
        <v>44106</v>
      </c>
      <c r="E3" s="11">
        <v>44107</v>
      </c>
      <c r="F3" s="11">
        <v>44108</v>
      </c>
      <c r="G3" s="11">
        <v>44109</v>
      </c>
      <c r="H3" s="11">
        <v>44110</v>
      </c>
      <c r="I3" s="11">
        <v>44111</v>
      </c>
      <c r="J3" s="11">
        <v>44112</v>
      </c>
      <c r="K3" s="11">
        <v>44113</v>
      </c>
      <c r="L3" s="11">
        <v>44114</v>
      </c>
      <c r="M3" s="11">
        <v>44115</v>
      </c>
      <c r="N3" s="11">
        <v>44116</v>
      </c>
      <c r="O3" s="11">
        <v>44117</v>
      </c>
      <c r="P3" s="11">
        <v>44118</v>
      </c>
      <c r="Q3" s="11">
        <v>44119</v>
      </c>
    </row>
    <row r="4" spans="1:17" ht="21.75" customHeight="1">
      <c r="A4" s="12" t="s">
        <v>11</v>
      </c>
      <c r="B4" s="13" t="s">
        <v>9</v>
      </c>
      <c r="C4" s="15" t="e">
        <f>IF(VLOOKUP($A4&amp;C3,IF({1,0},Лист1!$B:$B&amp;Лист1!$A:$A,Лист1!$C:$C),2,0)&lt;10000,0.5,1)</f>
        <v>#N/A</v>
      </c>
      <c r="D4" s="15" t="e">
        <f t="array" ref="D4">IF(VLOOKUP($A4&amp;D3,IF({1,0},Лист1!$B:$B&amp;Лист1!$A:$A,Лист1!$C:$C),2,0)&lt;10000,0.5,1)</f>
        <v>#N/A</v>
      </c>
      <c r="E4" s="15" t="e">
        <f t="array" ref="E4">IF(VLOOKUP($A4&amp;E3,IF({1,0},Лист1!$B:$B&amp;Лист1!$A:$A,Лист1!$C:$C),2,0)&lt;10000,0.5,1)</f>
        <v>#N/A</v>
      </c>
      <c r="F4" s="15" t="e">
        <f t="array" ref="F4">IF(VLOOKUP($A4&amp;F3,IF({1,0},Лист1!$B:$B&amp;Лист1!$A:$A,Лист1!$C:$C),2,0)&lt;10000,0.5,1)</f>
        <v>#N/A</v>
      </c>
      <c r="G4" s="15" t="e">
        <f t="array" ref="G4">IF(VLOOKUP($A4&amp;G3,IF({1,0},Лист1!$B:$B&amp;Лист1!$A:$A,Лист1!$C:$C),2,0)&lt;10000,0.5,1)</f>
        <v>#N/A</v>
      </c>
      <c r="H4" s="15" t="e">
        <f t="array" ref="H4">IF(VLOOKUP($A4&amp;H3,IF({1,0},Лист1!$B:$B&amp;Лист1!$A:$A,Лист1!$C:$C),2,0)&lt;10000,0.5,1)</f>
        <v>#N/A</v>
      </c>
      <c r="I4" s="15" t="e">
        <f t="array" ref="I4">IF(VLOOKUP($A4&amp;I3,IF({1,0},Лист1!$B:$B&amp;Лист1!$A:$A,Лист1!$C:$C),2,0)&lt;10000,0.5,1)</f>
        <v>#N/A</v>
      </c>
      <c r="J4" s="15" t="e">
        <f t="array" ref="J4">IF(VLOOKUP($A4&amp;J3,IF({1,0},Лист1!$B:$B&amp;Лист1!$A:$A,Лист1!$C:$C),2,0)&lt;10000,0.5,1)</f>
        <v>#N/A</v>
      </c>
      <c r="K4" s="15" t="e">
        <f t="array" ref="K4">IF(VLOOKUP($A4&amp;K3,IF({1,0},Лист1!$B:$B&amp;Лист1!$A:$A,Лист1!$C:$C),2,0)&lt;10000,0.5,1)</f>
        <v>#N/A</v>
      </c>
      <c r="L4" s="15" t="e">
        <f t="array" ref="L4">IF(VLOOKUP($A4&amp;L3,IF({1,0},Лист1!$B:$B&amp;Лист1!$A:$A,Лист1!$C:$C),2,0)&lt;10000,0.5,1)</f>
        <v>#N/A</v>
      </c>
      <c r="M4" s="15" t="e">
        <f t="array" ref="M4">IF(VLOOKUP($A4&amp;M3,IF({1,0},Лист1!$B:$B&amp;Лист1!$A:$A,Лист1!$C:$C),2,0)&lt;10000,0.5,1)</f>
        <v>#N/A</v>
      </c>
      <c r="N4" s="15" t="e">
        <f t="array" ref="N4">IF(VLOOKUP($A4&amp;N3,IF({1,0},Лист1!$B:$B&amp;Лист1!$A:$A,Лист1!$C:$C),2,0)&lt;10000,0.5,1)</f>
        <v>#N/A</v>
      </c>
      <c r="O4" s="15" t="e">
        <f t="array" ref="O4">IF(VLOOKUP($A4&amp;O3,IF({1,0},Лист1!$B:$B&amp;Лист1!$A:$A,Лист1!$C:$C),2,0)&lt;10000,0.5,1)</f>
        <v>#N/A</v>
      </c>
      <c r="P4" s="15" t="e">
        <f t="array" ref="P4">IF(VLOOKUP($A4&amp;P3,IF({1,0},Лист1!$B:$B&amp;Лист1!$A:$A,Лист1!$C:$C),2,0)&lt;10000,0.5,1)</f>
        <v>#N/A</v>
      </c>
      <c r="Q4" s="15" t="e">
        <f t="array" ref="Q4">IF(VLOOKUP($A4&amp;Q3,IF({1,0},Лист1!$B:$B&amp;Лист1!$A:$A,Лист1!$C:$C),2,0)&lt;10000,0.5,1)</f>
        <v>#N/A</v>
      </c>
    </row>
    <row r="5" spans="1:17" ht="22.5" customHeight="1">
      <c r="A5" s="12" t="s">
        <v>12</v>
      </c>
      <c r="B5" s="13" t="s">
        <v>9</v>
      </c>
      <c r="C5" s="14" t="e">
        <f>IF(LOOKUP(,-1/($A5=Лист1!$B:$B)/(C3=Лист1!$A:$A),Лист1!$C:$C)&lt;10000,0.5,1)</f>
        <v>#N/A</v>
      </c>
      <c r="D5" s="14" t="e">
        <f>IF(LOOKUP(,-1/($A5=Лист1!$B:$B)/(D3=Лист1!$A:$A),Лист1!$C:$C)&lt;10000,0.5,1)</f>
        <v>#N/A</v>
      </c>
      <c r="E5" s="14">
        <f>IF(LOOKUP(,-1/($A5=Лист1!$B:$B)/(E3=Лист1!$A:$A),Лист1!$C:$C)&lt;10000,0.5,1)</f>
        <v>0.5</v>
      </c>
      <c r="F5" s="14">
        <f>IF(LOOKUP(,-1/($A5=Лист1!$B:$B)/(F3=Лист1!$A:$A),Лист1!$C:$C)&lt;10000,0.5,1)</f>
        <v>0.5</v>
      </c>
      <c r="G5" s="14" t="e">
        <f>IF(LOOKUP(,-1/($A5=Лист1!$B:$B)/(G3=Лист1!$A:$A),Лист1!$C:$C)&lt;10000,0.5,1)</f>
        <v>#N/A</v>
      </c>
      <c r="H5" s="14" t="e">
        <f>IF(LOOKUP(,-1/($A5=Лист1!$B:$B)/(H3=Лист1!$A:$A),Лист1!$C:$C)&lt;10000,0.5,1)</f>
        <v>#N/A</v>
      </c>
      <c r="I5" s="14">
        <f>IF(LOOKUP(,-1/($A5=Лист1!$B:$B)/(I3=Лист1!$A:$A),Лист1!$C:$C)&lt;10000,0.5,1)</f>
        <v>0.5</v>
      </c>
      <c r="J5" s="14">
        <f>IF(LOOKUP(,-1/($A5=Лист1!$B:$B)/(J3=Лист1!$A:$A),Лист1!$C:$C)&lt;10000,0.5,1)</f>
        <v>0.5</v>
      </c>
      <c r="K5" s="14">
        <f>IF(LOOKUP(,-1/($A5=Лист1!$B:$B)/(K3=Лист1!$A:$A),Лист1!$C:$C)&lt;10000,0.5,1)</f>
        <v>1</v>
      </c>
      <c r="L5" s="14" t="e">
        <f>IF(LOOKUP(,-1/($A5=Лист1!$B:$B)/(L3=Лист1!$A:$A),Лист1!$C:$C)&lt;10000,0.5,1)</f>
        <v>#N/A</v>
      </c>
      <c r="M5" s="14">
        <f>IF(LOOKUP(,-1/($A5=Лист1!$B:$B)/(M3=Лист1!$A:$A),Лист1!$C:$C)&lt;10000,0.5,1)</f>
        <v>1</v>
      </c>
      <c r="N5" s="14" t="e">
        <f>IF(LOOKUP(,-1/($A5=Лист1!$B:$B)/(N3=Лист1!$A:$A),Лист1!$C:$C)&lt;10000,0.5,1)</f>
        <v>#N/A</v>
      </c>
      <c r="O5" s="14" t="e">
        <f>IF(LOOKUP(,-1/($A5=Лист1!$B:$B)/(O3=Лист1!$A:$A),Лист1!$C:$C)&lt;10000,0.5,1)</f>
        <v>#N/A</v>
      </c>
      <c r="P5" s="14" t="e">
        <f>IF(LOOKUP(,-1/($A5=Лист1!$B:$B)/(P3=Лист1!$A:$A),Лист1!$C:$C)&lt;10000,0.5,1)</f>
        <v>#N/A</v>
      </c>
      <c r="Q5" s="14" t="e">
        <f>IF(LOOKUP(,-1/($A5=Лист1!$B:$B)/(Q3=Лист1!$A:$A),Лист1!$C:$C)&lt;10000,0.5,1)</f>
        <v>#N/A</v>
      </c>
    </row>
    <row r="6" spans="1:17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6" sqref="B6"/>
    </sheetView>
  </sheetViews>
  <sheetFormatPr defaultRowHeight="12.75"/>
  <cols>
    <col min="1" max="1" width="18.7109375" customWidth="1"/>
    <col min="2" max="2" width="21.28515625" customWidth="1"/>
  </cols>
  <sheetData>
    <row r="1" spans="1:4">
      <c r="A1" s="3" t="s">
        <v>13</v>
      </c>
      <c r="B1" s="3" t="s">
        <v>14</v>
      </c>
      <c r="C1" s="3" t="s">
        <v>15</v>
      </c>
      <c r="D1" s="3"/>
    </row>
    <row r="2" spans="1:4">
      <c r="A2" s="4"/>
    </row>
    <row r="3" spans="1:4">
      <c r="A3" s="5">
        <v>44105</v>
      </c>
      <c r="B3" s="1" t="s">
        <v>16</v>
      </c>
      <c r="C3" s="6">
        <v>200</v>
      </c>
      <c r="D3" s="6"/>
    </row>
    <row r="4" spans="1:4">
      <c r="A4" s="5">
        <v>44106</v>
      </c>
      <c r="B4" s="1" t="s">
        <v>16</v>
      </c>
      <c r="C4" s="6">
        <v>25</v>
      </c>
      <c r="D4" s="6"/>
    </row>
    <row r="5" spans="1:4">
      <c r="A5" s="5">
        <v>44107</v>
      </c>
      <c r="B5" s="1" t="s">
        <v>12</v>
      </c>
      <c r="C5" s="6">
        <v>6085</v>
      </c>
      <c r="D5" s="6"/>
    </row>
    <row r="6" spans="1:4">
      <c r="A6" s="5">
        <v>44108</v>
      </c>
      <c r="B6" s="1" t="s">
        <v>12</v>
      </c>
      <c r="C6" s="6">
        <v>0</v>
      </c>
      <c r="D6" s="6"/>
    </row>
    <row r="7" spans="1:4">
      <c r="A7" s="5">
        <v>44109</v>
      </c>
      <c r="B7" s="1" t="s">
        <v>16</v>
      </c>
      <c r="C7" s="6">
        <v>3600</v>
      </c>
      <c r="D7" s="6"/>
    </row>
    <row r="8" spans="1:4">
      <c r="A8" s="5">
        <v>44110</v>
      </c>
      <c r="B8" s="1" t="s">
        <v>16</v>
      </c>
      <c r="C8" s="6">
        <v>6625</v>
      </c>
      <c r="D8" s="6"/>
    </row>
    <row r="9" spans="1:4">
      <c r="A9" s="5">
        <v>44111</v>
      </c>
      <c r="B9" s="1" t="s">
        <v>12</v>
      </c>
      <c r="C9" s="6">
        <v>250</v>
      </c>
      <c r="D9" s="6"/>
    </row>
    <row r="10" spans="1:4">
      <c r="A10" s="4">
        <v>44112</v>
      </c>
      <c r="B10" s="1" t="s">
        <v>12</v>
      </c>
      <c r="C10" s="7">
        <v>50</v>
      </c>
      <c r="D10" s="7"/>
    </row>
    <row r="11" spans="1:4">
      <c r="A11" s="4">
        <v>44113</v>
      </c>
      <c r="B11" s="1" t="s">
        <v>12</v>
      </c>
      <c r="C11" s="7">
        <v>33625</v>
      </c>
      <c r="D11" s="7"/>
    </row>
    <row r="12" spans="1:4">
      <c r="A12" s="4">
        <v>44114</v>
      </c>
      <c r="B12" s="1" t="s">
        <v>16</v>
      </c>
      <c r="C12" s="7">
        <v>4700</v>
      </c>
      <c r="D12" s="7"/>
    </row>
    <row r="13" spans="1:4">
      <c r="A13" s="4">
        <v>44115</v>
      </c>
      <c r="B13" s="1" t="s">
        <v>12</v>
      </c>
      <c r="C13" s="7">
        <v>15245</v>
      </c>
      <c r="D13" s="7"/>
    </row>
    <row r="14" spans="1:4">
      <c r="A14" s="4"/>
    </row>
  </sheetData>
  <autoFilter ref="A2:H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Октябрь2020 (1 половина)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Sapozhnikova, Nina</dc:creator>
  <cp:lastModifiedBy>X5</cp:lastModifiedBy>
  <dcterms:created xsi:type="dcterms:W3CDTF">2020-10-13T11:30:08Z</dcterms:created>
  <dcterms:modified xsi:type="dcterms:W3CDTF">2020-10-13T11:58:55Z</dcterms:modified>
</cp:coreProperties>
</file>