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na.Sapozhnikova\Downloads\"/>
    </mc:Choice>
  </mc:AlternateContent>
  <bookViews>
    <workbookView xWindow="0" yWindow="0" windowWidth="20490" windowHeight="7320"/>
  </bookViews>
  <sheets>
    <sheet name="Октябрь2020 (1 половина)" sheetId="21" r:id="rId1"/>
    <sheet name="Лист1" sheetId="22" r:id="rId2"/>
  </sheets>
  <definedNames>
    <definedName name="_xlnm._FilterDatabase" localSheetId="1" hidden="1">Лист1!$A$2:$H$13</definedName>
  </definedNames>
  <calcPr calcId="162913"/>
</workbook>
</file>

<file path=xl/calcChain.xml><?xml version="1.0" encoding="utf-8"?>
<calcChain xmlns="http://schemas.openxmlformats.org/spreadsheetml/2006/main">
  <c r="E5" i="21" l="1"/>
  <c r="F5" i="21" l="1"/>
  <c r="D5" i="21" l="1"/>
  <c r="G5" i="21"/>
  <c r="H5" i="21"/>
  <c r="I5" i="21"/>
  <c r="J5" i="21"/>
  <c r="K5" i="21"/>
  <c r="L5" i="21"/>
  <c r="M5" i="21"/>
  <c r="N5" i="21"/>
  <c r="O5" i="21"/>
  <c r="P5" i="21"/>
  <c r="Q5" i="21"/>
  <c r="C5" i="21"/>
  <c r="D4" i="21"/>
  <c r="E4" i="21"/>
  <c r="F4" i="21"/>
  <c r="G4" i="21"/>
  <c r="H4" i="21"/>
  <c r="I4" i="21"/>
  <c r="J4" i="21"/>
  <c r="K4" i="21"/>
  <c r="L4" i="21"/>
  <c r="M4" i="21"/>
  <c r="N4" i="21"/>
  <c r="O4" i="21"/>
  <c r="P4" i="21"/>
  <c r="Q4" i="21"/>
  <c r="C4" i="21"/>
</calcChain>
</file>

<file path=xl/sharedStrings.xml><?xml version="1.0" encoding="utf-8"?>
<sst xmlns="http://schemas.openxmlformats.org/spreadsheetml/2006/main" count="36" uniqueCount="17">
  <si>
    <t>ср</t>
  </si>
  <si>
    <t>чт</t>
  </si>
  <si>
    <t>пт</t>
  </si>
  <si>
    <t>сб</t>
  </si>
  <si>
    <t>вс</t>
  </si>
  <si>
    <t>пн</t>
  </si>
  <si>
    <t>вт</t>
  </si>
  <si>
    <t>Фамилия имя сотрудника</t>
  </si>
  <si>
    <t>должность</t>
  </si>
  <si>
    <t>админ</t>
  </si>
  <si>
    <t xml:space="preserve">1.10-15.10.2020 </t>
  </si>
  <si>
    <t>Петрова Ольга</t>
  </si>
  <si>
    <t>Смирнова Анна</t>
  </si>
  <si>
    <t>Дата</t>
  </si>
  <si>
    <t>Фамилия Имя</t>
  </si>
  <si>
    <t>Сумма</t>
  </si>
  <si>
    <t>Ольга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</si>
</sst>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0"/>
      <color rgb="FF000000"/>
      <name val="Arial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2"/>
      <name val="Sans-serif"/>
    </font>
    <font>
      <sz val="9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00FFFF"/>
        <bgColor rgb="FF00FFFF"/>
      </patternFill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5">
    <xf numFmtId="0" fontId="0" fillId="0" borderId="0" xfId="0" applyFont="1" applyAlignment="1"/>
    <xf numFmtId="0" fontId="2" fillId="0" borderId="1" xfId="0" applyFont="1" applyBorder="1" applyAlignment="1"/>
    <xf numFmtId="0" fontId="2" fillId="0" borderId="0" xfId="0" applyFont="1" applyAlignment="1"/>
    <xf numFmtId="0" fontId="7" fillId="0" borderId="0" xfId="0" applyFont="1" applyAlignment="1">
      <alignment horizontal="center" wrapText="1"/>
    </xf>
    <xf numFmtId="14" fontId="7" fillId="0" borderId="0" xfId="0" applyNumberFormat="1" applyFont="1" applyAlignment="1"/>
    <xf numFmtId="14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 applyAlignment="1"/>
    <xf numFmtId="0" fontId="1" fillId="2" borderId="2" xfId="0" applyFont="1" applyFill="1" applyBorder="1" applyAlignment="1"/>
    <xf numFmtId="0" fontId="2" fillId="2" borderId="2" xfId="0" applyFont="1" applyFill="1" applyBorder="1" applyAlignment="1"/>
    <xf numFmtId="0" fontId="3" fillId="3" borderId="2" xfId="0" applyFont="1" applyFill="1" applyBorder="1" applyAlignment="1"/>
    <xf numFmtId="14" fontId="2" fillId="2" borderId="2" xfId="0" applyNumberFormat="1" applyFont="1" applyFill="1" applyBorder="1" applyAlignment="1"/>
    <xf numFmtId="0" fontId="2" fillId="0" borderId="2" xfId="0" applyFont="1" applyBorder="1" applyAlignment="1"/>
    <xf numFmtId="0" fontId="4" fillId="2" borderId="2" xfId="0" applyFont="1" applyFill="1" applyBorder="1" applyAlignment="1"/>
    <xf numFmtId="0" fontId="5" fillId="0" borderId="2" xfId="0" applyFont="1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zoomScale="70" zoomScaleNormal="70" workbookViewId="0">
      <selection activeCell="D5" sqref="D5"/>
    </sheetView>
  </sheetViews>
  <sheetFormatPr defaultColWidth="14.42578125" defaultRowHeight="15.75" customHeight="1"/>
  <cols>
    <col min="1" max="1" width="30.7109375" customWidth="1"/>
    <col min="2" max="2" width="10.7109375" customWidth="1"/>
    <col min="3" max="17" width="10.5703125" customWidth="1"/>
  </cols>
  <sheetData>
    <row r="1" spans="1:17" ht="15.75" customHeight="1">
      <c r="A1" s="8" t="s">
        <v>10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7" ht="15.75" customHeight="1">
      <c r="A2" s="10"/>
      <c r="B2" s="9"/>
      <c r="C2" s="9" t="s">
        <v>6</v>
      </c>
      <c r="D2" s="9" t="s">
        <v>0</v>
      </c>
      <c r="E2" s="9" t="s">
        <v>1</v>
      </c>
      <c r="F2" s="9" t="s">
        <v>2</v>
      </c>
      <c r="G2" s="9" t="s">
        <v>3</v>
      </c>
      <c r="H2" s="9" t="s">
        <v>4</v>
      </c>
      <c r="I2" s="9" t="s">
        <v>5</v>
      </c>
      <c r="J2" s="9" t="s">
        <v>6</v>
      </c>
      <c r="K2" s="9" t="s">
        <v>0</v>
      </c>
      <c r="L2" s="9" t="s">
        <v>1</v>
      </c>
      <c r="M2" s="9" t="s">
        <v>2</v>
      </c>
      <c r="N2" s="9" t="s">
        <v>3</v>
      </c>
      <c r="O2" s="9" t="s">
        <v>4</v>
      </c>
      <c r="P2" s="9" t="s">
        <v>5</v>
      </c>
      <c r="Q2" s="9" t="s">
        <v>6</v>
      </c>
    </row>
    <row r="3" spans="1:17" ht="15.75" customHeight="1">
      <c r="A3" s="8" t="s">
        <v>7</v>
      </c>
      <c r="B3" s="9" t="s">
        <v>8</v>
      </c>
      <c r="C3" s="11">
        <v>44105</v>
      </c>
      <c r="D3" s="11">
        <v>44106</v>
      </c>
      <c r="E3" s="11">
        <v>44107</v>
      </c>
      <c r="F3" s="11">
        <v>44108</v>
      </c>
      <c r="G3" s="11">
        <v>44109</v>
      </c>
      <c r="H3" s="11">
        <v>44110</v>
      </c>
      <c r="I3" s="11">
        <v>44111</v>
      </c>
      <c r="J3" s="11">
        <v>44112</v>
      </c>
      <c r="K3" s="11">
        <v>44113</v>
      </c>
      <c r="L3" s="11">
        <v>44114</v>
      </c>
      <c r="M3" s="11">
        <v>44115</v>
      </c>
      <c r="N3" s="11">
        <v>44116</v>
      </c>
      <c r="O3" s="11">
        <v>44117</v>
      </c>
      <c r="P3" s="11">
        <v>44118</v>
      </c>
      <c r="Q3" s="11">
        <v>44119</v>
      </c>
    </row>
    <row r="4" spans="1:17" ht="21.75" customHeight="1">
      <c r="A4" s="12" t="s">
        <v>11</v>
      </c>
      <c r="B4" s="13" t="s">
        <v>9</v>
      </c>
      <c r="C4" s="14">
        <f>IFERROR(IF(LOOKUP(,-1/(TRIM(RIGHTB(SUBSTITUTE($A4," ",REPT(" ",99)),99))=Лист1!$B3:$B500)/(C3=Лист1!$A3:$A500),Лист1!$C3:$C500)&lt;10000,0.5,1),)</f>
        <v>0.5</v>
      </c>
      <c r="D4" s="14">
        <f>IFERROR(IF(LOOKUP(,-1/(TRIM(RIGHTB(SUBSTITUTE($A4," ",REPT(" ",99)),99))=Лист1!$B3:$B500)/(D3=Лист1!$A3:$A500),Лист1!$C3:$C500)&lt;10000,0.5,1),)</f>
        <v>0.5</v>
      </c>
      <c r="E4" s="14">
        <f>IFERROR(IF(LOOKUP(,-1/(TRIM(RIGHTB(SUBSTITUTE($A4," ",REPT(" ",99)),99))=Лист1!$B3:$B500)/(E3=Лист1!$A3:$A500),Лист1!$C3:$C500)&lt;10000,0.5,1),)</f>
        <v>0</v>
      </c>
      <c r="F4" s="14">
        <f>IFERROR(IF(LOOKUP(,-1/(TRIM(RIGHTB(SUBSTITUTE($A4," ",REPT(" ",99)),99))=Лист1!$B3:$B500)/(F3=Лист1!$A3:$A500),Лист1!$C3:$C500)&lt;10000,0.5,1),)</f>
        <v>0</v>
      </c>
      <c r="G4" s="14">
        <f>IFERROR(IF(LOOKUP(,-1/(TRIM(RIGHTB(SUBSTITUTE($A4," ",REPT(" ",99)),99))=Лист1!$B3:$B500)/(G3=Лист1!$A3:$A500),Лист1!$C3:$C500)&lt;10000,0.5,1),)</f>
        <v>0.5</v>
      </c>
      <c r="H4" s="14">
        <f>IFERROR(IF(LOOKUP(,-1/(TRIM(RIGHTB(SUBSTITUTE($A4," ",REPT(" ",99)),99))=Лист1!$B3:$B500)/(H3=Лист1!$A3:$A500),Лист1!$C3:$C500)&lt;10000,0.5,1),)</f>
        <v>0.5</v>
      </c>
      <c r="I4" s="14">
        <f>IFERROR(IF(LOOKUP(,-1/(TRIM(RIGHTB(SUBSTITUTE($A4," ",REPT(" ",99)),99))=Лист1!$B3:$B500)/(I3=Лист1!$A3:$A500),Лист1!$C3:$C500)&lt;10000,0.5,1),)</f>
        <v>0</v>
      </c>
      <c r="J4" s="14">
        <f>IFERROR(IF(LOOKUP(,-1/(TRIM(RIGHTB(SUBSTITUTE($A4," ",REPT(" ",99)),99))=Лист1!$B3:$B500)/(J3=Лист1!$A3:$A500),Лист1!$C3:$C500)&lt;10000,0.5,1),)</f>
        <v>0</v>
      </c>
      <c r="K4" s="14">
        <f>IFERROR(IF(LOOKUP(,-1/(TRIM(RIGHTB(SUBSTITUTE($A4," ",REPT(" ",99)),99))=Лист1!$B3:$B500)/(K3=Лист1!$A3:$A500),Лист1!$C3:$C500)&lt;10000,0.5,1),)</f>
        <v>0</v>
      </c>
      <c r="L4" s="14">
        <f>IFERROR(IF(LOOKUP(,-1/(TRIM(RIGHTB(SUBSTITUTE($A4," ",REPT(" ",99)),99))=Лист1!$B3:$B500)/(L3=Лист1!$A3:$A500),Лист1!$C3:$C500)&lt;10000,0.5,1),)</f>
        <v>0.5</v>
      </c>
      <c r="M4" s="14">
        <f>IFERROR(IF(LOOKUP(,-1/(TRIM(RIGHTB(SUBSTITUTE($A4," ",REPT(" ",99)),99))=Лист1!$B3:$B500)/(M3=Лист1!$A3:$A500),Лист1!$C3:$C500)&lt;10000,0.5,1),)</f>
        <v>0</v>
      </c>
      <c r="N4" s="14">
        <f>IFERROR(IF(LOOKUP(,-1/(TRIM(RIGHTB(SUBSTITUTE($A4," ",REPT(" ",99)),99))=Лист1!$B3:$B500)/(N3=Лист1!$A3:$A500),Лист1!$C3:$C500)&lt;10000,0.5,1),)</f>
        <v>0</v>
      </c>
      <c r="O4" s="14">
        <f>IFERROR(IF(LOOKUP(,-1/(TRIM(RIGHTB(SUBSTITUTE($A4," ",REPT(" ",99)),99))=Лист1!$B3:$B500)/(O3=Лист1!$A3:$A500),Лист1!$C3:$C500)&lt;10000,0.5,1),)</f>
        <v>0</v>
      </c>
      <c r="P4" s="14">
        <f>IFERROR(IF(LOOKUP(,-1/(TRIM(RIGHTB(SUBSTITUTE($A4," ",REPT(" ",99)),99))=Лист1!$B3:$B500)/(P3=Лист1!$A3:$A500),Лист1!$C3:$C500)&lt;10000,0.5,1),)</f>
        <v>0</v>
      </c>
      <c r="Q4" s="14">
        <f>IFERROR(IF(LOOKUP(,-1/(TRIM(RIGHTB(SUBSTITUTE($A4," ",REPT(" ",99)),99))=Лист1!$B3:$B500)/(Q3=Лист1!$A3:$A500),Лист1!$C3:$C500)&lt;10000,0.5,1),)</f>
        <v>0</v>
      </c>
    </row>
    <row r="5" spans="1:17" ht="22.5" customHeight="1">
      <c r="A5" s="12" t="s">
        <v>12</v>
      </c>
      <c r="B5" s="13" t="s">
        <v>9</v>
      </c>
      <c r="C5" s="14">
        <f>IFERROR(IF(LOOKUP(,-1/($A5=Лист1!$B3:$B500)/(C3=Лист1!$A3:$A500),Лист1!$C3:$C500)&lt;10000,0.5,1),)</f>
        <v>0</v>
      </c>
      <c r="D5" s="14">
        <f>IFERROR(IF(LOOKUP(,-1/($A5=Лист1!$B3:$B500)/(D3=Лист1!$A3:$A500),Лист1!$C3:$C500)&lt;10000,0.5,1),)</f>
        <v>0</v>
      </c>
      <c r="E5" s="14">
        <f>IFERROR(IF(LOOKUP(,-1/($A5=Лист1!$B3:$B500)/(E3=Лист1!$A3:$A500),Лист1!$C3:$C500)&lt;10000,0.5,1),)</f>
        <v>0.5</v>
      </c>
      <c r="F5" s="14">
        <f>IFERROR(IF(LOOKUP(,-1/($A5=Лист1!$B3:$B500)/(F3=Лист1!$A3:$A500),Лист1!$C3:$C500)&lt;10000,0.5,1),)</f>
        <v>0.5</v>
      </c>
      <c r="G5" s="14">
        <f>IFERROR(IF(LOOKUP(,-1/($A5=Лист1!$B3:$B500)/(G3=Лист1!$A3:$A500),Лист1!$C3:$C500)&lt;10000,0.5,1),)</f>
        <v>0</v>
      </c>
      <c r="H5" s="14">
        <f>IFERROR(IF(LOOKUP(,-1/($A5=Лист1!$B3:$B500)/(H3=Лист1!$A3:$A500),Лист1!$C3:$C500)&lt;10000,0.5,1),)</f>
        <v>0</v>
      </c>
      <c r="I5" s="14">
        <f>IFERROR(IF(LOOKUP(,-1/($A5=Лист1!$B3:$B500)/(I3=Лист1!$A3:$A500),Лист1!$C3:$C500)&lt;10000,0.5,1),)</f>
        <v>0.5</v>
      </c>
      <c r="J5" s="14">
        <f>IFERROR(IF(LOOKUP(,-1/($A5=Лист1!$B3:$B500)/(J3=Лист1!$A3:$A500),Лист1!$C3:$C500)&lt;10000,0.5,1),)</f>
        <v>0.5</v>
      </c>
      <c r="K5" s="14">
        <f>IFERROR(IF(LOOKUP(,-1/($A5=Лист1!$B3:$B500)/(K3=Лист1!$A3:$A500),Лист1!$C3:$C500)&lt;10000,0.5,1),)</f>
        <v>1</v>
      </c>
      <c r="L5" s="14">
        <f>IFERROR(IF(LOOKUP(,-1/($A5=Лист1!$B3:$B500)/(L3=Лист1!$A3:$A500),Лист1!$C3:$C500)&lt;10000,0.5,1),)</f>
        <v>0</v>
      </c>
      <c r="M5" s="14">
        <f>IFERROR(IF(LOOKUP(,-1/($A5=Лист1!$B3:$B500)/(M3=Лист1!$A3:$A500),Лист1!$C3:$C500)&lt;10000,0.5,1),)</f>
        <v>1</v>
      </c>
      <c r="N5" s="14">
        <f>IFERROR(IF(LOOKUP(,-1/($A5=Лист1!$B3:$B500)/(N3=Лист1!$A3:$A500),Лист1!$C3:$C500)&lt;10000,0.5,1),)</f>
        <v>0</v>
      </c>
      <c r="O5" s="14">
        <f>IFERROR(IF(LOOKUP(,-1/($A5=Лист1!$B3:$B500)/(O3=Лист1!$A3:$A500),Лист1!$C3:$C500)&lt;10000,0.5,1),)</f>
        <v>0</v>
      </c>
      <c r="P5" s="14">
        <f>IFERROR(IF(LOOKUP(,-1/($A5=Лист1!$B3:$B500)/(P3=Лист1!$A3:$A500),Лист1!$C3:$C500)&lt;10000,0.5,1),)</f>
        <v>0</v>
      </c>
      <c r="Q5" s="14">
        <f>IFERROR(IF(LOOKUP(,-1/($A5=Лист1!$B3:$B500)/(Q3=Лист1!$A3:$A500),Лист1!$C3:$C500)&lt;10000,0.5,1),)</f>
        <v>0</v>
      </c>
    </row>
    <row r="6" spans="1:17" ht="15.7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5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5.7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B26" sqref="B26"/>
    </sheetView>
  </sheetViews>
  <sheetFormatPr defaultRowHeight="12.75"/>
  <cols>
    <col min="1" max="1" width="18.7109375" customWidth="1"/>
    <col min="2" max="2" width="21.28515625" customWidth="1"/>
  </cols>
  <sheetData>
    <row r="1" spans="1:4">
      <c r="A1" s="3" t="s">
        <v>13</v>
      </c>
      <c r="B1" s="3" t="s">
        <v>14</v>
      </c>
      <c r="C1" s="3" t="s">
        <v>15</v>
      </c>
      <c r="D1" s="3"/>
    </row>
    <row r="2" spans="1:4">
      <c r="A2" s="4"/>
    </row>
    <row r="3" spans="1:4">
      <c r="A3" s="5">
        <v>44105</v>
      </c>
      <c r="B3" s="1" t="s">
        <v>16</v>
      </c>
      <c r="C3" s="6">
        <v>200</v>
      </c>
      <c r="D3" s="6"/>
    </row>
    <row r="4" spans="1:4">
      <c r="A4" s="5">
        <v>44106</v>
      </c>
      <c r="B4" s="1" t="s">
        <v>16</v>
      </c>
      <c r="C4" s="6">
        <v>25</v>
      </c>
      <c r="D4" s="6"/>
    </row>
    <row r="5" spans="1:4">
      <c r="A5" s="5">
        <v>44107</v>
      </c>
      <c r="B5" s="1" t="s">
        <v>12</v>
      </c>
      <c r="C5" s="6">
        <v>6085</v>
      </c>
      <c r="D5" s="6"/>
    </row>
    <row r="6" spans="1:4">
      <c r="A6" s="5">
        <v>44108</v>
      </c>
      <c r="B6" s="1" t="s">
        <v>12</v>
      </c>
      <c r="C6" s="6">
        <v>0</v>
      </c>
      <c r="D6" s="6"/>
    </row>
    <row r="7" spans="1:4">
      <c r="A7" s="5">
        <v>44109</v>
      </c>
      <c r="B7" s="1" t="s">
        <v>16</v>
      </c>
      <c r="C7" s="6">
        <v>3600</v>
      </c>
      <c r="D7" s="6"/>
    </row>
    <row r="8" spans="1:4">
      <c r="A8" s="5">
        <v>44110</v>
      </c>
      <c r="B8" s="1" t="s">
        <v>16</v>
      </c>
      <c r="C8" s="6">
        <v>6625</v>
      </c>
      <c r="D8" s="6"/>
    </row>
    <row r="9" spans="1:4">
      <c r="A9" s="5">
        <v>44111</v>
      </c>
      <c r="B9" s="1" t="s">
        <v>12</v>
      </c>
      <c r="C9" s="6">
        <v>250</v>
      </c>
      <c r="D9" s="6"/>
    </row>
    <row r="10" spans="1:4">
      <c r="A10" s="4">
        <v>44112</v>
      </c>
      <c r="B10" s="1" t="s">
        <v>12</v>
      </c>
      <c r="C10" s="7">
        <v>50</v>
      </c>
      <c r="D10" s="7"/>
    </row>
    <row r="11" spans="1:4">
      <c r="A11" s="4">
        <v>44113</v>
      </c>
      <c r="B11" s="1" t="s">
        <v>12</v>
      </c>
      <c r="C11" s="7">
        <v>33625</v>
      </c>
      <c r="D11" s="7"/>
    </row>
    <row r="12" spans="1:4">
      <c r="A12" s="4">
        <v>44114</v>
      </c>
      <c r="B12" s="1" t="s">
        <v>16</v>
      </c>
      <c r="C12" s="7">
        <v>4700</v>
      </c>
      <c r="D12" s="7"/>
    </row>
    <row r="13" spans="1:4">
      <c r="A13" s="4">
        <v>44115</v>
      </c>
      <c r="B13" s="1" t="s">
        <v>12</v>
      </c>
      <c r="C13" s="7">
        <v>15245</v>
      </c>
      <c r="D13" s="7"/>
    </row>
    <row r="14" spans="1:4">
      <c r="A14" s="4"/>
    </row>
  </sheetData>
  <autoFilter ref="A2:H1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Октябрь2020 (1 половина)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Sapozhnikova, Nina</dc:creator>
  <cp:lastModifiedBy>X5</cp:lastModifiedBy>
  <dcterms:created xsi:type="dcterms:W3CDTF">2020-10-13T11:30:08Z</dcterms:created>
  <dcterms:modified xsi:type="dcterms:W3CDTF">2020-10-13T13:12:45Z</dcterms:modified>
</cp:coreProperties>
</file>