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 activeTab="3"/>
  </bookViews>
  <sheets>
    <sheet name="Список поставщиков" sheetId="4" r:id="rId1"/>
    <sheet name="Поставки" sheetId="1" r:id="rId2"/>
    <sheet name="Платежи" sheetId="2" r:id="rId3"/>
    <sheet name="Ежедневные платежи" sheetId="3" r:id="rId4"/>
  </sheets>
  <definedNames>
    <definedName name="_xlnm._FilterDatabase" localSheetId="3" hidden="1">'Ежедневные платежи'!$A$1:$E$579</definedName>
  </definedNames>
  <calcPr calcId="124519"/>
</workbook>
</file>

<file path=xl/calcChain.xml><?xml version="1.0" encoding="utf-8"?>
<calcChain xmlns="http://schemas.openxmlformats.org/spreadsheetml/2006/main">
  <c r="C9" i="3"/>
  <c r="L3" i="1"/>
  <c r="N3" s="1"/>
  <c r="L4"/>
  <c r="N4" s="1"/>
  <c r="M4"/>
  <c r="L5"/>
  <c r="M5"/>
  <c r="N5"/>
  <c r="L6"/>
  <c r="M6"/>
  <c r="N6"/>
  <c r="L7"/>
  <c r="L8"/>
  <c r="N8" s="1"/>
  <c r="M8"/>
  <c r="L9"/>
  <c r="M9"/>
  <c r="N9"/>
  <c r="L10"/>
  <c r="M10"/>
  <c r="N10"/>
  <c r="L11"/>
  <c r="L12"/>
  <c r="N12" s="1"/>
  <c r="M12"/>
  <c r="L13"/>
  <c r="M13"/>
  <c r="N13"/>
  <c r="L14"/>
  <c r="M14"/>
  <c r="N14"/>
  <c r="L15"/>
  <c r="L16"/>
  <c r="N16" s="1"/>
  <c r="M16"/>
  <c r="L17"/>
  <c r="M17"/>
  <c r="N17"/>
  <c r="L18"/>
  <c r="M18"/>
  <c r="N18"/>
  <c r="L19"/>
  <c r="L20"/>
  <c r="N20" s="1"/>
  <c r="L21"/>
  <c r="M21"/>
  <c r="N21"/>
  <c r="L22"/>
  <c r="M22"/>
  <c r="N22"/>
  <c r="L23"/>
  <c r="L24"/>
  <c r="N24" s="1"/>
  <c r="L25"/>
  <c r="M25"/>
  <c r="N25"/>
  <c r="L26"/>
  <c r="M26"/>
  <c r="N26"/>
  <c r="L27"/>
  <c r="L28"/>
  <c r="N28" s="1"/>
  <c r="M28"/>
  <c r="L29"/>
  <c r="M29"/>
  <c r="N29"/>
  <c r="L30"/>
  <c r="M30"/>
  <c r="N30"/>
  <c r="L31"/>
  <c r="L32"/>
  <c r="N32" s="1"/>
  <c r="M32"/>
  <c r="L33"/>
  <c r="M33"/>
  <c r="N33"/>
  <c r="L34"/>
  <c r="M34"/>
  <c r="N34"/>
  <c r="L35"/>
  <c r="L36"/>
  <c r="N36" s="1"/>
  <c r="L37"/>
  <c r="M37"/>
  <c r="N37"/>
  <c r="L38"/>
  <c r="M38"/>
  <c r="N38"/>
  <c r="L39"/>
  <c r="L40"/>
  <c r="N40" s="1"/>
  <c r="L41"/>
  <c r="M41"/>
  <c r="N41"/>
  <c r="L42"/>
  <c r="M42"/>
  <c r="N42"/>
  <c r="L43"/>
  <c r="L44"/>
  <c r="N44" s="1"/>
  <c r="M44"/>
  <c r="L45"/>
  <c r="M45"/>
  <c r="N45"/>
  <c r="L46"/>
  <c r="M46"/>
  <c r="N46"/>
  <c r="L47"/>
  <c r="L48"/>
  <c r="N48" s="1"/>
  <c r="M48"/>
  <c r="L49"/>
  <c r="M49"/>
  <c r="N49"/>
  <c r="L50"/>
  <c r="M50"/>
  <c r="N50"/>
  <c r="L51"/>
  <c r="L52"/>
  <c r="N52" s="1"/>
  <c r="L53"/>
  <c r="M53"/>
  <c r="N53"/>
  <c r="L54"/>
  <c r="M54"/>
  <c r="N54"/>
  <c r="L55"/>
  <c r="L56"/>
  <c r="N56" s="1"/>
  <c r="L57"/>
  <c r="M57"/>
  <c r="N57"/>
  <c r="L58"/>
  <c r="M58"/>
  <c r="N58"/>
  <c r="L59"/>
  <c r="L60"/>
  <c r="N60" s="1"/>
  <c r="M60"/>
  <c r="L61"/>
  <c r="M61"/>
  <c r="N61"/>
  <c r="L62"/>
  <c r="M62"/>
  <c r="N62"/>
  <c r="L63"/>
  <c r="L64"/>
  <c r="N64" s="1"/>
  <c r="M64"/>
  <c r="L65"/>
  <c r="M65"/>
  <c r="N65"/>
  <c r="L66"/>
  <c r="M66"/>
  <c r="N66"/>
  <c r="L67"/>
  <c r="L68"/>
  <c r="N68" s="1"/>
  <c r="L69"/>
  <c r="M69"/>
  <c r="N69"/>
  <c r="L70"/>
  <c r="M70"/>
  <c r="N70"/>
  <c r="L71"/>
  <c r="M71" s="1"/>
  <c r="L72"/>
  <c r="N72" s="1"/>
  <c r="M72"/>
  <c r="L73"/>
  <c r="N73" s="1"/>
  <c r="L74"/>
  <c r="M74"/>
  <c r="N74"/>
  <c r="L75"/>
  <c r="M75" s="1"/>
  <c r="N75"/>
  <c r="L76"/>
  <c r="N76" s="1"/>
  <c r="L77"/>
  <c r="M77"/>
  <c r="N77"/>
  <c r="L78"/>
  <c r="M78"/>
  <c r="N78"/>
  <c r="L79"/>
  <c r="M79" s="1"/>
  <c r="L80"/>
  <c r="N80" s="1"/>
  <c r="M80"/>
  <c r="L81"/>
  <c r="N81" s="1"/>
  <c r="L82"/>
  <c r="M82"/>
  <c r="N82"/>
  <c r="L83"/>
  <c r="M83" s="1"/>
  <c r="N83"/>
  <c r="L84"/>
  <c r="N84" s="1"/>
  <c r="L85"/>
  <c r="M85"/>
  <c r="N85"/>
  <c r="L86"/>
  <c r="M86"/>
  <c r="N86"/>
  <c r="L87"/>
  <c r="M87" s="1"/>
  <c r="L88"/>
  <c r="N88" s="1"/>
  <c r="M88"/>
  <c r="L89"/>
  <c r="N89" s="1"/>
  <c r="L90"/>
  <c r="M90"/>
  <c r="N90"/>
  <c r="L91"/>
  <c r="M91" s="1"/>
  <c r="N91"/>
  <c r="L92"/>
  <c r="N92" s="1"/>
  <c r="L93"/>
  <c r="M93"/>
  <c r="N93"/>
  <c r="L94"/>
  <c r="M94"/>
  <c r="N94"/>
  <c r="L95"/>
  <c r="M95" s="1"/>
  <c r="L96"/>
  <c r="N96" s="1"/>
  <c r="M96"/>
  <c r="L97"/>
  <c r="N97" s="1"/>
  <c r="L98"/>
  <c r="M98"/>
  <c r="N98"/>
  <c r="L99"/>
  <c r="M99" s="1"/>
  <c r="N99"/>
  <c r="L100"/>
  <c r="N100" s="1"/>
  <c r="L101"/>
  <c r="M101"/>
  <c r="N101"/>
  <c r="L102"/>
  <c r="M102"/>
  <c r="N102"/>
  <c r="L103"/>
  <c r="M103" s="1"/>
  <c r="L104"/>
  <c r="N104" s="1"/>
  <c r="M104"/>
  <c r="L105"/>
  <c r="N105" s="1"/>
  <c r="L106"/>
  <c r="M106"/>
  <c r="N106"/>
  <c r="L107"/>
  <c r="M107" s="1"/>
  <c r="N107"/>
  <c r="L108"/>
  <c r="N108" s="1"/>
  <c r="L109"/>
  <c r="M109"/>
  <c r="N109"/>
  <c r="L110"/>
  <c r="M110"/>
  <c r="N110"/>
  <c r="L111"/>
  <c r="M111" s="1"/>
  <c r="L112"/>
  <c r="N112" s="1"/>
  <c r="M112"/>
  <c r="L113"/>
  <c r="N113" s="1"/>
  <c r="L114"/>
  <c r="M114"/>
  <c r="N114"/>
  <c r="L115"/>
  <c r="M115" s="1"/>
  <c r="N115"/>
  <c r="L116"/>
  <c r="N116" s="1"/>
  <c r="L117"/>
  <c r="M117"/>
  <c r="N117"/>
  <c r="L118"/>
  <c r="M118"/>
  <c r="N118"/>
  <c r="L119"/>
  <c r="M119" s="1"/>
  <c r="L120"/>
  <c r="N120" s="1"/>
  <c r="M120"/>
  <c r="L121"/>
  <c r="N121" s="1"/>
  <c r="L122"/>
  <c r="M122"/>
  <c r="N122"/>
  <c r="L123"/>
  <c r="M123" s="1"/>
  <c r="N123"/>
  <c r="L124"/>
  <c r="N124" s="1"/>
  <c r="L125"/>
  <c r="M125"/>
  <c r="N125"/>
  <c r="L126"/>
  <c r="M126"/>
  <c r="N126"/>
  <c r="L127"/>
  <c r="M127" s="1"/>
  <c r="L128"/>
  <c r="N128" s="1"/>
  <c r="M128"/>
  <c r="L129"/>
  <c r="N129" s="1"/>
  <c r="L130"/>
  <c r="M130"/>
  <c r="N130"/>
  <c r="L131"/>
  <c r="M131" s="1"/>
  <c r="N131"/>
  <c r="L132"/>
  <c r="N132" s="1"/>
  <c r="L133"/>
  <c r="M133"/>
  <c r="N133"/>
  <c r="L134"/>
  <c r="M134"/>
  <c r="N134"/>
  <c r="L135"/>
  <c r="M135" s="1"/>
  <c r="L136"/>
  <c r="N136" s="1"/>
  <c r="M136"/>
  <c r="L137"/>
  <c r="N137" s="1"/>
  <c r="L138"/>
  <c r="M138"/>
  <c r="N138"/>
  <c r="L139"/>
  <c r="M139" s="1"/>
  <c r="N139"/>
  <c r="L140"/>
  <c r="N140" s="1"/>
  <c r="L141"/>
  <c r="M141"/>
  <c r="N141"/>
  <c r="L142"/>
  <c r="M142"/>
  <c r="N142"/>
  <c r="L143"/>
  <c r="M143" s="1"/>
  <c r="L144"/>
  <c r="N144" s="1"/>
  <c r="M144"/>
  <c r="L145"/>
  <c r="N145" s="1"/>
  <c r="L146"/>
  <c r="M146"/>
  <c r="N146"/>
  <c r="L147"/>
  <c r="M147" s="1"/>
  <c r="N147"/>
  <c r="L148"/>
  <c r="N148" s="1"/>
  <c r="L149"/>
  <c r="M149"/>
  <c r="N149"/>
  <c r="L150"/>
  <c r="M150"/>
  <c r="N150"/>
  <c r="L151"/>
  <c r="M151" s="1"/>
  <c r="L152"/>
  <c r="N152" s="1"/>
  <c r="M152"/>
  <c r="L153"/>
  <c r="N153" s="1"/>
  <c r="L154"/>
  <c r="M154"/>
  <c r="N154"/>
  <c r="L155"/>
  <c r="M155" s="1"/>
  <c r="N155"/>
  <c r="L156"/>
  <c r="N156" s="1"/>
  <c r="L157"/>
  <c r="M157"/>
  <c r="N157"/>
  <c r="L158"/>
  <c r="M158"/>
  <c r="N158"/>
  <c r="L159"/>
  <c r="M159" s="1"/>
  <c r="L160"/>
  <c r="N160" s="1"/>
  <c r="M160"/>
  <c r="L161"/>
  <c r="N161" s="1"/>
  <c r="L162"/>
  <c r="M162"/>
  <c r="N162"/>
  <c r="L163"/>
  <c r="M163" s="1"/>
  <c r="N163"/>
  <c r="L164"/>
  <c r="N164" s="1"/>
  <c r="L165"/>
  <c r="M165"/>
  <c r="N165"/>
  <c r="L166"/>
  <c r="M166"/>
  <c r="N166"/>
  <c r="L167"/>
  <c r="M167" s="1"/>
  <c r="L168"/>
  <c r="N168" s="1"/>
  <c r="M168"/>
  <c r="L169"/>
  <c r="N169" s="1"/>
  <c r="L170"/>
  <c r="M170"/>
  <c r="N170"/>
  <c r="L171"/>
  <c r="M171" s="1"/>
  <c r="N171"/>
  <c r="L172"/>
  <c r="N172" s="1"/>
  <c r="L173"/>
  <c r="M173"/>
  <c r="N173"/>
  <c r="L174"/>
  <c r="M174"/>
  <c r="N174"/>
  <c r="L175"/>
  <c r="M175" s="1"/>
  <c r="L176"/>
  <c r="N176" s="1"/>
  <c r="M176"/>
  <c r="L177"/>
  <c r="N177" s="1"/>
  <c r="L178"/>
  <c r="M178"/>
  <c r="N178"/>
  <c r="L179"/>
  <c r="M179" s="1"/>
  <c r="N179"/>
  <c r="L180"/>
  <c r="N180" s="1"/>
  <c r="L181"/>
  <c r="M181"/>
  <c r="N181"/>
  <c r="L182"/>
  <c r="M182"/>
  <c r="N182"/>
  <c r="L183"/>
  <c r="M183" s="1"/>
  <c r="L184"/>
  <c r="N184" s="1"/>
  <c r="M184"/>
  <c r="L185"/>
  <c r="N185" s="1"/>
  <c r="L186"/>
  <c r="M186"/>
  <c r="N186"/>
  <c r="L187"/>
  <c r="M187" s="1"/>
  <c r="N187"/>
  <c r="L188"/>
  <c r="N188" s="1"/>
  <c r="L189"/>
  <c r="M189"/>
  <c r="N189"/>
  <c r="L190"/>
  <c r="M190"/>
  <c r="N190"/>
  <c r="L191"/>
  <c r="M191" s="1"/>
  <c r="L192"/>
  <c r="N192" s="1"/>
  <c r="M192"/>
  <c r="L193"/>
  <c r="N193" s="1"/>
  <c r="L194"/>
  <c r="M194"/>
  <c r="N194"/>
  <c r="L195"/>
  <c r="M195" s="1"/>
  <c r="N195"/>
  <c r="L196"/>
  <c r="N196" s="1"/>
  <c r="L197"/>
  <c r="M197"/>
  <c r="N197"/>
  <c r="L198"/>
  <c r="M198"/>
  <c r="N198"/>
  <c r="L199"/>
  <c r="M199" s="1"/>
  <c r="L200"/>
  <c r="N200" s="1"/>
  <c r="M200"/>
  <c r="L201"/>
  <c r="N201" s="1"/>
  <c r="L202"/>
  <c r="M202"/>
  <c r="N202"/>
  <c r="L203"/>
  <c r="M203" s="1"/>
  <c r="N203"/>
  <c r="L204"/>
  <c r="N204" s="1"/>
  <c r="L205"/>
  <c r="M205"/>
  <c r="N205"/>
  <c r="L206"/>
  <c r="M206"/>
  <c r="N206"/>
  <c r="L207"/>
  <c r="M207" s="1"/>
  <c r="L208"/>
  <c r="N208" s="1"/>
  <c r="M208"/>
  <c r="L209"/>
  <c r="N209" s="1"/>
  <c r="L210"/>
  <c r="M210"/>
  <c r="N210"/>
  <c r="L211"/>
  <c r="M211" s="1"/>
  <c r="N211"/>
  <c r="L212"/>
  <c r="N212" s="1"/>
  <c r="L213"/>
  <c r="M213"/>
  <c r="N213"/>
  <c r="L214"/>
  <c r="M214"/>
  <c r="N214"/>
  <c r="L215"/>
  <c r="M215" s="1"/>
  <c r="L216"/>
  <c r="N216" s="1"/>
  <c r="M216"/>
  <c r="L217"/>
  <c r="N217" s="1"/>
  <c r="L218"/>
  <c r="M218"/>
  <c r="N218"/>
  <c r="L219"/>
  <c r="M219" s="1"/>
  <c r="N219"/>
  <c r="L220"/>
  <c r="N220" s="1"/>
  <c r="L221"/>
  <c r="M221"/>
  <c r="N221"/>
  <c r="L222"/>
  <c r="M222"/>
  <c r="N222"/>
  <c r="L223"/>
  <c r="M223" s="1"/>
  <c r="L224"/>
  <c r="N224" s="1"/>
  <c r="M224"/>
  <c r="L225"/>
  <c r="N225" s="1"/>
  <c r="L226"/>
  <c r="M226"/>
  <c r="N226"/>
  <c r="L227"/>
  <c r="M227" s="1"/>
  <c r="N227"/>
  <c r="L228"/>
  <c r="N228" s="1"/>
  <c r="L229"/>
  <c r="M229"/>
  <c r="N229"/>
  <c r="L230"/>
  <c r="M230"/>
  <c r="N230"/>
  <c r="L231"/>
  <c r="M231" s="1"/>
  <c r="L232"/>
  <c r="N232" s="1"/>
  <c r="M232"/>
  <c r="L233"/>
  <c r="N233" s="1"/>
  <c r="L234"/>
  <c r="M234"/>
  <c r="N234"/>
  <c r="L235"/>
  <c r="M235" s="1"/>
  <c r="N235"/>
  <c r="L236"/>
  <c r="N236" s="1"/>
  <c r="L237"/>
  <c r="M237"/>
  <c r="N237"/>
  <c r="L238"/>
  <c r="M238"/>
  <c r="N238"/>
  <c r="L239"/>
  <c r="M239" s="1"/>
  <c r="L240"/>
  <c r="N240" s="1"/>
  <c r="M240"/>
  <c r="L241"/>
  <c r="N241" s="1"/>
  <c r="L242"/>
  <c r="M242"/>
  <c r="N242"/>
  <c r="L243"/>
  <c r="M243" s="1"/>
  <c r="N243"/>
  <c r="L244"/>
  <c r="N244" s="1"/>
  <c r="L245"/>
  <c r="M245"/>
  <c r="N245"/>
  <c r="L246"/>
  <c r="M246"/>
  <c r="N246"/>
  <c r="L247"/>
  <c r="M247" s="1"/>
  <c r="L248"/>
  <c r="N248" s="1"/>
  <c r="M248"/>
  <c r="L249"/>
  <c r="N249" s="1"/>
  <c r="L250"/>
  <c r="M250"/>
  <c r="N250"/>
  <c r="L251"/>
  <c r="M251" s="1"/>
  <c r="N251"/>
  <c r="L252"/>
  <c r="N252" s="1"/>
  <c r="L253"/>
  <c r="M253"/>
  <c r="N253"/>
  <c r="L254"/>
  <c r="M254"/>
  <c r="N254"/>
  <c r="L255"/>
  <c r="M255" s="1"/>
  <c r="L256"/>
  <c r="N256" s="1"/>
  <c r="M256"/>
  <c r="L257"/>
  <c r="N257" s="1"/>
  <c r="L258"/>
  <c r="M258"/>
  <c r="N258"/>
  <c r="L259"/>
  <c r="M259" s="1"/>
  <c r="N259"/>
  <c r="L260"/>
  <c r="N260" s="1"/>
  <c r="L261"/>
  <c r="M261"/>
  <c r="N261"/>
  <c r="L262"/>
  <c r="M262"/>
  <c r="N262"/>
  <c r="L263"/>
  <c r="M263" s="1"/>
  <c r="L264"/>
  <c r="N264" s="1"/>
  <c r="M264"/>
  <c r="L265"/>
  <c r="N265" s="1"/>
  <c r="L266"/>
  <c r="M266"/>
  <c r="N266"/>
  <c r="L267"/>
  <c r="M267" s="1"/>
  <c r="N267"/>
  <c r="L268"/>
  <c r="N268" s="1"/>
  <c r="L269"/>
  <c r="M269"/>
  <c r="N269"/>
  <c r="L270"/>
  <c r="M270"/>
  <c r="N270"/>
  <c r="L271"/>
  <c r="M271" s="1"/>
  <c r="L272"/>
  <c r="N272" s="1"/>
  <c r="M272"/>
  <c r="L273"/>
  <c r="N273" s="1"/>
  <c r="L274"/>
  <c r="M274"/>
  <c r="N274"/>
  <c r="L275"/>
  <c r="M275" s="1"/>
  <c r="N275"/>
  <c r="L276"/>
  <c r="N276" s="1"/>
  <c r="L277"/>
  <c r="M277"/>
  <c r="N277"/>
  <c r="L278"/>
  <c r="M278"/>
  <c r="N278"/>
  <c r="L279"/>
  <c r="M279" s="1"/>
  <c r="L280"/>
  <c r="N280" s="1"/>
  <c r="M280"/>
  <c r="L281"/>
  <c r="N281" s="1"/>
  <c r="L282"/>
  <c r="M282"/>
  <c r="N282"/>
  <c r="L283"/>
  <c r="M283" s="1"/>
  <c r="N283"/>
  <c r="L284"/>
  <c r="N284" s="1"/>
  <c r="L285"/>
  <c r="M285"/>
  <c r="N285"/>
  <c r="L286"/>
  <c r="M286"/>
  <c r="N286"/>
  <c r="L287"/>
  <c r="M287" s="1"/>
  <c r="L288"/>
  <c r="N288" s="1"/>
  <c r="M288"/>
  <c r="L289"/>
  <c r="N289" s="1"/>
  <c r="L290"/>
  <c r="M290"/>
  <c r="N290"/>
  <c r="L291"/>
  <c r="M291" s="1"/>
  <c r="N291"/>
  <c r="L292"/>
  <c r="N292" s="1"/>
  <c r="L293"/>
  <c r="M293"/>
  <c r="N293"/>
  <c r="L294"/>
  <c r="M294"/>
  <c r="N294"/>
  <c r="L295"/>
  <c r="M295" s="1"/>
  <c r="L296"/>
  <c r="N296" s="1"/>
  <c r="M296"/>
  <c r="L297"/>
  <c r="N297" s="1"/>
  <c r="L298"/>
  <c r="M298"/>
  <c r="N298"/>
  <c r="L299"/>
  <c r="M299" s="1"/>
  <c r="N299"/>
  <c r="L300"/>
  <c r="N300" s="1"/>
  <c r="L301"/>
  <c r="M301"/>
  <c r="N301"/>
  <c r="L302"/>
  <c r="M302"/>
  <c r="N302"/>
  <c r="L303"/>
  <c r="M303" s="1"/>
  <c r="L304"/>
  <c r="N304" s="1"/>
  <c r="M304"/>
  <c r="L305"/>
  <c r="N305" s="1"/>
  <c r="L306"/>
  <c r="M306"/>
  <c r="N306"/>
  <c r="L307"/>
  <c r="M307" s="1"/>
  <c r="N307"/>
  <c r="L308"/>
  <c r="N308" s="1"/>
  <c r="L309"/>
  <c r="M309"/>
  <c r="N309"/>
  <c r="L310"/>
  <c r="M310"/>
  <c r="N310"/>
  <c r="L311"/>
  <c r="M311" s="1"/>
  <c r="L312"/>
  <c r="N312" s="1"/>
  <c r="M312"/>
  <c r="L313"/>
  <c r="N313" s="1"/>
  <c r="L314"/>
  <c r="M314"/>
  <c r="N314"/>
  <c r="L315"/>
  <c r="M315" s="1"/>
  <c r="N315"/>
  <c r="L316"/>
  <c r="N316" s="1"/>
  <c r="L317"/>
  <c r="M317"/>
  <c r="N317"/>
  <c r="L318"/>
  <c r="M318"/>
  <c r="N318"/>
  <c r="L319"/>
  <c r="M319" s="1"/>
  <c r="L320"/>
  <c r="N320" s="1"/>
  <c r="M320"/>
  <c r="L321"/>
  <c r="N321" s="1"/>
  <c r="L322"/>
  <c r="M322"/>
  <c r="N322"/>
  <c r="L323"/>
  <c r="M323" s="1"/>
  <c r="N323"/>
  <c r="L324"/>
  <c r="N324" s="1"/>
  <c r="L325"/>
  <c r="M325"/>
  <c r="N325"/>
  <c r="L326"/>
  <c r="M326"/>
  <c r="N326"/>
  <c r="L327"/>
  <c r="M327" s="1"/>
  <c r="L328"/>
  <c r="N328" s="1"/>
  <c r="M328"/>
  <c r="L329"/>
  <c r="N329" s="1"/>
  <c r="L330"/>
  <c r="M330"/>
  <c r="N330"/>
  <c r="L331"/>
  <c r="M331" s="1"/>
  <c r="N331"/>
  <c r="L332"/>
  <c r="N332" s="1"/>
  <c r="L333"/>
  <c r="M333"/>
  <c r="N333"/>
  <c r="L334"/>
  <c r="M334"/>
  <c r="N334"/>
  <c r="L335"/>
  <c r="M335" s="1"/>
  <c r="L336"/>
  <c r="N336" s="1"/>
  <c r="M336"/>
  <c r="L337"/>
  <c r="N337" s="1"/>
  <c r="L338"/>
  <c r="M338"/>
  <c r="N338"/>
  <c r="L339"/>
  <c r="M339" s="1"/>
  <c r="N339"/>
  <c r="L340"/>
  <c r="N340" s="1"/>
  <c r="L341"/>
  <c r="M341"/>
  <c r="N341"/>
  <c r="L342"/>
  <c r="M342"/>
  <c r="N342"/>
  <c r="L343"/>
  <c r="M343" s="1"/>
  <c r="L344"/>
  <c r="N344" s="1"/>
  <c r="M344"/>
  <c r="L345"/>
  <c r="N345" s="1"/>
  <c r="L346"/>
  <c r="M346"/>
  <c r="N346"/>
  <c r="L347"/>
  <c r="M347" s="1"/>
  <c r="N347"/>
  <c r="L348"/>
  <c r="N348" s="1"/>
  <c r="L349"/>
  <c r="M349"/>
  <c r="N349"/>
  <c r="L350"/>
  <c r="M350"/>
  <c r="N350"/>
  <c r="L351"/>
  <c r="M351" s="1"/>
  <c r="L352"/>
  <c r="N352" s="1"/>
  <c r="M352"/>
  <c r="L353"/>
  <c r="N353" s="1"/>
  <c r="L354"/>
  <c r="M354"/>
  <c r="N354"/>
  <c r="L355"/>
  <c r="M355" s="1"/>
  <c r="N355"/>
  <c r="L356"/>
  <c r="N356" s="1"/>
  <c r="L357"/>
  <c r="M357"/>
  <c r="N357"/>
  <c r="L358"/>
  <c r="M358"/>
  <c r="N358"/>
  <c r="L359"/>
  <c r="M359" s="1"/>
  <c r="L360"/>
  <c r="N360" s="1"/>
  <c r="M360"/>
  <c r="L361"/>
  <c r="N361" s="1"/>
  <c r="L362"/>
  <c r="M362"/>
  <c r="N362"/>
  <c r="L363"/>
  <c r="M363" s="1"/>
  <c r="N363"/>
  <c r="L364"/>
  <c r="N364" s="1"/>
  <c r="L365"/>
  <c r="M365"/>
  <c r="N365"/>
  <c r="L366"/>
  <c r="M366"/>
  <c r="N366"/>
  <c r="L367"/>
  <c r="M367" s="1"/>
  <c r="L368"/>
  <c r="N368" s="1"/>
  <c r="M368"/>
  <c r="L369"/>
  <c r="N369" s="1"/>
  <c r="L370"/>
  <c r="M370"/>
  <c r="N370"/>
  <c r="L371"/>
  <c r="M371" s="1"/>
  <c r="N371"/>
  <c r="L372"/>
  <c r="N372" s="1"/>
  <c r="L373"/>
  <c r="M373"/>
  <c r="N373"/>
  <c r="L374"/>
  <c r="M374"/>
  <c r="N374"/>
  <c r="L375"/>
  <c r="M375" s="1"/>
  <c r="L376"/>
  <c r="N376" s="1"/>
  <c r="M376"/>
  <c r="L377"/>
  <c r="N377" s="1"/>
  <c r="L378"/>
  <c r="M378"/>
  <c r="N378"/>
  <c r="L379"/>
  <c r="M379" s="1"/>
  <c r="N379"/>
  <c r="L380"/>
  <c r="N380" s="1"/>
  <c r="L381"/>
  <c r="M381"/>
  <c r="N381"/>
  <c r="L382"/>
  <c r="M382"/>
  <c r="N382"/>
  <c r="L383"/>
  <c r="M383" s="1"/>
  <c r="L384"/>
  <c r="N384" s="1"/>
  <c r="M384"/>
  <c r="L385"/>
  <c r="N385" s="1"/>
  <c r="L386"/>
  <c r="M386"/>
  <c r="N386"/>
  <c r="L387"/>
  <c r="M387" s="1"/>
  <c r="N387"/>
  <c r="L388"/>
  <c r="N388" s="1"/>
  <c r="L389"/>
  <c r="M389"/>
  <c r="N389"/>
  <c r="L390"/>
  <c r="M390"/>
  <c r="N390"/>
  <c r="L391"/>
  <c r="M391" s="1"/>
  <c r="L392"/>
  <c r="N392" s="1"/>
  <c r="M392"/>
  <c r="L393"/>
  <c r="N393" s="1"/>
  <c r="L394"/>
  <c r="M394"/>
  <c r="N394"/>
  <c r="L395"/>
  <c r="M395" s="1"/>
  <c r="N395"/>
  <c r="L396"/>
  <c r="N396" s="1"/>
  <c r="L397"/>
  <c r="M397"/>
  <c r="N397"/>
  <c r="L398"/>
  <c r="M398"/>
  <c r="N398"/>
  <c r="L399"/>
  <c r="M399" s="1"/>
  <c r="L400"/>
  <c r="N400" s="1"/>
  <c r="M400"/>
  <c r="L401"/>
  <c r="N401" s="1"/>
  <c r="L402"/>
  <c r="M402"/>
  <c r="N402"/>
  <c r="L403"/>
  <c r="M403" s="1"/>
  <c r="N403"/>
  <c r="L404"/>
  <c r="N404" s="1"/>
  <c r="L405"/>
  <c r="M405"/>
  <c r="N405"/>
  <c r="L406"/>
  <c r="M406"/>
  <c r="N406"/>
  <c r="L407"/>
  <c r="M407" s="1"/>
  <c r="L408"/>
  <c r="N408" s="1"/>
  <c r="M408"/>
  <c r="L409"/>
  <c r="N409" s="1"/>
  <c r="L410"/>
  <c r="M410"/>
  <c r="N410"/>
  <c r="L411"/>
  <c r="M411" s="1"/>
  <c r="N411"/>
  <c r="L412"/>
  <c r="N412" s="1"/>
  <c r="L413"/>
  <c r="M413"/>
  <c r="N413"/>
  <c r="L414"/>
  <c r="M414"/>
  <c r="N414"/>
  <c r="L415"/>
  <c r="M415" s="1"/>
  <c r="L416"/>
  <c r="N416" s="1"/>
  <c r="M416"/>
  <c r="L417"/>
  <c r="N417" s="1"/>
  <c r="L418"/>
  <c r="M418"/>
  <c r="N418"/>
  <c r="L419"/>
  <c r="M419" s="1"/>
  <c r="N419"/>
  <c r="L420"/>
  <c r="N420" s="1"/>
  <c r="L421"/>
  <c r="M421"/>
  <c r="N421"/>
  <c r="L422"/>
  <c r="M422"/>
  <c r="N422"/>
  <c r="L423"/>
  <c r="M423" s="1"/>
  <c r="L424"/>
  <c r="N424" s="1"/>
  <c r="M424"/>
  <c r="L425"/>
  <c r="N425" s="1"/>
  <c r="L426"/>
  <c r="M426"/>
  <c r="N426"/>
  <c r="L427"/>
  <c r="M427" s="1"/>
  <c r="N427"/>
  <c r="L428"/>
  <c r="N428" s="1"/>
  <c r="L429"/>
  <c r="M429"/>
  <c r="N429"/>
  <c r="L430"/>
  <c r="M430"/>
  <c r="N430"/>
  <c r="L431"/>
  <c r="M431" s="1"/>
  <c r="L432"/>
  <c r="N432" s="1"/>
  <c r="M432"/>
  <c r="L433"/>
  <c r="N433" s="1"/>
  <c r="L434"/>
  <c r="M434"/>
  <c r="N434"/>
  <c r="L435"/>
  <c r="M435" s="1"/>
  <c r="N435"/>
  <c r="L436"/>
  <c r="N436" s="1"/>
  <c r="L437"/>
  <c r="M437"/>
  <c r="N437"/>
  <c r="L438"/>
  <c r="M438"/>
  <c r="N438"/>
  <c r="L439"/>
  <c r="M439" s="1"/>
  <c r="L440"/>
  <c r="N440" s="1"/>
  <c r="M440"/>
  <c r="L441"/>
  <c r="N441" s="1"/>
  <c r="L442"/>
  <c r="M442"/>
  <c r="N442"/>
  <c r="L443"/>
  <c r="M443" s="1"/>
  <c r="N443"/>
  <c r="L444"/>
  <c r="N444" s="1"/>
  <c r="L445"/>
  <c r="M445"/>
  <c r="N445"/>
  <c r="L446"/>
  <c r="M446"/>
  <c r="N446"/>
  <c r="L447"/>
  <c r="M447" s="1"/>
  <c r="L448"/>
  <c r="N448" s="1"/>
  <c r="M448"/>
  <c r="L449"/>
  <c r="N449" s="1"/>
  <c r="L450"/>
  <c r="M450"/>
  <c r="N450"/>
  <c r="L451"/>
  <c r="M451" s="1"/>
  <c r="N451"/>
  <c r="L452"/>
  <c r="N452" s="1"/>
  <c r="L453"/>
  <c r="M453"/>
  <c r="N453"/>
  <c r="L454"/>
  <c r="M454"/>
  <c r="N454"/>
  <c r="L455"/>
  <c r="M455" s="1"/>
  <c r="L456"/>
  <c r="N456" s="1"/>
  <c r="M456"/>
  <c r="L457"/>
  <c r="N457" s="1"/>
  <c r="L458"/>
  <c r="M458"/>
  <c r="N458"/>
  <c r="L459"/>
  <c r="M459" s="1"/>
  <c r="N459"/>
  <c r="L460"/>
  <c r="N460" s="1"/>
  <c r="L461"/>
  <c r="M461"/>
  <c r="N461"/>
  <c r="L462"/>
  <c r="M462"/>
  <c r="N462"/>
  <c r="L463"/>
  <c r="M463" s="1"/>
  <c r="L464"/>
  <c r="N464" s="1"/>
  <c r="M464"/>
  <c r="L465"/>
  <c r="N465" s="1"/>
  <c r="L466"/>
  <c r="M466"/>
  <c r="N466"/>
  <c r="L467"/>
  <c r="M467" s="1"/>
  <c r="N467"/>
  <c r="L468"/>
  <c r="N468" s="1"/>
  <c r="L469"/>
  <c r="M469"/>
  <c r="N469"/>
  <c r="L470"/>
  <c r="M470"/>
  <c r="N470"/>
  <c r="L471"/>
  <c r="M471" s="1"/>
  <c r="L472"/>
  <c r="N472" s="1"/>
  <c r="M472"/>
  <c r="L473"/>
  <c r="N473" s="1"/>
  <c r="L474"/>
  <c r="M474"/>
  <c r="N474"/>
  <c r="L475"/>
  <c r="M475" s="1"/>
  <c r="N475"/>
  <c r="L476"/>
  <c r="N476" s="1"/>
  <c r="L477"/>
  <c r="M477"/>
  <c r="N477"/>
  <c r="L478"/>
  <c r="M478"/>
  <c r="N478"/>
  <c r="L479"/>
  <c r="M479" s="1"/>
  <c r="L480"/>
  <c r="N480" s="1"/>
  <c r="M480"/>
  <c r="L481"/>
  <c r="N481" s="1"/>
  <c r="L482"/>
  <c r="M482"/>
  <c r="N482"/>
  <c r="L483"/>
  <c r="M483" s="1"/>
  <c r="N483"/>
  <c r="L484"/>
  <c r="N484" s="1"/>
  <c r="L485"/>
  <c r="M485"/>
  <c r="N485"/>
  <c r="L486"/>
  <c r="M486"/>
  <c r="N486"/>
  <c r="L487"/>
  <c r="M487" s="1"/>
  <c r="L488"/>
  <c r="N488" s="1"/>
  <c r="M488"/>
  <c r="L489"/>
  <c r="N489" s="1"/>
  <c r="L490"/>
  <c r="M490"/>
  <c r="N490"/>
  <c r="L491"/>
  <c r="M491" s="1"/>
  <c r="N491"/>
  <c r="L492"/>
  <c r="N492" s="1"/>
  <c r="L493"/>
  <c r="M493"/>
  <c r="N493"/>
  <c r="L494"/>
  <c r="M494"/>
  <c r="N494"/>
  <c r="L495"/>
  <c r="M495" s="1"/>
  <c r="L496"/>
  <c r="N496" s="1"/>
  <c r="M496"/>
  <c r="L497"/>
  <c r="N497" s="1"/>
  <c r="L498"/>
  <c r="M498"/>
  <c r="N498"/>
  <c r="L499"/>
  <c r="M499" s="1"/>
  <c r="N499"/>
  <c r="L500"/>
  <c r="N500" s="1"/>
  <c r="L501"/>
  <c r="M501"/>
  <c r="N501"/>
  <c r="L502"/>
  <c r="M502"/>
  <c r="N502"/>
  <c r="L503"/>
  <c r="M503" s="1"/>
  <c r="L504"/>
  <c r="N504" s="1"/>
  <c r="M504"/>
  <c r="L505"/>
  <c r="N505" s="1"/>
  <c r="L506"/>
  <c r="M506"/>
  <c r="N506"/>
  <c r="L507"/>
  <c r="M507" s="1"/>
  <c r="N507"/>
  <c r="L508"/>
  <c r="N508" s="1"/>
  <c r="L509"/>
  <c r="M509"/>
  <c r="N509"/>
  <c r="L510"/>
  <c r="M510"/>
  <c r="N510"/>
  <c r="L511"/>
  <c r="M511" s="1"/>
  <c r="L512"/>
  <c r="N512" s="1"/>
  <c r="M512"/>
  <c r="L513"/>
  <c r="N513" s="1"/>
  <c r="L514"/>
  <c r="M514" s="1"/>
  <c r="L515"/>
  <c r="M515"/>
  <c r="N515"/>
  <c r="L516"/>
  <c r="M516"/>
  <c r="N516"/>
  <c r="L517"/>
  <c r="N517" s="1"/>
  <c r="L518"/>
  <c r="N518" s="1"/>
  <c r="L519"/>
  <c r="M519"/>
  <c r="N519"/>
  <c r="L520"/>
  <c r="M520"/>
  <c r="N520"/>
  <c r="L521"/>
  <c r="N521" s="1"/>
  <c r="L522"/>
  <c r="N522" s="1"/>
  <c r="L523"/>
  <c r="M523"/>
  <c r="N523"/>
  <c r="L524"/>
  <c r="M524"/>
  <c r="N524"/>
  <c r="L525"/>
  <c r="N525" s="1"/>
  <c r="L526"/>
  <c r="M526" s="1"/>
  <c r="L527"/>
  <c r="M527"/>
  <c r="N527"/>
  <c r="L528"/>
  <c r="M528"/>
  <c r="N528"/>
  <c r="L529"/>
  <c r="N529" s="1"/>
  <c r="L530"/>
  <c r="N530" s="1"/>
  <c r="L531"/>
  <c r="M531"/>
  <c r="N531"/>
  <c r="L532"/>
  <c r="M532"/>
  <c r="N532"/>
  <c r="L533"/>
  <c r="N533" s="1"/>
  <c r="L534"/>
  <c r="N534" s="1"/>
  <c r="L535"/>
  <c r="M535"/>
  <c r="N535"/>
  <c r="L536"/>
  <c r="M536"/>
  <c r="N536"/>
  <c r="L537"/>
  <c r="N537" s="1"/>
  <c r="L538"/>
  <c r="M538" s="1"/>
  <c r="L539"/>
  <c r="M539"/>
  <c r="N539"/>
  <c r="L540"/>
  <c r="M540"/>
  <c r="N540"/>
  <c r="L541"/>
  <c r="N541" s="1"/>
  <c r="L542"/>
  <c r="N542" s="1"/>
  <c r="L543"/>
  <c r="M543"/>
  <c r="N543"/>
  <c r="L544"/>
  <c r="M544"/>
  <c r="N544"/>
  <c r="L545"/>
  <c r="N545" s="1"/>
  <c r="L546"/>
  <c r="N546" s="1"/>
  <c r="L547"/>
  <c r="M547"/>
  <c r="N547"/>
  <c r="L548"/>
  <c r="M548"/>
  <c r="N548"/>
  <c r="L549"/>
  <c r="N549" s="1"/>
  <c r="L550"/>
  <c r="M550" s="1"/>
  <c r="L551"/>
  <c r="M551"/>
  <c r="N551"/>
  <c r="L552"/>
  <c r="M552"/>
  <c r="N552"/>
  <c r="L553"/>
  <c r="N553" s="1"/>
  <c r="L554"/>
  <c r="N554" s="1"/>
  <c r="L555"/>
  <c r="M555"/>
  <c r="N555"/>
  <c r="L556"/>
  <c r="M556"/>
  <c r="N556"/>
  <c r="L557"/>
  <c r="N557" s="1"/>
  <c r="L558"/>
  <c r="N558" s="1"/>
  <c r="L559"/>
  <c r="M559"/>
  <c r="N559"/>
  <c r="L560"/>
  <c r="M560"/>
  <c r="N560"/>
  <c r="L561"/>
  <c r="N561" s="1"/>
  <c r="L562"/>
  <c r="M562" s="1"/>
  <c r="L563"/>
  <c r="M563"/>
  <c r="N563"/>
  <c r="L564"/>
  <c r="M564"/>
  <c r="N564"/>
  <c r="L565"/>
  <c r="N565" s="1"/>
  <c r="L566"/>
  <c r="N566" s="1"/>
  <c r="L567"/>
  <c r="M567"/>
  <c r="N567"/>
  <c r="L568"/>
  <c r="M568"/>
  <c r="N568"/>
  <c r="L569"/>
  <c r="N569" s="1"/>
  <c r="L570"/>
  <c r="N570" s="1"/>
  <c r="L571"/>
  <c r="M571"/>
  <c r="N571"/>
  <c r="L572"/>
  <c r="M572"/>
  <c r="N572"/>
  <c r="L573"/>
  <c r="N573" s="1"/>
  <c r="L574"/>
  <c r="M574" s="1"/>
  <c r="L575"/>
  <c r="M575"/>
  <c r="N575"/>
  <c r="L576"/>
  <c r="M576"/>
  <c r="N576"/>
  <c r="L577"/>
  <c r="N577" s="1"/>
  <c r="L578"/>
  <c r="N578" s="1"/>
  <c r="L579"/>
  <c r="M579"/>
  <c r="N579"/>
  <c r="L580"/>
  <c r="M580"/>
  <c r="N580"/>
  <c r="L581"/>
  <c r="N581" s="1"/>
  <c r="L582"/>
  <c r="N582" s="1"/>
  <c r="L583"/>
  <c r="M583"/>
  <c r="N583"/>
  <c r="L584"/>
  <c r="M584"/>
  <c r="N584"/>
  <c r="L585"/>
  <c r="N585" s="1"/>
  <c r="L586"/>
  <c r="M586" s="1"/>
  <c r="L587"/>
  <c r="M587"/>
  <c r="N587"/>
  <c r="L588"/>
  <c r="M588"/>
  <c r="N588"/>
  <c r="L589"/>
  <c r="N589" s="1"/>
  <c r="L590"/>
  <c r="N590" s="1"/>
  <c r="L591"/>
  <c r="M591"/>
  <c r="N591"/>
  <c r="L592"/>
  <c r="M592"/>
  <c r="N592"/>
  <c r="L593"/>
  <c r="N593" s="1"/>
  <c r="L594"/>
  <c r="N594" s="1"/>
  <c r="L595"/>
  <c r="M595"/>
  <c r="N595"/>
  <c r="L596"/>
  <c r="M596"/>
  <c r="N596"/>
  <c r="L597"/>
  <c r="N597" s="1"/>
  <c r="L598"/>
  <c r="M598" s="1"/>
  <c r="L599"/>
  <c r="M599"/>
  <c r="N599"/>
  <c r="L600"/>
  <c r="M600"/>
  <c r="N600"/>
  <c r="L601"/>
  <c r="N601" s="1"/>
  <c r="L602"/>
  <c r="N602" s="1"/>
  <c r="L603"/>
  <c r="M603"/>
  <c r="N603"/>
  <c r="L604"/>
  <c r="M604"/>
  <c r="N604"/>
  <c r="L605"/>
  <c r="N605" s="1"/>
  <c r="L606"/>
  <c r="N606" s="1"/>
  <c r="L607"/>
  <c r="M607"/>
  <c r="N607"/>
  <c r="L608"/>
  <c r="M608"/>
  <c r="N608"/>
  <c r="L609"/>
  <c r="N609" s="1"/>
  <c r="L610"/>
  <c r="M610" s="1"/>
  <c r="L611"/>
  <c r="M611"/>
  <c r="N611"/>
  <c r="L612"/>
  <c r="M612"/>
  <c r="N612"/>
  <c r="L613"/>
  <c r="N613" s="1"/>
  <c r="L614"/>
  <c r="N614" s="1"/>
  <c r="L615"/>
  <c r="M615"/>
  <c r="N615"/>
  <c r="L616"/>
  <c r="M616"/>
  <c r="N616"/>
  <c r="L617"/>
  <c r="N617" s="1"/>
  <c r="L618"/>
  <c r="N618" s="1"/>
  <c r="L619"/>
  <c r="M619"/>
  <c r="N619"/>
  <c r="L620"/>
  <c r="M620"/>
  <c r="N620"/>
  <c r="L621"/>
  <c r="N621" s="1"/>
  <c r="L622"/>
  <c r="M622" s="1"/>
  <c r="L623"/>
  <c r="M623"/>
  <c r="N623"/>
  <c r="L624"/>
  <c r="M624"/>
  <c r="N624"/>
  <c r="L625"/>
  <c r="N625" s="1"/>
  <c r="L626"/>
  <c r="N626" s="1"/>
  <c r="L627"/>
  <c r="M627"/>
  <c r="N627"/>
  <c r="L628"/>
  <c r="M628"/>
  <c r="N628"/>
  <c r="L629"/>
  <c r="N629" s="1"/>
  <c r="L630"/>
  <c r="N630" s="1"/>
  <c r="L631"/>
  <c r="M631"/>
  <c r="N631"/>
  <c r="L632"/>
  <c r="M632"/>
  <c r="N632"/>
  <c r="L633"/>
  <c r="N633" s="1"/>
  <c r="L634"/>
  <c r="M634" s="1"/>
  <c r="L635"/>
  <c r="M635"/>
  <c r="N635"/>
  <c r="L636"/>
  <c r="M636"/>
  <c r="N636"/>
  <c r="L637"/>
  <c r="N637" s="1"/>
  <c r="L638"/>
  <c r="N638" s="1"/>
  <c r="L639"/>
  <c r="M639"/>
  <c r="N639"/>
  <c r="L640"/>
  <c r="M640"/>
  <c r="N640"/>
  <c r="L641"/>
  <c r="N641" s="1"/>
  <c r="L642"/>
  <c r="N642" s="1"/>
  <c r="L643"/>
  <c r="M643"/>
  <c r="N643"/>
  <c r="N2"/>
  <c r="M2"/>
  <c r="L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2"/>
  <c r="N67" l="1"/>
  <c r="M67"/>
  <c r="N51"/>
  <c r="M51"/>
  <c r="N35"/>
  <c r="M35"/>
  <c r="N19"/>
  <c r="M19"/>
  <c r="N55"/>
  <c r="M55"/>
  <c r="N39"/>
  <c r="M39"/>
  <c r="N23"/>
  <c r="M23"/>
  <c r="N7"/>
  <c r="M7"/>
  <c r="M642"/>
  <c r="M638"/>
  <c r="M626"/>
  <c r="M614"/>
  <c r="M602"/>
  <c r="M590"/>
  <c r="M578"/>
  <c r="M566"/>
  <c r="M554"/>
  <c r="M542"/>
  <c r="M530"/>
  <c r="M518"/>
  <c r="N59"/>
  <c r="M59"/>
  <c r="N43"/>
  <c r="M43"/>
  <c r="N27"/>
  <c r="M27"/>
  <c r="N11"/>
  <c r="M11"/>
  <c r="M630"/>
  <c r="M618"/>
  <c r="M606"/>
  <c r="M594"/>
  <c r="M582"/>
  <c r="M570"/>
  <c r="M558"/>
  <c r="M546"/>
  <c r="M534"/>
  <c r="M522"/>
  <c r="M641"/>
  <c r="M637"/>
  <c r="N634"/>
  <c r="M633"/>
  <c r="M629"/>
  <c r="M625"/>
  <c r="N622"/>
  <c r="M621"/>
  <c r="M617"/>
  <c r="M613"/>
  <c r="N610"/>
  <c r="M609"/>
  <c r="M605"/>
  <c r="M601"/>
  <c r="N598"/>
  <c r="M597"/>
  <c r="M593"/>
  <c r="M589"/>
  <c r="N586"/>
  <c r="M585"/>
  <c r="M581"/>
  <c r="M577"/>
  <c r="N574"/>
  <c r="M573"/>
  <c r="M569"/>
  <c r="M565"/>
  <c r="N562"/>
  <c r="M561"/>
  <c r="M557"/>
  <c r="M553"/>
  <c r="N550"/>
  <c r="M549"/>
  <c r="M545"/>
  <c r="M541"/>
  <c r="N538"/>
  <c r="M537"/>
  <c r="M533"/>
  <c r="M529"/>
  <c r="N526"/>
  <c r="M525"/>
  <c r="M521"/>
  <c r="M517"/>
  <c r="N514"/>
  <c r="M513"/>
  <c r="N511"/>
  <c r="M508"/>
  <c r="M505"/>
  <c r="N503"/>
  <c r="M500"/>
  <c r="M497"/>
  <c r="N495"/>
  <c r="M492"/>
  <c r="M489"/>
  <c r="N487"/>
  <c r="M484"/>
  <c r="M481"/>
  <c r="N479"/>
  <c r="M476"/>
  <c r="M473"/>
  <c r="N471"/>
  <c r="M468"/>
  <c r="M465"/>
  <c r="N463"/>
  <c r="M460"/>
  <c r="M457"/>
  <c r="N455"/>
  <c r="M452"/>
  <c r="M449"/>
  <c r="N447"/>
  <c r="M444"/>
  <c r="M441"/>
  <c r="N439"/>
  <c r="M436"/>
  <c r="M433"/>
  <c r="N431"/>
  <c r="M428"/>
  <c r="M425"/>
  <c r="N423"/>
  <c r="M420"/>
  <c r="M417"/>
  <c r="N415"/>
  <c r="M412"/>
  <c r="M409"/>
  <c r="N407"/>
  <c r="M404"/>
  <c r="M401"/>
  <c r="N399"/>
  <c r="M396"/>
  <c r="M393"/>
  <c r="N391"/>
  <c r="M388"/>
  <c r="M385"/>
  <c r="N383"/>
  <c r="M380"/>
  <c r="M377"/>
  <c r="N375"/>
  <c r="M372"/>
  <c r="M369"/>
  <c r="N367"/>
  <c r="M364"/>
  <c r="M361"/>
  <c r="N359"/>
  <c r="M356"/>
  <c r="M353"/>
  <c r="N351"/>
  <c r="M348"/>
  <c r="M345"/>
  <c r="N343"/>
  <c r="M340"/>
  <c r="M337"/>
  <c r="N335"/>
  <c r="M332"/>
  <c r="M329"/>
  <c r="N327"/>
  <c r="M324"/>
  <c r="M321"/>
  <c r="N319"/>
  <c r="M316"/>
  <c r="M313"/>
  <c r="N311"/>
  <c r="M308"/>
  <c r="M305"/>
  <c r="N303"/>
  <c r="M300"/>
  <c r="M297"/>
  <c r="N295"/>
  <c r="M292"/>
  <c r="M289"/>
  <c r="N287"/>
  <c r="M284"/>
  <c r="M281"/>
  <c r="N279"/>
  <c r="M276"/>
  <c r="M273"/>
  <c r="N271"/>
  <c r="M268"/>
  <c r="M265"/>
  <c r="N263"/>
  <c r="M260"/>
  <c r="M257"/>
  <c r="N255"/>
  <c r="M252"/>
  <c r="M249"/>
  <c r="N247"/>
  <c r="M244"/>
  <c r="M241"/>
  <c r="N239"/>
  <c r="M236"/>
  <c r="M233"/>
  <c r="N231"/>
  <c r="M228"/>
  <c r="M225"/>
  <c r="N223"/>
  <c r="M220"/>
  <c r="M217"/>
  <c r="N215"/>
  <c r="M212"/>
  <c r="M209"/>
  <c r="N207"/>
  <c r="M204"/>
  <c r="M201"/>
  <c r="N199"/>
  <c r="M196"/>
  <c r="M193"/>
  <c r="N191"/>
  <c r="M188"/>
  <c r="M185"/>
  <c r="N183"/>
  <c r="M180"/>
  <c r="M177"/>
  <c r="N175"/>
  <c r="M172"/>
  <c r="M169"/>
  <c r="N167"/>
  <c r="M164"/>
  <c r="M161"/>
  <c r="N159"/>
  <c r="M156"/>
  <c r="M153"/>
  <c r="N151"/>
  <c r="M148"/>
  <c r="M145"/>
  <c r="N143"/>
  <c r="M140"/>
  <c r="M137"/>
  <c r="N135"/>
  <c r="M132"/>
  <c r="M129"/>
  <c r="N127"/>
  <c r="M124"/>
  <c r="M121"/>
  <c r="N119"/>
  <c r="M116"/>
  <c r="M113"/>
  <c r="N111"/>
  <c r="M108"/>
  <c r="M105"/>
  <c r="N103"/>
  <c r="M100"/>
  <c r="M97"/>
  <c r="N95"/>
  <c r="M92"/>
  <c r="M89"/>
  <c r="N87"/>
  <c r="M84"/>
  <c r="M81"/>
  <c r="N79"/>
  <c r="M76"/>
  <c r="M73"/>
  <c r="N71"/>
  <c r="M68"/>
  <c r="M52"/>
  <c r="M36"/>
  <c r="M20"/>
  <c r="N63"/>
  <c r="M63"/>
  <c r="N47"/>
  <c r="M47"/>
  <c r="N31"/>
  <c r="M31"/>
  <c r="N15"/>
  <c r="M15"/>
  <c r="M56"/>
  <c r="M40"/>
  <c r="M24"/>
  <c r="M3"/>
  <c r="H2" l="1"/>
  <c r="B23" i="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"/>
  <c r="H18" i="1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10"/>
  <c r="E8" i="3" s="1"/>
  <c r="H11" i="1"/>
  <c r="D9" i="3" s="1"/>
  <c r="H12" i="1"/>
  <c r="H13"/>
  <c r="H14"/>
  <c r="H15"/>
  <c r="H16"/>
  <c r="H17"/>
  <c r="H3"/>
  <c r="H4"/>
  <c r="H5"/>
  <c r="H6"/>
  <c r="H7"/>
  <c r="H8"/>
  <c r="H9"/>
  <c r="C10" i="3"/>
  <c r="C18"/>
  <c r="A3"/>
  <c r="C3" s="1"/>
  <c r="A4"/>
  <c r="C4" s="1"/>
  <c r="A5"/>
  <c r="C5" s="1"/>
  <c r="A6"/>
  <c r="C6" s="1"/>
  <c r="A7"/>
  <c r="C7" s="1"/>
  <c r="A8"/>
  <c r="C8" s="1"/>
  <c r="A9"/>
  <c r="A10"/>
  <c r="A11"/>
  <c r="C11" s="1"/>
  <c r="A12"/>
  <c r="C12" s="1"/>
  <c r="A13"/>
  <c r="C13" s="1"/>
  <c r="A14"/>
  <c r="C14" s="1"/>
  <c r="A15"/>
  <c r="C15" s="1"/>
  <c r="A16"/>
  <c r="C16" s="1"/>
  <c r="A17"/>
  <c r="C17" s="1"/>
  <c r="A18"/>
  <c r="A19"/>
  <c r="C19" s="1"/>
  <c r="A20"/>
  <c r="C20" s="1"/>
  <c r="A21"/>
  <c r="C21" s="1"/>
  <c r="A22"/>
  <c r="C22" s="1"/>
  <c r="A23"/>
  <c r="C23" s="1"/>
  <c r="A24"/>
  <c r="C24" s="1"/>
  <c r="A25"/>
  <c r="C25" s="1"/>
  <c r="A26"/>
  <c r="C26" s="1"/>
  <c r="A27"/>
  <c r="C27" s="1"/>
  <c r="A28"/>
  <c r="C28" s="1"/>
  <c r="A29"/>
  <c r="C29" s="1"/>
  <c r="A30"/>
  <c r="C30" s="1"/>
  <c r="A31"/>
  <c r="C31" s="1"/>
  <c r="A32"/>
  <c r="C32" s="1"/>
  <c r="A33"/>
  <c r="C33" s="1"/>
  <c r="A34"/>
  <c r="C34" s="1"/>
  <c r="A35"/>
  <c r="C35" s="1"/>
  <c r="A36"/>
  <c r="C36" s="1"/>
  <c r="A37"/>
  <c r="C37" s="1"/>
  <c r="A38"/>
  <c r="C38" s="1"/>
  <c r="A39"/>
  <c r="C39" s="1"/>
  <c r="A40"/>
  <c r="C40" s="1"/>
  <c r="A41"/>
  <c r="C41" s="1"/>
  <c r="A42"/>
  <c r="C42" s="1"/>
  <c r="A43"/>
  <c r="C43" s="1"/>
  <c r="A44"/>
  <c r="C44" s="1"/>
  <c r="A45"/>
  <c r="C45" s="1"/>
  <c r="A46"/>
  <c r="C46" s="1"/>
  <c r="A47"/>
  <c r="C47" s="1"/>
  <c r="A48"/>
  <c r="C48" s="1"/>
  <c r="A49"/>
  <c r="C49" s="1"/>
  <c r="A50"/>
  <c r="C50" s="1"/>
  <c r="A51"/>
  <c r="C51" s="1"/>
  <c r="A52"/>
  <c r="C52" s="1"/>
  <c r="A53"/>
  <c r="C53" s="1"/>
  <c r="A54"/>
  <c r="C54" s="1"/>
  <c r="A55"/>
  <c r="C55" s="1"/>
  <c r="A56"/>
  <c r="C56" s="1"/>
  <c r="A57"/>
  <c r="C57" s="1"/>
  <c r="A58"/>
  <c r="C58" s="1"/>
  <c r="A59"/>
  <c r="C59" s="1"/>
  <c r="A60"/>
  <c r="C60" s="1"/>
  <c r="A61"/>
  <c r="C61" s="1"/>
  <c r="A62"/>
  <c r="C62" s="1"/>
  <c r="A63"/>
  <c r="C63" s="1"/>
  <c r="A64"/>
  <c r="C64" s="1"/>
  <c r="A65"/>
  <c r="C65" s="1"/>
  <c r="A66"/>
  <c r="C66" s="1"/>
  <c r="A67"/>
  <c r="C67" s="1"/>
  <c r="A68"/>
  <c r="C68" s="1"/>
  <c r="A69"/>
  <c r="C69" s="1"/>
  <c r="A70"/>
  <c r="C70" s="1"/>
  <c r="A71"/>
  <c r="C71" s="1"/>
  <c r="A72"/>
  <c r="C72" s="1"/>
  <c r="A73"/>
  <c r="C73" s="1"/>
  <c r="A74"/>
  <c r="C74" s="1"/>
  <c r="A75"/>
  <c r="C75" s="1"/>
  <c r="A76"/>
  <c r="C76" s="1"/>
  <c r="A77"/>
  <c r="C77" s="1"/>
  <c r="A78"/>
  <c r="C78" s="1"/>
  <c r="A79"/>
  <c r="C79" s="1"/>
  <c r="A80"/>
  <c r="C80" s="1"/>
  <c r="A81"/>
  <c r="C81" s="1"/>
  <c r="A82"/>
  <c r="C82" s="1"/>
  <c r="A83"/>
  <c r="C83" s="1"/>
  <c r="A84"/>
  <c r="C84" s="1"/>
  <c r="A85"/>
  <c r="C85" s="1"/>
  <c r="A86"/>
  <c r="C86" s="1"/>
  <c r="A87"/>
  <c r="C87" s="1"/>
  <c r="A88"/>
  <c r="C88" s="1"/>
  <c r="A89"/>
  <c r="C89" s="1"/>
  <c r="A90"/>
  <c r="C90" s="1"/>
  <c r="A91"/>
  <c r="C91" s="1"/>
  <c r="A92"/>
  <c r="C92" s="1"/>
  <c r="A93"/>
  <c r="C93" s="1"/>
  <c r="A94"/>
  <c r="C94" s="1"/>
  <c r="A95"/>
  <c r="C95" s="1"/>
  <c r="A96"/>
  <c r="C96" s="1"/>
  <c r="A97"/>
  <c r="C97" s="1"/>
  <c r="A98"/>
  <c r="C98" s="1"/>
  <c r="A99"/>
  <c r="C99" s="1"/>
  <c r="A100"/>
  <c r="C100" s="1"/>
  <c r="A101"/>
  <c r="C101" s="1"/>
  <c r="A102"/>
  <c r="C102" s="1"/>
  <c r="A103"/>
  <c r="C103" s="1"/>
  <c r="A104"/>
  <c r="C104" s="1"/>
  <c r="A105"/>
  <c r="C105" s="1"/>
  <c r="A106"/>
  <c r="C106" s="1"/>
  <c r="A107"/>
  <c r="C107" s="1"/>
  <c r="A108"/>
  <c r="C108" s="1"/>
  <c r="A109"/>
  <c r="C109" s="1"/>
  <c r="A110"/>
  <c r="C110" s="1"/>
  <c r="A111"/>
  <c r="C111" s="1"/>
  <c r="A112"/>
  <c r="C112" s="1"/>
  <c r="A113"/>
  <c r="C113" s="1"/>
  <c r="A114"/>
  <c r="C114" s="1"/>
  <c r="A115"/>
  <c r="C115" s="1"/>
  <c r="A116"/>
  <c r="C116" s="1"/>
  <c r="A117"/>
  <c r="C117" s="1"/>
  <c r="A118"/>
  <c r="C118" s="1"/>
  <c r="A119"/>
  <c r="C119" s="1"/>
  <c r="A120"/>
  <c r="C120" s="1"/>
  <c r="A121"/>
  <c r="C121" s="1"/>
  <c r="A122"/>
  <c r="C122" s="1"/>
  <c r="A123"/>
  <c r="C123" s="1"/>
  <c r="A124"/>
  <c r="C124" s="1"/>
  <c r="A125"/>
  <c r="C125" s="1"/>
  <c r="A126"/>
  <c r="C126" s="1"/>
  <c r="A127"/>
  <c r="C127" s="1"/>
  <c r="A128"/>
  <c r="C128" s="1"/>
  <c r="A129"/>
  <c r="C129" s="1"/>
  <c r="A130"/>
  <c r="C130" s="1"/>
  <c r="A131"/>
  <c r="C131" s="1"/>
  <c r="A132"/>
  <c r="C132" s="1"/>
  <c r="A133"/>
  <c r="C133" s="1"/>
  <c r="A134"/>
  <c r="C134" s="1"/>
  <c r="A135"/>
  <c r="C135" s="1"/>
  <c r="A136"/>
  <c r="C136" s="1"/>
  <c r="A137"/>
  <c r="C137" s="1"/>
  <c r="A138"/>
  <c r="C138" s="1"/>
  <c r="A139"/>
  <c r="C139" s="1"/>
  <c r="A140"/>
  <c r="C140" s="1"/>
  <c r="A141"/>
  <c r="C141" s="1"/>
  <c r="A142"/>
  <c r="C142" s="1"/>
  <c r="A143"/>
  <c r="C143" s="1"/>
  <c r="A144"/>
  <c r="C144" s="1"/>
  <c r="A145"/>
  <c r="C145" s="1"/>
  <c r="A146"/>
  <c r="C146" s="1"/>
  <c r="A147"/>
  <c r="C147" s="1"/>
  <c r="A148"/>
  <c r="C148" s="1"/>
  <c r="A149"/>
  <c r="C149" s="1"/>
  <c r="A150"/>
  <c r="C150" s="1"/>
  <c r="A151"/>
  <c r="C151" s="1"/>
  <c r="A152"/>
  <c r="C152" s="1"/>
  <c r="A153"/>
  <c r="C153" s="1"/>
  <c r="A154"/>
  <c r="C154" s="1"/>
  <c r="A155"/>
  <c r="C155" s="1"/>
  <c r="A156"/>
  <c r="C156" s="1"/>
  <c r="A157"/>
  <c r="C157" s="1"/>
  <c r="A158"/>
  <c r="C158" s="1"/>
  <c r="A159"/>
  <c r="C159" s="1"/>
  <c r="A160"/>
  <c r="C160" s="1"/>
  <c r="A161"/>
  <c r="C161" s="1"/>
  <c r="A162"/>
  <c r="C162" s="1"/>
  <c r="A163"/>
  <c r="C163" s="1"/>
  <c r="A164"/>
  <c r="C164" s="1"/>
  <c r="A165"/>
  <c r="C165" s="1"/>
  <c r="A166"/>
  <c r="C166" s="1"/>
  <c r="A167"/>
  <c r="C167" s="1"/>
  <c r="A168"/>
  <c r="C168" s="1"/>
  <c r="A169"/>
  <c r="C169" s="1"/>
  <c r="A170"/>
  <c r="C170" s="1"/>
  <c r="A171"/>
  <c r="C171" s="1"/>
  <c r="A172"/>
  <c r="C172" s="1"/>
  <c r="A173"/>
  <c r="C173" s="1"/>
  <c r="A174"/>
  <c r="C174" s="1"/>
  <c r="A175"/>
  <c r="C175" s="1"/>
  <c r="A176"/>
  <c r="C176" s="1"/>
  <c r="A177"/>
  <c r="C177" s="1"/>
  <c r="A178"/>
  <c r="C178" s="1"/>
  <c r="A179"/>
  <c r="C179" s="1"/>
  <c r="A180"/>
  <c r="C180" s="1"/>
  <c r="A181"/>
  <c r="C181" s="1"/>
  <c r="A182"/>
  <c r="C182" s="1"/>
  <c r="A183"/>
  <c r="C183" s="1"/>
  <c r="A184"/>
  <c r="C184" s="1"/>
  <c r="A185"/>
  <c r="C185" s="1"/>
  <c r="A186"/>
  <c r="C186" s="1"/>
  <c r="A187"/>
  <c r="C187" s="1"/>
  <c r="A188"/>
  <c r="C188" s="1"/>
  <c r="A189"/>
  <c r="C189" s="1"/>
  <c r="A190"/>
  <c r="C190" s="1"/>
  <c r="A191"/>
  <c r="C191" s="1"/>
  <c r="A192"/>
  <c r="C192" s="1"/>
  <c r="A193"/>
  <c r="C193" s="1"/>
  <c r="A194"/>
  <c r="C194" s="1"/>
  <c r="A195"/>
  <c r="C195" s="1"/>
  <c r="A196"/>
  <c r="C196" s="1"/>
  <c r="A197"/>
  <c r="C197" s="1"/>
  <c r="A198"/>
  <c r="C198" s="1"/>
  <c r="A199"/>
  <c r="C199" s="1"/>
  <c r="A200"/>
  <c r="C200" s="1"/>
  <c r="A201"/>
  <c r="C201" s="1"/>
  <c r="A202"/>
  <c r="C202" s="1"/>
  <c r="A203"/>
  <c r="C203" s="1"/>
  <c r="A204"/>
  <c r="C204" s="1"/>
  <c r="A205"/>
  <c r="C205" s="1"/>
  <c r="A206"/>
  <c r="C206" s="1"/>
  <c r="A207"/>
  <c r="C207" s="1"/>
  <c r="A208"/>
  <c r="C208" s="1"/>
  <c r="A209"/>
  <c r="C209" s="1"/>
  <c r="A210"/>
  <c r="C210" s="1"/>
  <c r="A211"/>
  <c r="C211" s="1"/>
  <c r="A212"/>
  <c r="C212" s="1"/>
  <c r="A213"/>
  <c r="C213" s="1"/>
  <c r="A214"/>
  <c r="C214" s="1"/>
  <c r="A215"/>
  <c r="C215" s="1"/>
  <c r="A216"/>
  <c r="C216" s="1"/>
  <c r="A217"/>
  <c r="C217" s="1"/>
  <c r="A218"/>
  <c r="C218" s="1"/>
  <c r="A219"/>
  <c r="C219" s="1"/>
  <c r="A220"/>
  <c r="C220" s="1"/>
  <c r="A221"/>
  <c r="C221" s="1"/>
  <c r="A222"/>
  <c r="C222" s="1"/>
  <c r="A223"/>
  <c r="C223" s="1"/>
  <c r="A224"/>
  <c r="C224" s="1"/>
  <c r="A225"/>
  <c r="C225" s="1"/>
  <c r="A226"/>
  <c r="C226" s="1"/>
  <c r="A227"/>
  <c r="C227" s="1"/>
  <c r="A228"/>
  <c r="C228" s="1"/>
  <c r="A229"/>
  <c r="C229" s="1"/>
  <c r="A230"/>
  <c r="C230" s="1"/>
  <c r="A231"/>
  <c r="C231" s="1"/>
  <c r="A232"/>
  <c r="C232" s="1"/>
  <c r="A233"/>
  <c r="C233" s="1"/>
  <c r="A234"/>
  <c r="C234" s="1"/>
  <c r="A235"/>
  <c r="C235" s="1"/>
  <c r="A236"/>
  <c r="C236" s="1"/>
  <c r="A237"/>
  <c r="C237" s="1"/>
  <c r="A238"/>
  <c r="C238" s="1"/>
  <c r="A239"/>
  <c r="C239" s="1"/>
  <c r="A240"/>
  <c r="C240" s="1"/>
  <c r="A241"/>
  <c r="C241" s="1"/>
  <c r="A242"/>
  <c r="C242" s="1"/>
  <c r="A243"/>
  <c r="C243" s="1"/>
  <c r="A244"/>
  <c r="C244" s="1"/>
  <c r="A245"/>
  <c r="C245" s="1"/>
  <c r="A246"/>
  <c r="C246" s="1"/>
  <c r="A247"/>
  <c r="C247" s="1"/>
  <c r="A248"/>
  <c r="C248" s="1"/>
  <c r="A249"/>
  <c r="C249" s="1"/>
  <c r="A250"/>
  <c r="C250" s="1"/>
  <c r="A251"/>
  <c r="C251" s="1"/>
  <c r="A252"/>
  <c r="C252" s="1"/>
  <c r="A253"/>
  <c r="C253" s="1"/>
  <c r="A254"/>
  <c r="C254" s="1"/>
  <c r="A255"/>
  <c r="C255" s="1"/>
  <c r="A256"/>
  <c r="C256" s="1"/>
  <c r="A257"/>
  <c r="C257" s="1"/>
  <c r="A258"/>
  <c r="C258" s="1"/>
  <c r="A259"/>
  <c r="C259" s="1"/>
  <c r="A260"/>
  <c r="C260" s="1"/>
  <c r="A261"/>
  <c r="C261" s="1"/>
  <c r="A262"/>
  <c r="C262" s="1"/>
  <c r="A263"/>
  <c r="C263" s="1"/>
  <c r="A264"/>
  <c r="C264" s="1"/>
  <c r="A265"/>
  <c r="C265" s="1"/>
  <c r="A266"/>
  <c r="C266" s="1"/>
  <c r="A267"/>
  <c r="C267" s="1"/>
  <c r="A268"/>
  <c r="C268" s="1"/>
  <c r="A269"/>
  <c r="C269" s="1"/>
  <c r="A270"/>
  <c r="C270" s="1"/>
  <c r="A271"/>
  <c r="C271" s="1"/>
  <c r="A272"/>
  <c r="C272" s="1"/>
  <c r="A273"/>
  <c r="C273" s="1"/>
  <c r="A274"/>
  <c r="C274" s="1"/>
  <c r="A275"/>
  <c r="C275" s="1"/>
  <c r="A276"/>
  <c r="C276" s="1"/>
  <c r="A277"/>
  <c r="C277" s="1"/>
  <c r="A278"/>
  <c r="C278" s="1"/>
  <c r="A279"/>
  <c r="C279" s="1"/>
  <c r="A280"/>
  <c r="C280" s="1"/>
  <c r="A281"/>
  <c r="C281" s="1"/>
  <c r="A282"/>
  <c r="C282" s="1"/>
  <c r="A283"/>
  <c r="C283" s="1"/>
  <c r="A284"/>
  <c r="C284" s="1"/>
  <c r="A285"/>
  <c r="C285" s="1"/>
  <c r="A286"/>
  <c r="C286" s="1"/>
  <c r="A287"/>
  <c r="C287" s="1"/>
  <c r="A288"/>
  <c r="C288" s="1"/>
  <c r="A289"/>
  <c r="C289" s="1"/>
  <c r="A290"/>
  <c r="C290" s="1"/>
  <c r="A291"/>
  <c r="C291" s="1"/>
  <c r="A292"/>
  <c r="C292" s="1"/>
  <c r="A293"/>
  <c r="C293" s="1"/>
  <c r="A294"/>
  <c r="C294" s="1"/>
  <c r="A295"/>
  <c r="C295" s="1"/>
  <c r="A296"/>
  <c r="C296" s="1"/>
  <c r="A297"/>
  <c r="C297" s="1"/>
  <c r="A298"/>
  <c r="C298" s="1"/>
  <c r="A299"/>
  <c r="C299" s="1"/>
  <c r="A300"/>
  <c r="C300" s="1"/>
  <c r="A301"/>
  <c r="C301" s="1"/>
  <c r="A302"/>
  <c r="C302" s="1"/>
  <c r="A303"/>
  <c r="C303" s="1"/>
  <c r="A304"/>
  <c r="C304" s="1"/>
  <c r="A305"/>
  <c r="C305" s="1"/>
  <c r="A306"/>
  <c r="C306" s="1"/>
  <c r="A307"/>
  <c r="C307" s="1"/>
  <c r="A308"/>
  <c r="C308" s="1"/>
  <c r="A309"/>
  <c r="C309" s="1"/>
  <c r="A310"/>
  <c r="C310" s="1"/>
  <c r="A311"/>
  <c r="C311" s="1"/>
  <c r="A312"/>
  <c r="C312" s="1"/>
  <c r="A313"/>
  <c r="C313" s="1"/>
  <c r="A314"/>
  <c r="C314" s="1"/>
  <c r="A315"/>
  <c r="C315" s="1"/>
  <c r="A316"/>
  <c r="C316" s="1"/>
  <c r="A317"/>
  <c r="C317" s="1"/>
  <c r="A318"/>
  <c r="C318" s="1"/>
  <c r="A319"/>
  <c r="C319" s="1"/>
  <c r="A320"/>
  <c r="C320" s="1"/>
  <c r="A321"/>
  <c r="C321" s="1"/>
  <c r="A322"/>
  <c r="C322" s="1"/>
  <c r="A323"/>
  <c r="C323" s="1"/>
  <c r="A324"/>
  <c r="C324" s="1"/>
  <c r="A325"/>
  <c r="C325" s="1"/>
  <c r="A326"/>
  <c r="C326" s="1"/>
  <c r="A327"/>
  <c r="C327" s="1"/>
  <c r="A328"/>
  <c r="C328" s="1"/>
  <c r="A329"/>
  <c r="C329" s="1"/>
  <c r="A330"/>
  <c r="C330" s="1"/>
  <c r="A331"/>
  <c r="C331" s="1"/>
  <c r="A332"/>
  <c r="C332" s="1"/>
  <c r="A333"/>
  <c r="C333" s="1"/>
  <c r="A334"/>
  <c r="C334" s="1"/>
  <c r="A335"/>
  <c r="C335" s="1"/>
  <c r="A336"/>
  <c r="C336" s="1"/>
  <c r="A337"/>
  <c r="C337" s="1"/>
  <c r="A338"/>
  <c r="C338" s="1"/>
  <c r="A339"/>
  <c r="C339" s="1"/>
  <c r="A340"/>
  <c r="C340" s="1"/>
  <c r="A341"/>
  <c r="C341" s="1"/>
  <c r="A342"/>
  <c r="C342" s="1"/>
  <c r="A343"/>
  <c r="C343" s="1"/>
  <c r="A344"/>
  <c r="C344" s="1"/>
  <c r="A345"/>
  <c r="C345" s="1"/>
  <c r="A346"/>
  <c r="C346" s="1"/>
  <c r="A347"/>
  <c r="C347" s="1"/>
  <c r="A348"/>
  <c r="C348" s="1"/>
  <c r="A349"/>
  <c r="C349" s="1"/>
  <c r="A350"/>
  <c r="C350" s="1"/>
  <c r="A351"/>
  <c r="C351" s="1"/>
  <c r="A352"/>
  <c r="C352" s="1"/>
  <c r="A353"/>
  <c r="C353" s="1"/>
  <c r="A354"/>
  <c r="C354" s="1"/>
  <c r="A355"/>
  <c r="C355" s="1"/>
  <c r="A356"/>
  <c r="C356" s="1"/>
  <c r="A357"/>
  <c r="C357" s="1"/>
  <c r="A358"/>
  <c r="C358" s="1"/>
  <c r="A359"/>
  <c r="C359" s="1"/>
  <c r="A360"/>
  <c r="C360" s="1"/>
  <c r="A361"/>
  <c r="C361" s="1"/>
  <c r="A362"/>
  <c r="C362" s="1"/>
  <c r="A363"/>
  <c r="C363" s="1"/>
  <c r="A364"/>
  <c r="C364" s="1"/>
  <c r="A365"/>
  <c r="C365" s="1"/>
  <c r="A366"/>
  <c r="C366" s="1"/>
  <c r="A367"/>
  <c r="C367" s="1"/>
  <c r="A368"/>
  <c r="C368" s="1"/>
  <c r="A369"/>
  <c r="C369" s="1"/>
  <c r="A370"/>
  <c r="C370" s="1"/>
  <c r="A371"/>
  <c r="C371" s="1"/>
  <c r="A372"/>
  <c r="C372" s="1"/>
  <c r="A373"/>
  <c r="C373" s="1"/>
  <c r="A374"/>
  <c r="C374" s="1"/>
  <c r="A375"/>
  <c r="C375" s="1"/>
  <c r="A376"/>
  <c r="C376" s="1"/>
  <c r="A377"/>
  <c r="C377" s="1"/>
  <c r="A378"/>
  <c r="C378" s="1"/>
  <c r="A379"/>
  <c r="C379" s="1"/>
  <c r="A380"/>
  <c r="C380" s="1"/>
  <c r="A381"/>
  <c r="C381" s="1"/>
  <c r="A382"/>
  <c r="C382" s="1"/>
  <c r="A383"/>
  <c r="C383" s="1"/>
  <c r="A384"/>
  <c r="C384" s="1"/>
  <c r="A385"/>
  <c r="C385" s="1"/>
  <c r="A386"/>
  <c r="C386" s="1"/>
  <c r="A387"/>
  <c r="C387" s="1"/>
  <c r="A388"/>
  <c r="C388" s="1"/>
  <c r="A389"/>
  <c r="C389" s="1"/>
  <c r="A390"/>
  <c r="C390" s="1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2"/>
  <c r="C2" s="1"/>
  <c r="H9" l="1"/>
  <c r="L9"/>
  <c r="G9"/>
  <c r="K9"/>
  <c r="O9"/>
  <c r="F9"/>
  <c r="J9"/>
  <c r="N9"/>
  <c r="E9"/>
  <c r="P9" s="1"/>
  <c r="I9"/>
  <c r="M9"/>
  <c r="H3"/>
  <c r="L3"/>
  <c r="G3"/>
  <c r="K3"/>
  <c r="O3"/>
  <c r="F3"/>
  <c r="J3"/>
  <c r="N3"/>
  <c r="E3"/>
  <c r="I3"/>
  <c r="M3"/>
  <c r="D3"/>
  <c r="P3" s="1"/>
  <c r="E4"/>
  <c r="D4"/>
  <c r="H4"/>
  <c r="G4"/>
  <c r="F4"/>
  <c r="G6"/>
  <c r="F6"/>
  <c r="E6"/>
  <c r="D6"/>
  <c r="H6"/>
  <c r="D5"/>
  <c r="H5"/>
  <c r="G5"/>
  <c r="F5"/>
  <c r="E5"/>
  <c r="G2"/>
  <c r="F2"/>
  <c r="E2"/>
  <c r="D2"/>
  <c r="H2"/>
  <c r="J4"/>
  <c r="N4"/>
  <c r="I4"/>
  <c r="M4"/>
  <c r="L4"/>
  <c r="K4"/>
  <c r="O4"/>
  <c r="L6"/>
  <c r="K6"/>
  <c r="O6"/>
  <c r="J6"/>
  <c r="N6"/>
  <c r="I6"/>
  <c r="M6"/>
  <c r="K5"/>
  <c r="O5"/>
  <c r="J5"/>
  <c r="N5"/>
  <c r="I5"/>
  <c r="M5"/>
  <c r="L5"/>
  <c r="L2"/>
  <c r="K2"/>
  <c r="O2"/>
  <c r="J2"/>
  <c r="N2"/>
  <c r="I2"/>
  <c r="M2"/>
  <c r="E7"/>
  <c r="I7"/>
  <c r="M7"/>
  <c r="H7"/>
  <c r="L7"/>
  <c r="G7"/>
  <c r="K7"/>
  <c r="O7"/>
  <c r="F7"/>
  <c r="J7"/>
  <c r="N7"/>
  <c r="D8"/>
  <c r="F8"/>
  <c r="J8"/>
  <c r="N8"/>
  <c r="I8"/>
  <c r="M8"/>
  <c r="H8"/>
  <c r="L8"/>
  <c r="G8"/>
  <c r="K8"/>
  <c r="O8"/>
  <c r="D7"/>
  <c r="P7" s="1"/>
  <c r="P6" l="1"/>
  <c r="P4"/>
  <c r="P5"/>
  <c r="P8"/>
  <c r="P2"/>
</calcChain>
</file>

<file path=xl/sharedStrings.xml><?xml version="1.0" encoding="utf-8"?>
<sst xmlns="http://schemas.openxmlformats.org/spreadsheetml/2006/main" count="46" uniqueCount="25">
  <si>
    <t>№</t>
  </si>
  <si>
    <t>Поставщик</t>
  </si>
  <si>
    <t>Дата поставки</t>
  </si>
  <si>
    <t>Дата последнего платежа</t>
  </si>
  <si>
    <t>Отсрочка, раб.дней</t>
  </si>
  <si>
    <t>Сумма, руб</t>
  </si>
  <si>
    <t>Вес, тн</t>
  </si>
  <si>
    <t>Дата платежа</t>
  </si>
  <si>
    <t>Сумма платежа</t>
  </si>
  <si>
    <t>Праздники</t>
  </si>
  <si>
    <t>Общий долг</t>
  </si>
  <si>
    <t>Платеж на сегодня</t>
  </si>
  <si>
    <t>Платеж на завтра</t>
  </si>
  <si>
    <t>Свего оплачено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</si>
  <si>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</si>
  <si>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</si>
  <si>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</si>
  <si>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</si>
  <si>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</si>
  <si>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</si>
  <si>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</si>
  <si>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Поставщик 8</t>
  </si>
  <si>
    <t>Осталось дней оплаты</t>
  </si>
  <si>
    <t>Остаток долга</t>
  </si>
  <si>
    <t>Итого</t>
  </si>
</sst>
</file>

<file path=xl/styles.xml><?xml version="1.0" encoding="utf-8"?>
<styleSheet xmlns="http://schemas.openxmlformats.org/spreadsheetml/2006/main">
  <numFmts count="1">
    <numFmt numFmtId="164" formatCode="#,##0\ _₽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AF2FE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164" fontId="0" fillId="0" borderId="0" xfId="0" applyNumberFormat="1" applyFill="1" applyBorder="1"/>
    <xf numFmtId="0" fontId="1" fillId="0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164" fontId="0" fillId="2" borderId="1" xfId="0" applyNumberFormat="1" applyFill="1" applyBorder="1"/>
    <xf numFmtId="164" fontId="0" fillId="2" borderId="4" xfId="0" applyNumberFormat="1" applyFill="1" applyBorder="1"/>
    <xf numFmtId="0" fontId="0" fillId="2" borderId="4" xfId="0" applyFill="1" applyBorder="1"/>
    <xf numFmtId="0" fontId="1" fillId="0" borderId="4" xfId="0" applyFon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0" fillId="0" borderId="2" xfId="0" applyNumberFormat="1" applyBorder="1"/>
    <xf numFmtId="0" fontId="1" fillId="0" borderId="1" xfId="0" applyFont="1" applyFill="1" applyBorder="1"/>
    <xf numFmtId="164" fontId="1" fillId="0" borderId="2" xfId="0" applyNumberFormat="1" applyFont="1" applyFill="1" applyBorder="1"/>
    <xf numFmtId="164" fontId="0" fillId="2" borderId="2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164" fontId="0" fillId="3" borderId="2" xfId="0" applyNumberFormat="1" applyFill="1" applyBorder="1"/>
    <xf numFmtId="164" fontId="0" fillId="3" borderId="1" xfId="0" applyNumberFormat="1" applyFill="1" applyBorder="1"/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AF2FE"/>
      <color rgb="FF91E3F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defaultRowHeight="14.4"/>
  <cols>
    <col min="1" max="1" width="22.88671875" bestFit="1" customWidth="1"/>
  </cols>
  <sheetData>
    <row r="1" spans="1:1">
      <c r="A1" s="5" t="s">
        <v>1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49"/>
  <sheetViews>
    <sheetView workbookViewId="0">
      <selection activeCell="E12" sqref="E12"/>
    </sheetView>
  </sheetViews>
  <sheetFormatPr defaultColWidth="5" defaultRowHeight="14.4"/>
  <cols>
    <col min="1" max="1" width="4.109375" customWidth="1"/>
    <col min="2" max="2" width="17.44140625" style="10" customWidth="1"/>
    <col min="3" max="3" width="13.88671875" style="10" customWidth="1"/>
    <col min="4" max="4" width="9.33203125" style="10" customWidth="1"/>
    <col min="5" max="5" width="12" style="11" customWidth="1"/>
    <col min="6" max="6" width="9.6640625" style="26" customWidth="1"/>
    <col min="7" max="7" width="15.6640625" customWidth="1"/>
    <col min="8" max="8" width="9.33203125" style="20" customWidth="1"/>
    <col min="9" max="9" width="12.44140625" customWidth="1"/>
    <col min="10" max="11" width="11.33203125" customWidth="1"/>
    <col min="12" max="12" width="15.88671875" customWidth="1"/>
    <col min="13" max="14" width="13.5546875" style="4" customWidth="1"/>
  </cols>
  <sheetData>
    <row r="1" spans="1:14" s="25" customFormat="1" ht="43.2">
      <c r="A1" s="21" t="s">
        <v>0</v>
      </c>
      <c r="B1" s="22" t="s">
        <v>1</v>
      </c>
      <c r="C1" s="22" t="s">
        <v>2</v>
      </c>
      <c r="D1" s="22" t="s">
        <v>6</v>
      </c>
      <c r="E1" s="23" t="s">
        <v>5</v>
      </c>
      <c r="F1" s="14" t="s">
        <v>4</v>
      </c>
      <c r="G1" s="24" t="s">
        <v>3</v>
      </c>
      <c r="H1" s="36" t="s">
        <v>22</v>
      </c>
      <c r="I1" s="21"/>
      <c r="J1" s="30" t="s">
        <v>9</v>
      </c>
      <c r="L1" s="22" t="s">
        <v>1</v>
      </c>
      <c r="M1" s="22" t="s">
        <v>13</v>
      </c>
      <c r="N1" s="22" t="s">
        <v>23</v>
      </c>
    </row>
    <row r="2" spans="1:14">
      <c r="A2" s="1">
        <v>1</v>
      </c>
      <c r="B2" s="7" t="s">
        <v>14</v>
      </c>
      <c r="C2" s="8">
        <v>44114</v>
      </c>
      <c r="D2" s="7">
        <v>20</v>
      </c>
      <c r="E2" s="9">
        <v>10000000</v>
      </c>
      <c r="F2" s="27">
        <v>12</v>
      </c>
      <c r="G2" s="37">
        <f>IF(ISNUMBER(C2),WORKDAY(C2,F2,$J$2:$J$16),"")</f>
        <v>44131</v>
      </c>
      <c r="H2" s="35">
        <f ca="1">IF(IFERROR(NETWORKDAYS(TODAY(),G2,J2:J16)," ")&lt;0," ",IFERROR(NETWORKDAYS(TODAY(),G2,J2:J16)," "))</f>
        <v>2</v>
      </c>
      <c r="I2" s="9"/>
      <c r="J2" s="31">
        <v>44139</v>
      </c>
      <c r="L2" s="1" t="str">
        <f>IF('Список поставщиков'!A2&gt;0,'Список поставщиков'!A2," ")</f>
        <v>Поставщик 1</v>
      </c>
      <c r="M2" s="3">
        <f ca="1">IF(SUMIF(Платежи!B:C,L2,Платежи!C:C)=0," ",SUMIF(Платежи!B:C,L2,Платежи!C:C))</f>
        <v>19500000</v>
      </c>
      <c r="N2" s="3">
        <f ca="1">IF(SUMIF(Поставки!B:E,L2,Поставки!E:E)-SUMIF(Платежи!A:C,L2,Платежи!B:C)&lt;&gt;0,SUMIF(Поставки!B:E,L2,Поставки!E:E)-SUMIF(Платежи!A:C,L2,Платежи!B:C)," ")</f>
        <v>3500000</v>
      </c>
    </row>
    <row r="3" spans="1:14">
      <c r="A3" s="1">
        <v>2</v>
      </c>
      <c r="B3" s="7" t="s">
        <v>15</v>
      </c>
      <c r="C3" s="8">
        <v>44116</v>
      </c>
      <c r="D3" s="7">
        <v>15</v>
      </c>
      <c r="E3" s="9">
        <v>12000000</v>
      </c>
      <c r="F3" s="27">
        <v>10</v>
      </c>
      <c r="G3" s="37">
        <f t="shared" ref="G3:G66" si="0">IF(ISNUMBER(C3),WORKDAY(C3,F3,$J$2:$J$16),"")</f>
        <v>44130</v>
      </c>
      <c r="H3" s="35">
        <f t="shared" ref="H3:H66" ca="1" si="1">IF(IFERROR(NETWORKDAYS(TODAY(),G3,J3:J17)," ")&lt;0," ",IFERROR(NETWORKDAYS(TODAY(),G3,J3:J17)," "))</f>
        <v>1</v>
      </c>
      <c r="I3" s="1"/>
      <c r="J3" s="31"/>
      <c r="L3" s="1" t="str">
        <f>IF('Список поставщиков'!A3&gt;0,'Список поставщиков'!A3," ")</f>
        <v>Поставщик 2</v>
      </c>
      <c r="M3" s="3">
        <f ca="1">IF(SUMIF(Платежи!B:C,L3,Платежи!C:C)=0," ",SUMIF(Платежи!B:C,L3,Платежи!C:C))</f>
        <v>9000000</v>
      </c>
      <c r="N3" s="3">
        <f ca="1">IF(SUMIF(Поставки!B:E,L3,Поставки!E:E)-SUMIF(Платежи!A:C,L3,Платежи!B:C)&lt;&gt;0,SUMIF(Поставки!B:E,L3,Поставки!E:E)-SUMIF(Платежи!A:C,L3,Платежи!B:C)," ")</f>
        <v>18000000</v>
      </c>
    </row>
    <row r="4" spans="1:14">
      <c r="A4" s="1">
        <v>3</v>
      </c>
      <c r="B4" s="7" t="s">
        <v>14</v>
      </c>
      <c r="C4" s="8">
        <v>44124</v>
      </c>
      <c r="D4" s="7">
        <v>20</v>
      </c>
      <c r="E4" s="9">
        <v>13000000</v>
      </c>
      <c r="F4" s="27">
        <v>10</v>
      </c>
      <c r="G4" s="37">
        <f t="shared" si="0"/>
        <v>44138</v>
      </c>
      <c r="H4" s="35">
        <f t="shared" ca="1" si="1"/>
        <v>7</v>
      </c>
      <c r="I4" s="1"/>
      <c r="J4" s="31"/>
      <c r="L4" s="1" t="str">
        <f>IF('Список поставщиков'!A4&gt;0,'Список поставщиков'!A4," ")</f>
        <v>Поставщик 3</v>
      </c>
      <c r="M4" s="3" t="str">
        <f ca="1">IF(SUMIF(Платежи!B:C,L4,Платежи!C:C)=0," ",SUMIF(Платежи!B:C,L4,Платежи!C:C))</f>
        <v xml:space="preserve"> </v>
      </c>
      <c r="N4" s="3">
        <f ca="1">IF(SUMIF(Поставки!B:E,L4,Поставки!E:E)-SUMIF(Платежи!A:C,L4,Платежи!B:C)&lt;&gt;0,SUMIF(Поставки!B:E,L4,Поставки!E:E)-SUMIF(Платежи!A:C,L4,Платежи!B:C)," ")</f>
        <v>5300000</v>
      </c>
    </row>
    <row r="5" spans="1:14">
      <c r="A5" s="1">
        <v>4</v>
      </c>
      <c r="B5" s="7" t="s">
        <v>17</v>
      </c>
      <c r="C5" s="8">
        <v>44119</v>
      </c>
      <c r="D5" s="7">
        <v>20</v>
      </c>
      <c r="E5" s="9">
        <v>10000000</v>
      </c>
      <c r="F5" s="27">
        <v>10</v>
      </c>
      <c r="G5" s="37">
        <f t="shared" si="0"/>
        <v>44133</v>
      </c>
      <c r="H5" s="35">
        <f t="shared" ca="1" si="1"/>
        <v>4</v>
      </c>
      <c r="I5" s="3"/>
      <c r="J5" s="31"/>
      <c r="L5" s="1" t="str">
        <f>IF('Список поставщиков'!A5&gt;0,'Список поставщиков'!A5," ")</f>
        <v>Поставщик 4</v>
      </c>
      <c r="M5" s="3">
        <f ca="1">IF(SUMIF(Платежи!B:C,L5,Платежи!C:C)=0," ",SUMIF(Платежи!B:C,L5,Платежи!C:C))</f>
        <v>7000000</v>
      </c>
      <c r="N5" s="3">
        <f ca="1">IF(SUMIF(Поставки!B:E,L5,Поставки!E:E)-SUMIF(Платежи!A:C,L5,Платежи!B:C)&lt;&gt;0,SUMIF(Поставки!B:E,L5,Поставки!E:E)-SUMIF(Платежи!A:C,L5,Платежи!B:C)," ")</f>
        <v>3000000</v>
      </c>
    </row>
    <row r="6" spans="1:14">
      <c r="A6" s="1">
        <v>5</v>
      </c>
      <c r="B6" s="7" t="s">
        <v>15</v>
      </c>
      <c r="C6" s="8">
        <v>44121</v>
      </c>
      <c r="D6" s="7">
        <v>30</v>
      </c>
      <c r="E6" s="9">
        <v>15000000</v>
      </c>
      <c r="F6" s="27">
        <v>15</v>
      </c>
      <c r="G6" s="37">
        <f t="shared" si="0"/>
        <v>44144</v>
      </c>
      <c r="H6" s="35">
        <f t="shared" ca="1" si="1"/>
        <v>11</v>
      </c>
      <c r="I6" s="3"/>
      <c r="J6" s="31"/>
      <c r="L6" s="1" t="str">
        <f>IF('Список поставщиков'!A6&gt;0,'Список поставщиков'!A6," ")</f>
        <v>Поставщик 5</v>
      </c>
      <c r="M6" s="3" t="str">
        <f ca="1">IF(SUMIF(Платежи!B:C,L6,Платежи!C:C)=0," ",SUMIF(Платежи!B:C,L6,Платежи!C:C))</f>
        <v xml:space="preserve"> </v>
      </c>
      <c r="N6" s="3">
        <f ca="1">IF(SUMIF(Поставки!B:E,L6,Поставки!E:E)-SUMIF(Платежи!A:C,L6,Платежи!B:C)&lt;&gt;0,SUMIF(Поставки!B:E,L6,Поставки!E:E)-SUMIF(Платежи!A:C,L6,Платежи!B:C)," ")</f>
        <v>11000000</v>
      </c>
    </row>
    <row r="7" spans="1:14">
      <c r="A7" s="1">
        <v>6</v>
      </c>
      <c r="B7" s="7" t="s">
        <v>19</v>
      </c>
      <c r="C7" s="8">
        <v>44122</v>
      </c>
      <c r="D7" s="7">
        <v>10</v>
      </c>
      <c r="E7" s="9">
        <v>5000000</v>
      </c>
      <c r="F7" s="27">
        <v>10</v>
      </c>
      <c r="G7" s="37">
        <f t="shared" si="0"/>
        <v>44134</v>
      </c>
      <c r="H7" s="35">
        <f t="shared" ca="1" si="1"/>
        <v>5</v>
      </c>
      <c r="I7" s="3"/>
      <c r="J7" s="31"/>
      <c r="L7" s="1" t="str">
        <f>IF('Список поставщиков'!A7&gt;0,'Список поставщиков'!A7," ")</f>
        <v>Поставщик 6</v>
      </c>
      <c r="M7" s="3" t="str">
        <f ca="1">IF(SUMIF(Платежи!B:C,L7,Платежи!C:C)=0," ",SUMIF(Платежи!B:C,L7,Платежи!C:C))</f>
        <v xml:space="preserve"> </v>
      </c>
      <c r="N7" s="3">
        <f ca="1">IF(SUMIF(Поставки!B:E,L7,Поставки!E:E)-SUMIF(Платежи!A:C,L7,Платежи!B:C)&lt;&gt;0,SUMIF(Поставки!B:E,L7,Поставки!E:E)-SUMIF(Платежи!A:C,L7,Платежи!B:C)," ")</f>
        <v>5000000</v>
      </c>
    </row>
    <row r="8" spans="1:14">
      <c r="A8" s="1">
        <v>7</v>
      </c>
      <c r="B8" s="7" t="s">
        <v>16</v>
      </c>
      <c r="C8" s="8">
        <v>44120</v>
      </c>
      <c r="D8" s="7">
        <v>10</v>
      </c>
      <c r="E8" s="9">
        <v>5300000</v>
      </c>
      <c r="F8" s="27">
        <v>7</v>
      </c>
      <c r="G8" s="37">
        <f t="shared" si="0"/>
        <v>44131</v>
      </c>
      <c r="H8" s="35">
        <f t="shared" ca="1" si="1"/>
        <v>2</v>
      </c>
      <c r="I8" s="1"/>
      <c r="J8" s="31"/>
      <c r="L8" s="1" t="str">
        <f>IF('Список поставщиков'!A8&gt;0,'Список поставщиков'!A8," ")</f>
        <v>Поставщик 7</v>
      </c>
      <c r="M8" s="3">
        <f ca="1">IF(SUMIF(Платежи!B:C,L8,Платежи!C:C)=0," ",SUMIF(Платежи!B:C,L8,Платежи!C:C))</f>
        <v>1500000</v>
      </c>
      <c r="N8" s="3">
        <f ca="1">IF(SUMIF(Поставки!B:E,L8,Поставки!E:E)-SUMIF(Платежи!A:C,L8,Платежи!B:C)&lt;&gt;0,SUMIF(Поставки!B:E,L8,Поставки!E:E)-SUMIF(Платежи!A:C,L8,Платежи!B:C)," ")</f>
        <v>3600000</v>
      </c>
    </row>
    <row r="9" spans="1:14">
      <c r="A9" s="1">
        <v>8</v>
      </c>
      <c r="B9" s="7" t="s">
        <v>18</v>
      </c>
      <c r="C9" s="8">
        <v>44121</v>
      </c>
      <c r="D9" s="7">
        <v>20</v>
      </c>
      <c r="E9" s="9">
        <v>11000000</v>
      </c>
      <c r="F9" s="27">
        <v>10</v>
      </c>
      <c r="G9" s="37">
        <f t="shared" si="0"/>
        <v>44134</v>
      </c>
      <c r="H9" s="35">
        <f t="shared" ca="1" si="1"/>
        <v>5</v>
      </c>
      <c r="I9" s="1"/>
      <c r="J9" s="31"/>
      <c r="L9" s="1" t="str">
        <f>IF('Список поставщиков'!A9&gt;0,'Список поставщиков'!A9," ")</f>
        <v>Поставщик 8</v>
      </c>
      <c r="M9" s="3" t="str">
        <f ca="1">IF(SUMIF(Платежи!B:C,L9,Платежи!C:C)=0," ",SUMIF(Платежи!B:C,L9,Платежи!C:C))</f>
        <v xml:space="preserve"> </v>
      </c>
      <c r="N9" s="3">
        <f ca="1">IF(SUMIF(Поставки!B:E,L9,Поставки!E:E)-SUMIF(Платежи!A:C,L9,Платежи!B:C)&lt;&gt;0,SUMIF(Поставки!B:E,L9,Поставки!E:E)-SUMIF(Платежи!A:C,L9,Платежи!B:C)," ")</f>
        <v>10300000</v>
      </c>
    </row>
    <row r="10" spans="1:14">
      <c r="A10" s="1">
        <v>9</v>
      </c>
      <c r="B10" s="7" t="s">
        <v>20</v>
      </c>
      <c r="C10" s="8">
        <v>44122</v>
      </c>
      <c r="D10" s="7">
        <v>10</v>
      </c>
      <c r="E10" s="9">
        <v>5100000</v>
      </c>
      <c r="F10" s="27">
        <v>8</v>
      </c>
      <c r="G10" s="37">
        <f t="shared" si="0"/>
        <v>44132</v>
      </c>
      <c r="H10" s="35">
        <f t="shared" ca="1" si="1"/>
        <v>3</v>
      </c>
      <c r="I10" s="1"/>
      <c r="J10" s="31"/>
      <c r="L10" s="1" t="str">
        <f>IF('Список поставщиков'!A10&gt;0,'Список поставщиков'!A10," ")</f>
        <v xml:space="preserve"> </v>
      </c>
      <c r="M10" s="3" t="str">
        <f ca="1">IF(SUMIF(Платежи!B:C,L10,Платежи!C:C)=0," ",SUMIF(Платежи!B:C,L10,Платежи!C:C))</f>
        <v xml:space="preserve"> </v>
      </c>
      <c r="N10" s="3" t="str">
        <f ca="1">IF(SUMIF(Поставки!B:E,L10,Поставки!E:E)-SUMIF(Платежи!A:C,L10,Платежи!B:C)&lt;&gt;0,SUMIF(Поставки!B:E,L10,Поставки!E:E)-SUMIF(Платежи!A:C,L10,Платежи!B:C)," ")</f>
        <v xml:space="preserve"> </v>
      </c>
    </row>
    <row r="11" spans="1:14">
      <c r="A11" s="1">
        <v>10</v>
      </c>
      <c r="B11" s="7" t="s">
        <v>21</v>
      </c>
      <c r="C11" s="8">
        <v>44128</v>
      </c>
      <c r="D11" s="7">
        <v>20</v>
      </c>
      <c r="E11" s="9">
        <v>10300000</v>
      </c>
      <c r="F11" s="27">
        <v>5</v>
      </c>
      <c r="G11" s="37">
        <f t="shared" si="0"/>
        <v>44134</v>
      </c>
      <c r="H11" s="35">
        <f t="shared" ca="1" si="1"/>
        <v>5</v>
      </c>
      <c r="I11" s="1"/>
      <c r="J11" s="31"/>
      <c r="L11" s="1" t="str">
        <f>IF('Список поставщиков'!A11&gt;0,'Список поставщиков'!A11," ")</f>
        <v xml:space="preserve"> </v>
      </c>
      <c r="M11" s="3" t="str">
        <f ca="1">IF(SUMIF(Платежи!B:C,L11,Платежи!C:C)=0," ",SUMIF(Платежи!B:C,L11,Платежи!C:C))</f>
        <v xml:space="preserve"> </v>
      </c>
      <c r="N11" s="3" t="str">
        <f ca="1">IF(SUMIF(Поставки!B:E,L11,Поставки!E:E)-SUMIF(Платежи!A:C,L11,Платежи!B:C)&lt;&gt;0,SUMIF(Поставки!B:E,L11,Поставки!E:E)-SUMIF(Платежи!A:C,L11,Платежи!B:C)," ")</f>
        <v xml:space="preserve"> </v>
      </c>
    </row>
    <row r="12" spans="1:14">
      <c r="A12" s="1">
        <v>11</v>
      </c>
      <c r="B12" s="7"/>
      <c r="C12" s="8"/>
      <c r="D12" s="7"/>
      <c r="E12" s="9"/>
      <c r="F12" s="27"/>
      <c r="G12" s="37" t="str">
        <f t="shared" si="0"/>
        <v/>
      </c>
      <c r="H12" s="35" t="str">
        <f t="shared" ca="1" si="1"/>
        <v xml:space="preserve"> </v>
      </c>
      <c r="I12" s="1"/>
      <c r="J12" s="31"/>
      <c r="L12" s="1" t="str">
        <f>IF('Список поставщиков'!A12&gt;0,'Список поставщиков'!A12," ")</f>
        <v xml:space="preserve"> </v>
      </c>
      <c r="M12" s="3" t="str">
        <f ca="1">IF(SUMIF(Платежи!B:C,L12,Платежи!C:C)=0," ",SUMIF(Платежи!B:C,L12,Платежи!C:C))</f>
        <v xml:space="preserve"> </v>
      </c>
      <c r="N12" s="3" t="str">
        <f ca="1">IF(SUMIF(Поставки!B:E,L12,Поставки!E:E)-SUMIF(Платежи!A:C,L12,Платежи!B:C)&lt;&gt;0,SUMIF(Поставки!B:E,L12,Поставки!E:E)-SUMIF(Платежи!A:C,L12,Платежи!B:C)," ")</f>
        <v xml:space="preserve"> </v>
      </c>
    </row>
    <row r="13" spans="1:14">
      <c r="A13" s="1">
        <v>12</v>
      </c>
      <c r="B13" s="7"/>
      <c r="C13" s="8"/>
      <c r="D13" s="7"/>
      <c r="E13" s="9"/>
      <c r="F13" s="27"/>
      <c r="G13" s="37" t="str">
        <f t="shared" si="0"/>
        <v/>
      </c>
      <c r="H13" s="35" t="str">
        <f t="shared" ca="1" si="1"/>
        <v xml:space="preserve"> </v>
      </c>
      <c r="I13" s="1"/>
      <c r="J13" s="31"/>
      <c r="L13" s="1" t="str">
        <f>IF('Список поставщиков'!A13&gt;0,'Список поставщиков'!A13," ")</f>
        <v xml:space="preserve"> </v>
      </c>
      <c r="M13" s="3" t="str">
        <f ca="1">IF(SUMIF(Платежи!B:C,L13,Платежи!C:C)=0," ",SUMIF(Платежи!B:C,L13,Платежи!C:C))</f>
        <v xml:space="preserve"> </v>
      </c>
      <c r="N13" s="3" t="str">
        <f ca="1">IF(SUMIF(Поставки!B:E,L13,Поставки!E:E)-SUMIF(Платежи!A:C,L13,Платежи!B:C)&lt;&gt;0,SUMIF(Поставки!B:E,L13,Поставки!E:E)-SUMIF(Платежи!A:C,L13,Платежи!B:C)," ")</f>
        <v xml:space="preserve"> </v>
      </c>
    </row>
    <row r="14" spans="1:14">
      <c r="A14" s="1">
        <v>13</v>
      </c>
      <c r="B14" s="7"/>
      <c r="C14" s="8"/>
      <c r="D14" s="7"/>
      <c r="E14" s="9"/>
      <c r="F14" s="27"/>
      <c r="G14" s="37" t="str">
        <f t="shared" si="0"/>
        <v/>
      </c>
      <c r="H14" s="35" t="str">
        <f t="shared" ca="1" si="1"/>
        <v xml:space="preserve"> </v>
      </c>
      <c r="I14" s="1"/>
      <c r="J14" s="31"/>
      <c r="L14" s="1" t="str">
        <f>IF('Список поставщиков'!A14&gt;0,'Список поставщиков'!A14," ")</f>
        <v xml:space="preserve"> </v>
      </c>
      <c r="M14" s="3" t="str">
        <f ca="1">IF(SUMIF(Платежи!B:C,L14,Платежи!C:C)=0," ",SUMIF(Платежи!B:C,L14,Платежи!C:C))</f>
        <v xml:space="preserve"> </v>
      </c>
      <c r="N14" s="3" t="str">
        <f ca="1">IF(SUMIF(Поставки!B:E,L14,Поставки!E:E)-SUMIF(Платежи!A:C,L14,Платежи!B:C)&lt;&gt;0,SUMIF(Поставки!B:E,L14,Поставки!E:E)-SUMIF(Платежи!A:C,L14,Платежи!B:C)," ")</f>
        <v xml:space="preserve"> </v>
      </c>
    </row>
    <row r="15" spans="1:14">
      <c r="A15" s="1">
        <v>14</v>
      </c>
      <c r="B15" s="7"/>
      <c r="C15" s="8"/>
      <c r="D15" s="7"/>
      <c r="E15" s="9"/>
      <c r="F15" s="27"/>
      <c r="G15" s="37" t="str">
        <f t="shared" si="0"/>
        <v/>
      </c>
      <c r="H15" s="35" t="str">
        <f t="shared" ca="1" si="1"/>
        <v xml:space="preserve"> </v>
      </c>
      <c r="I15" s="1"/>
      <c r="J15" s="31"/>
      <c r="L15" s="1" t="str">
        <f>IF('Список поставщиков'!A15&gt;0,'Список поставщиков'!A15," ")</f>
        <v xml:space="preserve"> </v>
      </c>
      <c r="M15" s="3" t="str">
        <f ca="1">IF(SUMIF(Платежи!B:C,L15,Платежи!C:C)=0," ",SUMIF(Платежи!B:C,L15,Платежи!C:C))</f>
        <v xml:space="preserve"> </v>
      </c>
      <c r="N15" s="3" t="str">
        <f ca="1">IF(SUMIF(Поставки!B:E,L15,Поставки!E:E)-SUMIF(Платежи!A:C,L15,Платежи!B:C)&lt;&gt;0,SUMIF(Поставки!B:E,L15,Поставки!E:E)-SUMIF(Платежи!A:C,L15,Платежи!B:C)," ")</f>
        <v xml:space="preserve"> </v>
      </c>
    </row>
    <row r="16" spans="1:14">
      <c r="A16" s="1">
        <v>15</v>
      </c>
      <c r="B16" s="7"/>
      <c r="C16" s="8"/>
      <c r="D16" s="7"/>
      <c r="E16" s="9"/>
      <c r="F16" s="27"/>
      <c r="G16" s="37" t="str">
        <f t="shared" si="0"/>
        <v/>
      </c>
      <c r="H16" s="35" t="str">
        <f t="shared" ca="1" si="1"/>
        <v xml:space="preserve"> </v>
      </c>
      <c r="I16" s="1"/>
      <c r="J16" s="31"/>
      <c r="L16" s="1" t="str">
        <f>IF('Список поставщиков'!A16&gt;0,'Список поставщиков'!A16," ")</f>
        <v xml:space="preserve"> </v>
      </c>
      <c r="M16" s="3" t="str">
        <f ca="1">IF(SUMIF(Платежи!B:C,L16,Платежи!C:C)=0," ",SUMIF(Платежи!B:C,L16,Платежи!C:C))</f>
        <v xml:space="preserve"> </v>
      </c>
      <c r="N16" s="3" t="str">
        <f ca="1">IF(SUMIF(Поставки!B:E,L16,Поставки!E:E)-SUMIF(Платежи!A:C,L16,Платежи!B:C)&lt;&gt;0,SUMIF(Поставки!B:E,L16,Поставки!E:E)-SUMIF(Платежи!A:C,L16,Платежи!B:C)," ")</f>
        <v xml:space="preserve"> </v>
      </c>
    </row>
    <row r="17" spans="1:14">
      <c r="A17" s="1">
        <v>16</v>
      </c>
      <c r="B17" s="7"/>
      <c r="C17" s="8"/>
      <c r="D17" s="7"/>
      <c r="E17" s="9"/>
      <c r="F17" s="27"/>
      <c r="G17" s="37" t="str">
        <f t="shared" si="0"/>
        <v/>
      </c>
      <c r="H17" s="35" t="str">
        <f t="shared" ca="1" si="1"/>
        <v xml:space="preserve"> </v>
      </c>
      <c r="I17" s="1"/>
      <c r="L17" s="1" t="str">
        <f>IF('Список поставщиков'!A17&gt;0,'Список поставщиков'!A17," ")</f>
        <v xml:space="preserve"> </v>
      </c>
      <c r="M17" s="3" t="str">
        <f ca="1">IF(SUMIF(Платежи!B:C,L17,Платежи!C:C)=0," ",SUMIF(Платежи!B:C,L17,Платежи!C:C))</f>
        <v xml:space="preserve"> </v>
      </c>
      <c r="N17" s="3" t="str">
        <f ca="1">IF(SUMIF(Поставки!B:E,L17,Поставки!E:E)-SUMIF(Платежи!A:C,L17,Платежи!B:C)&lt;&gt;0,SUMIF(Поставки!B:E,L17,Поставки!E:E)-SUMIF(Платежи!A:C,L17,Платежи!B:C)," ")</f>
        <v xml:space="preserve"> </v>
      </c>
    </row>
    <row r="18" spans="1:14">
      <c r="A18" s="1">
        <v>17</v>
      </c>
      <c r="B18" s="7"/>
      <c r="C18" s="8"/>
      <c r="D18" s="7"/>
      <c r="E18" s="9"/>
      <c r="F18" s="27"/>
      <c r="G18" s="37" t="str">
        <f t="shared" si="0"/>
        <v/>
      </c>
      <c r="H18" s="35" t="str">
        <f t="shared" ca="1" si="1"/>
        <v xml:space="preserve"> </v>
      </c>
      <c r="I18" s="1"/>
      <c r="L18" s="1" t="str">
        <f>IF('Список поставщиков'!A18&gt;0,'Список поставщиков'!A18," ")</f>
        <v xml:space="preserve"> </v>
      </c>
      <c r="M18" s="3" t="str">
        <f ca="1">IF(SUMIF(Платежи!B:C,L18,Платежи!C:C)=0," ",SUMIF(Платежи!B:C,L18,Платежи!C:C))</f>
        <v xml:space="preserve"> </v>
      </c>
      <c r="N18" s="3" t="str">
        <f ca="1">IF(SUMIF(Поставки!B:E,L18,Поставки!E:E)-SUMIF(Платежи!A:C,L18,Платежи!B:C)&lt;&gt;0,SUMIF(Поставки!B:E,L18,Поставки!E:E)-SUMIF(Платежи!A:C,L18,Платежи!B:C)," ")</f>
        <v xml:space="preserve"> </v>
      </c>
    </row>
    <row r="19" spans="1:14">
      <c r="A19" s="1">
        <v>18</v>
      </c>
      <c r="B19" s="7"/>
      <c r="C19" s="8"/>
      <c r="D19" s="7"/>
      <c r="E19" s="9"/>
      <c r="F19" s="27"/>
      <c r="G19" s="37" t="str">
        <f t="shared" si="0"/>
        <v/>
      </c>
      <c r="H19" s="35" t="str">
        <f t="shared" ca="1" si="1"/>
        <v xml:space="preserve"> </v>
      </c>
      <c r="I19" s="1"/>
      <c r="L19" s="1" t="str">
        <f>IF('Список поставщиков'!A19&gt;0,'Список поставщиков'!A19," ")</f>
        <v xml:space="preserve"> </v>
      </c>
      <c r="M19" s="3" t="str">
        <f ca="1">IF(SUMIF(Платежи!B:C,L19,Платежи!C:C)=0," ",SUMIF(Платежи!B:C,L19,Платежи!C:C))</f>
        <v xml:space="preserve"> </v>
      </c>
      <c r="N19" s="3" t="str">
        <f ca="1">IF(SUMIF(Поставки!B:E,L19,Поставки!E:E)-SUMIF(Платежи!A:C,L19,Платежи!B:C)&lt;&gt;0,SUMIF(Поставки!B:E,L19,Поставки!E:E)-SUMIF(Платежи!A:C,L19,Платежи!B:C)," ")</f>
        <v xml:space="preserve"> </v>
      </c>
    </row>
    <row r="20" spans="1:14">
      <c r="A20" s="1">
        <v>19</v>
      </c>
      <c r="B20" s="7"/>
      <c r="C20" s="8"/>
      <c r="D20" s="7"/>
      <c r="E20" s="9"/>
      <c r="F20" s="27"/>
      <c r="G20" s="37" t="str">
        <f t="shared" si="0"/>
        <v/>
      </c>
      <c r="H20" s="35" t="str">
        <f t="shared" ca="1" si="1"/>
        <v xml:space="preserve"> </v>
      </c>
      <c r="I20" s="1"/>
      <c r="L20" s="1" t="str">
        <f>IF('Список поставщиков'!A20&gt;0,'Список поставщиков'!A20," ")</f>
        <v xml:space="preserve"> </v>
      </c>
      <c r="M20" s="3" t="str">
        <f ca="1">IF(SUMIF(Платежи!B:C,L20,Платежи!C:C)=0," ",SUMIF(Платежи!B:C,L20,Платежи!C:C))</f>
        <v xml:space="preserve"> </v>
      </c>
      <c r="N20" s="3" t="str">
        <f ca="1">IF(SUMIF(Поставки!B:E,L20,Поставки!E:E)-SUMIF(Платежи!A:C,L20,Платежи!B:C)&lt;&gt;0,SUMIF(Поставки!B:E,L20,Поставки!E:E)-SUMIF(Платежи!A:C,L20,Платежи!B:C)," ")</f>
        <v xml:space="preserve"> </v>
      </c>
    </row>
    <row r="21" spans="1:14">
      <c r="A21" s="1">
        <v>20</v>
      </c>
      <c r="B21" s="7"/>
      <c r="C21" s="8"/>
      <c r="D21" s="7"/>
      <c r="E21" s="9"/>
      <c r="F21" s="27"/>
      <c r="G21" s="37" t="str">
        <f t="shared" si="0"/>
        <v/>
      </c>
      <c r="H21" s="35" t="str">
        <f t="shared" ca="1" si="1"/>
        <v xml:space="preserve"> </v>
      </c>
      <c r="I21" s="1"/>
      <c r="L21" s="1" t="str">
        <f>IF('Список поставщиков'!A21&gt;0,'Список поставщиков'!A21," ")</f>
        <v xml:space="preserve"> </v>
      </c>
      <c r="M21" s="3" t="str">
        <f ca="1">IF(SUMIF(Платежи!B:C,L21,Платежи!C:C)=0," ",SUMIF(Платежи!B:C,L21,Платежи!C:C))</f>
        <v xml:space="preserve"> </v>
      </c>
      <c r="N21" s="3" t="str">
        <f ca="1">IF(SUMIF(Поставки!B:E,L21,Поставки!E:E)-SUMIF(Платежи!A:C,L21,Платежи!B:C)&lt;&gt;0,SUMIF(Поставки!B:E,L21,Поставки!E:E)-SUMIF(Платежи!A:C,L21,Платежи!B:C)," ")</f>
        <v xml:space="preserve"> </v>
      </c>
    </row>
    <row r="22" spans="1:14">
      <c r="A22" s="1">
        <v>21</v>
      </c>
      <c r="B22" s="7"/>
      <c r="C22" s="8"/>
      <c r="D22" s="7"/>
      <c r="E22" s="9"/>
      <c r="F22" s="27"/>
      <c r="G22" s="37" t="str">
        <f t="shared" si="0"/>
        <v/>
      </c>
      <c r="H22" s="35" t="str">
        <f t="shared" ca="1" si="1"/>
        <v xml:space="preserve"> </v>
      </c>
      <c r="I22" s="1"/>
      <c r="L22" s="1" t="str">
        <f>IF('Список поставщиков'!A22&gt;0,'Список поставщиков'!A22," ")</f>
        <v xml:space="preserve"> </v>
      </c>
      <c r="M22" s="3" t="str">
        <f ca="1">IF(SUMIF(Платежи!B:C,L22,Платежи!C:C)=0," ",SUMIF(Платежи!B:C,L22,Платежи!C:C))</f>
        <v xml:space="preserve"> </v>
      </c>
      <c r="N22" s="3" t="str">
        <f ca="1">IF(SUMIF(Поставки!B:E,L22,Поставки!E:E)-SUMIF(Платежи!A:C,L22,Платежи!B:C)&lt;&gt;0,SUMIF(Поставки!B:E,L22,Поставки!E:E)-SUMIF(Платежи!A:C,L22,Платежи!B:C)," ")</f>
        <v xml:space="preserve"> </v>
      </c>
    </row>
    <row r="23" spans="1:14">
      <c r="A23" s="1">
        <v>22</v>
      </c>
      <c r="B23" s="7"/>
      <c r="C23" s="8"/>
      <c r="D23" s="7"/>
      <c r="E23" s="9"/>
      <c r="F23" s="27"/>
      <c r="G23" s="37" t="str">
        <f t="shared" si="0"/>
        <v/>
      </c>
      <c r="H23" s="35" t="str">
        <f t="shared" ca="1" si="1"/>
        <v xml:space="preserve"> </v>
      </c>
      <c r="I23" s="1"/>
      <c r="L23" s="1" t="str">
        <f>IF('Список поставщиков'!A23&gt;0,'Список поставщиков'!A23," ")</f>
        <v xml:space="preserve"> </v>
      </c>
      <c r="M23" s="3" t="str">
        <f ca="1">IF(SUMIF(Платежи!B:C,L23,Платежи!C:C)=0," ",SUMIF(Платежи!B:C,L23,Платежи!C:C))</f>
        <v xml:space="preserve"> </v>
      </c>
      <c r="N23" s="3" t="str">
        <f ca="1">IF(SUMIF(Поставки!B:E,L23,Поставки!E:E)-SUMIF(Платежи!A:C,L23,Платежи!B:C)&lt;&gt;0,SUMIF(Поставки!B:E,L23,Поставки!E:E)-SUMIF(Платежи!A:C,L23,Платежи!B:C)," ")</f>
        <v xml:space="preserve"> </v>
      </c>
    </row>
    <row r="24" spans="1:14">
      <c r="A24" s="1">
        <v>23</v>
      </c>
      <c r="B24" s="7"/>
      <c r="C24" s="8"/>
      <c r="D24" s="7"/>
      <c r="E24" s="9"/>
      <c r="F24" s="27"/>
      <c r="G24" s="37" t="str">
        <f t="shared" si="0"/>
        <v/>
      </c>
      <c r="H24" s="35" t="str">
        <f t="shared" ca="1" si="1"/>
        <v xml:space="preserve"> </v>
      </c>
      <c r="I24" s="1"/>
      <c r="L24" s="1" t="str">
        <f>IF('Список поставщиков'!A24&gt;0,'Список поставщиков'!A24," ")</f>
        <v xml:space="preserve"> </v>
      </c>
      <c r="M24" s="3" t="str">
        <f ca="1">IF(SUMIF(Платежи!B:C,L24,Платежи!C:C)=0," ",SUMIF(Платежи!B:C,L24,Платежи!C:C))</f>
        <v xml:space="preserve"> </v>
      </c>
      <c r="N24" s="3" t="str">
        <f ca="1">IF(SUMIF(Поставки!B:E,L24,Поставки!E:E)-SUMIF(Платежи!A:C,L24,Платежи!B:C)&lt;&gt;0,SUMIF(Поставки!B:E,L24,Поставки!E:E)-SUMIF(Платежи!A:C,L24,Платежи!B:C)," ")</f>
        <v xml:space="preserve"> </v>
      </c>
    </row>
    <row r="25" spans="1:14">
      <c r="A25" s="1">
        <v>24</v>
      </c>
      <c r="B25" s="7"/>
      <c r="C25" s="8"/>
      <c r="D25" s="7"/>
      <c r="E25" s="9"/>
      <c r="F25" s="27"/>
      <c r="G25" s="37" t="str">
        <f t="shared" si="0"/>
        <v/>
      </c>
      <c r="H25" s="35" t="str">
        <f t="shared" ca="1" si="1"/>
        <v xml:space="preserve"> </v>
      </c>
      <c r="I25" s="1"/>
      <c r="L25" s="1" t="str">
        <f>IF('Список поставщиков'!A25&gt;0,'Список поставщиков'!A25," ")</f>
        <v xml:space="preserve"> </v>
      </c>
      <c r="M25" s="3" t="str">
        <f ca="1">IF(SUMIF(Платежи!B:C,L25,Платежи!C:C)=0," ",SUMIF(Платежи!B:C,L25,Платежи!C:C))</f>
        <v xml:space="preserve"> </v>
      </c>
      <c r="N25" s="3" t="str">
        <f ca="1">IF(SUMIF(Поставки!B:E,L25,Поставки!E:E)-SUMIF(Платежи!A:C,L25,Платежи!B:C)&lt;&gt;0,SUMIF(Поставки!B:E,L25,Поставки!E:E)-SUMIF(Платежи!A:C,L25,Платежи!B:C)," ")</f>
        <v xml:space="preserve"> </v>
      </c>
    </row>
    <row r="26" spans="1:14">
      <c r="A26" s="1">
        <v>25</v>
      </c>
      <c r="B26" s="7"/>
      <c r="C26" s="8"/>
      <c r="D26" s="7"/>
      <c r="E26" s="9"/>
      <c r="F26" s="27"/>
      <c r="G26" s="37" t="str">
        <f t="shared" si="0"/>
        <v/>
      </c>
      <c r="H26" s="35" t="str">
        <f t="shared" ca="1" si="1"/>
        <v xml:space="preserve"> </v>
      </c>
      <c r="I26" s="1"/>
      <c r="L26" s="1" t="str">
        <f>IF('Список поставщиков'!A26&gt;0,'Список поставщиков'!A26," ")</f>
        <v xml:space="preserve"> </v>
      </c>
      <c r="M26" s="3" t="str">
        <f ca="1">IF(SUMIF(Платежи!B:C,L26,Платежи!C:C)=0," ",SUMIF(Платежи!B:C,L26,Платежи!C:C))</f>
        <v xml:space="preserve"> </v>
      </c>
      <c r="N26" s="3" t="str">
        <f ca="1">IF(SUMIF(Поставки!B:E,L26,Поставки!E:E)-SUMIF(Платежи!A:C,L26,Платежи!B:C)&lt;&gt;0,SUMIF(Поставки!B:E,L26,Поставки!E:E)-SUMIF(Платежи!A:C,L26,Платежи!B:C)," ")</f>
        <v xml:space="preserve"> </v>
      </c>
    </row>
    <row r="27" spans="1:14">
      <c r="A27" s="1">
        <v>26</v>
      </c>
      <c r="B27" s="7"/>
      <c r="C27" s="8"/>
      <c r="D27" s="7"/>
      <c r="E27" s="9"/>
      <c r="F27" s="27"/>
      <c r="G27" s="37" t="str">
        <f t="shared" si="0"/>
        <v/>
      </c>
      <c r="H27" s="35" t="str">
        <f t="shared" ca="1" si="1"/>
        <v xml:space="preserve"> </v>
      </c>
      <c r="I27" s="1"/>
      <c r="L27" s="1" t="str">
        <f>IF('Список поставщиков'!A27&gt;0,'Список поставщиков'!A27," ")</f>
        <v xml:space="preserve"> </v>
      </c>
      <c r="M27" s="3" t="str">
        <f ca="1">IF(SUMIF(Платежи!B:C,L27,Платежи!C:C)=0," ",SUMIF(Платежи!B:C,L27,Платежи!C:C))</f>
        <v xml:space="preserve"> </v>
      </c>
      <c r="N27" s="3" t="str">
        <f ca="1">IF(SUMIF(Поставки!B:E,L27,Поставки!E:E)-SUMIF(Платежи!A:C,L27,Платежи!B:C)&lt;&gt;0,SUMIF(Поставки!B:E,L27,Поставки!E:E)-SUMIF(Платежи!A:C,L27,Платежи!B:C)," ")</f>
        <v xml:space="preserve"> </v>
      </c>
    </row>
    <row r="28" spans="1:14">
      <c r="A28" s="1">
        <v>27</v>
      </c>
      <c r="B28" s="7"/>
      <c r="C28" s="8"/>
      <c r="D28" s="7"/>
      <c r="E28" s="9"/>
      <c r="F28" s="27"/>
      <c r="G28" s="37" t="str">
        <f t="shared" si="0"/>
        <v/>
      </c>
      <c r="H28" s="35" t="str">
        <f t="shared" ca="1" si="1"/>
        <v xml:space="preserve"> </v>
      </c>
      <c r="I28" s="1"/>
      <c r="L28" s="1" t="str">
        <f>IF('Список поставщиков'!A28&gt;0,'Список поставщиков'!A28," ")</f>
        <v xml:space="preserve"> </v>
      </c>
      <c r="M28" s="3" t="str">
        <f ca="1">IF(SUMIF(Платежи!B:C,L28,Платежи!C:C)=0," ",SUMIF(Платежи!B:C,L28,Платежи!C:C))</f>
        <v xml:space="preserve"> </v>
      </c>
      <c r="N28" s="3" t="str">
        <f ca="1">IF(SUMIF(Поставки!B:E,L28,Поставки!E:E)-SUMIF(Платежи!A:C,L28,Платежи!B:C)&lt;&gt;0,SUMIF(Поставки!B:E,L28,Поставки!E:E)-SUMIF(Платежи!A:C,L28,Платежи!B:C)," ")</f>
        <v xml:space="preserve"> </v>
      </c>
    </row>
    <row r="29" spans="1:14">
      <c r="A29" s="1">
        <v>28</v>
      </c>
      <c r="B29" s="7"/>
      <c r="C29" s="8"/>
      <c r="D29" s="7"/>
      <c r="E29" s="9"/>
      <c r="F29" s="27"/>
      <c r="G29" s="37" t="str">
        <f t="shared" si="0"/>
        <v/>
      </c>
      <c r="H29" s="35" t="str">
        <f t="shared" ca="1" si="1"/>
        <v xml:space="preserve"> </v>
      </c>
      <c r="I29" s="1"/>
      <c r="L29" s="1" t="str">
        <f>IF('Список поставщиков'!A29&gt;0,'Список поставщиков'!A29," ")</f>
        <v xml:space="preserve"> </v>
      </c>
      <c r="M29" s="3" t="str">
        <f ca="1">IF(SUMIF(Платежи!B:C,L29,Платежи!C:C)=0," ",SUMIF(Платежи!B:C,L29,Платежи!C:C))</f>
        <v xml:space="preserve"> </v>
      </c>
      <c r="N29" s="3" t="str">
        <f ca="1">IF(SUMIF(Поставки!B:E,L29,Поставки!E:E)-SUMIF(Платежи!A:C,L29,Платежи!B:C)&lt;&gt;0,SUMIF(Поставки!B:E,L29,Поставки!E:E)-SUMIF(Платежи!A:C,L29,Платежи!B:C)," ")</f>
        <v xml:space="preserve"> </v>
      </c>
    </row>
    <row r="30" spans="1:14">
      <c r="A30" s="1">
        <v>29</v>
      </c>
      <c r="B30" s="7"/>
      <c r="C30" s="8"/>
      <c r="D30" s="7"/>
      <c r="E30" s="9"/>
      <c r="F30" s="27"/>
      <c r="G30" s="37" t="str">
        <f t="shared" si="0"/>
        <v/>
      </c>
      <c r="H30" s="35" t="str">
        <f t="shared" ca="1" si="1"/>
        <v xml:space="preserve"> </v>
      </c>
      <c r="I30" s="1"/>
      <c r="L30" s="1" t="str">
        <f>IF('Список поставщиков'!A30&gt;0,'Список поставщиков'!A30," ")</f>
        <v xml:space="preserve"> </v>
      </c>
      <c r="M30" s="3" t="str">
        <f ca="1">IF(SUMIF(Платежи!B:C,L30,Платежи!C:C)=0," ",SUMIF(Платежи!B:C,L30,Платежи!C:C))</f>
        <v xml:space="preserve"> </v>
      </c>
      <c r="N30" s="3" t="str">
        <f ca="1">IF(SUMIF(Поставки!B:E,L30,Поставки!E:E)-SUMIF(Платежи!A:C,L30,Платежи!B:C)&lt;&gt;0,SUMIF(Поставки!B:E,L30,Поставки!E:E)-SUMIF(Платежи!A:C,L30,Платежи!B:C)," ")</f>
        <v xml:space="preserve"> </v>
      </c>
    </row>
    <row r="31" spans="1:14">
      <c r="A31" s="1">
        <v>30</v>
      </c>
      <c r="B31" s="7"/>
      <c r="C31" s="8"/>
      <c r="D31" s="7"/>
      <c r="E31" s="9"/>
      <c r="F31" s="27"/>
      <c r="G31" s="37" t="str">
        <f t="shared" si="0"/>
        <v/>
      </c>
      <c r="H31" s="35" t="str">
        <f t="shared" ca="1" si="1"/>
        <v xml:space="preserve"> </v>
      </c>
      <c r="I31" s="1"/>
      <c r="L31" s="1" t="str">
        <f>IF('Список поставщиков'!A31&gt;0,'Список поставщиков'!A31," ")</f>
        <v xml:space="preserve"> </v>
      </c>
      <c r="M31" s="3" t="str">
        <f ca="1">IF(SUMIF(Платежи!B:C,L31,Платежи!C:C)=0," ",SUMIF(Платежи!B:C,L31,Платежи!C:C))</f>
        <v xml:space="preserve"> </v>
      </c>
      <c r="N31" s="3" t="str">
        <f ca="1">IF(SUMIF(Поставки!B:E,L31,Поставки!E:E)-SUMIF(Платежи!A:C,L31,Платежи!B:C)&lt;&gt;0,SUMIF(Поставки!B:E,L31,Поставки!E:E)-SUMIF(Платежи!A:C,L31,Платежи!B:C)," ")</f>
        <v xml:space="preserve"> </v>
      </c>
    </row>
    <row r="32" spans="1:14">
      <c r="A32" s="1">
        <v>31</v>
      </c>
      <c r="B32" s="7"/>
      <c r="C32" s="8"/>
      <c r="D32" s="7"/>
      <c r="E32" s="9"/>
      <c r="F32" s="27"/>
      <c r="G32" s="37" t="str">
        <f t="shared" si="0"/>
        <v/>
      </c>
      <c r="H32" s="35" t="str">
        <f t="shared" ca="1" si="1"/>
        <v xml:space="preserve"> </v>
      </c>
      <c r="I32" s="1"/>
      <c r="L32" s="1" t="str">
        <f>IF('Список поставщиков'!A32&gt;0,'Список поставщиков'!A32," ")</f>
        <v xml:space="preserve"> </v>
      </c>
      <c r="M32" s="3" t="str">
        <f ca="1">IF(SUMIF(Платежи!B:C,L32,Платежи!C:C)=0," ",SUMIF(Платежи!B:C,L32,Платежи!C:C))</f>
        <v xml:space="preserve"> </v>
      </c>
      <c r="N32" s="3" t="str">
        <f ca="1">IF(SUMIF(Поставки!B:E,L32,Поставки!E:E)-SUMIF(Платежи!A:C,L32,Платежи!B:C)&lt;&gt;0,SUMIF(Поставки!B:E,L32,Поставки!E:E)-SUMIF(Платежи!A:C,L32,Платежи!B:C)," ")</f>
        <v xml:space="preserve"> </v>
      </c>
    </row>
    <row r="33" spans="1:14">
      <c r="A33" s="1">
        <v>32</v>
      </c>
      <c r="B33" s="7"/>
      <c r="C33" s="8"/>
      <c r="D33" s="7"/>
      <c r="E33" s="9"/>
      <c r="F33" s="27"/>
      <c r="G33" s="37" t="str">
        <f t="shared" si="0"/>
        <v/>
      </c>
      <c r="H33" s="35" t="str">
        <f t="shared" ca="1" si="1"/>
        <v xml:space="preserve"> </v>
      </c>
      <c r="I33" s="1"/>
      <c r="L33" s="1" t="str">
        <f>IF('Список поставщиков'!A33&gt;0,'Список поставщиков'!A33," ")</f>
        <v xml:space="preserve"> </v>
      </c>
      <c r="M33" s="3" t="str">
        <f ca="1">IF(SUMIF(Платежи!B:C,L33,Платежи!C:C)=0," ",SUMIF(Платежи!B:C,L33,Платежи!C:C))</f>
        <v xml:space="preserve"> </v>
      </c>
      <c r="N33" s="3" t="str">
        <f ca="1">IF(SUMIF(Поставки!B:E,L33,Поставки!E:E)-SUMIF(Платежи!A:C,L33,Платежи!B:C)&lt;&gt;0,SUMIF(Поставки!B:E,L33,Поставки!E:E)-SUMIF(Платежи!A:C,L33,Платежи!B:C)," ")</f>
        <v xml:space="preserve"> </v>
      </c>
    </row>
    <row r="34" spans="1:14">
      <c r="A34" s="1">
        <v>33</v>
      </c>
      <c r="B34" s="7"/>
      <c r="C34" s="8"/>
      <c r="D34" s="7"/>
      <c r="E34" s="9"/>
      <c r="F34" s="27"/>
      <c r="G34" s="37" t="str">
        <f t="shared" si="0"/>
        <v/>
      </c>
      <c r="H34" s="35" t="str">
        <f t="shared" ca="1" si="1"/>
        <v xml:space="preserve"> </v>
      </c>
      <c r="I34" s="1"/>
      <c r="L34" s="1" t="str">
        <f>IF('Список поставщиков'!A34&gt;0,'Список поставщиков'!A34," ")</f>
        <v xml:space="preserve"> </v>
      </c>
      <c r="M34" s="3" t="str">
        <f ca="1">IF(SUMIF(Платежи!B:C,L34,Платежи!C:C)=0," ",SUMIF(Платежи!B:C,L34,Платежи!C:C))</f>
        <v xml:space="preserve"> </v>
      </c>
      <c r="N34" s="3" t="str">
        <f ca="1">IF(SUMIF(Поставки!B:E,L34,Поставки!E:E)-SUMIF(Платежи!A:C,L34,Платежи!B:C)&lt;&gt;0,SUMIF(Поставки!B:E,L34,Поставки!E:E)-SUMIF(Платежи!A:C,L34,Платежи!B:C)," ")</f>
        <v xml:space="preserve"> </v>
      </c>
    </row>
    <row r="35" spans="1:14">
      <c r="A35" s="1">
        <v>34</v>
      </c>
      <c r="B35" s="7"/>
      <c r="C35" s="8"/>
      <c r="D35" s="7"/>
      <c r="E35" s="9"/>
      <c r="F35" s="27"/>
      <c r="G35" s="37" t="str">
        <f t="shared" si="0"/>
        <v/>
      </c>
      <c r="H35" s="35" t="str">
        <f t="shared" ca="1" si="1"/>
        <v xml:space="preserve"> </v>
      </c>
      <c r="I35" s="1"/>
      <c r="L35" s="1" t="str">
        <f>IF('Список поставщиков'!A35&gt;0,'Список поставщиков'!A35," ")</f>
        <v xml:space="preserve"> </v>
      </c>
      <c r="M35" s="3" t="str">
        <f ca="1">IF(SUMIF(Платежи!B:C,L35,Платежи!C:C)=0," ",SUMIF(Платежи!B:C,L35,Платежи!C:C))</f>
        <v xml:space="preserve"> </v>
      </c>
      <c r="N35" s="3" t="str">
        <f ca="1">IF(SUMIF(Поставки!B:E,L35,Поставки!E:E)-SUMIF(Платежи!A:C,L35,Платежи!B:C)&lt;&gt;0,SUMIF(Поставки!B:E,L35,Поставки!E:E)-SUMIF(Платежи!A:C,L35,Платежи!B:C)," ")</f>
        <v xml:space="preserve"> </v>
      </c>
    </row>
    <row r="36" spans="1:14">
      <c r="A36" s="1">
        <v>35</v>
      </c>
      <c r="B36" s="7"/>
      <c r="C36" s="8"/>
      <c r="D36" s="7"/>
      <c r="E36" s="9"/>
      <c r="F36" s="27"/>
      <c r="G36" s="37" t="str">
        <f t="shared" si="0"/>
        <v/>
      </c>
      <c r="H36" s="35" t="str">
        <f t="shared" ca="1" si="1"/>
        <v xml:space="preserve"> </v>
      </c>
      <c r="I36" s="1"/>
      <c r="L36" s="1" t="str">
        <f>IF('Список поставщиков'!A36&gt;0,'Список поставщиков'!A36," ")</f>
        <v xml:space="preserve"> </v>
      </c>
      <c r="M36" s="3" t="str">
        <f ca="1">IF(SUMIF(Платежи!B:C,L36,Платежи!C:C)=0," ",SUMIF(Платежи!B:C,L36,Платежи!C:C))</f>
        <v xml:space="preserve"> </v>
      </c>
      <c r="N36" s="3" t="str">
        <f ca="1">IF(SUMIF(Поставки!B:E,L36,Поставки!E:E)-SUMIF(Платежи!A:C,L36,Платежи!B:C)&lt;&gt;0,SUMIF(Поставки!B:E,L36,Поставки!E:E)-SUMIF(Платежи!A:C,L36,Платежи!B:C)," ")</f>
        <v xml:space="preserve"> </v>
      </c>
    </row>
    <row r="37" spans="1:14">
      <c r="A37" s="1">
        <v>36</v>
      </c>
      <c r="B37" s="7"/>
      <c r="C37" s="8"/>
      <c r="D37" s="7"/>
      <c r="E37" s="9"/>
      <c r="F37" s="27"/>
      <c r="G37" s="37" t="str">
        <f t="shared" si="0"/>
        <v/>
      </c>
      <c r="H37" s="35" t="str">
        <f t="shared" ca="1" si="1"/>
        <v xml:space="preserve"> </v>
      </c>
      <c r="I37" s="1"/>
      <c r="L37" s="1" t="str">
        <f>IF('Список поставщиков'!A37&gt;0,'Список поставщиков'!A37," ")</f>
        <v xml:space="preserve"> </v>
      </c>
      <c r="M37" s="3" t="str">
        <f ca="1">IF(SUMIF(Платежи!B:C,L37,Платежи!C:C)=0," ",SUMIF(Платежи!B:C,L37,Платежи!C:C))</f>
        <v xml:space="preserve"> </v>
      </c>
      <c r="N37" s="3" t="str">
        <f ca="1">IF(SUMIF(Поставки!B:E,L37,Поставки!E:E)-SUMIF(Платежи!A:C,L37,Платежи!B:C)&lt;&gt;0,SUMIF(Поставки!B:E,L37,Поставки!E:E)-SUMIF(Платежи!A:C,L37,Платежи!B:C)," ")</f>
        <v xml:space="preserve"> </v>
      </c>
    </row>
    <row r="38" spans="1:14">
      <c r="A38" s="1">
        <v>37</v>
      </c>
      <c r="B38" s="7"/>
      <c r="C38" s="8"/>
      <c r="D38" s="7"/>
      <c r="E38" s="9"/>
      <c r="F38" s="27"/>
      <c r="G38" s="37" t="str">
        <f t="shared" si="0"/>
        <v/>
      </c>
      <c r="H38" s="35" t="str">
        <f t="shared" ca="1" si="1"/>
        <v xml:space="preserve"> </v>
      </c>
      <c r="I38" s="1"/>
      <c r="L38" s="1" t="str">
        <f>IF('Список поставщиков'!A38&gt;0,'Список поставщиков'!A38," ")</f>
        <v xml:space="preserve"> </v>
      </c>
      <c r="M38" s="3" t="str">
        <f ca="1">IF(SUMIF(Платежи!B:C,L38,Платежи!C:C)=0," ",SUMIF(Платежи!B:C,L38,Платежи!C:C))</f>
        <v xml:space="preserve"> </v>
      </c>
      <c r="N38" s="3" t="str">
        <f ca="1">IF(SUMIF(Поставки!B:E,L38,Поставки!E:E)-SUMIF(Платежи!A:C,L38,Платежи!B:C)&lt;&gt;0,SUMIF(Поставки!B:E,L38,Поставки!E:E)-SUMIF(Платежи!A:C,L38,Платежи!B:C)," ")</f>
        <v xml:space="preserve"> </v>
      </c>
    </row>
    <row r="39" spans="1:14">
      <c r="A39" s="1">
        <v>38</v>
      </c>
      <c r="B39" s="7"/>
      <c r="C39" s="8"/>
      <c r="D39" s="7"/>
      <c r="E39" s="9"/>
      <c r="F39" s="27"/>
      <c r="G39" s="37" t="str">
        <f t="shared" si="0"/>
        <v/>
      </c>
      <c r="H39" s="35" t="str">
        <f t="shared" ca="1" si="1"/>
        <v xml:space="preserve"> </v>
      </c>
      <c r="I39" s="1"/>
      <c r="L39" s="1" t="str">
        <f>IF('Список поставщиков'!A39&gt;0,'Список поставщиков'!A39," ")</f>
        <v xml:space="preserve"> </v>
      </c>
      <c r="M39" s="3" t="str">
        <f ca="1">IF(SUMIF(Платежи!B:C,L39,Платежи!C:C)=0," ",SUMIF(Платежи!B:C,L39,Платежи!C:C))</f>
        <v xml:space="preserve"> </v>
      </c>
      <c r="N39" s="3" t="str">
        <f ca="1">IF(SUMIF(Поставки!B:E,L39,Поставки!E:E)-SUMIF(Платежи!A:C,L39,Платежи!B:C)&lt;&gt;0,SUMIF(Поставки!B:E,L39,Поставки!E:E)-SUMIF(Платежи!A:C,L39,Платежи!B:C)," ")</f>
        <v xml:space="preserve"> </v>
      </c>
    </row>
    <row r="40" spans="1:14">
      <c r="A40" s="1">
        <v>39</v>
      </c>
      <c r="B40" s="7"/>
      <c r="C40" s="8"/>
      <c r="D40" s="7"/>
      <c r="E40" s="9"/>
      <c r="F40" s="27"/>
      <c r="G40" s="37" t="str">
        <f t="shared" si="0"/>
        <v/>
      </c>
      <c r="H40" s="35" t="str">
        <f t="shared" ca="1" si="1"/>
        <v xml:space="preserve"> </v>
      </c>
      <c r="I40" s="1"/>
      <c r="L40" s="1" t="str">
        <f>IF('Список поставщиков'!A40&gt;0,'Список поставщиков'!A40," ")</f>
        <v xml:space="preserve"> </v>
      </c>
      <c r="M40" s="3" t="str">
        <f ca="1">IF(SUMIF(Платежи!B:C,L40,Платежи!C:C)=0," ",SUMIF(Платежи!B:C,L40,Платежи!C:C))</f>
        <v xml:space="preserve"> </v>
      </c>
      <c r="N40" s="3" t="str">
        <f ca="1">IF(SUMIF(Поставки!B:E,L40,Поставки!E:E)-SUMIF(Платежи!A:C,L40,Платежи!B:C)&lt;&gt;0,SUMIF(Поставки!B:E,L40,Поставки!E:E)-SUMIF(Платежи!A:C,L40,Платежи!B:C)," ")</f>
        <v xml:space="preserve"> </v>
      </c>
    </row>
    <row r="41" spans="1:14">
      <c r="A41" s="1">
        <v>40</v>
      </c>
      <c r="B41" s="7"/>
      <c r="C41" s="8"/>
      <c r="D41" s="7"/>
      <c r="E41" s="9"/>
      <c r="F41" s="27"/>
      <c r="G41" s="37" t="str">
        <f t="shared" si="0"/>
        <v/>
      </c>
      <c r="H41" s="35" t="str">
        <f t="shared" ca="1" si="1"/>
        <v xml:space="preserve"> </v>
      </c>
      <c r="I41" s="1"/>
      <c r="L41" s="1" t="str">
        <f>IF('Список поставщиков'!A41&gt;0,'Список поставщиков'!A41," ")</f>
        <v xml:space="preserve"> </v>
      </c>
      <c r="M41" s="3" t="str">
        <f ca="1">IF(SUMIF(Платежи!B:C,L41,Платежи!C:C)=0," ",SUMIF(Платежи!B:C,L41,Платежи!C:C))</f>
        <v xml:space="preserve"> </v>
      </c>
      <c r="N41" s="3" t="str">
        <f ca="1">IF(SUMIF(Поставки!B:E,L41,Поставки!E:E)-SUMIF(Платежи!A:C,L41,Платежи!B:C)&lt;&gt;0,SUMIF(Поставки!B:E,L41,Поставки!E:E)-SUMIF(Платежи!A:C,L41,Платежи!B:C)," ")</f>
        <v xml:space="preserve"> </v>
      </c>
    </row>
    <row r="42" spans="1:14">
      <c r="A42" s="1">
        <v>41</v>
      </c>
      <c r="B42" s="7"/>
      <c r="C42" s="8"/>
      <c r="D42" s="7"/>
      <c r="E42" s="9"/>
      <c r="F42" s="27"/>
      <c r="G42" s="37" t="str">
        <f t="shared" si="0"/>
        <v/>
      </c>
      <c r="H42" s="35" t="str">
        <f t="shared" ca="1" si="1"/>
        <v xml:space="preserve"> </v>
      </c>
      <c r="I42" s="1"/>
      <c r="L42" s="1" t="str">
        <f>IF('Список поставщиков'!A42&gt;0,'Список поставщиков'!A42," ")</f>
        <v xml:space="preserve"> </v>
      </c>
      <c r="M42" s="3" t="str">
        <f ca="1">IF(SUMIF(Платежи!B:C,L42,Платежи!C:C)=0," ",SUMIF(Платежи!B:C,L42,Платежи!C:C))</f>
        <v xml:space="preserve"> </v>
      </c>
      <c r="N42" s="3" t="str">
        <f ca="1">IF(SUMIF(Поставки!B:E,L42,Поставки!E:E)-SUMIF(Платежи!A:C,L42,Платежи!B:C)&lt;&gt;0,SUMIF(Поставки!B:E,L42,Поставки!E:E)-SUMIF(Платежи!A:C,L42,Платежи!B:C)," ")</f>
        <v xml:space="preserve"> </v>
      </c>
    </row>
    <row r="43" spans="1:14">
      <c r="A43" s="1">
        <v>42</v>
      </c>
      <c r="B43" s="7"/>
      <c r="C43" s="8"/>
      <c r="D43" s="7"/>
      <c r="E43" s="9"/>
      <c r="F43" s="27"/>
      <c r="G43" s="37" t="str">
        <f t="shared" si="0"/>
        <v/>
      </c>
      <c r="H43" s="35" t="str">
        <f t="shared" ca="1" si="1"/>
        <v xml:space="preserve"> </v>
      </c>
      <c r="I43" s="1"/>
      <c r="L43" s="1" t="str">
        <f>IF('Список поставщиков'!A43&gt;0,'Список поставщиков'!A43," ")</f>
        <v xml:space="preserve"> </v>
      </c>
      <c r="M43" s="3" t="str">
        <f ca="1">IF(SUMIF(Платежи!B:C,L43,Платежи!C:C)=0," ",SUMIF(Платежи!B:C,L43,Платежи!C:C))</f>
        <v xml:space="preserve"> </v>
      </c>
      <c r="N43" s="3" t="str">
        <f ca="1">IF(SUMIF(Поставки!B:E,L43,Поставки!E:E)-SUMIF(Платежи!A:C,L43,Платежи!B:C)&lt;&gt;0,SUMIF(Поставки!B:E,L43,Поставки!E:E)-SUMIF(Платежи!A:C,L43,Платежи!B:C)," ")</f>
        <v xml:space="preserve"> </v>
      </c>
    </row>
    <row r="44" spans="1:14">
      <c r="A44" s="1">
        <v>43</v>
      </c>
      <c r="B44" s="7"/>
      <c r="C44" s="8"/>
      <c r="D44" s="7"/>
      <c r="E44" s="9"/>
      <c r="F44" s="27"/>
      <c r="G44" s="37" t="str">
        <f t="shared" si="0"/>
        <v/>
      </c>
      <c r="H44" s="35" t="str">
        <f t="shared" ca="1" si="1"/>
        <v xml:space="preserve"> </v>
      </c>
      <c r="I44" s="1"/>
      <c r="L44" s="1" t="str">
        <f>IF('Список поставщиков'!A44&gt;0,'Список поставщиков'!A44," ")</f>
        <v xml:space="preserve"> </v>
      </c>
      <c r="M44" s="3" t="str">
        <f ca="1">IF(SUMIF(Платежи!B:C,L44,Платежи!C:C)=0," ",SUMIF(Платежи!B:C,L44,Платежи!C:C))</f>
        <v xml:space="preserve"> </v>
      </c>
      <c r="N44" s="3" t="str">
        <f ca="1">IF(SUMIF(Поставки!B:E,L44,Поставки!E:E)-SUMIF(Платежи!A:C,L44,Платежи!B:C)&lt;&gt;0,SUMIF(Поставки!B:E,L44,Поставки!E:E)-SUMIF(Платежи!A:C,L44,Платежи!B:C)," ")</f>
        <v xml:space="preserve"> </v>
      </c>
    </row>
    <row r="45" spans="1:14">
      <c r="A45" s="1">
        <v>44</v>
      </c>
      <c r="B45" s="7"/>
      <c r="C45" s="8"/>
      <c r="D45" s="7"/>
      <c r="E45" s="9"/>
      <c r="F45" s="27"/>
      <c r="G45" s="37" t="str">
        <f t="shared" si="0"/>
        <v/>
      </c>
      <c r="H45" s="35" t="str">
        <f t="shared" ca="1" si="1"/>
        <v xml:space="preserve"> </v>
      </c>
      <c r="I45" s="1"/>
      <c r="L45" s="1" t="str">
        <f>IF('Список поставщиков'!A45&gt;0,'Список поставщиков'!A45," ")</f>
        <v xml:space="preserve"> </v>
      </c>
      <c r="M45" s="3" t="str">
        <f ca="1">IF(SUMIF(Платежи!B:C,L45,Платежи!C:C)=0," ",SUMIF(Платежи!B:C,L45,Платежи!C:C))</f>
        <v xml:space="preserve"> </v>
      </c>
      <c r="N45" s="3" t="str">
        <f ca="1">IF(SUMIF(Поставки!B:E,L45,Поставки!E:E)-SUMIF(Платежи!A:C,L45,Платежи!B:C)&lt;&gt;0,SUMIF(Поставки!B:E,L45,Поставки!E:E)-SUMIF(Платежи!A:C,L45,Платежи!B:C)," ")</f>
        <v xml:space="preserve"> </v>
      </c>
    </row>
    <row r="46" spans="1:14">
      <c r="G46" s="28" t="str">
        <f t="shared" si="0"/>
        <v/>
      </c>
      <c r="H46" s="29" t="str">
        <f t="shared" ca="1" si="1"/>
        <v xml:space="preserve"> </v>
      </c>
      <c r="L46" s="38" t="str">
        <f>IF('Список поставщиков'!A46&gt;0,'Список поставщиков'!A46," ")</f>
        <v xml:space="preserve"> </v>
      </c>
      <c r="M46" s="39" t="str">
        <f ca="1">IF(SUMIF(Платежи!B:C,L46,Платежи!C:C)=0," ",SUMIF(Платежи!B:C,L46,Платежи!C:C))</f>
        <v xml:space="preserve"> </v>
      </c>
      <c r="N46" s="39" t="str">
        <f ca="1">IF(SUMIF(Поставки!B:E,L46,Поставки!E:E)-SUMIF(Платежи!A:C,L46,Платежи!B:C)&lt;&gt;0,SUMIF(Поставки!B:E,L46,Поставки!E:E)-SUMIF(Платежи!A:C,L46,Платежи!B:C)," ")</f>
        <v xml:space="preserve"> </v>
      </c>
    </row>
    <row r="47" spans="1:14">
      <c r="G47" s="28" t="str">
        <f t="shared" si="0"/>
        <v/>
      </c>
      <c r="H47" s="29" t="str">
        <f t="shared" ca="1" si="1"/>
        <v xml:space="preserve"> </v>
      </c>
      <c r="L47" s="38" t="str">
        <f>IF('Список поставщиков'!A47&gt;0,'Список поставщиков'!A47," ")</f>
        <v xml:space="preserve"> </v>
      </c>
      <c r="M47" s="39" t="str">
        <f ca="1">IF(SUMIF(Платежи!B:C,L47,Платежи!C:C)=0," ",SUMIF(Платежи!B:C,L47,Платежи!C:C))</f>
        <v xml:space="preserve"> </v>
      </c>
      <c r="N47" s="39" t="str">
        <f ca="1">IF(SUMIF(Поставки!B:E,L47,Поставки!E:E)-SUMIF(Платежи!A:C,L47,Платежи!B:C)&lt;&gt;0,SUMIF(Поставки!B:E,L47,Поставки!E:E)-SUMIF(Платежи!A:C,L47,Платежи!B:C)," ")</f>
        <v xml:space="preserve"> </v>
      </c>
    </row>
    <row r="48" spans="1:14">
      <c r="G48" s="28" t="str">
        <f t="shared" si="0"/>
        <v/>
      </c>
      <c r="H48" s="29" t="str">
        <f t="shared" ca="1" si="1"/>
        <v xml:space="preserve"> </v>
      </c>
      <c r="L48" s="38" t="str">
        <f>IF('Список поставщиков'!A48&gt;0,'Список поставщиков'!A48," ")</f>
        <v xml:space="preserve"> </v>
      </c>
      <c r="M48" s="39" t="str">
        <f ca="1">IF(SUMIF(Платежи!B:C,L48,Платежи!C:C)=0," ",SUMIF(Платежи!B:C,L48,Платежи!C:C))</f>
        <v xml:space="preserve"> </v>
      </c>
      <c r="N48" s="39" t="str">
        <f ca="1">IF(SUMIF(Поставки!B:E,L48,Поставки!E:E)-SUMIF(Платежи!A:C,L48,Платежи!B:C)&lt;&gt;0,SUMIF(Поставки!B:E,L48,Поставки!E:E)-SUMIF(Платежи!A:C,L48,Платежи!B:C)," ")</f>
        <v xml:space="preserve"> </v>
      </c>
    </row>
    <row r="49" spans="7:14">
      <c r="G49" s="28" t="str">
        <f t="shared" si="0"/>
        <v/>
      </c>
      <c r="H49" s="29" t="str">
        <f t="shared" ca="1" si="1"/>
        <v xml:space="preserve"> </v>
      </c>
      <c r="L49" s="38" t="str">
        <f>IF('Список поставщиков'!A49&gt;0,'Список поставщиков'!A49," ")</f>
        <v xml:space="preserve"> </v>
      </c>
      <c r="M49" s="39" t="str">
        <f ca="1">IF(SUMIF(Платежи!B:C,L49,Платежи!C:C)=0," ",SUMIF(Платежи!B:C,L49,Платежи!C:C))</f>
        <v xml:space="preserve"> </v>
      </c>
      <c r="N49" s="39" t="str">
        <f ca="1">IF(SUMIF(Поставки!B:E,L49,Поставки!E:E)-SUMIF(Платежи!A:C,L49,Платежи!B:C)&lt;&gt;0,SUMIF(Поставки!B:E,L49,Поставки!E:E)-SUMIF(Платежи!A:C,L49,Платежи!B:C)," ")</f>
        <v xml:space="preserve"> </v>
      </c>
    </row>
    <row r="50" spans="7:14">
      <c r="G50" s="28" t="str">
        <f t="shared" si="0"/>
        <v/>
      </c>
      <c r="H50" s="29" t="str">
        <f t="shared" ca="1" si="1"/>
        <v xml:space="preserve"> </v>
      </c>
      <c r="L50" s="38" t="str">
        <f>IF('Список поставщиков'!A50&gt;0,'Список поставщиков'!A50," ")</f>
        <v xml:space="preserve"> </v>
      </c>
      <c r="M50" s="39" t="str">
        <f ca="1">IF(SUMIF(Платежи!B:C,L50,Платежи!C:C)=0," ",SUMIF(Платежи!B:C,L50,Платежи!C:C))</f>
        <v xml:space="preserve"> </v>
      </c>
      <c r="N50" s="39" t="str">
        <f ca="1">IF(SUMIF(Поставки!B:E,L50,Поставки!E:E)-SUMIF(Платежи!A:C,L50,Платежи!B:C)&lt;&gt;0,SUMIF(Поставки!B:E,L50,Поставки!E:E)-SUMIF(Платежи!A:C,L50,Платежи!B:C)," ")</f>
        <v xml:space="preserve"> </v>
      </c>
    </row>
    <row r="51" spans="7:14">
      <c r="G51" s="28" t="str">
        <f t="shared" si="0"/>
        <v/>
      </c>
      <c r="H51" s="29" t="str">
        <f t="shared" ca="1" si="1"/>
        <v xml:space="preserve"> </v>
      </c>
      <c r="L51" s="38" t="str">
        <f>IF('Список поставщиков'!A51&gt;0,'Список поставщиков'!A51," ")</f>
        <v xml:space="preserve"> </v>
      </c>
      <c r="M51" s="39" t="str">
        <f ca="1">IF(SUMIF(Платежи!B:C,L51,Платежи!C:C)=0," ",SUMIF(Платежи!B:C,L51,Платежи!C:C))</f>
        <v xml:space="preserve"> </v>
      </c>
      <c r="N51" s="39" t="str">
        <f ca="1">IF(SUMIF(Поставки!B:E,L51,Поставки!E:E)-SUMIF(Платежи!A:C,L51,Платежи!B:C)&lt;&gt;0,SUMIF(Поставки!B:E,L51,Поставки!E:E)-SUMIF(Платежи!A:C,L51,Платежи!B:C)," ")</f>
        <v xml:space="preserve"> </v>
      </c>
    </row>
    <row r="52" spans="7:14">
      <c r="G52" s="28" t="str">
        <f t="shared" si="0"/>
        <v/>
      </c>
      <c r="H52" s="29" t="str">
        <f t="shared" ca="1" si="1"/>
        <v xml:space="preserve"> </v>
      </c>
      <c r="L52" s="38" t="str">
        <f>IF('Список поставщиков'!A52&gt;0,'Список поставщиков'!A52," ")</f>
        <v xml:space="preserve"> </v>
      </c>
      <c r="M52" s="39" t="str">
        <f ca="1">IF(SUMIF(Платежи!B:C,L52,Платежи!C:C)=0," ",SUMIF(Платежи!B:C,L52,Платежи!C:C))</f>
        <v xml:space="preserve"> </v>
      </c>
      <c r="N52" s="39" t="str">
        <f ca="1">IF(SUMIF(Поставки!B:E,L52,Поставки!E:E)-SUMIF(Платежи!A:C,L52,Платежи!B:C)&lt;&gt;0,SUMIF(Поставки!B:E,L52,Поставки!E:E)-SUMIF(Платежи!A:C,L52,Платежи!B:C)," ")</f>
        <v xml:space="preserve"> </v>
      </c>
    </row>
    <row r="53" spans="7:14">
      <c r="G53" s="28" t="str">
        <f t="shared" si="0"/>
        <v/>
      </c>
      <c r="H53" s="29" t="str">
        <f t="shared" ca="1" si="1"/>
        <v xml:space="preserve"> </v>
      </c>
      <c r="L53" s="38" t="str">
        <f>IF('Список поставщиков'!A53&gt;0,'Список поставщиков'!A53," ")</f>
        <v xml:space="preserve"> </v>
      </c>
      <c r="M53" s="39" t="str">
        <f ca="1">IF(SUMIF(Платежи!B:C,L53,Платежи!C:C)=0," ",SUMIF(Платежи!B:C,L53,Платежи!C:C))</f>
        <v xml:space="preserve"> </v>
      </c>
      <c r="N53" s="39" t="str">
        <f ca="1">IF(SUMIF(Поставки!B:E,L53,Поставки!E:E)-SUMIF(Платежи!A:C,L53,Платежи!B:C)&lt;&gt;0,SUMIF(Поставки!B:E,L53,Поставки!E:E)-SUMIF(Платежи!A:C,L53,Платежи!B:C)," ")</f>
        <v xml:space="preserve"> </v>
      </c>
    </row>
    <row r="54" spans="7:14">
      <c r="G54" s="28" t="str">
        <f t="shared" si="0"/>
        <v/>
      </c>
      <c r="H54" s="29" t="str">
        <f t="shared" ca="1" si="1"/>
        <v xml:space="preserve"> </v>
      </c>
      <c r="L54" s="38" t="str">
        <f>IF('Список поставщиков'!A54&gt;0,'Список поставщиков'!A54," ")</f>
        <v xml:space="preserve"> </v>
      </c>
      <c r="M54" s="39" t="str">
        <f ca="1">IF(SUMIF(Платежи!B:C,L54,Платежи!C:C)=0," ",SUMIF(Платежи!B:C,L54,Платежи!C:C))</f>
        <v xml:space="preserve"> </v>
      </c>
      <c r="N54" s="39" t="str">
        <f ca="1">IF(SUMIF(Поставки!B:E,L54,Поставки!E:E)-SUMIF(Платежи!A:C,L54,Платежи!B:C)&lt;&gt;0,SUMIF(Поставки!B:E,L54,Поставки!E:E)-SUMIF(Платежи!A:C,L54,Платежи!B:C)," ")</f>
        <v xml:space="preserve"> </v>
      </c>
    </row>
    <row r="55" spans="7:14">
      <c r="G55" s="28" t="str">
        <f t="shared" si="0"/>
        <v/>
      </c>
      <c r="H55" s="29" t="str">
        <f t="shared" ca="1" si="1"/>
        <v xml:space="preserve"> </v>
      </c>
      <c r="L55" s="38" t="str">
        <f>IF('Список поставщиков'!A55&gt;0,'Список поставщиков'!A55," ")</f>
        <v xml:space="preserve"> </v>
      </c>
      <c r="M55" s="39" t="str">
        <f ca="1">IF(SUMIF(Платежи!B:C,L55,Платежи!C:C)=0," ",SUMIF(Платежи!B:C,L55,Платежи!C:C))</f>
        <v xml:space="preserve"> </v>
      </c>
      <c r="N55" s="39" t="str">
        <f ca="1">IF(SUMIF(Поставки!B:E,L55,Поставки!E:E)-SUMIF(Платежи!A:C,L55,Платежи!B:C)&lt;&gt;0,SUMIF(Поставки!B:E,L55,Поставки!E:E)-SUMIF(Платежи!A:C,L55,Платежи!B:C)," ")</f>
        <v xml:space="preserve"> </v>
      </c>
    </row>
    <row r="56" spans="7:14">
      <c r="G56" s="28" t="str">
        <f t="shared" si="0"/>
        <v/>
      </c>
      <c r="H56" s="29" t="str">
        <f t="shared" ca="1" si="1"/>
        <v xml:space="preserve"> </v>
      </c>
      <c r="L56" s="38" t="str">
        <f>IF('Список поставщиков'!A56&gt;0,'Список поставщиков'!A56," ")</f>
        <v xml:space="preserve"> </v>
      </c>
      <c r="M56" s="39" t="str">
        <f ca="1">IF(SUMIF(Платежи!B:C,L56,Платежи!C:C)=0," ",SUMIF(Платежи!B:C,L56,Платежи!C:C))</f>
        <v xml:space="preserve"> </v>
      </c>
      <c r="N56" s="39" t="str">
        <f ca="1">IF(SUMIF(Поставки!B:E,L56,Поставки!E:E)-SUMIF(Платежи!A:C,L56,Платежи!B:C)&lt;&gt;0,SUMIF(Поставки!B:E,L56,Поставки!E:E)-SUMIF(Платежи!A:C,L56,Платежи!B:C)," ")</f>
        <v xml:space="preserve"> </v>
      </c>
    </row>
    <row r="57" spans="7:14">
      <c r="G57" s="28" t="str">
        <f t="shared" si="0"/>
        <v/>
      </c>
      <c r="H57" s="29" t="str">
        <f t="shared" ca="1" si="1"/>
        <v xml:space="preserve"> </v>
      </c>
      <c r="L57" s="38" t="str">
        <f>IF('Список поставщиков'!A57&gt;0,'Список поставщиков'!A57," ")</f>
        <v xml:space="preserve"> </v>
      </c>
      <c r="M57" s="39" t="str">
        <f ca="1">IF(SUMIF(Платежи!B:C,L57,Платежи!C:C)=0," ",SUMIF(Платежи!B:C,L57,Платежи!C:C))</f>
        <v xml:space="preserve"> </v>
      </c>
      <c r="N57" s="39" t="str">
        <f ca="1">IF(SUMIF(Поставки!B:E,L57,Поставки!E:E)-SUMIF(Платежи!A:C,L57,Платежи!B:C)&lt;&gt;0,SUMIF(Поставки!B:E,L57,Поставки!E:E)-SUMIF(Платежи!A:C,L57,Платежи!B:C)," ")</f>
        <v xml:space="preserve"> </v>
      </c>
    </row>
    <row r="58" spans="7:14">
      <c r="G58" s="28" t="str">
        <f t="shared" si="0"/>
        <v/>
      </c>
      <c r="H58" s="29" t="str">
        <f t="shared" ca="1" si="1"/>
        <v xml:space="preserve"> </v>
      </c>
      <c r="L58" s="38" t="str">
        <f>IF('Список поставщиков'!A58&gt;0,'Список поставщиков'!A58," ")</f>
        <v xml:space="preserve"> </v>
      </c>
      <c r="M58" s="39" t="str">
        <f ca="1">IF(SUMIF(Платежи!B:C,L58,Платежи!C:C)=0," ",SUMIF(Платежи!B:C,L58,Платежи!C:C))</f>
        <v xml:space="preserve"> </v>
      </c>
      <c r="N58" s="39" t="str">
        <f ca="1">IF(SUMIF(Поставки!B:E,L58,Поставки!E:E)-SUMIF(Платежи!A:C,L58,Платежи!B:C)&lt;&gt;0,SUMIF(Поставки!B:E,L58,Поставки!E:E)-SUMIF(Платежи!A:C,L58,Платежи!B:C)," ")</f>
        <v xml:space="preserve"> </v>
      </c>
    </row>
    <row r="59" spans="7:14">
      <c r="G59" s="28" t="str">
        <f t="shared" si="0"/>
        <v/>
      </c>
      <c r="H59" s="29" t="str">
        <f t="shared" ca="1" si="1"/>
        <v xml:space="preserve"> </v>
      </c>
      <c r="L59" s="38" t="str">
        <f>IF('Список поставщиков'!A59&gt;0,'Список поставщиков'!A59," ")</f>
        <v xml:space="preserve"> </v>
      </c>
      <c r="M59" s="39" t="str">
        <f ca="1">IF(SUMIF(Платежи!B:C,L59,Платежи!C:C)=0," ",SUMIF(Платежи!B:C,L59,Платежи!C:C))</f>
        <v xml:space="preserve"> </v>
      </c>
      <c r="N59" s="39" t="str">
        <f ca="1">IF(SUMIF(Поставки!B:E,L59,Поставки!E:E)-SUMIF(Платежи!A:C,L59,Платежи!B:C)&lt;&gt;0,SUMIF(Поставки!B:E,L59,Поставки!E:E)-SUMIF(Платежи!A:C,L59,Платежи!B:C)," ")</f>
        <v xml:space="preserve"> </v>
      </c>
    </row>
    <row r="60" spans="7:14">
      <c r="G60" s="28" t="str">
        <f t="shared" si="0"/>
        <v/>
      </c>
      <c r="H60" s="29" t="str">
        <f t="shared" ca="1" si="1"/>
        <v xml:space="preserve"> </v>
      </c>
      <c r="L60" s="38" t="str">
        <f>IF('Список поставщиков'!A60&gt;0,'Список поставщиков'!A60," ")</f>
        <v xml:space="preserve"> </v>
      </c>
      <c r="M60" s="39" t="str">
        <f ca="1">IF(SUMIF(Платежи!B:C,L60,Платежи!C:C)=0," ",SUMIF(Платежи!B:C,L60,Платежи!C:C))</f>
        <v xml:space="preserve"> </v>
      </c>
      <c r="N60" s="39" t="str">
        <f ca="1">IF(SUMIF(Поставки!B:E,L60,Поставки!E:E)-SUMIF(Платежи!A:C,L60,Платежи!B:C)&lt;&gt;0,SUMIF(Поставки!B:E,L60,Поставки!E:E)-SUMIF(Платежи!A:C,L60,Платежи!B:C)," ")</f>
        <v xml:space="preserve"> </v>
      </c>
    </row>
    <row r="61" spans="7:14">
      <c r="G61" s="28" t="str">
        <f t="shared" si="0"/>
        <v/>
      </c>
      <c r="H61" s="29" t="str">
        <f t="shared" ca="1" si="1"/>
        <v xml:space="preserve"> </v>
      </c>
      <c r="L61" s="38" t="str">
        <f>IF('Список поставщиков'!A61&gt;0,'Список поставщиков'!A61," ")</f>
        <v xml:space="preserve"> </v>
      </c>
      <c r="M61" s="39" t="str">
        <f ca="1">IF(SUMIF(Платежи!B:C,L61,Платежи!C:C)=0," ",SUMIF(Платежи!B:C,L61,Платежи!C:C))</f>
        <v xml:space="preserve"> </v>
      </c>
      <c r="N61" s="39" t="str">
        <f ca="1">IF(SUMIF(Поставки!B:E,L61,Поставки!E:E)-SUMIF(Платежи!A:C,L61,Платежи!B:C)&lt;&gt;0,SUMIF(Поставки!B:E,L61,Поставки!E:E)-SUMIF(Платежи!A:C,L61,Платежи!B:C)," ")</f>
        <v xml:space="preserve"> </v>
      </c>
    </row>
    <row r="62" spans="7:14">
      <c r="G62" s="28" t="str">
        <f t="shared" si="0"/>
        <v/>
      </c>
      <c r="H62" s="29" t="str">
        <f t="shared" ca="1" si="1"/>
        <v xml:space="preserve"> </v>
      </c>
      <c r="L62" s="38" t="str">
        <f>IF('Список поставщиков'!A62&gt;0,'Список поставщиков'!A62," ")</f>
        <v xml:space="preserve"> </v>
      </c>
      <c r="M62" s="39" t="str">
        <f ca="1">IF(SUMIF(Платежи!B:C,L62,Платежи!C:C)=0," ",SUMIF(Платежи!B:C,L62,Платежи!C:C))</f>
        <v xml:space="preserve"> </v>
      </c>
      <c r="N62" s="39" t="str">
        <f ca="1">IF(SUMIF(Поставки!B:E,L62,Поставки!E:E)-SUMIF(Платежи!A:C,L62,Платежи!B:C)&lt;&gt;0,SUMIF(Поставки!B:E,L62,Поставки!E:E)-SUMIF(Платежи!A:C,L62,Платежи!B:C)," ")</f>
        <v xml:space="preserve"> </v>
      </c>
    </row>
    <row r="63" spans="7:14">
      <c r="G63" s="28" t="str">
        <f t="shared" si="0"/>
        <v/>
      </c>
      <c r="H63" s="29" t="str">
        <f t="shared" ca="1" si="1"/>
        <v xml:space="preserve"> </v>
      </c>
      <c r="L63" s="38" t="str">
        <f>IF('Список поставщиков'!A63&gt;0,'Список поставщиков'!A63," ")</f>
        <v xml:space="preserve"> </v>
      </c>
      <c r="M63" s="39" t="str">
        <f ca="1">IF(SUMIF(Платежи!B:C,L63,Платежи!C:C)=0," ",SUMIF(Платежи!B:C,L63,Платежи!C:C))</f>
        <v xml:space="preserve"> </v>
      </c>
      <c r="N63" s="39" t="str">
        <f ca="1">IF(SUMIF(Поставки!B:E,L63,Поставки!E:E)-SUMIF(Платежи!A:C,L63,Платежи!B:C)&lt;&gt;0,SUMIF(Поставки!B:E,L63,Поставки!E:E)-SUMIF(Платежи!A:C,L63,Платежи!B:C)," ")</f>
        <v xml:space="preserve"> </v>
      </c>
    </row>
    <row r="64" spans="7:14">
      <c r="G64" s="28" t="str">
        <f t="shared" si="0"/>
        <v/>
      </c>
      <c r="H64" s="29" t="str">
        <f t="shared" ca="1" si="1"/>
        <v xml:space="preserve"> </v>
      </c>
      <c r="L64" s="38" t="str">
        <f>IF('Список поставщиков'!A64&gt;0,'Список поставщиков'!A64," ")</f>
        <v xml:space="preserve"> </v>
      </c>
      <c r="M64" s="39" t="str">
        <f ca="1">IF(SUMIF(Платежи!B:C,L64,Платежи!C:C)=0," ",SUMIF(Платежи!B:C,L64,Платежи!C:C))</f>
        <v xml:space="preserve"> </v>
      </c>
      <c r="N64" s="39" t="str">
        <f ca="1">IF(SUMIF(Поставки!B:E,L64,Поставки!E:E)-SUMIF(Платежи!A:C,L64,Платежи!B:C)&lt;&gt;0,SUMIF(Поставки!B:E,L64,Поставки!E:E)-SUMIF(Платежи!A:C,L64,Платежи!B:C)," ")</f>
        <v xml:space="preserve"> </v>
      </c>
    </row>
    <row r="65" spans="7:14">
      <c r="G65" s="28" t="str">
        <f t="shared" si="0"/>
        <v/>
      </c>
      <c r="H65" s="29" t="str">
        <f t="shared" ca="1" si="1"/>
        <v xml:space="preserve"> </v>
      </c>
      <c r="L65" s="38" t="str">
        <f>IF('Список поставщиков'!A65&gt;0,'Список поставщиков'!A65," ")</f>
        <v xml:space="preserve"> </v>
      </c>
      <c r="M65" s="39" t="str">
        <f ca="1">IF(SUMIF(Платежи!B:C,L65,Платежи!C:C)=0," ",SUMIF(Платежи!B:C,L65,Платежи!C:C))</f>
        <v xml:space="preserve"> </v>
      </c>
      <c r="N65" s="39" t="str">
        <f ca="1">IF(SUMIF(Поставки!B:E,L65,Поставки!E:E)-SUMIF(Платежи!A:C,L65,Платежи!B:C)&lt;&gt;0,SUMIF(Поставки!B:E,L65,Поставки!E:E)-SUMIF(Платежи!A:C,L65,Платежи!B:C)," ")</f>
        <v xml:space="preserve"> </v>
      </c>
    </row>
    <row r="66" spans="7:14">
      <c r="G66" s="28" t="str">
        <f t="shared" si="0"/>
        <v/>
      </c>
      <c r="H66" s="29" t="str">
        <f t="shared" ca="1" si="1"/>
        <v xml:space="preserve"> </v>
      </c>
      <c r="L66" s="38" t="str">
        <f>IF('Список поставщиков'!A66&gt;0,'Список поставщиков'!A66," ")</f>
        <v xml:space="preserve"> </v>
      </c>
      <c r="M66" s="39" t="str">
        <f ca="1">IF(SUMIF(Платежи!B:C,L66,Платежи!C:C)=0," ",SUMIF(Платежи!B:C,L66,Платежи!C:C))</f>
        <v xml:space="preserve"> </v>
      </c>
      <c r="N66" s="39" t="str">
        <f ca="1">IF(SUMIF(Поставки!B:E,L66,Поставки!E:E)-SUMIF(Платежи!A:C,L66,Платежи!B:C)&lt;&gt;0,SUMIF(Поставки!B:E,L66,Поставки!E:E)-SUMIF(Платежи!A:C,L66,Платежи!B:C)," ")</f>
        <v xml:space="preserve"> </v>
      </c>
    </row>
    <row r="67" spans="7:14">
      <c r="G67" s="28" t="str">
        <f t="shared" ref="G67:G130" si="2">IF(ISNUMBER(C67),WORKDAY(C67,F67,$J$2:$J$16),"")</f>
        <v/>
      </c>
      <c r="H67" s="29" t="str">
        <f t="shared" ref="H67:H130" ca="1" si="3">IF(IFERROR(NETWORKDAYS(TODAY(),G67,J67:J81)," ")&lt;0," ",IFERROR(NETWORKDAYS(TODAY(),G67,J67:J81)," "))</f>
        <v xml:space="preserve"> </v>
      </c>
      <c r="L67" s="38" t="str">
        <f>IF('Список поставщиков'!A67&gt;0,'Список поставщиков'!A67," ")</f>
        <v xml:space="preserve"> </v>
      </c>
      <c r="M67" s="39" t="str">
        <f ca="1">IF(SUMIF(Платежи!B:C,L67,Платежи!C:C)=0," ",SUMIF(Платежи!B:C,L67,Платежи!C:C))</f>
        <v xml:space="preserve"> </v>
      </c>
      <c r="N67" s="39" t="str">
        <f ca="1">IF(SUMIF(Поставки!B:E,L67,Поставки!E:E)-SUMIF(Платежи!A:C,L67,Платежи!B:C)&lt;&gt;0,SUMIF(Поставки!B:E,L67,Поставки!E:E)-SUMIF(Платежи!A:C,L67,Платежи!B:C)," ")</f>
        <v xml:space="preserve"> </v>
      </c>
    </row>
    <row r="68" spans="7:14">
      <c r="G68" s="28" t="str">
        <f t="shared" si="2"/>
        <v/>
      </c>
      <c r="H68" s="29" t="str">
        <f t="shared" ca="1" si="3"/>
        <v xml:space="preserve"> </v>
      </c>
      <c r="L68" s="38" t="str">
        <f>IF('Список поставщиков'!A68&gt;0,'Список поставщиков'!A68," ")</f>
        <v xml:space="preserve"> </v>
      </c>
      <c r="M68" s="39" t="str">
        <f ca="1">IF(SUMIF(Платежи!B:C,L68,Платежи!C:C)=0," ",SUMIF(Платежи!B:C,L68,Платежи!C:C))</f>
        <v xml:space="preserve"> </v>
      </c>
      <c r="N68" s="39" t="str">
        <f ca="1">IF(SUMIF(Поставки!B:E,L68,Поставки!E:E)-SUMIF(Платежи!A:C,L68,Платежи!B:C)&lt;&gt;0,SUMIF(Поставки!B:E,L68,Поставки!E:E)-SUMIF(Платежи!A:C,L68,Платежи!B:C)," ")</f>
        <v xml:space="preserve"> </v>
      </c>
    </row>
    <row r="69" spans="7:14">
      <c r="G69" s="28" t="str">
        <f t="shared" si="2"/>
        <v/>
      </c>
      <c r="H69" s="29" t="str">
        <f t="shared" ca="1" si="3"/>
        <v xml:space="preserve"> </v>
      </c>
      <c r="L69" s="38" t="str">
        <f>IF('Список поставщиков'!A69&gt;0,'Список поставщиков'!A69," ")</f>
        <v xml:space="preserve"> </v>
      </c>
      <c r="M69" s="39" t="str">
        <f ca="1">IF(SUMIF(Платежи!B:C,L69,Платежи!C:C)=0," ",SUMIF(Платежи!B:C,L69,Платежи!C:C))</f>
        <v xml:space="preserve"> </v>
      </c>
      <c r="N69" s="39" t="str">
        <f ca="1">IF(SUMIF(Поставки!B:E,L69,Поставки!E:E)-SUMIF(Платежи!A:C,L69,Платежи!B:C)&lt;&gt;0,SUMIF(Поставки!B:E,L69,Поставки!E:E)-SUMIF(Платежи!A:C,L69,Платежи!B:C)," ")</f>
        <v xml:space="preserve"> </v>
      </c>
    </row>
    <row r="70" spans="7:14">
      <c r="G70" s="28" t="str">
        <f t="shared" si="2"/>
        <v/>
      </c>
      <c r="H70" s="29" t="str">
        <f t="shared" ca="1" si="3"/>
        <v xml:space="preserve"> </v>
      </c>
      <c r="L70" s="38" t="str">
        <f>IF('Список поставщиков'!A70&gt;0,'Список поставщиков'!A70," ")</f>
        <v xml:space="preserve"> </v>
      </c>
      <c r="M70" s="39" t="str">
        <f ca="1">IF(SUMIF(Платежи!B:C,L70,Платежи!C:C)=0," ",SUMIF(Платежи!B:C,L70,Платежи!C:C))</f>
        <v xml:space="preserve"> </v>
      </c>
      <c r="N70" s="39" t="str">
        <f ca="1">IF(SUMIF(Поставки!B:E,L70,Поставки!E:E)-SUMIF(Платежи!A:C,L70,Платежи!B:C)&lt;&gt;0,SUMIF(Поставки!B:E,L70,Поставки!E:E)-SUMIF(Платежи!A:C,L70,Платежи!B:C)," ")</f>
        <v xml:space="preserve"> </v>
      </c>
    </row>
    <row r="71" spans="7:14">
      <c r="G71" s="28" t="str">
        <f t="shared" si="2"/>
        <v/>
      </c>
      <c r="H71" s="29" t="str">
        <f t="shared" ca="1" si="3"/>
        <v xml:space="preserve"> </v>
      </c>
      <c r="L71" s="38" t="str">
        <f>IF('Список поставщиков'!A71&gt;0,'Список поставщиков'!A71," ")</f>
        <v xml:space="preserve"> </v>
      </c>
      <c r="M71" s="39" t="str">
        <f ca="1">IF(SUMIF(Платежи!B:C,L71,Платежи!C:C)=0," ",SUMIF(Платежи!B:C,L71,Платежи!C:C))</f>
        <v xml:space="preserve"> </v>
      </c>
      <c r="N71" s="39" t="str">
        <f ca="1">IF(SUMIF(Поставки!B:E,L71,Поставки!E:E)-SUMIF(Платежи!A:C,L71,Платежи!B:C)&lt;&gt;0,SUMIF(Поставки!B:E,L71,Поставки!E:E)-SUMIF(Платежи!A:C,L71,Платежи!B:C)," ")</f>
        <v xml:space="preserve"> </v>
      </c>
    </row>
    <row r="72" spans="7:14">
      <c r="G72" s="28" t="str">
        <f t="shared" si="2"/>
        <v/>
      </c>
      <c r="H72" s="29" t="str">
        <f t="shared" ca="1" si="3"/>
        <v xml:space="preserve"> </v>
      </c>
      <c r="L72" s="38" t="str">
        <f>IF('Список поставщиков'!A72&gt;0,'Список поставщиков'!A72," ")</f>
        <v xml:space="preserve"> </v>
      </c>
      <c r="M72" s="39" t="str">
        <f ca="1">IF(SUMIF(Платежи!B:C,L72,Платежи!C:C)=0," ",SUMIF(Платежи!B:C,L72,Платежи!C:C))</f>
        <v xml:space="preserve"> </v>
      </c>
      <c r="N72" s="39" t="str">
        <f ca="1">IF(SUMIF(Поставки!B:E,L72,Поставки!E:E)-SUMIF(Платежи!A:C,L72,Платежи!B:C)&lt;&gt;0,SUMIF(Поставки!B:E,L72,Поставки!E:E)-SUMIF(Платежи!A:C,L72,Платежи!B:C)," ")</f>
        <v xml:space="preserve"> </v>
      </c>
    </row>
    <row r="73" spans="7:14">
      <c r="G73" s="28" t="str">
        <f t="shared" si="2"/>
        <v/>
      </c>
      <c r="H73" s="29" t="str">
        <f t="shared" ca="1" si="3"/>
        <v xml:space="preserve"> </v>
      </c>
      <c r="L73" s="38" t="str">
        <f>IF('Список поставщиков'!A73&gt;0,'Список поставщиков'!A73," ")</f>
        <v xml:space="preserve"> </v>
      </c>
      <c r="M73" s="39" t="str">
        <f ca="1">IF(SUMIF(Платежи!B:C,L73,Платежи!C:C)=0," ",SUMIF(Платежи!B:C,L73,Платежи!C:C))</f>
        <v xml:space="preserve"> </v>
      </c>
      <c r="N73" s="39" t="str">
        <f ca="1">IF(SUMIF(Поставки!B:E,L73,Поставки!E:E)-SUMIF(Платежи!A:C,L73,Платежи!B:C)&lt;&gt;0,SUMIF(Поставки!B:E,L73,Поставки!E:E)-SUMIF(Платежи!A:C,L73,Платежи!B:C)," ")</f>
        <v xml:space="preserve"> </v>
      </c>
    </row>
    <row r="74" spans="7:14">
      <c r="G74" s="28" t="str">
        <f t="shared" si="2"/>
        <v/>
      </c>
      <c r="H74" s="29" t="str">
        <f t="shared" ca="1" si="3"/>
        <v xml:space="preserve"> </v>
      </c>
      <c r="L74" s="38" t="str">
        <f>IF('Список поставщиков'!A74&gt;0,'Список поставщиков'!A74," ")</f>
        <v xml:space="preserve"> </v>
      </c>
      <c r="M74" s="39" t="str">
        <f ca="1">IF(SUMIF(Платежи!B:C,L74,Платежи!C:C)=0," ",SUMIF(Платежи!B:C,L74,Платежи!C:C))</f>
        <v xml:space="preserve"> </v>
      </c>
      <c r="N74" s="39" t="str">
        <f ca="1">IF(SUMIF(Поставки!B:E,L74,Поставки!E:E)-SUMIF(Платежи!A:C,L74,Платежи!B:C)&lt;&gt;0,SUMIF(Поставки!B:E,L74,Поставки!E:E)-SUMIF(Платежи!A:C,L74,Платежи!B:C)," ")</f>
        <v xml:space="preserve"> </v>
      </c>
    </row>
    <row r="75" spans="7:14">
      <c r="G75" s="28" t="str">
        <f t="shared" si="2"/>
        <v/>
      </c>
      <c r="H75" s="29" t="str">
        <f t="shared" ca="1" si="3"/>
        <v xml:space="preserve"> </v>
      </c>
      <c r="L75" s="38" t="str">
        <f>IF('Список поставщиков'!A75&gt;0,'Список поставщиков'!A75," ")</f>
        <v xml:space="preserve"> </v>
      </c>
      <c r="M75" s="39" t="str">
        <f ca="1">IF(SUMIF(Платежи!B:C,L75,Платежи!C:C)=0," ",SUMIF(Платежи!B:C,L75,Платежи!C:C))</f>
        <v xml:space="preserve"> </v>
      </c>
      <c r="N75" s="39" t="str">
        <f ca="1">IF(SUMIF(Поставки!B:E,L75,Поставки!E:E)-SUMIF(Платежи!A:C,L75,Платежи!B:C)&lt;&gt;0,SUMIF(Поставки!B:E,L75,Поставки!E:E)-SUMIF(Платежи!A:C,L75,Платежи!B:C)," ")</f>
        <v xml:space="preserve"> </v>
      </c>
    </row>
    <row r="76" spans="7:14">
      <c r="G76" s="28" t="str">
        <f t="shared" si="2"/>
        <v/>
      </c>
      <c r="H76" s="29" t="str">
        <f t="shared" ca="1" si="3"/>
        <v xml:space="preserve"> </v>
      </c>
      <c r="L76" s="38" t="str">
        <f>IF('Список поставщиков'!A76&gt;0,'Список поставщиков'!A76," ")</f>
        <v xml:space="preserve"> </v>
      </c>
      <c r="M76" s="39" t="str">
        <f ca="1">IF(SUMIF(Платежи!B:C,L76,Платежи!C:C)=0," ",SUMIF(Платежи!B:C,L76,Платежи!C:C))</f>
        <v xml:space="preserve"> </v>
      </c>
      <c r="N76" s="39" t="str">
        <f ca="1">IF(SUMIF(Поставки!B:E,L76,Поставки!E:E)-SUMIF(Платежи!A:C,L76,Платежи!B:C)&lt;&gt;0,SUMIF(Поставки!B:E,L76,Поставки!E:E)-SUMIF(Платежи!A:C,L76,Платежи!B:C)," ")</f>
        <v xml:space="preserve"> </v>
      </c>
    </row>
    <row r="77" spans="7:14">
      <c r="G77" s="28" t="str">
        <f t="shared" si="2"/>
        <v/>
      </c>
      <c r="H77" s="29" t="str">
        <f t="shared" ca="1" si="3"/>
        <v xml:space="preserve"> </v>
      </c>
      <c r="L77" s="38" t="str">
        <f>IF('Список поставщиков'!A77&gt;0,'Список поставщиков'!A77," ")</f>
        <v xml:space="preserve"> </v>
      </c>
      <c r="M77" s="39" t="str">
        <f ca="1">IF(SUMIF(Платежи!B:C,L77,Платежи!C:C)=0," ",SUMIF(Платежи!B:C,L77,Платежи!C:C))</f>
        <v xml:space="preserve"> </v>
      </c>
      <c r="N77" s="39" t="str">
        <f ca="1">IF(SUMIF(Поставки!B:E,L77,Поставки!E:E)-SUMIF(Платежи!A:C,L77,Платежи!B:C)&lt;&gt;0,SUMIF(Поставки!B:E,L77,Поставки!E:E)-SUMIF(Платежи!A:C,L77,Платежи!B:C)," ")</f>
        <v xml:space="preserve"> </v>
      </c>
    </row>
    <row r="78" spans="7:14">
      <c r="G78" s="28" t="str">
        <f t="shared" si="2"/>
        <v/>
      </c>
      <c r="H78" s="29" t="str">
        <f t="shared" ca="1" si="3"/>
        <v xml:space="preserve"> </v>
      </c>
      <c r="L78" s="38" t="str">
        <f>IF('Список поставщиков'!A78&gt;0,'Список поставщиков'!A78," ")</f>
        <v xml:space="preserve"> </v>
      </c>
      <c r="M78" s="39" t="str">
        <f ca="1">IF(SUMIF(Платежи!B:C,L78,Платежи!C:C)=0," ",SUMIF(Платежи!B:C,L78,Платежи!C:C))</f>
        <v xml:space="preserve"> </v>
      </c>
      <c r="N78" s="39" t="str">
        <f ca="1">IF(SUMIF(Поставки!B:E,L78,Поставки!E:E)-SUMIF(Платежи!A:C,L78,Платежи!B:C)&lt;&gt;0,SUMIF(Поставки!B:E,L78,Поставки!E:E)-SUMIF(Платежи!A:C,L78,Платежи!B:C)," ")</f>
        <v xml:space="preserve"> </v>
      </c>
    </row>
    <row r="79" spans="7:14">
      <c r="G79" s="28" t="str">
        <f t="shared" si="2"/>
        <v/>
      </c>
      <c r="H79" s="29" t="str">
        <f t="shared" ca="1" si="3"/>
        <v xml:space="preserve"> </v>
      </c>
      <c r="L79" s="38" t="str">
        <f>IF('Список поставщиков'!A79&gt;0,'Список поставщиков'!A79," ")</f>
        <v xml:space="preserve"> </v>
      </c>
      <c r="M79" s="39" t="str">
        <f ca="1">IF(SUMIF(Платежи!B:C,L79,Платежи!C:C)=0," ",SUMIF(Платежи!B:C,L79,Платежи!C:C))</f>
        <v xml:space="preserve"> </v>
      </c>
      <c r="N79" s="39" t="str">
        <f ca="1">IF(SUMIF(Поставки!B:E,L79,Поставки!E:E)-SUMIF(Платежи!A:C,L79,Платежи!B:C)&lt;&gt;0,SUMIF(Поставки!B:E,L79,Поставки!E:E)-SUMIF(Платежи!A:C,L79,Платежи!B:C)," ")</f>
        <v xml:space="preserve"> </v>
      </c>
    </row>
    <row r="80" spans="7:14">
      <c r="G80" s="28" t="str">
        <f t="shared" si="2"/>
        <v/>
      </c>
      <c r="H80" s="29" t="str">
        <f t="shared" ca="1" si="3"/>
        <v xml:space="preserve"> </v>
      </c>
      <c r="L80" s="38" t="str">
        <f>IF('Список поставщиков'!A80&gt;0,'Список поставщиков'!A80," ")</f>
        <v xml:space="preserve"> </v>
      </c>
      <c r="M80" s="39" t="str">
        <f ca="1">IF(SUMIF(Платежи!B:C,L80,Платежи!C:C)=0," ",SUMIF(Платежи!B:C,L80,Платежи!C:C))</f>
        <v xml:space="preserve"> </v>
      </c>
      <c r="N80" s="39" t="str">
        <f ca="1">IF(SUMIF(Поставки!B:E,L80,Поставки!E:E)-SUMIF(Платежи!A:C,L80,Платежи!B:C)&lt;&gt;0,SUMIF(Поставки!B:E,L80,Поставки!E:E)-SUMIF(Платежи!A:C,L80,Платежи!B:C)," ")</f>
        <v xml:space="preserve"> </v>
      </c>
    </row>
    <row r="81" spans="7:14">
      <c r="G81" s="28" t="str">
        <f t="shared" si="2"/>
        <v/>
      </c>
      <c r="H81" s="29" t="str">
        <f t="shared" ca="1" si="3"/>
        <v xml:space="preserve"> </v>
      </c>
      <c r="L81" s="38" t="str">
        <f>IF('Список поставщиков'!A81&gt;0,'Список поставщиков'!A81," ")</f>
        <v xml:space="preserve"> </v>
      </c>
      <c r="M81" s="39" t="str">
        <f ca="1">IF(SUMIF(Платежи!B:C,L81,Платежи!C:C)=0," ",SUMIF(Платежи!B:C,L81,Платежи!C:C))</f>
        <v xml:space="preserve"> </v>
      </c>
      <c r="N81" s="39" t="str">
        <f ca="1">IF(SUMIF(Поставки!B:E,L81,Поставки!E:E)-SUMIF(Платежи!A:C,L81,Платежи!B:C)&lt;&gt;0,SUMIF(Поставки!B:E,L81,Поставки!E:E)-SUMIF(Платежи!A:C,L81,Платежи!B:C)," ")</f>
        <v xml:space="preserve"> </v>
      </c>
    </row>
    <row r="82" spans="7:14">
      <c r="G82" s="28" t="str">
        <f t="shared" si="2"/>
        <v/>
      </c>
      <c r="H82" s="29" t="str">
        <f t="shared" ca="1" si="3"/>
        <v xml:space="preserve"> </v>
      </c>
      <c r="L82" s="38" t="str">
        <f>IF('Список поставщиков'!A82&gt;0,'Список поставщиков'!A82," ")</f>
        <v xml:space="preserve"> </v>
      </c>
      <c r="M82" s="39" t="str">
        <f ca="1">IF(SUMIF(Платежи!B:C,L82,Платежи!C:C)=0," ",SUMIF(Платежи!B:C,L82,Платежи!C:C))</f>
        <v xml:space="preserve"> </v>
      </c>
      <c r="N82" s="39" t="str">
        <f ca="1">IF(SUMIF(Поставки!B:E,L82,Поставки!E:E)-SUMIF(Платежи!A:C,L82,Платежи!B:C)&lt;&gt;0,SUMIF(Поставки!B:E,L82,Поставки!E:E)-SUMIF(Платежи!A:C,L82,Платежи!B:C)," ")</f>
        <v xml:space="preserve"> </v>
      </c>
    </row>
    <row r="83" spans="7:14">
      <c r="G83" s="28" t="str">
        <f t="shared" si="2"/>
        <v/>
      </c>
      <c r="H83" s="29" t="str">
        <f t="shared" ca="1" si="3"/>
        <v xml:space="preserve"> </v>
      </c>
      <c r="L83" s="38" t="str">
        <f>IF('Список поставщиков'!A83&gt;0,'Список поставщиков'!A83," ")</f>
        <v xml:space="preserve"> </v>
      </c>
      <c r="M83" s="39" t="str">
        <f ca="1">IF(SUMIF(Платежи!B:C,L83,Платежи!C:C)=0," ",SUMIF(Платежи!B:C,L83,Платежи!C:C))</f>
        <v xml:space="preserve"> </v>
      </c>
      <c r="N83" s="39" t="str">
        <f ca="1">IF(SUMIF(Поставки!B:E,L83,Поставки!E:E)-SUMIF(Платежи!A:C,L83,Платежи!B:C)&lt;&gt;0,SUMIF(Поставки!B:E,L83,Поставки!E:E)-SUMIF(Платежи!A:C,L83,Платежи!B:C)," ")</f>
        <v xml:space="preserve"> </v>
      </c>
    </row>
    <row r="84" spans="7:14">
      <c r="G84" s="28" t="str">
        <f t="shared" si="2"/>
        <v/>
      </c>
      <c r="H84" s="29" t="str">
        <f t="shared" ca="1" si="3"/>
        <v xml:space="preserve"> </v>
      </c>
      <c r="L84" s="38" t="str">
        <f>IF('Список поставщиков'!A84&gt;0,'Список поставщиков'!A84," ")</f>
        <v xml:space="preserve"> </v>
      </c>
      <c r="M84" s="39" t="str">
        <f ca="1">IF(SUMIF(Платежи!B:C,L84,Платежи!C:C)=0," ",SUMIF(Платежи!B:C,L84,Платежи!C:C))</f>
        <v xml:space="preserve"> </v>
      </c>
      <c r="N84" s="39" t="str">
        <f ca="1">IF(SUMIF(Поставки!B:E,L84,Поставки!E:E)-SUMIF(Платежи!A:C,L84,Платежи!B:C)&lt;&gt;0,SUMIF(Поставки!B:E,L84,Поставки!E:E)-SUMIF(Платежи!A:C,L84,Платежи!B:C)," ")</f>
        <v xml:space="preserve"> </v>
      </c>
    </row>
    <row r="85" spans="7:14">
      <c r="G85" s="28" t="str">
        <f t="shared" si="2"/>
        <v/>
      </c>
      <c r="H85" s="29" t="str">
        <f t="shared" ca="1" si="3"/>
        <v xml:space="preserve"> </v>
      </c>
      <c r="L85" s="38" t="str">
        <f>IF('Список поставщиков'!A85&gt;0,'Список поставщиков'!A85," ")</f>
        <v xml:space="preserve"> </v>
      </c>
      <c r="M85" s="39" t="str">
        <f ca="1">IF(SUMIF(Платежи!B:C,L85,Платежи!C:C)=0," ",SUMIF(Платежи!B:C,L85,Платежи!C:C))</f>
        <v xml:space="preserve"> </v>
      </c>
      <c r="N85" s="39" t="str">
        <f ca="1">IF(SUMIF(Поставки!B:E,L85,Поставки!E:E)-SUMIF(Платежи!A:C,L85,Платежи!B:C)&lt;&gt;0,SUMIF(Поставки!B:E,L85,Поставки!E:E)-SUMIF(Платежи!A:C,L85,Платежи!B:C)," ")</f>
        <v xml:space="preserve"> </v>
      </c>
    </row>
    <row r="86" spans="7:14">
      <c r="G86" s="28" t="str">
        <f t="shared" si="2"/>
        <v/>
      </c>
      <c r="H86" s="29" t="str">
        <f t="shared" ca="1" si="3"/>
        <v xml:space="preserve"> </v>
      </c>
      <c r="L86" s="38" t="str">
        <f>IF('Список поставщиков'!A86&gt;0,'Список поставщиков'!A86," ")</f>
        <v xml:space="preserve"> </v>
      </c>
      <c r="M86" s="39" t="str">
        <f ca="1">IF(SUMIF(Платежи!B:C,L86,Платежи!C:C)=0," ",SUMIF(Платежи!B:C,L86,Платежи!C:C))</f>
        <v xml:space="preserve"> </v>
      </c>
      <c r="N86" s="39" t="str">
        <f ca="1">IF(SUMIF(Поставки!B:E,L86,Поставки!E:E)-SUMIF(Платежи!A:C,L86,Платежи!B:C)&lt;&gt;0,SUMIF(Поставки!B:E,L86,Поставки!E:E)-SUMIF(Платежи!A:C,L86,Платежи!B:C)," ")</f>
        <v xml:space="preserve"> </v>
      </c>
    </row>
    <row r="87" spans="7:14">
      <c r="G87" s="28" t="str">
        <f t="shared" si="2"/>
        <v/>
      </c>
      <c r="H87" s="29" t="str">
        <f t="shared" ca="1" si="3"/>
        <v xml:space="preserve"> </v>
      </c>
      <c r="L87" s="38" t="str">
        <f>IF('Список поставщиков'!A87&gt;0,'Список поставщиков'!A87," ")</f>
        <v xml:space="preserve"> </v>
      </c>
      <c r="M87" s="39" t="str">
        <f ca="1">IF(SUMIF(Платежи!B:C,L87,Платежи!C:C)=0," ",SUMIF(Платежи!B:C,L87,Платежи!C:C))</f>
        <v xml:space="preserve"> </v>
      </c>
      <c r="N87" s="39" t="str">
        <f ca="1">IF(SUMIF(Поставки!B:E,L87,Поставки!E:E)-SUMIF(Платежи!A:C,L87,Платежи!B:C)&lt;&gt;0,SUMIF(Поставки!B:E,L87,Поставки!E:E)-SUMIF(Платежи!A:C,L87,Платежи!B:C)," ")</f>
        <v xml:space="preserve"> </v>
      </c>
    </row>
    <row r="88" spans="7:14">
      <c r="G88" s="28" t="str">
        <f t="shared" si="2"/>
        <v/>
      </c>
      <c r="H88" s="29" t="str">
        <f t="shared" ca="1" si="3"/>
        <v xml:space="preserve"> </v>
      </c>
      <c r="L88" s="38" t="str">
        <f>IF('Список поставщиков'!A88&gt;0,'Список поставщиков'!A88," ")</f>
        <v xml:space="preserve"> </v>
      </c>
      <c r="M88" s="39" t="str">
        <f ca="1">IF(SUMIF(Платежи!B:C,L88,Платежи!C:C)=0," ",SUMIF(Платежи!B:C,L88,Платежи!C:C))</f>
        <v xml:space="preserve"> </v>
      </c>
      <c r="N88" s="39" t="str">
        <f ca="1">IF(SUMIF(Поставки!B:E,L88,Поставки!E:E)-SUMIF(Платежи!A:C,L88,Платежи!B:C)&lt;&gt;0,SUMIF(Поставки!B:E,L88,Поставки!E:E)-SUMIF(Платежи!A:C,L88,Платежи!B:C)," ")</f>
        <v xml:space="preserve"> </v>
      </c>
    </row>
    <row r="89" spans="7:14">
      <c r="G89" s="28" t="str">
        <f t="shared" si="2"/>
        <v/>
      </c>
      <c r="H89" s="29" t="str">
        <f t="shared" ca="1" si="3"/>
        <v xml:space="preserve"> </v>
      </c>
      <c r="L89" s="38" t="str">
        <f>IF('Список поставщиков'!A89&gt;0,'Список поставщиков'!A89," ")</f>
        <v xml:space="preserve"> </v>
      </c>
      <c r="M89" s="39" t="str">
        <f ca="1">IF(SUMIF(Платежи!B:C,L89,Платежи!C:C)=0," ",SUMIF(Платежи!B:C,L89,Платежи!C:C))</f>
        <v xml:space="preserve"> </v>
      </c>
      <c r="N89" s="39" t="str">
        <f ca="1">IF(SUMIF(Поставки!B:E,L89,Поставки!E:E)-SUMIF(Платежи!A:C,L89,Платежи!B:C)&lt;&gt;0,SUMIF(Поставки!B:E,L89,Поставки!E:E)-SUMIF(Платежи!A:C,L89,Платежи!B:C)," ")</f>
        <v xml:space="preserve"> </v>
      </c>
    </row>
    <row r="90" spans="7:14">
      <c r="G90" s="28" t="str">
        <f t="shared" si="2"/>
        <v/>
      </c>
      <c r="H90" s="29" t="str">
        <f t="shared" ca="1" si="3"/>
        <v xml:space="preserve"> </v>
      </c>
      <c r="L90" s="38" t="str">
        <f>IF('Список поставщиков'!A90&gt;0,'Список поставщиков'!A90," ")</f>
        <v xml:space="preserve"> </v>
      </c>
      <c r="M90" s="39" t="str">
        <f ca="1">IF(SUMIF(Платежи!B:C,L90,Платежи!C:C)=0," ",SUMIF(Платежи!B:C,L90,Платежи!C:C))</f>
        <v xml:space="preserve"> </v>
      </c>
      <c r="N90" s="39" t="str">
        <f ca="1">IF(SUMIF(Поставки!B:E,L90,Поставки!E:E)-SUMIF(Платежи!A:C,L90,Платежи!B:C)&lt;&gt;0,SUMIF(Поставки!B:E,L90,Поставки!E:E)-SUMIF(Платежи!A:C,L90,Платежи!B:C)," ")</f>
        <v xml:space="preserve"> </v>
      </c>
    </row>
    <row r="91" spans="7:14">
      <c r="G91" s="28" t="str">
        <f t="shared" si="2"/>
        <v/>
      </c>
      <c r="H91" s="29" t="str">
        <f t="shared" ca="1" si="3"/>
        <v xml:space="preserve"> </v>
      </c>
      <c r="L91" s="38" t="str">
        <f>IF('Список поставщиков'!A91&gt;0,'Список поставщиков'!A91," ")</f>
        <v xml:space="preserve"> </v>
      </c>
      <c r="M91" s="39" t="str">
        <f ca="1">IF(SUMIF(Платежи!B:C,L91,Платежи!C:C)=0," ",SUMIF(Платежи!B:C,L91,Платежи!C:C))</f>
        <v xml:space="preserve"> </v>
      </c>
      <c r="N91" s="39" t="str">
        <f ca="1">IF(SUMIF(Поставки!B:E,L91,Поставки!E:E)-SUMIF(Платежи!A:C,L91,Платежи!B:C)&lt;&gt;0,SUMIF(Поставки!B:E,L91,Поставки!E:E)-SUMIF(Платежи!A:C,L91,Платежи!B:C)," ")</f>
        <v xml:space="preserve"> </v>
      </c>
    </row>
    <row r="92" spans="7:14">
      <c r="G92" s="28" t="str">
        <f t="shared" si="2"/>
        <v/>
      </c>
      <c r="H92" s="29" t="str">
        <f t="shared" ca="1" si="3"/>
        <v xml:space="preserve"> </v>
      </c>
      <c r="L92" s="38" t="str">
        <f>IF('Список поставщиков'!A92&gt;0,'Список поставщиков'!A92," ")</f>
        <v xml:space="preserve"> </v>
      </c>
      <c r="M92" s="39" t="str">
        <f ca="1">IF(SUMIF(Платежи!B:C,L92,Платежи!C:C)=0," ",SUMIF(Платежи!B:C,L92,Платежи!C:C))</f>
        <v xml:space="preserve"> </v>
      </c>
      <c r="N92" s="39" t="str">
        <f ca="1">IF(SUMIF(Поставки!B:E,L92,Поставки!E:E)-SUMIF(Платежи!A:C,L92,Платежи!B:C)&lt;&gt;0,SUMIF(Поставки!B:E,L92,Поставки!E:E)-SUMIF(Платежи!A:C,L92,Платежи!B:C)," ")</f>
        <v xml:space="preserve"> </v>
      </c>
    </row>
    <row r="93" spans="7:14">
      <c r="G93" s="28" t="str">
        <f t="shared" si="2"/>
        <v/>
      </c>
      <c r="H93" s="29" t="str">
        <f t="shared" ca="1" si="3"/>
        <v xml:space="preserve"> </v>
      </c>
      <c r="L93" s="38" t="str">
        <f>IF('Список поставщиков'!A93&gt;0,'Список поставщиков'!A93," ")</f>
        <v xml:space="preserve"> </v>
      </c>
      <c r="M93" s="39" t="str">
        <f ca="1">IF(SUMIF(Платежи!B:C,L93,Платежи!C:C)=0," ",SUMIF(Платежи!B:C,L93,Платежи!C:C))</f>
        <v xml:space="preserve"> </v>
      </c>
      <c r="N93" s="39" t="str">
        <f ca="1">IF(SUMIF(Поставки!B:E,L93,Поставки!E:E)-SUMIF(Платежи!A:C,L93,Платежи!B:C)&lt;&gt;0,SUMIF(Поставки!B:E,L93,Поставки!E:E)-SUMIF(Платежи!A:C,L93,Платежи!B:C)," ")</f>
        <v xml:space="preserve"> </v>
      </c>
    </row>
    <row r="94" spans="7:14">
      <c r="G94" s="28" t="str">
        <f t="shared" si="2"/>
        <v/>
      </c>
      <c r="H94" s="29" t="str">
        <f t="shared" ca="1" si="3"/>
        <v xml:space="preserve"> </v>
      </c>
      <c r="L94" s="38" t="str">
        <f>IF('Список поставщиков'!A94&gt;0,'Список поставщиков'!A94," ")</f>
        <v xml:space="preserve"> </v>
      </c>
      <c r="M94" s="39" t="str">
        <f ca="1">IF(SUMIF(Платежи!B:C,L94,Платежи!C:C)=0," ",SUMIF(Платежи!B:C,L94,Платежи!C:C))</f>
        <v xml:space="preserve"> </v>
      </c>
      <c r="N94" s="39" t="str">
        <f ca="1">IF(SUMIF(Поставки!B:E,L94,Поставки!E:E)-SUMIF(Платежи!A:C,L94,Платежи!B:C)&lt;&gt;0,SUMIF(Поставки!B:E,L94,Поставки!E:E)-SUMIF(Платежи!A:C,L94,Платежи!B:C)," ")</f>
        <v xml:space="preserve"> </v>
      </c>
    </row>
    <row r="95" spans="7:14">
      <c r="G95" s="28" t="str">
        <f t="shared" si="2"/>
        <v/>
      </c>
      <c r="H95" s="29" t="str">
        <f t="shared" ca="1" si="3"/>
        <v xml:space="preserve"> </v>
      </c>
      <c r="L95" s="38" t="str">
        <f>IF('Список поставщиков'!A95&gt;0,'Список поставщиков'!A95," ")</f>
        <v xml:space="preserve"> </v>
      </c>
      <c r="M95" s="39" t="str">
        <f ca="1">IF(SUMIF(Платежи!B:C,L95,Платежи!C:C)=0," ",SUMIF(Платежи!B:C,L95,Платежи!C:C))</f>
        <v xml:space="preserve"> </v>
      </c>
      <c r="N95" s="39" t="str">
        <f ca="1">IF(SUMIF(Поставки!B:E,L95,Поставки!E:E)-SUMIF(Платежи!A:C,L95,Платежи!B:C)&lt;&gt;0,SUMIF(Поставки!B:E,L95,Поставки!E:E)-SUMIF(Платежи!A:C,L95,Платежи!B:C)," ")</f>
        <v xml:space="preserve"> </v>
      </c>
    </row>
    <row r="96" spans="7:14">
      <c r="G96" s="28" t="str">
        <f t="shared" si="2"/>
        <v/>
      </c>
      <c r="H96" s="29" t="str">
        <f t="shared" ca="1" si="3"/>
        <v xml:space="preserve"> </v>
      </c>
      <c r="L96" s="38" t="str">
        <f>IF('Список поставщиков'!A96&gt;0,'Список поставщиков'!A96," ")</f>
        <v xml:space="preserve"> </v>
      </c>
      <c r="M96" s="39" t="str">
        <f ca="1">IF(SUMIF(Платежи!B:C,L96,Платежи!C:C)=0," ",SUMIF(Платежи!B:C,L96,Платежи!C:C))</f>
        <v xml:space="preserve"> </v>
      </c>
      <c r="N96" s="39" t="str">
        <f ca="1">IF(SUMIF(Поставки!B:E,L96,Поставки!E:E)-SUMIF(Платежи!A:C,L96,Платежи!B:C)&lt;&gt;0,SUMIF(Поставки!B:E,L96,Поставки!E:E)-SUMIF(Платежи!A:C,L96,Платежи!B:C)," ")</f>
        <v xml:space="preserve"> </v>
      </c>
    </row>
    <row r="97" spans="7:14">
      <c r="G97" s="28" t="str">
        <f t="shared" si="2"/>
        <v/>
      </c>
      <c r="H97" s="29" t="str">
        <f t="shared" ca="1" si="3"/>
        <v xml:space="preserve"> </v>
      </c>
      <c r="L97" s="38" t="str">
        <f>IF('Список поставщиков'!A97&gt;0,'Список поставщиков'!A97," ")</f>
        <v xml:space="preserve"> </v>
      </c>
      <c r="M97" s="39" t="str">
        <f ca="1">IF(SUMIF(Платежи!B:C,L97,Платежи!C:C)=0," ",SUMIF(Платежи!B:C,L97,Платежи!C:C))</f>
        <v xml:space="preserve"> </v>
      </c>
      <c r="N97" s="39" t="str">
        <f ca="1">IF(SUMIF(Поставки!B:E,L97,Поставки!E:E)-SUMIF(Платежи!A:C,L97,Платежи!B:C)&lt;&gt;0,SUMIF(Поставки!B:E,L97,Поставки!E:E)-SUMIF(Платежи!A:C,L97,Платежи!B:C)," ")</f>
        <v xml:space="preserve"> </v>
      </c>
    </row>
    <row r="98" spans="7:14">
      <c r="G98" s="28" t="str">
        <f t="shared" si="2"/>
        <v/>
      </c>
      <c r="H98" s="29" t="str">
        <f t="shared" ca="1" si="3"/>
        <v xml:space="preserve"> </v>
      </c>
      <c r="L98" s="38" t="str">
        <f>IF('Список поставщиков'!A98&gt;0,'Список поставщиков'!A98," ")</f>
        <v xml:space="preserve"> </v>
      </c>
      <c r="M98" s="39" t="str">
        <f ca="1">IF(SUMIF(Платежи!B:C,L98,Платежи!C:C)=0," ",SUMIF(Платежи!B:C,L98,Платежи!C:C))</f>
        <v xml:space="preserve"> </v>
      </c>
      <c r="N98" s="39" t="str">
        <f ca="1">IF(SUMIF(Поставки!B:E,L98,Поставки!E:E)-SUMIF(Платежи!A:C,L98,Платежи!B:C)&lt;&gt;0,SUMIF(Поставки!B:E,L98,Поставки!E:E)-SUMIF(Платежи!A:C,L98,Платежи!B:C)," ")</f>
        <v xml:space="preserve"> </v>
      </c>
    </row>
    <row r="99" spans="7:14">
      <c r="G99" s="28" t="str">
        <f t="shared" si="2"/>
        <v/>
      </c>
      <c r="H99" s="29" t="str">
        <f t="shared" ca="1" si="3"/>
        <v xml:space="preserve"> </v>
      </c>
      <c r="L99" s="38" t="str">
        <f>IF('Список поставщиков'!A99&gt;0,'Список поставщиков'!A99," ")</f>
        <v xml:space="preserve"> </v>
      </c>
      <c r="M99" s="39" t="str">
        <f ca="1">IF(SUMIF(Платежи!B:C,L99,Платежи!C:C)=0," ",SUMIF(Платежи!B:C,L99,Платежи!C:C))</f>
        <v xml:space="preserve"> </v>
      </c>
      <c r="N99" s="39" t="str">
        <f ca="1">IF(SUMIF(Поставки!B:E,L99,Поставки!E:E)-SUMIF(Платежи!A:C,L99,Платежи!B:C)&lt;&gt;0,SUMIF(Поставки!B:E,L99,Поставки!E:E)-SUMIF(Платежи!A:C,L99,Платежи!B:C)," ")</f>
        <v xml:space="preserve"> </v>
      </c>
    </row>
    <row r="100" spans="7:14">
      <c r="G100" s="28" t="str">
        <f t="shared" si="2"/>
        <v/>
      </c>
      <c r="H100" s="29" t="str">
        <f t="shared" ca="1" si="3"/>
        <v xml:space="preserve"> </v>
      </c>
      <c r="L100" s="38" t="str">
        <f>IF('Список поставщиков'!A100&gt;0,'Список поставщиков'!A100," ")</f>
        <v xml:space="preserve"> </v>
      </c>
      <c r="M100" s="39" t="str">
        <f ca="1">IF(SUMIF(Платежи!B:C,L100,Платежи!C:C)=0," ",SUMIF(Платежи!B:C,L100,Платежи!C:C))</f>
        <v xml:space="preserve"> </v>
      </c>
      <c r="N100" s="39" t="str">
        <f ca="1">IF(SUMIF(Поставки!B:E,L100,Поставки!E:E)-SUMIF(Платежи!A:C,L100,Платежи!B:C)&lt;&gt;0,SUMIF(Поставки!B:E,L100,Поставки!E:E)-SUMIF(Платежи!A:C,L100,Платежи!B:C)," ")</f>
        <v xml:space="preserve"> </v>
      </c>
    </row>
    <row r="101" spans="7:14">
      <c r="G101" s="28" t="str">
        <f t="shared" si="2"/>
        <v/>
      </c>
      <c r="H101" s="29" t="str">
        <f t="shared" ca="1" si="3"/>
        <v xml:space="preserve"> </v>
      </c>
      <c r="L101" s="38" t="str">
        <f>IF('Список поставщиков'!A101&gt;0,'Список поставщиков'!A101," ")</f>
        <v xml:space="preserve"> </v>
      </c>
      <c r="M101" s="39" t="str">
        <f ca="1">IF(SUMIF(Платежи!B:C,L101,Платежи!C:C)=0," ",SUMIF(Платежи!B:C,L101,Платежи!C:C))</f>
        <v xml:space="preserve"> </v>
      </c>
      <c r="N101" s="39" t="str">
        <f ca="1">IF(SUMIF(Поставки!B:E,L101,Поставки!E:E)-SUMIF(Платежи!A:C,L101,Платежи!B:C)&lt;&gt;0,SUMIF(Поставки!B:E,L101,Поставки!E:E)-SUMIF(Платежи!A:C,L101,Платежи!B:C)," ")</f>
        <v xml:space="preserve"> </v>
      </c>
    </row>
    <row r="102" spans="7:14">
      <c r="G102" s="28" t="str">
        <f t="shared" si="2"/>
        <v/>
      </c>
      <c r="H102" s="29" t="str">
        <f t="shared" ca="1" si="3"/>
        <v xml:space="preserve"> </v>
      </c>
      <c r="L102" s="38" t="str">
        <f>IF('Список поставщиков'!A102&gt;0,'Список поставщиков'!A102," ")</f>
        <v xml:space="preserve"> </v>
      </c>
      <c r="M102" s="39" t="str">
        <f ca="1">IF(SUMIF(Платежи!B:C,L102,Платежи!C:C)=0," ",SUMIF(Платежи!B:C,L102,Платежи!C:C))</f>
        <v xml:space="preserve"> </v>
      </c>
      <c r="N102" s="39" t="str">
        <f ca="1">IF(SUMIF(Поставки!B:E,L102,Поставки!E:E)-SUMIF(Платежи!A:C,L102,Платежи!B:C)&lt;&gt;0,SUMIF(Поставки!B:E,L102,Поставки!E:E)-SUMIF(Платежи!A:C,L102,Платежи!B:C)," ")</f>
        <v xml:space="preserve"> </v>
      </c>
    </row>
    <row r="103" spans="7:14">
      <c r="G103" s="28" t="str">
        <f t="shared" si="2"/>
        <v/>
      </c>
      <c r="H103" s="29" t="str">
        <f t="shared" ca="1" si="3"/>
        <v xml:space="preserve"> </v>
      </c>
      <c r="L103" s="38" t="str">
        <f>IF('Список поставщиков'!A103&gt;0,'Список поставщиков'!A103," ")</f>
        <v xml:space="preserve"> </v>
      </c>
      <c r="M103" s="39" t="str">
        <f ca="1">IF(SUMIF(Платежи!B:C,L103,Платежи!C:C)=0," ",SUMIF(Платежи!B:C,L103,Платежи!C:C))</f>
        <v xml:space="preserve"> </v>
      </c>
      <c r="N103" s="39" t="str">
        <f ca="1">IF(SUMIF(Поставки!B:E,L103,Поставки!E:E)-SUMIF(Платежи!A:C,L103,Платежи!B:C)&lt;&gt;0,SUMIF(Поставки!B:E,L103,Поставки!E:E)-SUMIF(Платежи!A:C,L103,Платежи!B:C)," ")</f>
        <v xml:space="preserve"> </v>
      </c>
    </row>
    <row r="104" spans="7:14">
      <c r="G104" s="28" t="str">
        <f t="shared" si="2"/>
        <v/>
      </c>
      <c r="H104" s="29" t="str">
        <f t="shared" ca="1" si="3"/>
        <v xml:space="preserve"> </v>
      </c>
      <c r="L104" s="38" t="str">
        <f>IF('Список поставщиков'!A104&gt;0,'Список поставщиков'!A104," ")</f>
        <v xml:space="preserve"> </v>
      </c>
      <c r="M104" s="39" t="str">
        <f ca="1">IF(SUMIF(Платежи!B:C,L104,Платежи!C:C)=0," ",SUMIF(Платежи!B:C,L104,Платежи!C:C))</f>
        <v xml:space="preserve"> </v>
      </c>
      <c r="N104" s="39" t="str">
        <f ca="1">IF(SUMIF(Поставки!B:E,L104,Поставки!E:E)-SUMIF(Платежи!A:C,L104,Платежи!B:C)&lt;&gt;0,SUMIF(Поставки!B:E,L104,Поставки!E:E)-SUMIF(Платежи!A:C,L104,Платежи!B:C)," ")</f>
        <v xml:space="preserve"> </v>
      </c>
    </row>
    <row r="105" spans="7:14">
      <c r="G105" s="28" t="str">
        <f t="shared" si="2"/>
        <v/>
      </c>
      <c r="H105" s="29" t="str">
        <f t="shared" ca="1" si="3"/>
        <v xml:space="preserve"> </v>
      </c>
      <c r="L105" s="38" t="str">
        <f>IF('Список поставщиков'!A105&gt;0,'Список поставщиков'!A105," ")</f>
        <v xml:space="preserve"> </v>
      </c>
      <c r="M105" s="39" t="str">
        <f ca="1">IF(SUMIF(Платежи!B:C,L105,Платежи!C:C)=0," ",SUMIF(Платежи!B:C,L105,Платежи!C:C))</f>
        <v xml:space="preserve"> </v>
      </c>
      <c r="N105" s="39" t="str">
        <f ca="1">IF(SUMIF(Поставки!B:E,L105,Поставки!E:E)-SUMIF(Платежи!A:C,L105,Платежи!B:C)&lt;&gt;0,SUMIF(Поставки!B:E,L105,Поставки!E:E)-SUMIF(Платежи!A:C,L105,Платежи!B:C)," ")</f>
        <v xml:space="preserve"> </v>
      </c>
    </row>
    <row r="106" spans="7:14">
      <c r="G106" s="28" t="str">
        <f t="shared" si="2"/>
        <v/>
      </c>
      <c r="H106" s="29" t="str">
        <f t="shared" ca="1" si="3"/>
        <v xml:space="preserve"> </v>
      </c>
      <c r="L106" s="38" t="str">
        <f>IF('Список поставщиков'!A106&gt;0,'Список поставщиков'!A106," ")</f>
        <v xml:space="preserve"> </v>
      </c>
      <c r="M106" s="39" t="str">
        <f ca="1">IF(SUMIF(Платежи!B:C,L106,Платежи!C:C)=0," ",SUMIF(Платежи!B:C,L106,Платежи!C:C))</f>
        <v xml:space="preserve"> </v>
      </c>
      <c r="N106" s="39" t="str">
        <f ca="1">IF(SUMIF(Поставки!B:E,L106,Поставки!E:E)-SUMIF(Платежи!A:C,L106,Платежи!B:C)&lt;&gt;0,SUMIF(Поставки!B:E,L106,Поставки!E:E)-SUMIF(Платежи!A:C,L106,Платежи!B:C)," ")</f>
        <v xml:space="preserve"> </v>
      </c>
    </row>
    <row r="107" spans="7:14">
      <c r="G107" s="28" t="str">
        <f t="shared" si="2"/>
        <v/>
      </c>
      <c r="H107" s="29" t="str">
        <f t="shared" ca="1" si="3"/>
        <v xml:space="preserve"> </v>
      </c>
      <c r="L107" s="38" t="str">
        <f>IF('Список поставщиков'!A107&gt;0,'Список поставщиков'!A107," ")</f>
        <v xml:space="preserve"> </v>
      </c>
      <c r="M107" s="39" t="str">
        <f ca="1">IF(SUMIF(Платежи!B:C,L107,Платежи!C:C)=0," ",SUMIF(Платежи!B:C,L107,Платежи!C:C))</f>
        <v xml:space="preserve"> </v>
      </c>
      <c r="N107" s="39" t="str">
        <f ca="1">IF(SUMIF(Поставки!B:E,L107,Поставки!E:E)-SUMIF(Платежи!A:C,L107,Платежи!B:C)&lt;&gt;0,SUMIF(Поставки!B:E,L107,Поставки!E:E)-SUMIF(Платежи!A:C,L107,Платежи!B:C)," ")</f>
        <v xml:space="preserve"> </v>
      </c>
    </row>
    <row r="108" spans="7:14">
      <c r="G108" s="28" t="str">
        <f t="shared" si="2"/>
        <v/>
      </c>
      <c r="H108" s="29" t="str">
        <f t="shared" ca="1" si="3"/>
        <v xml:space="preserve"> </v>
      </c>
      <c r="L108" s="38" t="str">
        <f>IF('Список поставщиков'!A108&gt;0,'Список поставщиков'!A108," ")</f>
        <v xml:space="preserve"> </v>
      </c>
      <c r="M108" s="39" t="str">
        <f ca="1">IF(SUMIF(Платежи!B:C,L108,Платежи!C:C)=0," ",SUMIF(Платежи!B:C,L108,Платежи!C:C))</f>
        <v xml:space="preserve"> </v>
      </c>
      <c r="N108" s="39" t="str">
        <f ca="1">IF(SUMIF(Поставки!B:E,L108,Поставки!E:E)-SUMIF(Платежи!A:C,L108,Платежи!B:C)&lt;&gt;0,SUMIF(Поставки!B:E,L108,Поставки!E:E)-SUMIF(Платежи!A:C,L108,Платежи!B:C)," ")</f>
        <v xml:space="preserve"> </v>
      </c>
    </row>
    <row r="109" spans="7:14">
      <c r="G109" s="28" t="str">
        <f t="shared" si="2"/>
        <v/>
      </c>
      <c r="H109" s="29" t="str">
        <f t="shared" ca="1" si="3"/>
        <v xml:space="preserve"> </v>
      </c>
      <c r="L109" s="38" t="str">
        <f>IF('Список поставщиков'!A109&gt;0,'Список поставщиков'!A109," ")</f>
        <v xml:space="preserve"> </v>
      </c>
      <c r="M109" s="39" t="str">
        <f ca="1">IF(SUMIF(Платежи!B:C,L109,Платежи!C:C)=0," ",SUMIF(Платежи!B:C,L109,Платежи!C:C))</f>
        <v xml:space="preserve"> </v>
      </c>
      <c r="N109" s="39" t="str">
        <f ca="1">IF(SUMIF(Поставки!B:E,L109,Поставки!E:E)-SUMIF(Платежи!A:C,L109,Платежи!B:C)&lt;&gt;0,SUMIF(Поставки!B:E,L109,Поставки!E:E)-SUMIF(Платежи!A:C,L109,Платежи!B:C)," ")</f>
        <v xml:space="preserve"> </v>
      </c>
    </row>
    <row r="110" spans="7:14">
      <c r="G110" s="28" t="str">
        <f t="shared" si="2"/>
        <v/>
      </c>
      <c r="H110" s="29" t="str">
        <f t="shared" ca="1" si="3"/>
        <v xml:space="preserve"> </v>
      </c>
      <c r="L110" s="38" t="str">
        <f>IF('Список поставщиков'!A110&gt;0,'Список поставщиков'!A110," ")</f>
        <v xml:space="preserve"> </v>
      </c>
      <c r="M110" s="39" t="str">
        <f ca="1">IF(SUMIF(Платежи!B:C,L110,Платежи!C:C)=0," ",SUMIF(Платежи!B:C,L110,Платежи!C:C))</f>
        <v xml:space="preserve"> </v>
      </c>
      <c r="N110" s="39" t="str">
        <f ca="1">IF(SUMIF(Поставки!B:E,L110,Поставки!E:E)-SUMIF(Платежи!A:C,L110,Платежи!B:C)&lt;&gt;0,SUMIF(Поставки!B:E,L110,Поставки!E:E)-SUMIF(Платежи!A:C,L110,Платежи!B:C)," ")</f>
        <v xml:space="preserve"> </v>
      </c>
    </row>
    <row r="111" spans="7:14">
      <c r="G111" s="28" t="str">
        <f t="shared" si="2"/>
        <v/>
      </c>
      <c r="H111" s="29" t="str">
        <f t="shared" ca="1" si="3"/>
        <v xml:space="preserve"> </v>
      </c>
      <c r="L111" s="38" t="str">
        <f>IF('Список поставщиков'!A111&gt;0,'Список поставщиков'!A111," ")</f>
        <v xml:space="preserve"> </v>
      </c>
      <c r="M111" s="39" t="str">
        <f ca="1">IF(SUMIF(Платежи!B:C,L111,Платежи!C:C)=0," ",SUMIF(Платежи!B:C,L111,Платежи!C:C))</f>
        <v xml:space="preserve"> </v>
      </c>
      <c r="N111" s="39" t="str">
        <f ca="1">IF(SUMIF(Поставки!B:E,L111,Поставки!E:E)-SUMIF(Платежи!A:C,L111,Платежи!B:C)&lt;&gt;0,SUMIF(Поставки!B:E,L111,Поставки!E:E)-SUMIF(Платежи!A:C,L111,Платежи!B:C)," ")</f>
        <v xml:space="preserve"> </v>
      </c>
    </row>
    <row r="112" spans="7:14">
      <c r="G112" s="28" t="str">
        <f t="shared" si="2"/>
        <v/>
      </c>
      <c r="H112" s="29" t="str">
        <f t="shared" ca="1" si="3"/>
        <v xml:space="preserve"> </v>
      </c>
      <c r="L112" s="38" t="str">
        <f>IF('Список поставщиков'!A112&gt;0,'Список поставщиков'!A112," ")</f>
        <v xml:space="preserve"> </v>
      </c>
      <c r="M112" s="39" t="str">
        <f ca="1">IF(SUMIF(Платежи!B:C,L112,Платежи!C:C)=0," ",SUMIF(Платежи!B:C,L112,Платежи!C:C))</f>
        <v xml:space="preserve"> </v>
      </c>
      <c r="N112" s="39" t="str">
        <f ca="1">IF(SUMIF(Поставки!B:E,L112,Поставки!E:E)-SUMIF(Платежи!A:C,L112,Платежи!B:C)&lt;&gt;0,SUMIF(Поставки!B:E,L112,Поставки!E:E)-SUMIF(Платежи!A:C,L112,Платежи!B:C)," ")</f>
        <v xml:space="preserve"> </v>
      </c>
    </row>
    <row r="113" spans="7:14">
      <c r="G113" s="28" t="str">
        <f t="shared" si="2"/>
        <v/>
      </c>
      <c r="H113" s="29" t="str">
        <f t="shared" ca="1" si="3"/>
        <v xml:space="preserve"> </v>
      </c>
      <c r="L113" s="38" t="str">
        <f>IF('Список поставщиков'!A113&gt;0,'Список поставщиков'!A113," ")</f>
        <v xml:space="preserve"> </v>
      </c>
      <c r="M113" s="39" t="str">
        <f ca="1">IF(SUMIF(Платежи!B:C,L113,Платежи!C:C)=0," ",SUMIF(Платежи!B:C,L113,Платежи!C:C))</f>
        <v xml:space="preserve"> </v>
      </c>
      <c r="N113" s="39" t="str">
        <f ca="1">IF(SUMIF(Поставки!B:E,L113,Поставки!E:E)-SUMIF(Платежи!A:C,L113,Платежи!B:C)&lt;&gt;0,SUMIF(Поставки!B:E,L113,Поставки!E:E)-SUMIF(Платежи!A:C,L113,Платежи!B:C)," ")</f>
        <v xml:space="preserve"> </v>
      </c>
    </row>
    <row r="114" spans="7:14">
      <c r="G114" s="28" t="str">
        <f t="shared" si="2"/>
        <v/>
      </c>
      <c r="H114" s="29" t="str">
        <f t="shared" ca="1" si="3"/>
        <v xml:space="preserve"> </v>
      </c>
      <c r="L114" s="38" t="str">
        <f>IF('Список поставщиков'!A114&gt;0,'Список поставщиков'!A114," ")</f>
        <v xml:space="preserve"> </v>
      </c>
      <c r="M114" s="39" t="str">
        <f ca="1">IF(SUMIF(Платежи!B:C,L114,Платежи!C:C)=0," ",SUMIF(Платежи!B:C,L114,Платежи!C:C))</f>
        <v xml:space="preserve"> </v>
      </c>
      <c r="N114" s="39" t="str">
        <f ca="1">IF(SUMIF(Поставки!B:E,L114,Поставки!E:E)-SUMIF(Платежи!A:C,L114,Платежи!B:C)&lt;&gt;0,SUMIF(Поставки!B:E,L114,Поставки!E:E)-SUMIF(Платежи!A:C,L114,Платежи!B:C)," ")</f>
        <v xml:space="preserve"> </v>
      </c>
    </row>
    <row r="115" spans="7:14">
      <c r="G115" s="28" t="str">
        <f t="shared" si="2"/>
        <v/>
      </c>
      <c r="H115" s="29" t="str">
        <f t="shared" ca="1" si="3"/>
        <v xml:space="preserve"> </v>
      </c>
      <c r="L115" s="38" t="str">
        <f>IF('Список поставщиков'!A115&gt;0,'Список поставщиков'!A115," ")</f>
        <v xml:space="preserve"> </v>
      </c>
      <c r="M115" s="39" t="str">
        <f ca="1">IF(SUMIF(Платежи!B:C,L115,Платежи!C:C)=0," ",SUMIF(Платежи!B:C,L115,Платежи!C:C))</f>
        <v xml:space="preserve"> </v>
      </c>
      <c r="N115" s="39" t="str">
        <f ca="1">IF(SUMIF(Поставки!B:E,L115,Поставки!E:E)-SUMIF(Платежи!A:C,L115,Платежи!B:C)&lt;&gt;0,SUMIF(Поставки!B:E,L115,Поставки!E:E)-SUMIF(Платежи!A:C,L115,Платежи!B:C)," ")</f>
        <v xml:space="preserve"> </v>
      </c>
    </row>
    <row r="116" spans="7:14">
      <c r="G116" s="28" t="str">
        <f t="shared" si="2"/>
        <v/>
      </c>
      <c r="H116" s="29" t="str">
        <f t="shared" ca="1" si="3"/>
        <v xml:space="preserve"> </v>
      </c>
      <c r="L116" s="38" t="str">
        <f>IF('Список поставщиков'!A116&gt;0,'Список поставщиков'!A116," ")</f>
        <v xml:space="preserve"> </v>
      </c>
      <c r="M116" s="39" t="str">
        <f ca="1">IF(SUMIF(Платежи!B:C,L116,Платежи!C:C)=0," ",SUMIF(Платежи!B:C,L116,Платежи!C:C))</f>
        <v xml:space="preserve"> </v>
      </c>
      <c r="N116" s="39" t="str">
        <f ca="1">IF(SUMIF(Поставки!B:E,L116,Поставки!E:E)-SUMIF(Платежи!A:C,L116,Платежи!B:C)&lt;&gt;0,SUMIF(Поставки!B:E,L116,Поставки!E:E)-SUMIF(Платежи!A:C,L116,Платежи!B:C)," ")</f>
        <v xml:space="preserve"> </v>
      </c>
    </row>
    <row r="117" spans="7:14">
      <c r="G117" s="28" t="str">
        <f t="shared" si="2"/>
        <v/>
      </c>
      <c r="H117" s="29" t="str">
        <f t="shared" ca="1" si="3"/>
        <v xml:space="preserve"> </v>
      </c>
      <c r="L117" s="38" t="str">
        <f>IF('Список поставщиков'!A117&gt;0,'Список поставщиков'!A117," ")</f>
        <v xml:space="preserve"> </v>
      </c>
      <c r="M117" s="39" t="str">
        <f ca="1">IF(SUMIF(Платежи!B:C,L117,Платежи!C:C)=0," ",SUMIF(Платежи!B:C,L117,Платежи!C:C))</f>
        <v xml:space="preserve"> </v>
      </c>
      <c r="N117" s="39" t="str">
        <f ca="1">IF(SUMIF(Поставки!B:E,L117,Поставки!E:E)-SUMIF(Платежи!A:C,L117,Платежи!B:C)&lt;&gt;0,SUMIF(Поставки!B:E,L117,Поставки!E:E)-SUMIF(Платежи!A:C,L117,Платежи!B:C)," ")</f>
        <v xml:space="preserve"> </v>
      </c>
    </row>
    <row r="118" spans="7:14">
      <c r="G118" s="28" t="str">
        <f t="shared" si="2"/>
        <v/>
      </c>
      <c r="H118" s="29" t="str">
        <f t="shared" ca="1" si="3"/>
        <v xml:space="preserve"> </v>
      </c>
      <c r="L118" s="38" t="str">
        <f>IF('Список поставщиков'!A118&gt;0,'Список поставщиков'!A118," ")</f>
        <v xml:space="preserve"> </v>
      </c>
      <c r="M118" s="39" t="str">
        <f ca="1">IF(SUMIF(Платежи!B:C,L118,Платежи!C:C)=0," ",SUMIF(Платежи!B:C,L118,Платежи!C:C))</f>
        <v xml:space="preserve"> </v>
      </c>
      <c r="N118" s="39" t="str">
        <f ca="1">IF(SUMIF(Поставки!B:E,L118,Поставки!E:E)-SUMIF(Платежи!A:C,L118,Платежи!B:C)&lt;&gt;0,SUMIF(Поставки!B:E,L118,Поставки!E:E)-SUMIF(Платежи!A:C,L118,Платежи!B:C)," ")</f>
        <v xml:space="preserve"> </v>
      </c>
    </row>
    <row r="119" spans="7:14">
      <c r="G119" s="28" t="str">
        <f t="shared" si="2"/>
        <v/>
      </c>
      <c r="H119" s="29" t="str">
        <f t="shared" ca="1" si="3"/>
        <v xml:space="preserve"> </v>
      </c>
      <c r="L119" s="38" t="str">
        <f>IF('Список поставщиков'!A119&gt;0,'Список поставщиков'!A119," ")</f>
        <v xml:space="preserve"> </v>
      </c>
      <c r="M119" s="39" t="str">
        <f ca="1">IF(SUMIF(Платежи!B:C,L119,Платежи!C:C)=0," ",SUMIF(Платежи!B:C,L119,Платежи!C:C))</f>
        <v xml:space="preserve"> </v>
      </c>
      <c r="N119" s="39" t="str">
        <f ca="1">IF(SUMIF(Поставки!B:E,L119,Поставки!E:E)-SUMIF(Платежи!A:C,L119,Платежи!B:C)&lt;&gt;0,SUMIF(Поставки!B:E,L119,Поставки!E:E)-SUMIF(Платежи!A:C,L119,Платежи!B:C)," ")</f>
        <v xml:space="preserve"> </v>
      </c>
    </row>
    <row r="120" spans="7:14">
      <c r="G120" s="28" t="str">
        <f t="shared" si="2"/>
        <v/>
      </c>
      <c r="H120" s="29" t="str">
        <f t="shared" ca="1" si="3"/>
        <v xml:space="preserve"> </v>
      </c>
      <c r="L120" s="38" t="str">
        <f>IF('Список поставщиков'!A120&gt;0,'Список поставщиков'!A120," ")</f>
        <v xml:space="preserve"> </v>
      </c>
      <c r="M120" s="39" t="str">
        <f ca="1">IF(SUMIF(Платежи!B:C,L120,Платежи!C:C)=0," ",SUMIF(Платежи!B:C,L120,Платежи!C:C))</f>
        <v xml:space="preserve"> </v>
      </c>
      <c r="N120" s="39" t="str">
        <f ca="1">IF(SUMIF(Поставки!B:E,L120,Поставки!E:E)-SUMIF(Платежи!A:C,L120,Платежи!B:C)&lt;&gt;0,SUMIF(Поставки!B:E,L120,Поставки!E:E)-SUMIF(Платежи!A:C,L120,Платежи!B:C)," ")</f>
        <v xml:space="preserve"> </v>
      </c>
    </row>
    <row r="121" spans="7:14">
      <c r="G121" s="28" t="str">
        <f t="shared" si="2"/>
        <v/>
      </c>
      <c r="H121" s="29" t="str">
        <f t="shared" ca="1" si="3"/>
        <v xml:space="preserve"> </v>
      </c>
      <c r="L121" s="38" t="str">
        <f>IF('Список поставщиков'!A121&gt;0,'Список поставщиков'!A121," ")</f>
        <v xml:space="preserve"> </v>
      </c>
      <c r="M121" s="39" t="str">
        <f ca="1">IF(SUMIF(Платежи!B:C,L121,Платежи!C:C)=0," ",SUMIF(Платежи!B:C,L121,Платежи!C:C))</f>
        <v xml:space="preserve"> </v>
      </c>
      <c r="N121" s="39" t="str">
        <f ca="1">IF(SUMIF(Поставки!B:E,L121,Поставки!E:E)-SUMIF(Платежи!A:C,L121,Платежи!B:C)&lt;&gt;0,SUMIF(Поставки!B:E,L121,Поставки!E:E)-SUMIF(Платежи!A:C,L121,Платежи!B:C)," ")</f>
        <v xml:space="preserve"> </v>
      </c>
    </row>
    <row r="122" spans="7:14">
      <c r="G122" s="28" t="str">
        <f t="shared" si="2"/>
        <v/>
      </c>
      <c r="H122" s="29" t="str">
        <f t="shared" ca="1" si="3"/>
        <v xml:space="preserve"> </v>
      </c>
      <c r="L122" s="38" t="str">
        <f>IF('Список поставщиков'!A122&gt;0,'Список поставщиков'!A122," ")</f>
        <v xml:space="preserve"> </v>
      </c>
      <c r="M122" s="39" t="str">
        <f ca="1">IF(SUMIF(Платежи!B:C,L122,Платежи!C:C)=0," ",SUMIF(Платежи!B:C,L122,Платежи!C:C))</f>
        <v xml:space="preserve"> </v>
      </c>
      <c r="N122" s="39" t="str">
        <f ca="1">IF(SUMIF(Поставки!B:E,L122,Поставки!E:E)-SUMIF(Платежи!A:C,L122,Платежи!B:C)&lt;&gt;0,SUMIF(Поставки!B:E,L122,Поставки!E:E)-SUMIF(Платежи!A:C,L122,Платежи!B:C)," ")</f>
        <v xml:space="preserve"> </v>
      </c>
    </row>
    <row r="123" spans="7:14">
      <c r="G123" s="28" t="str">
        <f t="shared" si="2"/>
        <v/>
      </c>
      <c r="H123" s="29" t="str">
        <f t="shared" ca="1" si="3"/>
        <v xml:space="preserve"> </v>
      </c>
      <c r="L123" s="38" t="str">
        <f>IF('Список поставщиков'!A123&gt;0,'Список поставщиков'!A123," ")</f>
        <v xml:space="preserve"> </v>
      </c>
      <c r="M123" s="39" t="str">
        <f ca="1">IF(SUMIF(Платежи!B:C,L123,Платежи!C:C)=0," ",SUMIF(Платежи!B:C,L123,Платежи!C:C))</f>
        <v xml:space="preserve"> </v>
      </c>
      <c r="N123" s="39" t="str">
        <f ca="1">IF(SUMIF(Поставки!B:E,L123,Поставки!E:E)-SUMIF(Платежи!A:C,L123,Платежи!B:C)&lt;&gt;0,SUMIF(Поставки!B:E,L123,Поставки!E:E)-SUMIF(Платежи!A:C,L123,Платежи!B:C)," ")</f>
        <v xml:space="preserve"> </v>
      </c>
    </row>
    <row r="124" spans="7:14">
      <c r="G124" s="28" t="str">
        <f t="shared" si="2"/>
        <v/>
      </c>
      <c r="H124" s="29" t="str">
        <f t="shared" ca="1" si="3"/>
        <v xml:space="preserve"> </v>
      </c>
      <c r="L124" s="38" t="str">
        <f>IF('Список поставщиков'!A124&gt;0,'Список поставщиков'!A124," ")</f>
        <v xml:space="preserve"> </v>
      </c>
      <c r="M124" s="39" t="str">
        <f ca="1">IF(SUMIF(Платежи!B:C,L124,Платежи!C:C)=0," ",SUMIF(Платежи!B:C,L124,Платежи!C:C))</f>
        <v xml:space="preserve"> </v>
      </c>
      <c r="N124" s="39" t="str">
        <f ca="1">IF(SUMIF(Поставки!B:E,L124,Поставки!E:E)-SUMIF(Платежи!A:C,L124,Платежи!B:C)&lt;&gt;0,SUMIF(Поставки!B:E,L124,Поставки!E:E)-SUMIF(Платежи!A:C,L124,Платежи!B:C)," ")</f>
        <v xml:space="preserve"> </v>
      </c>
    </row>
    <row r="125" spans="7:14">
      <c r="G125" s="28" t="str">
        <f t="shared" si="2"/>
        <v/>
      </c>
      <c r="H125" s="29" t="str">
        <f t="shared" ca="1" si="3"/>
        <v xml:space="preserve"> </v>
      </c>
      <c r="L125" s="38" t="str">
        <f>IF('Список поставщиков'!A125&gt;0,'Список поставщиков'!A125," ")</f>
        <v xml:space="preserve"> </v>
      </c>
      <c r="M125" s="39" t="str">
        <f ca="1">IF(SUMIF(Платежи!B:C,L125,Платежи!C:C)=0," ",SUMIF(Платежи!B:C,L125,Платежи!C:C))</f>
        <v xml:space="preserve"> </v>
      </c>
      <c r="N125" s="39" t="str">
        <f ca="1">IF(SUMIF(Поставки!B:E,L125,Поставки!E:E)-SUMIF(Платежи!A:C,L125,Платежи!B:C)&lt;&gt;0,SUMIF(Поставки!B:E,L125,Поставки!E:E)-SUMIF(Платежи!A:C,L125,Платежи!B:C)," ")</f>
        <v xml:space="preserve"> </v>
      </c>
    </row>
    <row r="126" spans="7:14">
      <c r="G126" s="28" t="str">
        <f t="shared" si="2"/>
        <v/>
      </c>
      <c r="H126" s="29" t="str">
        <f t="shared" ca="1" si="3"/>
        <v xml:space="preserve"> </v>
      </c>
      <c r="L126" s="38" t="str">
        <f>IF('Список поставщиков'!A126&gt;0,'Список поставщиков'!A126," ")</f>
        <v xml:space="preserve"> </v>
      </c>
      <c r="M126" s="39" t="str">
        <f ca="1">IF(SUMIF(Платежи!B:C,L126,Платежи!C:C)=0," ",SUMIF(Платежи!B:C,L126,Платежи!C:C))</f>
        <v xml:space="preserve"> </v>
      </c>
      <c r="N126" s="39" t="str">
        <f ca="1">IF(SUMIF(Поставки!B:E,L126,Поставки!E:E)-SUMIF(Платежи!A:C,L126,Платежи!B:C)&lt;&gt;0,SUMIF(Поставки!B:E,L126,Поставки!E:E)-SUMIF(Платежи!A:C,L126,Платежи!B:C)," ")</f>
        <v xml:space="preserve"> </v>
      </c>
    </row>
    <row r="127" spans="7:14">
      <c r="G127" s="28" t="str">
        <f t="shared" si="2"/>
        <v/>
      </c>
      <c r="H127" s="29" t="str">
        <f t="shared" ca="1" si="3"/>
        <v xml:space="preserve"> </v>
      </c>
      <c r="L127" s="38" t="str">
        <f>IF('Список поставщиков'!A127&gt;0,'Список поставщиков'!A127," ")</f>
        <v xml:space="preserve"> </v>
      </c>
      <c r="M127" s="39" t="str">
        <f ca="1">IF(SUMIF(Платежи!B:C,L127,Платежи!C:C)=0," ",SUMIF(Платежи!B:C,L127,Платежи!C:C))</f>
        <v xml:space="preserve"> </v>
      </c>
      <c r="N127" s="39" t="str">
        <f ca="1">IF(SUMIF(Поставки!B:E,L127,Поставки!E:E)-SUMIF(Платежи!A:C,L127,Платежи!B:C)&lt;&gt;0,SUMIF(Поставки!B:E,L127,Поставки!E:E)-SUMIF(Платежи!A:C,L127,Платежи!B:C)," ")</f>
        <v xml:space="preserve"> </v>
      </c>
    </row>
    <row r="128" spans="7:14">
      <c r="G128" s="28" t="str">
        <f t="shared" si="2"/>
        <v/>
      </c>
      <c r="H128" s="29" t="str">
        <f t="shared" ca="1" si="3"/>
        <v xml:space="preserve"> </v>
      </c>
      <c r="L128" s="38" t="str">
        <f>IF('Список поставщиков'!A128&gt;0,'Список поставщиков'!A128," ")</f>
        <v xml:space="preserve"> </v>
      </c>
      <c r="M128" s="39" t="str">
        <f ca="1">IF(SUMIF(Платежи!B:C,L128,Платежи!C:C)=0," ",SUMIF(Платежи!B:C,L128,Платежи!C:C))</f>
        <v xml:space="preserve"> </v>
      </c>
      <c r="N128" s="39" t="str">
        <f ca="1">IF(SUMIF(Поставки!B:E,L128,Поставки!E:E)-SUMIF(Платежи!A:C,L128,Платежи!B:C)&lt;&gt;0,SUMIF(Поставки!B:E,L128,Поставки!E:E)-SUMIF(Платежи!A:C,L128,Платежи!B:C)," ")</f>
        <v xml:space="preserve"> </v>
      </c>
    </row>
    <row r="129" spans="7:14">
      <c r="G129" s="28" t="str">
        <f t="shared" si="2"/>
        <v/>
      </c>
      <c r="H129" s="29" t="str">
        <f t="shared" ca="1" si="3"/>
        <v xml:space="preserve"> </v>
      </c>
      <c r="L129" s="38" t="str">
        <f>IF('Список поставщиков'!A129&gt;0,'Список поставщиков'!A129," ")</f>
        <v xml:space="preserve"> </v>
      </c>
      <c r="M129" s="39" t="str">
        <f ca="1">IF(SUMIF(Платежи!B:C,L129,Платежи!C:C)=0," ",SUMIF(Платежи!B:C,L129,Платежи!C:C))</f>
        <v xml:space="preserve"> </v>
      </c>
      <c r="N129" s="39" t="str">
        <f ca="1">IF(SUMIF(Поставки!B:E,L129,Поставки!E:E)-SUMIF(Платежи!A:C,L129,Платежи!B:C)&lt;&gt;0,SUMIF(Поставки!B:E,L129,Поставки!E:E)-SUMIF(Платежи!A:C,L129,Платежи!B:C)," ")</f>
        <v xml:space="preserve"> </v>
      </c>
    </row>
    <row r="130" spans="7:14">
      <c r="G130" s="28" t="str">
        <f t="shared" si="2"/>
        <v/>
      </c>
      <c r="H130" s="29" t="str">
        <f t="shared" ca="1" si="3"/>
        <v xml:space="preserve"> </v>
      </c>
      <c r="L130" s="38" t="str">
        <f>IF('Список поставщиков'!A130&gt;0,'Список поставщиков'!A130," ")</f>
        <v xml:space="preserve"> </v>
      </c>
      <c r="M130" s="39" t="str">
        <f ca="1">IF(SUMIF(Платежи!B:C,L130,Платежи!C:C)=0," ",SUMIF(Платежи!B:C,L130,Платежи!C:C))</f>
        <v xml:space="preserve"> </v>
      </c>
      <c r="N130" s="39" t="str">
        <f ca="1">IF(SUMIF(Поставки!B:E,L130,Поставки!E:E)-SUMIF(Платежи!A:C,L130,Платежи!B:C)&lt;&gt;0,SUMIF(Поставки!B:E,L130,Поставки!E:E)-SUMIF(Платежи!A:C,L130,Платежи!B:C)," ")</f>
        <v xml:space="preserve"> </v>
      </c>
    </row>
    <row r="131" spans="7:14">
      <c r="G131" s="28" t="str">
        <f t="shared" ref="G131:G194" si="4">IF(ISNUMBER(C131),WORKDAY(C131,F131,$J$2:$J$16),"")</f>
        <v/>
      </c>
      <c r="H131" s="29" t="str">
        <f t="shared" ref="H131:H194" ca="1" si="5">IF(IFERROR(NETWORKDAYS(TODAY(),G131,J131:J145)," ")&lt;0," ",IFERROR(NETWORKDAYS(TODAY(),G131,J131:J145)," "))</f>
        <v xml:space="preserve"> </v>
      </c>
      <c r="L131" s="38" t="str">
        <f>IF('Список поставщиков'!A131&gt;0,'Список поставщиков'!A131," ")</f>
        <v xml:space="preserve"> </v>
      </c>
      <c r="M131" s="39" t="str">
        <f ca="1">IF(SUMIF(Платежи!B:C,L131,Платежи!C:C)=0," ",SUMIF(Платежи!B:C,L131,Платежи!C:C))</f>
        <v xml:space="preserve"> </v>
      </c>
      <c r="N131" s="39" t="str">
        <f ca="1">IF(SUMIF(Поставки!B:E,L131,Поставки!E:E)-SUMIF(Платежи!A:C,L131,Платежи!B:C)&lt;&gt;0,SUMIF(Поставки!B:E,L131,Поставки!E:E)-SUMIF(Платежи!A:C,L131,Платежи!B:C)," ")</f>
        <v xml:space="preserve"> </v>
      </c>
    </row>
    <row r="132" spans="7:14">
      <c r="G132" s="28" t="str">
        <f t="shared" si="4"/>
        <v/>
      </c>
      <c r="H132" s="29" t="str">
        <f t="shared" ca="1" si="5"/>
        <v xml:space="preserve"> </v>
      </c>
      <c r="L132" s="38" t="str">
        <f>IF('Список поставщиков'!A132&gt;0,'Список поставщиков'!A132," ")</f>
        <v xml:space="preserve"> </v>
      </c>
      <c r="M132" s="39" t="str">
        <f ca="1">IF(SUMIF(Платежи!B:C,L132,Платежи!C:C)=0," ",SUMIF(Платежи!B:C,L132,Платежи!C:C))</f>
        <v xml:space="preserve"> </v>
      </c>
      <c r="N132" s="39" t="str">
        <f ca="1">IF(SUMIF(Поставки!B:E,L132,Поставки!E:E)-SUMIF(Платежи!A:C,L132,Платежи!B:C)&lt;&gt;0,SUMIF(Поставки!B:E,L132,Поставки!E:E)-SUMIF(Платежи!A:C,L132,Платежи!B:C)," ")</f>
        <v xml:space="preserve"> </v>
      </c>
    </row>
    <row r="133" spans="7:14">
      <c r="G133" s="28" t="str">
        <f t="shared" si="4"/>
        <v/>
      </c>
      <c r="H133" s="29" t="str">
        <f t="shared" ca="1" si="5"/>
        <v xml:space="preserve"> </v>
      </c>
      <c r="L133" s="38" t="str">
        <f>IF('Список поставщиков'!A133&gt;0,'Список поставщиков'!A133," ")</f>
        <v xml:space="preserve"> </v>
      </c>
      <c r="M133" s="39" t="str">
        <f ca="1">IF(SUMIF(Платежи!B:C,L133,Платежи!C:C)=0," ",SUMIF(Платежи!B:C,L133,Платежи!C:C))</f>
        <v xml:space="preserve"> </v>
      </c>
      <c r="N133" s="39" t="str">
        <f ca="1">IF(SUMIF(Поставки!B:E,L133,Поставки!E:E)-SUMIF(Платежи!A:C,L133,Платежи!B:C)&lt;&gt;0,SUMIF(Поставки!B:E,L133,Поставки!E:E)-SUMIF(Платежи!A:C,L133,Платежи!B:C)," ")</f>
        <v xml:space="preserve"> </v>
      </c>
    </row>
    <row r="134" spans="7:14">
      <c r="G134" s="28" t="str">
        <f t="shared" si="4"/>
        <v/>
      </c>
      <c r="H134" s="29" t="str">
        <f t="shared" ca="1" si="5"/>
        <v xml:space="preserve"> </v>
      </c>
      <c r="L134" s="38" t="str">
        <f>IF('Список поставщиков'!A134&gt;0,'Список поставщиков'!A134," ")</f>
        <v xml:space="preserve"> </v>
      </c>
      <c r="M134" s="39" t="str">
        <f ca="1">IF(SUMIF(Платежи!B:C,L134,Платежи!C:C)=0," ",SUMIF(Платежи!B:C,L134,Платежи!C:C))</f>
        <v xml:space="preserve"> </v>
      </c>
      <c r="N134" s="39" t="str">
        <f ca="1">IF(SUMIF(Поставки!B:E,L134,Поставки!E:E)-SUMIF(Платежи!A:C,L134,Платежи!B:C)&lt;&gt;0,SUMIF(Поставки!B:E,L134,Поставки!E:E)-SUMIF(Платежи!A:C,L134,Платежи!B:C)," ")</f>
        <v xml:space="preserve"> </v>
      </c>
    </row>
    <row r="135" spans="7:14">
      <c r="G135" s="28" t="str">
        <f t="shared" si="4"/>
        <v/>
      </c>
      <c r="H135" s="29" t="str">
        <f t="shared" ca="1" si="5"/>
        <v xml:space="preserve"> </v>
      </c>
      <c r="L135" s="38" t="str">
        <f>IF('Список поставщиков'!A135&gt;0,'Список поставщиков'!A135," ")</f>
        <v xml:space="preserve"> </v>
      </c>
      <c r="M135" s="39" t="str">
        <f ca="1">IF(SUMIF(Платежи!B:C,L135,Платежи!C:C)=0," ",SUMIF(Платежи!B:C,L135,Платежи!C:C))</f>
        <v xml:space="preserve"> </v>
      </c>
      <c r="N135" s="39" t="str">
        <f ca="1">IF(SUMIF(Поставки!B:E,L135,Поставки!E:E)-SUMIF(Платежи!A:C,L135,Платежи!B:C)&lt;&gt;0,SUMIF(Поставки!B:E,L135,Поставки!E:E)-SUMIF(Платежи!A:C,L135,Платежи!B:C)," ")</f>
        <v xml:space="preserve"> </v>
      </c>
    </row>
    <row r="136" spans="7:14">
      <c r="G136" s="28" t="str">
        <f t="shared" si="4"/>
        <v/>
      </c>
      <c r="H136" s="29" t="str">
        <f t="shared" ca="1" si="5"/>
        <v xml:space="preserve"> </v>
      </c>
      <c r="L136" s="38" t="str">
        <f>IF('Список поставщиков'!A136&gt;0,'Список поставщиков'!A136," ")</f>
        <v xml:space="preserve"> </v>
      </c>
      <c r="M136" s="39" t="str">
        <f ca="1">IF(SUMIF(Платежи!B:C,L136,Платежи!C:C)=0," ",SUMIF(Платежи!B:C,L136,Платежи!C:C))</f>
        <v xml:space="preserve"> </v>
      </c>
      <c r="N136" s="39" t="str">
        <f ca="1">IF(SUMIF(Поставки!B:E,L136,Поставки!E:E)-SUMIF(Платежи!A:C,L136,Платежи!B:C)&lt;&gt;0,SUMIF(Поставки!B:E,L136,Поставки!E:E)-SUMIF(Платежи!A:C,L136,Платежи!B:C)," ")</f>
        <v xml:space="preserve"> </v>
      </c>
    </row>
    <row r="137" spans="7:14">
      <c r="G137" s="28" t="str">
        <f t="shared" si="4"/>
        <v/>
      </c>
      <c r="H137" s="29" t="str">
        <f t="shared" ca="1" si="5"/>
        <v xml:space="preserve"> </v>
      </c>
      <c r="L137" s="38" t="str">
        <f>IF('Список поставщиков'!A137&gt;0,'Список поставщиков'!A137," ")</f>
        <v xml:space="preserve"> </v>
      </c>
      <c r="M137" s="39" t="str">
        <f ca="1">IF(SUMIF(Платежи!B:C,L137,Платежи!C:C)=0," ",SUMIF(Платежи!B:C,L137,Платежи!C:C))</f>
        <v xml:space="preserve"> </v>
      </c>
      <c r="N137" s="39" t="str">
        <f ca="1">IF(SUMIF(Поставки!B:E,L137,Поставки!E:E)-SUMIF(Платежи!A:C,L137,Платежи!B:C)&lt;&gt;0,SUMIF(Поставки!B:E,L137,Поставки!E:E)-SUMIF(Платежи!A:C,L137,Платежи!B:C)," ")</f>
        <v xml:space="preserve"> </v>
      </c>
    </row>
    <row r="138" spans="7:14">
      <c r="G138" s="28" t="str">
        <f t="shared" si="4"/>
        <v/>
      </c>
      <c r="H138" s="29" t="str">
        <f t="shared" ca="1" si="5"/>
        <v xml:space="preserve"> </v>
      </c>
      <c r="L138" s="38" t="str">
        <f>IF('Список поставщиков'!A138&gt;0,'Список поставщиков'!A138," ")</f>
        <v xml:space="preserve"> </v>
      </c>
      <c r="M138" s="39" t="str">
        <f ca="1">IF(SUMIF(Платежи!B:C,L138,Платежи!C:C)=0," ",SUMIF(Платежи!B:C,L138,Платежи!C:C))</f>
        <v xml:space="preserve"> </v>
      </c>
      <c r="N138" s="39" t="str">
        <f ca="1">IF(SUMIF(Поставки!B:E,L138,Поставки!E:E)-SUMIF(Платежи!A:C,L138,Платежи!B:C)&lt;&gt;0,SUMIF(Поставки!B:E,L138,Поставки!E:E)-SUMIF(Платежи!A:C,L138,Платежи!B:C)," ")</f>
        <v xml:space="preserve"> </v>
      </c>
    </row>
    <row r="139" spans="7:14">
      <c r="G139" s="28" t="str">
        <f t="shared" si="4"/>
        <v/>
      </c>
      <c r="H139" s="29" t="str">
        <f t="shared" ca="1" si="5"/>
        <v xml:space="preserve"> </v>
      </c>
      <c r="L139" s="38" t="str">
        <f>IF('Список поставщиков'!A139&gt;0,'Список поставщиков'!A139," ")</f>
        <v xml:space="preserve"> </v>
      </c>
      <c r="M139" s="39" t="str">
        <f ca="1">IF(SUMIF(Платежи!B:C,L139,Платежи!C:C)=0," ",SUMIF(Платежи!B:C,L139,Платежи!C:C))</f>
        <v xml:space="preserve"> </v>
      </c>
      <c r="N139" s="39" t="str">
        <f ca="1">IF(SUMIF(Поставки!B:E,L139,Поставки!E:E)-SUMIF(Платежи!A:C,L139,Платежи!B:C)&lt;&gt;0,SUMIF(Поставки!B:E,L139,Поставки!E:E)-SUMIF(Платежи!A:C,L139,Платежи!B:C)," ")</f>
        <v xml:space="preserve"> </v>
      </c>
    </row>
    <row r="140" spans="7:14">
      <c r="G140" s="28" t="str">
        <f t="shared" si="4"/>
        <v/>
      </c>
      <c r="H140" s="29" t="str">
        <f t="shared" ca="1" si="5"/>
        <v xml:space="preserve"> </v>
      </c>
      <c r="L140" s="38" t="str">
        <f>IF('Список поставщиков'!A140&gt;0,'Список поставщиков'!A140," ")</f>
        <v xml:space="preserve"> </v>
      </c>
      <c r="M140" s="39" t="str">
        <f ca="1">IF(SUMIF(Платежи!B:C,L140,Платежи!C:C)=0," ",SUMIF(Платежи!B:C,L140,Платежи!C:C))</f>
        <v xml:space="preserve"> </v>
      </c>
      <c r="N140" s="39" t="str">
        <f ca="1">IF(SUMIF(Поставки!B:E,L140,Поставки!E:E)-SUMIF(Платежи!A:C,L140,Платежи!B:C)&lt;&gt;0,SUMIF(Поставки!B:E,L140,Поставки!E:E)-SUMIF(Платежи!A:C,L140,Платежи!B:C)," ")</f>
        <v xml:space="preserve"> </v>
      </c>
    </row>
    <row r="141" spans="7:14">
      <c r="G141" s="28" t="str">
        <f t="shared" si="4"/>
        <v/>
      </c>
      <c r="H141" s="29" t="str">
        <f t="shared" ca="1" si="5"/>
        <v xml:space="preserve"> </v>
      </c>
      <c r="L141" s="38" t="str">
        <f>IF('Список поставщиков'!A141&gt;0,'Список поставщиков'!A141," ")</f>
        <v xml:space="preserve"> </v>
      </c>
      <c r="M141" s="39" t="str">
        <f ca="1">IF(SUMIF(Платежи!B:C,L141,Платежи!C:C)=0," ",SUMIF(Платежи!B:C,L141,Платежи!C:C))</f>
        <v xml:space="preserve"> </v>
      </c>
      <c r="N141" s="39" t="str">
        <f ca="1">IF(SUMIF(Поставки!B:E,L141,Поставки!E:E)-SUMIF(Платежи!A:C,L141,Платежи!B:C)&lt;&gt;0,SUMIF(Поставки!B:E,L141,Поставки!E:E)-SUMIF(Платежи!A:C,L141,Платежи!B:C)," ")</f>
        <v xml:space="preserve"> </v>
      </c>
    </row>
    <row r="142" spans="7:14">
      <c r="G142" s="28" t="str">
        <f t="shared" si="4"/>
        <v/>
      </c>
      <c r="H142" s="29" t="str">
        <f t="shared" ca="1" si="5"/>
        <v xml:space="preserve"> </v>
      </c>
      <c r="L142" s="38" t="str">
        <f>IF('Список поставщиков'!A142&gt;0,'Список поставщиков'!A142," ")</f>
        <v xml:space="preserve"> </v>
      </c>
      <c r="M142" s="39" t="str">
        <f ca="1">IF(SUMIF(Платежи!B:C,L142,Платежи!C:C)=0," ",SUMIF(Платежи!B:C,L142,Платежи!C:C))</f>
        <v xml:space="preserve"> </v>
      </c>
      <c r="N142" s="39" t="str">
        <f ca="1">IF(SUMIF(Поставки!B:E,L142,Поставки!E:E)-SUMIF(Платежи!A:C,L142,Платежи!B:C)&lt;&gt;0,SUMIF(Поставки!B:E,L142,Поставки!E:E)-SUMIF(Платежи!A:C,L142,Платежи!B:C)," ")</f>
        <v xml:space="preserve"> </v>
      </c>
    </row>
    <row r="143" spans="7:14">
      <c r="G143" s="28" t="str">
        <f t="shared" si="4"/>
        <v/>
      </c>
      <c r="H143" s="29" t="str">
        <f t="shared" ca="1" si="5"/>
        <v xml:space="preserve"> </v>
      </c>
      <c r="L143" s="38" t="str">
        <f>IF('Список поставщиков'!A143&gt;0,'Список поставщиков'!A143," ")</f>
        <v xml:space="preserve"> </v>
      </c>
      <c r="M143" s="39" t="str">
        <f ca="1">IF(SUMIF(Платежи!B:C,L143,Платежи!C:C)=0," ",SUMIF(Платежи!B:C,L143,Платежи!C:C))</f>
        <v xml:space="preserve"> </v>
      </c>
      <c r="N143" s="39" t="str">
        <f ca="1">IF(SUMIF(Поставки!B:E,L143,Поставки!E:E)-SUMIF(Платежи!A:C,L143,Платежи!B:C)&lt;&gt;0,SUMIF(Поставки!B:E,L143,Поставки!E:E)-SUMIF(Платежи!A:C,L143,Платежи!B:C)," ")</f>
        <v xml:space="preserve"> </v>
      </c>
    </row>
    <row r="144" spans="7:14">
      <c r="G144" s="28" t="str">
        <f t="shared" si="4"/>
        <v/>
      </c>
      <c r="H144" s="29" t="str">
        <f t="shared" ca="1" si="5"/>
        <v xml:space="preserve"> </v>
      </c>
      <c r="L144" s="38" t="str">
        <f>IF('Список поставщиков'!A144&gt;0,'Список поставщиков'!A144," ")</f>
        <v xml:space="preserve"> </v>
      </c>
      <c r="M144" s="39" t="str">
        <f ca="1">IF(SUMIF(Платежи!B:C,L144,Платежи!C:C)=0," ",SUMIF(Платежи!B:C,L144,Платежи!C:C))</f>
        <v xml:space="preserve"> </v>
      </c>
      <c r="N144" s="39" t="str">
        <f ca="1">IF(SUMIF(Поставки!B:E,L144,Поставки!E:E)-SUMIF(Платежи!A:C,L144,Платежи!B:C)&lt;&gt;0,SUMIF(Поставки!B:E,L144,Поставки!E:E)-SUMIF(Платежи!A:C,L144,Платежи!B:C)," ")</f>
        <v xml:space="preserve"> </v>
      </c>
    </row>
    <row r="145" spans="7:14">
      <c r="G145" s="28" t="str">
        <f t="shared" si="4"/>
        <v/>
      </c>
      <c r="H145" s="29" t="str">
        <f t="shared" ca="1" si="5"/>
        <v xml:space="preserve"> </v>
      </c>
      <c r="L145" s="38" t="str">
        <f>IF('Список поставщиков'!A145&gt;0,'Список поставщиков'!A145," ")</f>
        <v xml:space="preserve"> </v>
      </c>
      <c r="M145" s="39" t="str">
        <f ca="1">IF(SUMIF(Платежи!B:C,L145,Платежи!C:C)=0," ",SUMIF(Платежи!B:C,L145,Платежи!C:C))</f>
        <v xml:space="preserve"> </v>
      </c>
      <c r="N145" s="39" t="str">
        <f ca="1">IF(SUMIF(Поставки!B:E,L145,Поставки!E:E)-SUMIF(Платежи!A:C,L145,Платежи!B:C)&lt;&gt;0,SUMIF(Поставки!B:E,L145,Поставки!E:E)-SUMIF(Платежи!A:C,L145,Платежи!B:C)," ")</f>
        <v xml:space="preserve"> </v>
      </c>
    </row>
    <row r="146" spans="7:14">
      <c r="G146" s="28" t="str">
        <f t="shared" si="4"/>
        <v/>
      </c>
      <c r="H146" s="29" t="str">
        <f t="shared" ca="1" si="5"/>
        <v xml:space="preserve"> </v>
      </c>
      <c r="L146" s="38" t="str">
        <f>IF('Список поставщиков'!A146&gt;0,'Список поставщиков'!A146," ")</f>
        <v xml:space="preserve"> </v>
      </c>
      <c r="M146" s="39" t="str">
        <f ca="1">IF(SUMIF(Платежи!B:C,L146,Платежи!C:C)=0," ",SUMIF(Платежи!B:C,L146,Платежи!C:C))</f>
        <v xml:space="preserve"> </v>
      </c>
      <c r="N146" s="39" t="str">
        <f ca="1">IF(SUMIF(Поставки!B:E,L146,Поставки!E:E)-SUMIF(Платежи!A:C,L146,Платежи!B:C)&lt;&gt;0,SUMIF(Поставки!B:E,L146,Поставки!E:E)-SUMIF(Платежи!A:C,L146,Платежи!B:C)," ")</f>
        <v xml:space="preserve"> </v>
      </c>
    </row>
    <row r="147" spans="7:14">
      <c r="G147" s="28" t="str">
        <f t="shared" si="4"/>
        <v/>
      </c>
      <c r="H147" s="29" t="str">
        <f t="shared" ca="1" si="5"/>
        <v xml:space="preserve"> </v>
      </c>
      <c r="L147" s="38" t="str">
        <f>IF('Список поставщиков'!A147&gt;0,'Список поставщиков'!A147," ")</f>
        <v xml:space="preserve"> </v>
      </c>
      <c r="M147" s="39" t="str">
        <f ca="1">IF(SUMIF(Платежи!B:C,L147,Платежи!C:C)=0," ",SUMIF(Платежи!B:C,L147,Платежи!C:C))</f>
        <v xml:space="preserve"> </v>
      </c>
      <c r="N147" s="39" t="str">
        <f ca="1">IF(SUMIF(Поставки!B:E,L147,Поставки!E:E)-SUMIF(Платежи!A:C,L147,Платежи!B:C)&lt;&gt;0,SUMIF(Поставки!B:E,L147,Поставки!E:E)-SUMIF(Платежи!A:C,L147,Платежи!B:C)," ")</f>
        <v xml:space="preserve"> </v>
      </c>
    </row>
    <row r="148" spans="7:14">
      <c r="G148" s="28" t="str">
        <f t="shared" si="4"/>
        <v/>
      </c>
      <c r="H148" s="29" t="str">
        <f t="shared" ca="1" si="5"/>
        <v xml:space="preserve"> </v>
      </c>
      <c r="L148" s="38" t="str">
        <f>IF('Список поставщиков'!A148&gt;0,'Список поставщиков'!A148," ")</f>
        <v xml:space="preserve"> </v>
      </c>
      <c r="M148" s="39" t="str">
        <f ca="1">IF(SUMIF(Платежи!B:C,L148,Платежи!C:C)=0," ",SUMIF(Платежи!B:C,L148,Платежи!C:C))</f>
        <v xml:space="preserve"> </v>
      </c>
      <c r="N148" s="39" t="str">
        <f ca="1">IF(SUMIF(Поставки!B:E,L148,Поставки!E:E)-SUMIF(Платежи!A:C,L148,Платежи!B:C)&lt;&gt;0,SUMIF(Поставки!B:E,L148,Поставки!E:E)-SUMIF(Платежи!A:C,L148,Платежи!B:C)," ")</f>
        <v xml:space="preserve"> </v>
      </c>
    </row>
    <row r="149" spans="7:14">
      <c r="G149" s="28" t="str">
        <f t="shared" si="4"/>
        <v/>
      </c>
      <c r="H149" s="29" t="str">
        <f t="shared" ca="1" si="5"/>
        <v xml:space="preserve"> </v>
      </c>
      <c r="L149" s="38" t="str">
        <f>IF('Список поставщиков'!A149&gt;0,'Список поставщиков'!A149," ")</f>
        <v xml:space="preserve"> </v>
      </c>
      <c r="M149" s="39" t="str">
        <f ca="1">IF(SUMIF(Платежи!B:C,L149,Платежи!C:C)=0," ",SUMIF(Платежи!B:C,L149,Платежи!C:C))</f>
        <v xml:space="preserve"> </v>
      </c>
      <c r="N149" s="39" t="str">
        <f ca="1">IF(SUMIF(Поставки!B:E,L149,Поставки!E:E)-SUMIF(Платежи!A:C,L149,Платежи!B:C)&lt;&gt;0,SUMIF(Поставки!B:E,L149,Поставки!E:E)-SUMIF(Платежи!A:C,L149,Платежи!B:C)," ")</f>
        <v xml:space="preserve"> </v>
      </c>
    </row>
    <row r="150" spans="7:14">
      <c r="G150" s="28" t="str">
        <f t="shared" si="4"/>
        <v/>
      </c>
      <c r="H150" s="29" t="str">
        <f t="shared" ca="1" si="5"/>
        <v xml:space="preserve"> </v>
      </c>
      <c r="L150" s="38" t="str">
        <f>IF('Список поставщиков'!A150&gt;0,'Список поставщиков'!A150," ")</f>
        <v xml:space="preserve"> </v>
      </c>
      <c r="M150" s="39" t="str">
        <f ca="1">IF(SUMIF(Платежи!B:C,L150,Платежи!C:C)=0," ",SUMIF(Платежи!B:C,L150,Платежи!C:C))</f>
        <v xml:space="preserve"> </v>
      </c>
      <c r="N150" s="39" t="str">
        <f ca="1">IF(SUMIF(Поставки!B:E,L150,Поставки!E:E)-SUMIF(Платежи!A:C,L150,Платежи!B:C)&lt;&gt;0,SUMIF(Поставки!B:E,L150,Поставки!E:E)-SUMIF(Платежи!A:C,L150,Платежи!B:C)," ")</f>
        <v xml:space="preserve"> </v>
      </c>
    </row>
    <row r="151" spans="7:14">
      <c r="G151" s="28" t="str">
        <f t="shared" si="4"/>
        <v/>
      </c>
      <c r="H151" s="29" t="str">
        <f t="shared" ca="1" si="5"/>
        <v xml:space="preserve"> </v>
      </c>
      <c r="L151" s="38" t="str">
        <f>IF('Список поставщиков'!A151&gt;0,'Список поставщиков'!A151," ")</f>
        <v xml:space="preserve"> </v>
      </c>
      <c r="M151" s="39" t="str">
        <f ca="1">IF(SUMIF(Платежи!B:C,L151,Платежи!C:C)=0," ",SUMIF(Платежи!B:C,L151,Платежи!C:C))</f>
        <v xml:space="preserve"> </v>
      </c>
      <c r="N151" s="39" t="str">
        <f ca="1">IF(SUMIF(Поставки!B:E,L151,Поставки!E:E)-SUMIF(Платежи!A:C,L151,Платежи!B:C)&lt;&gt;0,SUMIF(Поставки!B:E,L151,Поставки!E:E)-SUMIF(Платежи!A:C,L151,Платежи!B:C)," ")</f>
        <v xml:space="preserve"> </v>
      </c>
    </row>
    <row r="152" spans="7:14">
      <c r="G152" s="28" t="str">
        <f t="shared" si="4"/>
        <v/>
      </c>
      <c r="H152" s="29" t="str">
        <f t="shared" ca="1" si="5"/>
        <v xml:space="preserve"> </v>
      </c>
      <c r="L152" s="38" t="str">
        <f>IF('Список поставщиков'!A152&gt;0,'Список поставщиков'!A152," ")</f>
        <v xml:space="preserve"> </v>
      </c>
      <c r="M152" s="39" t="str">
        <f ca="1">IF(SUMIF(Платежи!B:C,L152,Платежи!C:C)=0," ",SUMIF(Платежи!B:C,L152,Платежи!C:C))</f>
        <v xml:space="preserve"> </v>
      </c>
      <c r="N152" s="39" t="str">
        <f ca="1">IF(SUMIF(Поставки!B:E,L152,Поставки!E:E)-SUMIF(Платежи!A:C,L152,Платежи!B:C)&lt;&gt;0,SUMIF(Поставки!B:E,L152,Поставки!E:E)-SUMIF(Платежи!A:C,L152,Платежи!B:C)," ")</f>
        <v xml:space="preserve"> </v>
      </c>
    </row>
    <row r="153" spans="7:14">
      <c r="G153" s="28" t="str">
        <f t="shared" si="4"/>
        <v/>
      </c>
      <c r="H153" s="29" t="str">
        <f t="shared" ca="1" si="5"/>
        <v xml:space="preserve"> </v>
      </c>
      <c r="L153" s="38" t="str">
        <f>IF('Список поставщиков'!A153&gt;0,'Список поставщиков'!A153," ")</f>
        <v xml:space="preserve"> </v>
      </c>
      <c r="M153" s="39" t="str">
        <f ca="1">IF(SUMIF(Платежи!B:C,L153,Платежи!C:C)=0," ",SUMIF(Платежи!B:C,L153,Платежи!C:C))</f>
        <v xml:space="preserve"> </v>
      </c>
      <c r="N153" s="39" t="str">
        <f ca="1">IF(SUMIF(Поставки!B:E,L153,Поставки!E:E)-SUMIF(Платежи!A:C,L153,Платежи!B:C)&lt;&gt;0,SUMIF(Поставки!B:E,L153,Поставки!E:E)-SUMIF(Платежи!A:C,L153,Платежи!B:C)," ")</f>
        <v xml:space="preserve"> </v>
      </c>
    </row>
    <row r="154" spans="7:14">
      <c r="G154" s="28" t="str">
        <f t="shared" si="4"/>
        <v/>
      </c>
      <c r="H154" s="29" t="str">
        <f t="shared" ca="1" si="5"/>
        <v xml:space="preserve"> </v>
      </c>
      <c r="L154" s="38" t="str">
        <f>IF('Список поставщиков'!A154&gt;0,'Список поставщиков'!A154," ")</f>
        <v xml:space="preserve"> </v>
      </c>
      <c r="M154" s="39" t="str">
        <f ca="1">IF(SUMIF(Платежи!B:C,L154,Платежи!C:C)=0," ",SUMIF(Платежи!B:C,L154,Платежи!C:C))</f>
        <v xml:space="preserve"> </v>
      </c>
      <c r="N154" s="39" t="str">
        <f ca="1">IF(SUMIF(Поставки!B:E,L154,Поставки!E:E)-SUMIF(Платежи!A:C,L154,Платежи!B:C)&lt;&gt;0,SUMIF(Поставки!B:E,L154,Поставки!E:E)-SUMIF(Платежи!A:C,L154,Платежи!B:C)," ")</f>
        <v xml:space="preserve"> </v>
      </c>
    </row>
    <row r="155" spans="7:14">
      <c r="G155" s="28" t="str">
        <f t="shared" si="4"/>
        <v/>
      </c>
      <c r="H155" s="29" t="str">
        <f t="shared" ca="1" si="5"/>
        <v xml:space="preserve"> </v>
      </c>
      <c r="L155" s="38" t="str">
        <f>IF('Список поставщиков'!A155&gt;0,'Список поставщиков'!A155," ")</f>
        <v xml:space="preserve"> </v>
      </c>
      <c r="M155" s="39" t="str">
        <f ca="1">IF(SUMIF(Платежи!B:C,L155,Платежи!C:C)=0," ",SUMIF(Платежи!B:C,L155,Платежи!C:C))</f>
        <v xml:space="preserve"> </v>
      </c>
      <c r="N155" s="39" t="str">
        <f ca="1">IF(SUMIF(Поставки!B:E,L155,Поставки!E:E)-SUMIF(Платежи!A:C,L155,Платежи!B:C)&lt;&gt;0,SUMIF(Поставки!B:E,L155,Поставки!E:E)-SUMIF(Платежи!A:C,L155,Платежи!B:C)," ")</f>
        <v xml:space="preserve"> </v>
      </c>
    </row>
    <row r="156" spans="7:14">
      <c r="G156" s="28" t="str">
        <f t="shared" si="4"/>
        <v/>
      </c>
      <c r="H156" s="29" t="str">
        <f t="shared" ca="1" si="5"/>
        <v xml:space="preserve"> </v>
      </c>
      <c r="L156" s="38" t="str">
        <f>IF('Список поставщиков'!A156&gt;0,'Список поставщиков'!A156," ")</f>
        <v xml:space="preserve"> </v>
      </c>
      <c r="M156" s="39" t="str">
        <f ca="1">IF(SUMIF(Платежи!B:C,L156,Платежи!C:C)=0," ",SUMIF(Платежи!B:C,L156,Платежи!C:C))</f>
        <v xml:space="preserve"> </v>
      </c>
      <c r="N156" s="39" t="str">
        <f ca="1">IF(SUMIF(Поставки!B:E,L156,Поставки!E:E)-SUMIF(Платежи!A:C,L156,Платежи!B:C)&lt;&gt;0,SUMIF(Поставки!B:E,L156,Поставки!E:E)-SUMIF(Платежи!A:C,L156,Платежи!B:C)," ")</f>
        <v xml:space="preserve"> </v>
      </c>
    </row>
    <row r="157" spans="7:14">
      <c r="G157" s="28" t="str">
        <f t="shared" si="4"/>
        <v/>
      </c>
      <c r="H157" s="29" t="str">
        <f t="shared" ca="1" si="5"/>
        <v xml:space="preserve"> </v>
      </c>
      <c r="L157" s="38" t="str">
        <f>IF('Список поставщиков'!A157&gt;0,'Список поставщиков'!A157," ")</f>
        <v xml:space="preserve"> </v>
      </c>
      <c r="M157" s="39" t="str">
        <f ca="1">IF(SUMIF(Платежи!B:C,L157,Платежи!C:C)=0," ",SUMIF(Платежи!B:C,L157,Платежи!C:C))</f>
        <v xml:space="preserve"> </v>
      </c>
      <c r="N157" s="39" t="str">
        <f ca="1">IF(SUMIF(Поставки!B:E,L157,Поставки!E:E)-SUMIF(Платежи!A:C,L157,Платежи!B:C)&lt;&gt;0,SUMIF(Поставки!B:E,L157,Поставки!E:E)-SUMIF(Платежи!A:C,L157,Платежи!B:C)," ")</f>
        <v xml:space="preserve"> </v>
      </c>
    </row>
    <row r="158" spans="7:14">
      <c r="G158" s="28" t="str">
        <f t="shared" si="4"/>
        <v/>
      </c>
      <c r="H158" s="29" t="str">
        <f t="shared" ca="1" si="5"/>
        <v xml:space="preserve"> </v>
      </c>
      <c r="L158" s="38" t="str">
        <f>IF('Список поставщиков'!A158&gt;0,'Список поставщиков'!A158," ")</f>
        <v xml:space="preserve"> </v>
      </c>
      <c r="M158" s="39" t="str">
        <f ca="1">IF(SUMIF(Платежи!B:C,L158,Платежи!C:C)=0," ",SUMIF(Платежи!B:C,L158,Платежи!C:C))</f>
        <v xml:space="preserve"> </v>
      </c>
      <c r="N158" s="39" t="str">
        <f ca="1">IF(SUMIF(Поставки!B:E,L158,Поставки!E:E)-SUMIF(Платежи!A:C,L158,Платежи!B:C)&lt;&gt;0,SUMIF(Поставки!B:E,L158,Поставки!E:E)-SUMIF(Платежи!A:C,L158,Платежи!B:C)," ")</f>
        <v xml:space="preserve"> </v>
      </c>
    </row>
    <row r="159" spans="7:14">
      <c r="G159" s="28" t="str">
        <f t="shared" si="4"/>
        <v/>
      </c>
      <c r="H159" s="29" t="str">
        <f t="shared" ca="1" si="5"/>
        <v xml:space="preserve"> </v>
      </c>
      <c r="L159" s="38" t="str">
        <f>IF('Список поставщиков'!A159&gt;0,'Список поставщиков'!A159," ")</f>
        <v xml:space="preserve"> </v>
      </c>
      <c r="M159" s="39" t="str">
        <f ca="1">IF(SUMIF(Платежи!B:C,L159,Платежи!C:C)=0," ",SUMIF(Платежи!B:C,L159,Платежи!C:C))</f>
        <v xml:space="preserve"> </v>
      </c>
      <c r="N159" s="39" t="str">
        <f ca="1">IF(SUMIF(Поставки!B:E,L159,Поставки!E:E)-SUMIF(Платежи!A:C,L159,Платежи!B:C)&lt;&gt;0,SUMIF(Поставки!B:E,L159,Поставки!E:E)-SUMIF(Платежи!A:C,L159,Платежи!B:C)," ")</f>
        <v xml:space="preserve"> </v>
      </c>
    </row>
    <row r="160" spans="7:14">
      <c r="G160" s="28" t="str">
        <f t="shared" si="4"/>
        <v/>
      </c>
      <c r="H160" s="29" t="str">
        <f t="shared" ca="1" si="5"/>
        <v xml:space="preserve"> </v>
      </c>
      <c r="L160" s="38" t="str">
        <f>IF('Список поставщиков'!A160&gt;0,'Список поставщиков'!A160," ")</f>
        <v xml:space="preserve"> </v>
      </c>
      <c r="M160" s="39" t="str">
        <f ca="1">IF(SUMIF(Платежи!B:C,L160,Платежи!C:C)=0," ",SUMIF(Платежи!B:C,L160,Платежи!C:C))</f>
        <v xml:space="preserve"> </v>
      </c>
      <c r="N160" s="39" t="str">
        <f ca="1">IF(SUMIF(Поставки!B:E,L160,Поставки!E:E)-SUMIF(Платежи!A:C,L160,Платежи!B:C)&lt;&gt;0,SUMIF(Поставки!B:E,L160,Поставки!E:E)-SUMIF(Платежи!A:C,L160,Платежи!B:C)," ")</f>
        <v xml:space="preserve"> </v>
      </c>
    </row>
    <row r="161" spans="7:14">
      <c r="G161" s="28" t="str">
        <f t="shared" si="4"/>
        <v/>
      </c>
      <c r="H161" s="29" t="str">
        <f t="shared" ca="1" si="5"/>
        <v xml:space="preserve"> </v>
      </c>
      <c r="L161" s="38" t="str">
        <f>IF('Список поставщиков'!A161&gt;0,'Список поставщиков'!A161," ")</f>
        <v xml:space="preserve"> </v>
      </c>
      <c r="M161" s="39" t="str">
        <f ca="1">IF(SUMIF(Платежи!B:C,L161,Платежи!C:C)=0," ",SUMIF(Платежи!B:C,L161,Платежи!C:C))</f>
        <v xml:space="preserve"> </v>
      </c>
      <c r="N161" s="39" t="str">
        <f ca="1">IF(SUMIF(Поставки!B:E,L161,Поставки!E:E)-SUMIF(Платежи!A:C,L161,Платежи!B:C)&lt;&gt;0,SUMIF(Поставки!B:E,L161,Поставки!E:E)-SUMIF(Платежи!A:C,L161,Платежи!B:C)," ")</f>
        <v xml:space="preserve"> </v>
      </c>
    </row>
    <row r="162" spans="7:14">
      <c r="G162" s="28" t="str">
        <f t="shared" si="4"/>
        <v/>
      </c>
      <c r="H162" s="29" t="str">
        <f t="shared" ca="1" si="5"/>
        <v xml:space="preserve"> </v>
      </c>
      <c r="L162" s="38" t="str">
        <f>IF('Список поставщиков'!A162&gt;0,'Список поставщиков'!A162," ")</f>
        <v xml:space="preserve"> </v>
      </c>
      <c r="M162" s="39" t="str">
        <f ca="1">IF(SUMIF(Платежи!B:C,L162,Платежи!C:C)=0," ",SUMIF(Платежи!B:C,L162,Платежи!C:C))</f>
        <v xml:space="preserve"> </v>
      </c>
      <c r="N162" s="39" t="str">
        <f ca="1">IF(SUMIF(Поставки!B:E,L162,Поставки!E:E)-SUMIF(Платежи!A:C,L162,Платежи!B:C)&lt;&gt;0,SUMIF(Поставки!B:E,L162,Поставки!E:E)-SUMIF(Платежи!A:C,L162,Платежи!B:C)," ")</f>
        <v xml:space="preserve"> </v>
      </c>
    </row>
    <row r="163" spans="7:14">
      <c r="G163" s="28" t="str">
        <f t="shared" si="4"/>
        <v/>
      </c>
      <c r="H163" s="29" t="str">
        <f t="shared" ca="1" si="5"/>
        <v xml:space="preserve"> </v>
      </c>
      <c r="L163" s="38" t="str">
        <f>IF('Список поставщиков'!A163&gt;0,'Список поставщиков'!A163," ")</f>
        <v xml:space="preserve"> </v>
      </c>
      <c r="M163" s="39" t="str">
        <f ca="1">IF(SUMIF(Платежи!B:C,L163,Платежи!C:C)=0," ",SUMIF(Платежи!B:C,L163,Платежи!C:C))</f>
        <v xml:space="preserve"> </v>
      </c>
      <c r="N163" s="39" t="str">
        <f ca="1">IF(SUMIF(Поставки!B:E,L163,Поставки!E:E)-SUMIF(Платежи!A:C,L163,Платежи!B:C)&lt;&gt;0,SUMIF(Поставки!B:E,L163,Поставки!E:E)-SUMIF(Платежи!A:C,L163,Платежи!B:C)," ")</f>
        <v xml:space="preserve"> </v>
      </c>
    </row>
    <row r="164" spans="7:14">
      <c r="G164" s="28" t="str">
        <f t="shared" si="4"/>
        <v/>
      </c>
      <c r="H164" s="29" t="str">
        <f t="shared" ca="1" si="5"/>
        <v xml:space="preserve"> </v>
      </c>
      <c r="L164" s="38" t="str">
        <f>IF('Список поставщиков'!A164&gt;0,'Список поставщиков'!A164," ")</f>
        <v xml:space="preserve"> </v>
      </c>
      <c r="M164" s="39" t="str">
        <f ca="1">IF(SUMIF(Платежи!B:C,L164,Платежи!C:C)=0," ",SUMIF(Платежи!B:C,L164,Платежи!C:C))</f>
        <v xml:space="preserve"> </v>
      </c>
      <c r="N164" s="39" t="str">
        <f ca="1">IF(SUMIF(Поставки!B:E,L164,Поставки!E:E)-SUMIF(Платежи!A:C,L164,Платежи!B:C)&lt;&gt;0,SUMIF(Поставки!B:E,L164,Поставки!E:E)-SUMIF(Платежи!A:C,L164,Платежи!B:C)," ")</f>
        <v xml:space="preserve"> </v>
      </c>
    </row>
    <row r="165" spans="7:14">
      <c r="G165" s="28" t="str">
        <f t="shared" si="4"/>
        <v/>
      </c>
      <c r="H165" s="29" t="str">
        <f t="shared" ca="1" si="5"/>
        <v xml:space="preserve"> </v>
      </c>
      <c r="L165" s="38" t="str">
        <f>IF('Список поставщиков'!A165&gt;0,'Список поставщиков'!A165," ")</f>
        <v xml:space="preserve"> </v>
      </c>
      <c r="M165" s="39" t="str">
        <f ca="1">IF(SUMIF(Платежи!B:C,L165,Платежи!C:C)=0," ",SUMIF(Платежи!B:C,L165,Платежи!C:C))</f>
        <v xml:space="preserve"> </v>
      </c>
      <c r="N165" s="39" t="str">
        <f ca="1">IF(SUMIF(Поставки!B:E,L165,Поставки!E:E)-SUMIF(Платежи!A:C,L165,Платежи!B:C)&lt;&gt;0,SUMIF(Поставки!B:E,L165,Поставки!E:E)-SUMIF(Платежи!A:C,L165,Платежи!B:C)," ")</f>
        <v xml:space="preserve"> </v>
      </c>
    </row>
    <row r="166" spans="7:14">
      <c r="G166" s="28" t="str">
        <f t="shared" si="4"/>
        <v/>
      </c>
      <c r="H166" s="29" t="str">
        <f t="shared" ca="1" si="5"/>
        <v xml:space="preserve"> </v>
      </c>
      <c r="L166" s="38" t="str">
        <f>IF('Список поставщиков'!A166&gt;0,'Список поставщиков'!A166," ")</f>
        <v xml:space="preserve"> </v>
      </c>
      <c r="M166" s="39" t="str">
        <f ca="1">IF(SUMIF(Платежи!B:C,L166,Платежи!C:C)=0," ",SUMIF(Платежи!B:C,L166,Платежи!C:C))</f>
        <v xml:space="preserve"> </v>
      </c>
      <c r="N166" s="39" t="str">
        <f ca="1">IF(SUMIF(Поставки!B:E,L166,Поставки!E:E)-SUMIF(Платежи!A:C,L166,Платежи!B:C)&lt;&gt;0,SUMIF(Поставки!B:E,L166,Поставки!E:E)-SUMIF(Платежи!A:C,L166,Платежи!B:C)," ")</f>
        <v xml:space="preserve"> </v>
      </c>
    </row>
    <row r="167" spans="7:14">
      <c r="G167" s="28" t="str">
        <f t="shared" si="4"/>
        <v/>
      </c>
      <c r="H167" s="29" t="str">
        <f t="shared" ca="1" si="5"/>
        <v xml:space="preserve"> </v>
      </c>
      <c r="L167" s="38" t="str">
        <f>IF('Список поставщиков'!A167&gt;0,'Список поставщиков'!A167," ")</f>
        <v xml:space="preserve"> </v>
      </c>
      <c r="M167" s="39" t="str">
        <f ca="1">IF(SUMIF(Платежи!B:C,L167,Платежи!C:C)=0," ",SUMIF(Платежи!B:C,L167,Платежи!C:C))</f>
        <v xml:space="preserve"> </v>
      </c>
      <c r="N167" s="39" t="str">
        <f ca="1">IF(SUMIF(Поставки!B:E,L167,Поставки!E:E)-SUMIF(Платежи!A:C,L167,Платежи!B:C)&lt;&gt;0,SUMIF(Поставки!B:E,L167,Поставки!E:E)-SUMIF(Платежи!A:C,L167,Платежи!B:C)," ")</f>
        <v xml:space="preserve"> </v>
      </c>
    </row>
    <row r="168" spans="7:14">
      <c r="G168" s="28" t="str">
        <f t="shared" si="4"/>
        <v/>
      </c>
      <c r="H168" s="29" t="str">
        <f t="shared" ca="1" si="5"/>
        <v xml:space="preserve"> </v>
      </c>
      <c r="L168" s="38" t="str">
        <f>IF('Список поставщиков'!A168&gt;0,'Список поставщиков'!A168," ")</f>
        <v xml:space="preserve"> </v>
      </c>
      <c r="M168" s="39" t="str">
        <f ca="1">IF(SUMIF(Платежи!B:C,L168,Платежи!C:C)=0," ",SUMIF(Платежи!B:C,L168,Платежи!C:C))</f>
        <v xml:space="preserve"> </v>
      </c>
      <c r="N168" s="39" t="str">
        <f ca="1">IF(SUMIF(Поставки!B:E,L168,Поставки!E:E)-SUMIF(Платежи!A:C,L168,Платежи!B:C)&lt;&gt;0,SUMIF(Поставки!B:E,L168,Поставки!E:E)-SUMIF(Платежи!A:C,L168,Платежи!B:C)," ")</f>
        <v xml:space="preserve"> </v>
      </c>
    </row>
    <row r="169" spans="7:14">
      <c r="G169" s="28" t="str">
        <f t="shared" si="4"/>
        <v/>
      </c>
      <c r="H169" s="29" t="str">
        <f t="shared" ca="1" si="5"/>
        <v xml:space="preserve"> </v>
      </c>
      <c r="L169" s="38" t="str">
        <f>IF('Список поставщиков'!A169&gt;0,'Список поставщиков'!A169," ")</f>
        <v xml:space="preserve"> </v>
      </c>
      <c r="M169" s="39" t="str">
        <f ca="1">IF(SUMIF(Платежи!B:C,L169,Платежи!C:C)=0," ",SUMIF(Платежи!B:C,L169,Платежи!C:C))</f>
        <v xml:space="preserve"> </v>
      </c>
      <c r="N169" s="39" t="str">
        <f ca="1">IF(SUMIF(Поставки!B:E,L169,Поставки!E:E)-SUMIF(Платежи!A:C,L169,Платежи!B:C)&lt;&gt;0,SUMIF(Поставки!B:E,L169,Поставки!E:E)-SUMIF(Платежи!A:C,L169,Платежи!B:C)," ")</f>
        <v xml:space="preserve"> </v>
      </c>
    </row>
    <row r="170" spans="7:14">
      <c r="G170" s="28" t="str">
        <f t="shared" si="4"/>
        <v/>
      </c>
      <c r="H170" s="29" t="str">
        <f t="shared" ca="1" si="5"/>
        <v xml:space="preserve"> </v>
      </c>
      <c r="L170" s="38" t="str">
        <f>IF('Список поставщиков'!A170&gt;0,'Список поставщиков'!A170," ")</f>
        <v xml:space="preserve"> </v>
      </c>
      <c r="M170" s="39" t="str">
        <f ca="1">IF(SUMIF(Платежи!B:C,L170,Платежи!C:C)=0," ",SUMIF(Платежи!B:C,L170,Платежи!C:C))</f>
        <v xml:space="preserve"> </v>
      </c>
      <c r="N170" s="39" t="str">
        <f ca="1">IF(SUMIF(Поставки!B:E,L170,Поставки!E:E)-SUMIF(Платежи!A:C,L170,Платежи!B:C)&lt;&gt;0,SUMIF(Поставки!B:E,L170,Поставки!E:E)-SUMIF(Платежи!A:C,L170,Платежи!B:C)," ")</f>
        <v xml:space="preserve"> </v>
      </c>
    </row>
    <row r="171" spans="7:14">
      <c r="G171" s="28" t="str">
        <f t="shared" si="4"/>
        <v/>
      </c>
      <c r="H171" s="29" t="str">
        <f t="shared" ca="1" si="5"/>
        <v xml:space="preserve"> </v>
      </c>
      <c r="L171" s="38" t="str">
        <f>IF('Список поставщиков'!A171&gt;0,'Список поставщиков'!A171," ")</f>
        <v xml:space="preserve"> </v>
      </c>
      <c r="M171" s="39" t="str">
        <f ca="1">IF(SUMIF(Платежи!B:C,L171,Платежи!C:C)=0," ",SUMIF(Платежи!B:C,L171,Платежи!C:C))</f>
        <v xml:space="preserve"> </v>
      </c>
      <c r="N171" s="39" t="str">
        <f ca="1">IF(SUMIF(Поставки!B:E,L171,Поставки!E:E)-SUMIF(Платежи!A:C,L171,Платежи!B:C)&lt;&gt;0,SUMIF(Поставки!B:E,L171,Поставки!E:E)-SUMIF(Платежи!A:C,L171,Платежи!B:C)," ")</f>
        <v xml:space="preserve"> </v>
      </c>
    </row>
    <row r="172" spans="7:14">
      <c r="G172" s="28" t="str">
        <f t="shared" si="4"/>
        <v/>
      </c>
      <c r="H172" s="29" t="str">
        <f t="shared" ca="1" si="5"/>
        <v xml:space="preserve"> </v>
      </c>
      <c r="L172" s="38" t="str">
        <f>IF('Список поставщиков'!A172&gt;0,'Список поставщиков'!A172," ")</f>
        <v xml:space="preserve"> </v>
      </c>
      <c r="M172" s="39" t="str">
        <f ca="1">IF(SUMIF(Платежи!B:C,L172,Платежи!C:C)=0," ",SUMIF(Платежи!B:C,L172,Платежи!C:C))</f>
        <v xml:space="preserve"> </v>
      </c>
      <c r="N172" s="39" t="str">
        <f ca="1">IF(SUMIF(Поставки!B:E,L172,Поставки!E:E)-SUMIF(Платежи!A:C,L172,Платежи!B:C)&lt;&gt;0,SUMIF(Поставки!B:E,L172,Поставки!E:E)-SUMIF(Платежи!A:C,L172,Платежи!B:C)," ")</f>
        <v xml:space="preserve"> </v>
      </c>
    </row>
    <row r="173" spans="7:14">
      <c r="G173" s="28" t="str">
        <f t="shared" si="4"/>
        <v/>
      </c>
      <c r="H173" s="29" t="str">
        <f t="shared" ca="1" si="5"/>
        <v xml:space="preserve"> </v>
      </c>
      <c r="L173" s="38" t="str">
        <f>IF('Список поставщиков'!A173&gt;0,'Список поставщиков'!A173," ")</f>
        <v xml:space="preserve"> </v>
      </c>
      <c r="M173" s="39" t="str">
        <f ca="1">IF(SUMIF(Платежи!B:C,L173,Платежи!C:C)=0," ",SUMIF(Платежи!B:C,L173,Платежи!C:C))</f>
        <v xml:space="preserve"> </v>
      </c>
      <c r="N173" s="39" t="str">
        <f ca="1">IF(SUMIF(Поставки!B:E,L173,Поставки!E:E)-SUMIF(Платежи!A:C,L173,Платежи!B:C)&lt;&gt;0,SUMIF(Поставки!B:E,L173,Поставки!E:E)-SUMIF(Платежи!A:C,L173,Платежи!B:C)," ")</f>
        <v xml:space="preserve"> </v>
      </c>
    </row>
    <row r="174" spans="7:14">
      <c r="G174" s="28" t="str">
        <f t="shared" si="4"/>
        <v/>
      </c>
      <c r="H174" s="29" t="str">
        <f t="shared" ca="1" si="5"/>
        <v xml:space="preserve"> </v>
      </c>
      <c r="L174" s="38" t="str">
        <f>IF('Список поставщиков'!A174&gt;0,'Список поставщиков'!A174," ")</f>
        <v xml:space="preserve"> </v>
      </c>
      <c r="M174" s="39" t="str">
        <f ca="1">IF(SUMIF(Платежи!B:C,L174,Платежи!C:C)=0," ",SUMIF(Платежи!B:C,L174,Платежи!C:C))</f>
        <v xml:space="preserve"> </v>
      </c>
      <c r="N174" s="39" t="str">
        <f ca="1">IF(SUMIF(Поставки!B:E,L174,Поставки!E:E)-SUMIF(Платежи!A:C,L174,Платежи!B:C)&lt;&gt;0,SUMIF(Поставки!B:E,L174,Поставки!E:E)-SUMIF(Платежи!A:C,L174,Платежи!B:C)," ")</f>
        <v xml:space="preserve"> </v>
      </c>
    </row>
    <row r="175" spans="7:14">
      <c r="G175" s="28" t="str">
        <f t="shared" si="4"/>
        <v/>
      </c>
      <c r="H175" s="29" t="str">
        <f t="shared" ca="1" si="5"/>
        <v xml:space="preserve"> </v>
      </c>
      <c r="L175" s="38" t="str">
        <f>IF('Список поставщиков'!A175&gt;0,'Список поставщиков'!A175," ")</f>
        <v xml:space="preserve"> </v>
      </c>
      <c r="M175" s="39" t="str">
        <f ca="1">IF(SUMIF(Платежи!B:C,L175,Платежи!C:C)=0," ",SUMIF(Платежи!B:C,L175,Платежи!C:C))</f>
        <v xml:space="preserve"> </v>
      </c>
      <c r="N175" s="39" t="str">
        <f ca="1">IF(SUMIF(Поставки!B:E,L175,Поставки!E:E)-SUMIF(Платежи!A:C,L175,Платежи!B:C)&lt;&gt;0,SUMIF(Поставки!B:E,L175,Поставки!E:E)-SUMIF(Платежи!A:C,L175,Платежи!B:C)," ")</f>
        <v xml:space="preserve"> </v>
      </c>
    </row>
    <row r="176" spans="7:14">
      <c r="G176" s="28" t="str">
        <f t="shared" si="4"/>
        <v/>
      </c>
      <c r="H176" s="29" t="str">
        <f t="shared" ca="1" si="5"/>
        <v xml:space="preserve"> </v>
      </c>
      <c r="L176" s="38" t="str">
        <f>IF('Список поставщиков'!A176&gt;0,'Список поставщиков'!A176," ")</f>
        <v xml:space="preserve"> </v>
      </c>
      <c r="M176" s="39" t="str">
        <f ca="1">IF(SUMIF(Платежи!B:C,L176,Платежи!C:C)=0," ",SUMIF(Платежи!B:C,L176,Платежи!C:C))</f>
        <v xml:space="preserve"> </v>
      </c>
      <c r="N176" s="39" t="str">
        <f ca="1">IF(SUMIF(Поставки!B:E,L176,Поставки!E:E)-SUMIF(Платежи!A:C,L176,Платежи!B:C)&lt;&gt;0,SUMIF(Поставки!B:E,L176,Поставки!E:E)-SUMIF(Платежи!A:C,L176,Платежи!B:C)," ")</f>
        <v xml:space="preserve"> </v>
      </c>
    </row>
    <row r="177" spans="7:14">
      <c r="G177" s="28" t="str">
        <f t="shared" si="4"/>
        <v/>
      </c>
      <c r="H177" s="29" t="str">
        <f t="shared" ca="1" si="5"/>
        <v xml:space="preserve"> </v>
      </c>
      <c r="L177" s="38" t="str">
        <f>IF('Список поставщиков'!A177&gt;0,'Список поставщиков'!A177," ")</f>
        <v xml:space="preserve"> </v>
      </c>
      <c r="M177" s="39" t="str">
        <f ca="1">IF(SUMIF(Платежи!B:C,L177,Платежи!C:C)=0," ",SUMIF(Платежи!B:C,L177,Платежи!C:C))</f>
        <v xml:space="preserve"> </v>
      </c>
      <c r="N177" s="39" t="str">
        <f ca="1">IF(SUMIF(Поставки!B:E,L177,Поставки!E:E)-SUMIF(Платежи!A:C,L177,Платежи!B:C)&lt;&gt;0,SUMIF(Поставки!B:E,L177,Поставки!E:E)-SUMIF(Платежи!A:C,L177,Платежи!B:C)," ")</f>
        <v xml:space="preserve"> </v>
      </c>
    </row>
    <row r="178" spans="7:14">
      <c r="G178" s="28" t="str">
        <f t="shared" si="4"/>
        <v/>
      </c>
      <c r="H178" s="29" t="str">
        <f t="shared" ca="1" si="5"/>
        <v xml:space="preserve"> </v>
      </c>
      <c r="L178" s="38" t="str">
        <f>IF('Список поставщиков'!A178&gt;0,'Список поставщиков'!A178," ")</f>
        <v xml:space="preserve"> </v>
      </c>
      <c r="M178" s="39" t="str">
        <f ca="1">IF(SUMIF(Платежи!B:C,L178,Платежи!C:C)=0," ",SUMIF(Платежи!B:C,L178,Платежи!C:C))</f>
        <v xml:space="preserve"> </v>
      </c>
      <c r="N178" s="39" t="str">
        <f ca="1">IF(SUMIF(Поставки!B:E,L178,Поставки!E:E)-SUMIF(Платежи!A:C,L178,Платежи!B:C)&lt;&gt;0,SUMIF(Поставки!B:E,L178,Поставки!E:E)-SUMIF(Платежи!A:C,L178,Платежи!B:C)," ")</f>
        <v xml:space="preserve"> </v>
      </c>
    </row>
    <row r="179" spans="7:14">
      <c r="G179" s="28" t="str">
        <f t="shared" si="4"/>
        <v/>
      </c>
      <c r="H179" s="29" t="str">
        <f t="shared" ca="1" si="5"/>
        <v xml:space="preserve"> </v>
      </c>
      <c r="L179" s="38" t="str">
        <f>IF('Список поставщиков'!A179&gt;0,'Список поставщиков'!A179," ")</f>
        <v xml:space="preserve"> </v>
      </c>
      <c r="M179" s="39" t="str">
        <f ca="1">IF(SUMIF(Платежи!B:C,L179,Платежи!C:C)=0," ",SUMIF(Платежи!B:C,L179,Платежи!C:C))</f>
        <v xml:space="preserve"> </v>
      </c>
      <c r="N179" s="39" t="str">
        <f ca="1">IF(SUMIF(Поставки!B:E,L179,Поставки!E:E)-SUMIF(Платежи!A:C,L179,Платежи!B:C)&lt;&gt;0,SUMIF(Поставки!B:E,L179,Поставки!E:E)-SUMIF(Платежи!A:C,L179,Платежи!B:C)," ")</f>
        <v xml:space="preserve"> </v>
      </c>
    </row>
    <row r="180" spans="7:14">
      <c r="G180" s="28" t="str">
        <f t="shared" si="4"/>
        <v/>
      </c>
      <c r="H180" s="29" t="str">
        <f t="shared" ca="1" si="5"/>
        <v xml:space="preserve"> </v>
      </c>
      <c r="L180" s="38" t="str">
        <f>IF('Список поставщиков'!A180&gt;0,'Список поставщиков'!A180," ")</f>
        <v xml:space="preserve"> </v>
      </c>
      <c r="M180" s="39" t="str">
        <f ca="1">IF(SUMIF(Платежи!B:C,L180,Платежи!C:C)=0," ",SUMIF(Платежи!B:C,L180,Платежи!C:C))</f>
        <v xml:space="preserve"> </v>
      </c>
      <c r="N180" s="39" t="str">
        <f ca="1">IF(SUMIF(Поставки!B:E,L180,Поставки!E:E)-SUMIF(Платежи!A:C,L180,Платежи!B:C)&lt;&gt;0,SUMIF(Поставки!B:E,L180,Поставки!E:E)-SUMIF(Платежи!A:C,L180,Платежи!B:C)," ")</f>
        <v xml:space="preserve"> </v>
      </c>
    </row>
    <row r="181" spans="7:14">
      <c r="G181" s="28" t="str">
        <f t="shared" si="4"/>
        <v/>
      </c>
      <c r="H181" s="29" t="str">
        <f t="shared" ca="1" si="5"/>
        <v xml:space="preserve"> </v>
      </c>
      <c r="L181" s="38" t="str">
        <f>IF('Список поставщиков'!A181&gt;0,'Список поставщиков'!A181," ")</f>
        <v xml:space="preserve"> </v>
      </c>
      <c r="M181" s="39" t="str">
        <f ca="1">IF(SUMIF(Платежи!B:C,L181,Платежи!C:C)=0," ",SUMIF(Платежи!B:C,L181,Платежи!C:C))</f>
        <v xml:space="preserve"> </v>
      </c>
      <c r="N181" s="39" t="str">
        <f ca="1">IF(SUMIF(Поставки!B:E,L181,Поставки!E:E)-SUMIF(Платежи!A:C,L181,Платежи!B:C)&lt;&gt;0,SUMIF(Поставки!B:E,L181,Поставки!E:E)-SUMIF(Платежи!A:C,L181,Платежи!B:C)," ")</f>
        <v xml:space="preserve"> </v>
      </c>
    </row>
    <row r="182" spans="7:14">
      <c r="G182" s="28" t="str">
        <f t="shared" si="4"/>
        <v/>
      </c>
      <c r="H182" s="29" t="str">
        <f t="shared" ca="1" si="5"/>
        <v xml:space="preserve"> </v>
      </c>
      <c r="L182" s="38" t="str">
        <f>IF('Список поставщиков'!A182&gt;0,'Список поставщиков'!A182," ")</f>
        <v xml:space="preserve"> </v>
      </c>
      <c r="M182" s="39" t="str">
        <f ca="1">IF(SUMIF(Платежи!B:C,L182,Платежи!C:C)=0," ",SUMIF(Платежи!B:C,L182,Платежи!C:C))</f>
        <v xml:space="preserve"> </v>
      </c>
      <c r="N182" s="39" t="str">
        <f ca="1">IF(SUMIF(Поставки!B:E,L182,Поставки!E:E)-SUMIF(Платежи!A:C,L182,Платежи!B:C)&lt;&gt;0,SUMIF(Поставки!B:E,L182,Поставки!E:E)-SUMIF(Платежи!A:C,L182,Платежи!B:C)," ")</f>
        <v xml:space="preserve"> </v>
      </c>
    </row>
    <row r="183" spans="7:14">
      <c r="G183" s="28" t="str">
        <f t="shared" si="4"/>
        <v/>
      </c>
      <c r="H183" s="29" t="str">
        <f t="shared" ca="1" si="5"/>
        <v xml:space="preserve"> </v>
      </c>
      <c r="L183" s="38" t="str">
        <f>IF('Список поставщиков'!A183&gt;0,'Список поставщиков'!A183," ")</f>
        <v xml:space="preserve"> </v>
      </c>
      <c r="M183" s="39" t="str">
        <f ca="1">IF(SUMIF(Платежи!B:C,L183,Платежи!C:C)=0," ",SUMIF(Платежи!B:C,L183,Платежи!C:C))</f>
        <v xml:space="preserve"> </v>
      </c>
      <c r="N183" s="39" t="str">
        <f ca="1">IF(SUMIF(Поставки!B:E,L183,Поставки!E:E)-SUMIF(Платежи!A:C,L183,Платежи!B:C)&lt;&gt;0,SUMIF(Поставки!B:E,L183,Поставки!E:E)-SUMIF(Платежи!A:C,L183,Платежи!B:C)," ")</f>
        <v xml:space="preserve"> </v>
      </c>
    </row>
    <row r="184" spans="7:14">
      <c r="G184" s="28" t="str">
        <f t="shared" si="4"/>
        <v/>
      </c>
      <c r="H184" s="29" t="str">
        <f t="shared" ca="1" si="5"/>
        <v xml:space="preserve"> </v>
      </c>
      <c r="L184" s="38" t="str">
        <f>IF('Список поставщиков'!A184&gt;0,'Список поставщиков'!A184," ")</f>
        <v xml:space="preserve"> </v>
      </c>
      <c r="M184" s="39" t="str">
        <f ca="1">IF(SUMIF(Платежи!B:C,L184,Платежи!C:C)=0," ",SUMIF(Платежи!B:C,L184,Платежи!C:C))</f>
        <v xml:space="preserve"> </v>
      </c>
      <c r="N184" s="39" t="str">
        <f ca="1">IF(SUMIF(Поставки!B:E,L184,Поставки!E:E)-SUMIF(Платежи!A:C,L184,Платежи!B:C)&lt;&gt;0,SUMIF(Поставки!B:E,L184,Поставки!E:E)-SUMIF(Платежи!A:C,L184,Платежи!B:C)," ")</f>
        <v xml:space="preserve"> </v>
      </c>
    </row>
    <row r="185" spans="7:14">
      <c r="G185" s="28" t="str">
        <f t="shared" si="4"/>
        <v/>
      </c>
      <c r="H185" s="29" t="str">
        <f t="shared" ca="1" si="5"/>
        <v xml:space="preserve"> </v>
      </c>
      <c r="L185" s="38" t="str">
        <f>IF('Список поставщиков'!A185&gt;0,'Список поставщиков'!A185," ")</f>
        <v xml:space="preserve"> </v>
      </c>
      <c r="M185" s="39" t="str">
        <f ca="1">IF(SUMIF(Платежи!B:C,L185,Платежи!C:C)=0," ",SUMIF(Платежи!B:C,L185,Платежи!C:C))</f>
        <v xml:space="preserve"> </v>
      </c>
      <c r="N185" s="39" t="str">
        <f ca="1">IF(SUMIF(Поставки!B:E,L185,Поставки!E:E)-SUMIF(Платежи!A:C,L185,Платежи!B:C)&lt;&gt;0,SUMIF(Поставки!B:E,L185,Поставки!E:E)-SUMIF(Платежи!A:C,L185,Платежи!B:C)," ")</f>
        <v xml:space="preserve"> </v>
      </c>
    </row>
    <row r="186" spans="7:14">
      <c r="G186" s="28" t="str">
        <f t="shared" si="4"/>
        <v/>
      </c>
      <c r="H186" s="29" t="str">
        <f t="shared" ca="1" si="5"/>
        <v xml:space="preserve"> </v>
      </c>
      <c r="L186" s="38" t="str">
        <f>IF('Список поставщиков'!A186&gt;0,'Список поставщиков'!A186," ")</f>
        <v xml:space="preserve"> </v>
      </c>
      <c r="M186" s="39" t="str">
        <f ca="1">IF(SUMIF(Платежи!B:C,L186,Платежи!C:C)=0," ",SUMIF(Платежи!B:C,L186,Платежи!C:C))</f>
        <v xml:space="preserve"> </v>
      </c>
      <c r="N186" s="39" t="str">
        <f ca="1">IF(SUMIF(Поставки!B:E,L186,Поставки!E:E)-SUMIF(Платежи!A:C,L186,Платежи!B:C)&lt;&gt;0,SUMIF(Поставки!B:E,L186,Поставки!E:E)-SUMIF(Платежи!A:C,L186,Платежи!B:C)," ")</f>
        <v xml:space="preserve"> </v>
      </c>
    </row>
    <row r="187" spans="7:14">
      <c r="G187" s="28" t="str">
        <f t="shared" si="4"/>
        <v/>
      </c>
      <c r="H187" s="29" t="str">
        <f t="shared" ca="1" si="5"/>
        <v xml:space="preserve"> </v>
      </c>
      <c r="L187" s="38" t="str">
        <f>IF('Список поставщиков'!A187&gt;0,'Список поставщиков'!A187," ")</f>
        <v xml:space="preserve"> </v>
      </c>
      <c r="M187" s="39" t="str">
        <f ca="1">IF(SUMIF(Платежи!B:C,L187,Платежи!C:C)=0," ",SUMIF(Платежи!B:C,L187,Платежи!C:C))</f>
        <v xml:space="preserve"> </v>
      </c>
      <c r="N187" s="39" t="str">
        <f ca="1">IF(SUMIF(Поставки!B:E,L187,Поставки!E:E)-SUMIF(Платежи!A:C,L187,Платежи!B:C)&lt;&gt;0,SUMIF(Поставки!B:E,L187,Поставки!E:E)-SUMIF(Платежи!A:C,L187,Платежи!B:C)," ")</f>
        <v xml:space="preserve"> </v>
      </c>
    </row>
    <row r="188" spans="7:14">
      <c r="G188" s="28" t="str">
        <f t="shared" si="4"/>
        <v/>
      </c>
      <c r="H188" s="29" t="str">
        <f t="shared" ca="1" si="5"/>
        <v xml:space="preserve"> </v>
      </c>
      <c r="L188" s="38" t="str">
        <f>IF('Список поставщиков'!A188&gt;0,'Список поставщиков'!A188," ")</f>
        <v xml:space="preserve"> </v>
      </c>
      <c r="M188" s="39" t="str">
        <f ca="1">IF(SUMIF(Платежи!B:C,L188,Платежи!C:C)=0," ",SUMIF(Платежи!B:C,L188,Платежи!C:C))</f>
        <v xml:space="preserve"> </v>
      </c>
      <c r="N188" s="39" t="str">
        <f ca="1">IF(SUMIF(Поставки!B:E,L188,Поставки!E:E)-SUMIF(Платежи!A:C,L188,Платежи!B:C)&lt;&gt;0,SUMIF(Поставки!B:E,L188,Поставки!E:E)-SUMIF(Платежи!A:C,L188,Платежи!B:C)," ")</f>
        <v xml:space="preserve"> </v>
      </c>
    </row>
    <row r="189" spans="7:14">
      <c r="G189" s="28" t="str">
        <f t="shared" si="4"/>
        <v/>
      </c>
      <c r="H189" s="29" t="str">
        <f t="shared" ca="1" si="5"/>
        <v xml:space="preserve"> </v>
      </c>
      <c r="L189" s="38" t="str">
        <f>IF('Список поставщиков'!A189&gt;0,'Список поставщиков'!A189," ")</f>
        <v xml:space="preserve"> </v>
      </c>
      <c r="M189" s="39" t="str">
        <f ca="1">IF(SUMIF(Платежи!B:C,L189,Платежи!C:C)=0," ",SUMIF(Платежи!B:C,L189,Платежи!C:C))</f>
        <v xml:space="preserve"> </v>
      </c>
      <c r="N189" s="39" t="str">
        <f ca="1">IF(SUMIF(Поставки!B:E,L189,Поставки!E:E)-SUMIF(Платежи!A:C,L189,Платежи!B:C)&lt;&gt;0,SUMIF(Поставки!B:E,L189,Поставки!E:E)-SUMIF(Платежи!A:C,L189,Платежи!B:C)," ")</f>
        <v xml:space="preserve"> </v>
      </c>
    </row>
    <row r="190" spans="7:14">
      <c r="G190" s="28" t="str">
        <f t="shared" si="4"/>
        <v/>
      </c>
      <c r="H190" s="29" t="str">
        <f t="shared" ca="1" si="5"/>
        <v xml:space="preserve"> </v>
      </c>
      <c r="L190" s="38" t="str">
        <f>IF('Список поставщиков'!A190&gt;0,'Список поставщиков'!A190," ")</f>
        <v xml:space="preserve"> </v>
      </c>
      <c r="M190" s="39" t="str">
        <f ca="1">IF(SUMIF(Платежи!B:C,L190,Платежи!C:C)=0," ",SUMIF(Платежи!B:C,L190,Платежи!C:C))</f>
        <v xml:space="preserve"> </v>
      </c>
      <c r="N190" s="39" t="str">
        <f ca="1">IF(SUMIF(Поставки!B:E,L190,Поставки!E:E)-SUMIF(Платежи!A:C,L190,Платежи!B:C)&lt;&gt;0,SUMIF(Поставки!B:E,L190,Поставки!E:E)-SUMIF(Платежи!A:C,L190,Платежи!B:C)," ")</f>
        <v xml:space="preserve"> </v>
      </c>
    </row>
    <row r="191" spans="7:14">
      <c r="G191" s="28" t="str">
        <f t="shared" si="4"/>
        <v/>
      </c>
      <c r="H191" s="29" t="str">
        <f t="shared" ca="1" si="5"/>
        <v xml:space="preserve"> </v>
      </c>
      <c r="L191" s="38" t="str">
        <f>IF('Список поставщиков'!A191&gt;0,'Список поставщиков'!A191," ")</f>
        <v xml:space="preserve"> </v>
      </c>
      <c r="M191" s="39" t="str">
        <f ca="1">IF(SUMIF(Платежи!B:C,L191,Платежи!C:C)=0," ",SUMIF(Платежи!B:C,L191,Платежи!C:C))</f>
        <v xml:space="preserve"> </v>
      </c>
      <c r="N191" s="39" t="str">
        <f ca="1">IF(SUMIF(Поставки!B:E,L191,Поставки!E:E)-SUMIF(Платежи!A:C,L191,Платежи!B:C)&lt;&gt;0,SUMIF(Поставки!B:E,L191,Поставки!E:E)-SUMIF(Платежи!A:C,L191,Платежи!B:C)," ")</f>
        <v xml:space="preserve"> </v>
      </c>
    </row>
    <row r="192" spans="7:14">
      <c r="G192" s="28" t="str">
        <f t="shared" si="4"/>
        <v/>
      </c>
      <c r="H192" s="29" t="str">
        <f t="shared" ca="1" si="5"/>
        <v xml:space="preserve"> </v>
      </c>
      <c r="L192" s="38" t="str">
        <f>IF('Список поставщиков'!A192&gt;0,'Список поставщиков'!A192," ")</f>
        <v xml:space="preserve"> </v>
      </c>
      <c r="M192" s="39" t="str">
        <f ca="1">IF(SUMIF(Платежи!B:C,L192,Платежи!C:C)=0," ",SUMIF(Платежи!B:C,L192,Платежи!C:C))</f>
        <v xml:space="preserve"> </v>
      </c>
      <c r="N192" s="39" t="str">
        <f ca="1">IF(SUMIF(Поставки!B:E,L192,Поставки!E:E)-SUMIF(Платежи!A:C,L192,Платежи!B:C)&lt;&gt;0,SUMIF(Поставки!B:E,L192,Поставки!E:E)-SUMIF(Платежи!A:C,L192,Платежи!B:C)," ")</f>
        <v xml:space="preserve"> </v>
      </c>
    </row>
    <row r="193" spans="7:14">
      <c r="G193" s="28" t="str">
        <f t="shared" si="4"/>
        <v/>
      </c>
      <c r="H193" s="29" t="str">
        <f t="shared" ca="1" si="5"/>
        <v xml:space="preserve"> </v>
      </c>
      <c r="L193" s="38" t="str">
        <f>IF('Список поставщиков'!A193&gt;0,'Список поставщиков'!A193," ")</f>
        <v xml:space="preserve"> </v>
      </c>
      <c r="M193" s="39" t="str">
        <f ca="1">IF(SUMIF(Платежи!B:C,L193,Платежи!C:C)=0," ",SUMIF(Платежи!B:C,L193,Платежи!C:C))</f>
        <v xml:space="preserve"> </v>
      </c>
      <c r="N193" s="39" t="str">
        <f ca="1">IF(SUMIF(Поставки!B:E,L193,Поставки!E:E)-SUMIF(Платежи!A:C,L193,Платежи!B:C)&lt;&gt;0,SUMIF(Поставки!B:E,L193,Поставки!E:E)-SUMIF(Платежи!A:C,L193,Платежи!B:C)," ")</f>
        <v xml:space="preserve"> </v>
      </c>
    </row>
    <row r="194" spans="7:14">
      <c r="G194" s="28" t="str">
        <f t="shared" si="4"/>
        <v/>
      </c>
      <c r="H194" s="29" t="str">
        <f t="shared" ca="1" si="5"/>
        <v xml:space="preserve"> </v>
      </c>
      <c r="L194" s="38" t="str">
        <f>IF('Список поставщиков'!A194&gt;0,'Список поставщиков'!A194," ")</f>
        <v xml:space="preserve"> </v>
      </c>
      <c r="M194" s="39" t="str">
        <f ca="1">IF(SUMIF(Платежи!B:C,L194,Платежи!C:C)=0," ",SUMIF(Платежи!B:C,L194,Платежи!C:C))</f>
        <v xml:space="preserve"> </v>
      </c>
      <c r="N194" s="39" t="str">
        <f ca="1">IF(SUMIF(Поставки!B:E,L194,Поставки!E:E)-SUMIF(Платежи!A:C,L194,Платежи!B:C)&lt;&gt;0,SUMIF(Поставки!B:E,L194,Поставки!E:E)-SUMIF(Платежи!A:C,L194,Платежи!B:C)," ")</f>
        <v xml:space="preserve"> </v>
      </c>
    </row>
    <row r="195" spans="7:14">
      <c r="G195" s="28" t="str">
        <f t="shared" ref="G195:G258" si="6">IF(ISNUMBER(C195),WORKDAY(C195,F195,$J$2:$J$16),"")</f>
        <v/>
      </c>
      <c r="H195" s="29" t="str">
        <f t="shared" ref="H195:H258" ca="1" si="7">IF(IFERROR(NETWORKDAYS(TODAY(),G195,J195:J209)," ")&lt;0," ",IFERROR(NETWORKDAYS(TODAY(),G195,J195:J209)," "))</f>
        <v xml:space="preserve"> </v>
      </c>
      <c r="L195" s="38" t="str">
        <f>IF('Список поставщиков'!A195&gt;0,'Список поставщиков'!A195," ")</f>
        <v xml:space="preserve"> </v>
      </c>
      <c r="M195" s="39" t="str">
        <f ca="1">IF(SUMIF(Платежи!B:C,L195,Платежи!C:C)=0," ",SUMIF(Платежи!B:C,L195,Платежи!C:C))</f>
        <v xml:space="preserve"> </v>
      </c>
      <c r="N195" s="39" t="str">
        <f ca="1">IF(SUMIF(Поставки!B:E,L195,Поставки!E:E)-SUMIF(Платежи!A:C,L195,Платежи!B:C)&lt;&gt;0,SUMIF(Поставки!B:E,L195,Поставки!E:E)-SUMIF(Платежи!A:C,L195,Платежи!B:C)," ")</f>
        <v xml:space="preserve"> </v>
      </c>
    </row>
    <row r="196" spans="7:14">
      <c r="G196" s="28" t="str">
        <f t="shared" si="6"/>
        <v/>
      </c>
      <c r="H196" s="29" t="str">
        <f t="shared" ca="1" si="7"/>
        <v xml:space="preserve"> </v>
      </c>
      <c r="L196" s="38" t="str">
        <f>IF('Список поставщиков'!A196&gt;0,'Список поставщиков'!A196," ")</f>
        <v xml:space="preserve"> </v>
      </c>
      <c r="M196" s="39" t="str">
        <f ca="1">IF(SUMIF(Платежи!B:C,L196,Платежи!C:C)=0," ",SUMIF(Платежи!B:C,L196,Платежи!C:C))</f>
        <v xml:space="preserve"> </v>
      </c>
      <c r="N196" s="39" t="str">
        <f ca="1">IF(SUMIF(Поставки!B:E,L196,Поставки!E:E)-SUMIF(Платежи!A:C,L196,Платежи!B:C)&lt;&gt;0,SUMIF(Поставки!B:E,L196,Поставки!E:E)-SUMIF(Платежи!A:C,L196,Платежи!B:C)," ")</f>
        <v xml:space="preserve"> </v>
      </c>
    </row>
    <row r="197" spans="7:14">
      <c r="G197" s="28" t="str">
        <f t="shared" si="6"/>
        <v/>
      </c>
      <c r="H197" s="29" t="str">
        <f t="shared" ca="1" si="7"/>
        <v xml:space="preserve"> </v>
      </c>
      <c r="L197" s="38" t="str">
        <f>IF('Список поставщиков'!A197&gt;0,'Список поставщиков'!A197," ")</f>
        <v xml:space="preserve"> </v>
      </c>
      <c r="M197" s="39" t="str">
        <f ca="1">IF(SUMIF(Платежи!B:C,L197,Платежи!C:C)=0," ",SUMIF(Платежи!B:C,L197,Платежи!C:C))</f>
        <v xml:space="preserve"> </v>
      </c>
      <c r="N197" s="39" t="str">
        <f ca="1">IF(SUMIF(Поставки!B:E,L197,Поставки!E:E)-SUMIF(Платежи!A:C,L197,Платежи!B:C)&lt;&gt;0,SUMIF(Поставки!B:E,L197,Поставки!E:E)-SUMIF(Платежи!A:C,L197,Платежи!B:C)," ")</f>
        <v xml:space="preserve"> </v>
      </c>
    </row>
    <row r="198" spans="7:14">
      <c r="G198" s="28" t="str">
        <f t="shared" si="6"/>
        <v/>
      </c>
      <c r="H198" s="29" t="str">
        <f t="shared" ca="1" si="7"/>
        <v xml:space="preserve"> </v>
      </c>
      <c r="L198" s="38" t="str">
        <f>IF('Список поставщиков'!A198&gt;0,'Список поставщиков'!A198," ")</f>
        <v xml:space="preserve"> </v>
      </c>
      <c r="M198" s="39" t="str">
        <f ca="1">IF(SUMIF(Платежи!B:C,L198,Платежи!C:C)=0," ",SUMIF(Платежи!B:C,L198,Платежи!C:C))</f>
        <v xml:space="preserve"> </v>
      </c>
      <c r="N198" s="39" t="str">
        <f ca="1">IF(SUMIF(Поставки!B:E,L198,Поставки!E:E)-SUMIF(Платежи!A:C,L198,Платежи!B:C)&lt;&gt;0,SUMIF(Поставки!B:E,L198,Поставки!E:E)-SUMIF(Платежи!A:C,L198,Платежи!B:C)," ")</f>
        <v xml:space="preserve"> </v>
      </c>
    </row>
    <row r="199" spans="7:14">
      <c r="G199" s="28" t="str">
        <f t="shared" si="6"/>
        <v/>
      </c>
      <c r="H199" s="29" t="str">
        <f t="shared" ca="1" si="7"/>
        <v xml:space="preserve"> </v>
      </c>
      <c r="L199" s="38" t="str">
        <f>IF('Список поставщиков'!A199&gt;0,'Список поставщиков'!A199," ")</f>
        <v xml:space="preserve"> </v>
      </c>
      <c r="M199" s="39" t="str">
        <f ca="1">IF(SUMIF(Платежи!B:C,L199,Платежи!C:C)=0," ",SUMIF(Платежи!B:C,L199,Платежи!C:C))</f>
        <v xml:space="preserve"> </v>
      </c>
      <c r="N199" s="39" t="str">
        <f ca="1">IF(SUMIF(Поставки!B:E,L199,Поставки!E:E)-SUMIF(Платежи!A:C,L199,Платежи!B:C)&lt;&gt;0,SUMIF(Поставки!B:E,L199,Поставки!E:E)-SUMIF(Платежи!A:C,L199,Платежи!B:C)," ")</f>
        <v xml:space="preserve"> </v>
      </c>
    </row>
    <row r="200" spans="7:14">
      <c r="G200" s="28" t="str">
        <f t="shared" si="6"/>
        <v/>
      </c>
      <c r="H200" s="29" t="str">
        <f t="shared" ca="1" si="7"/>
        <v xml:space="preserve"> </v>
      </c>
      <c r="L200" s="38" t="str">
        <f>IF('Список поставщиков'!A200&gt;0,'Список поставщиков'!A200," ")</f>
        <v xml:space="preserve"> </v>
      </c>
      <c r="M200" s="39" t="str">
        <f ca="1">IF(SUMIF(Платежи!B:C,L200,Платежи!C:C)=0," ",SUMIF(Платежи!B:C,L200,Платежи!C:C))</f>
        <v xml:space="preserve"> </v>
      </c>
      <c r="N200" s="39" t="str">
        <f ca="1">IF(SUMIF(Поставки!B:E,L200,Поставки!E:E)-SUMIF(Платежи!A:C,L200,Платежи!B:C)&lt;&gt;0,SUMIF(Поставки!B:E,L200,Поставки!E:E)-SUMIF(Платежи!A:C,L200,Платежи!B:C)," ")</f>
        <v xml:space="preserve"> </v>
      </c>
    </row>
    <row r="201" spans="7:14">
      <c r="G201" s="28" t="str">
        <f t="shared" si="6"/>
        <v/>
      </c>
      <c r="H201" s="29" t="str">
        <f t="shared" ca="1" si="7"/>
        <v xml:space="preserve"> </v>
      </c>
      <c r="L201" s="38" t="str">
        <f>IF('Список поставщиков'!A201&gt;0,'Список поставщиков'!A201," ")</f>
        <v xml:space="preserve"> </v>
      </c>
      <c r="M201" s="39" t="str">
        <f ca="1">IF(SUMIF(Платежи!B:C,L201,Платежи!C:C)=0," ",SUMIF(Платежи!B:C,L201,Платежи!C:C))</f>
        <v xml:space="preserve"> </v>
      </c>
      <c r="N201" s="39" t="str">
        <f ca="1">IF(SUMIF(Поставки!B:E,L201,Поставки!E:E)-SUMIF(Платежи!A:C,L201,Платежи!B:C)&lt;&gt;0,SUMIF(Поставки!B:E,L201,Поставки!E:E)-SUMIF(Платежи!A:C,L201,Платежи!B:C)," ")</f>
        <v xml:space="preserve"> </v>
      </c>
    </row>
    <row r="202" spans="7:14">
      <c r="G202" s="28" t="str">
        <f t="shared" si="6"/>
        <v/>
      </c>
      <c r="H202" s="29" t="str">
        <f t="shared" ca="1" si="7"/>
        <v xml:space="preserve"> </v>
      </c>
      <c r="L202" s="38" t="str">
        <f>IF('Список поставщиков'!A202&gt;0,'Список поставщиков'!A202," ")</f>
        <v xml:space="preserve"> </v>
      </c>
      <c r="M202" s="39" t="str">
        <f ca="1">IF(SUMIF(Платежи!B:C,L202,Платежи!C:C)=0," ",SUMIF(Платежи!B:C,L202,Платежи!C:C))</f>
        <v xml:space="preserve"> </v>
      </c>
      <c r="N202" s="39" t="str">
        <f ca="1">IF(SUMIF(Поставки!B:E,L202,Поставки!E:E)-SUMIF(Платежи!A:C,L202,Платежи!B:C)&lt;&gt;0,SUMIF(Поставки!B:E,L202,Поставки!E:E)-SUMIF(Платежи!A:C,L202,Платежи!B:C)," ")</f>
        <v xml:space="preserve"> </v>
      </c>
    </row>
    <row r="203" spans="7:14">
      <c r="G203" s="28" t="str">
        <f t="shared" si="6"/>
        <v/>
      </c>
      <c r="H203" s="29" t="str">
        <f t="shared" ca="1" si="7"/>
        <v xml:space="preserve"> </v>
      </c>
      <c r="L203" s="38" t="str">
        <f>IF('Список поставщиков'!A203&gt;0,'Список поставщиков'!A203," ")</f>
        <v xml:space="preserve"> </v>
      </c>
      <c r="M203" s="39" t="str">
        <f ca="1">IF(SUMIF(Платежи!B:C,L203,Платежи!C:C)=0," ",SUMIF(Платежи!B:C,L203,Платежи!C:C))</f>
        <v xml:space="preserve"> </v>
      </c>
      <c r="N203" s="39" t="str">
        <f ca="1">IF(SUMIF(Поставки!B:E,L203,Поставки!E:E)-SUMIF(Платежи!A:C,L203,Платежи!B:C)&lt;&gt;0,SUMIF(Поставки!B:E,L203,Поставки!E:E)-SUMIF(Платежи!A:C,L203,Платежи!B:C)," ")</f>
        <v xml:space="preserve"> </v>
      </c>
    </row>
    <row r="204" spans="7:14">
      <c r="G204" s="28" t="str">
        <f t="shared" si="6"/>
        <v/>
      </c>
      <c r="H204" s="29" t="str">
        <f t="shared" ca="1" si="7"/>
        <v xml:space="preserve"> </v>
      </c>
      <c r="L204" s="38" t="str">
        <f>IF('Список поставщиков'!A204&gt;0,'Список поставщиков'!A204," ")</f>
        <v xml:space="preserve"> </v>
      </c>
      <c r="M204" s="39" t="str">
        <f ca="1">IF(SUMIF(Платежи!B:C,L204,Платежи!C:C)=0," ",SUMIF(Платежи!B:C,L204,Платежи!C:C))</f>
        <v xml:space="preserve"> </v>
      </c>
      <c r="N204" s="39" t="str">
        <f ca="1">IF(SUMIF(Поставки!B:E,L204,Поставки!E:E)-SUMIF(Платежи!A:C,L204,Платежи!B:C)&lt;&gt;0,SUMIF(Поставки!B:E,L204,Поставки!E:E)-SUMIF(Платежи!A:C,L204,Платежи!B:C)," ")</f>
        <v xml:space="preserve"> </v>
      </c>
    </row>
    <row r="205" spans="7:14">
      <c r="G205" s="28" t="str">
        <f t="shared" si="6"/>
        <v/>
      </c>
      <c r="H205" s="29" t="str">
        <f t="shared" ca="1" si="7"/>
        <v xml:space="preserve"> </v>
      </c>
      <c r="L205" s="38" t="str">
        <f>IF('Список поставщиков'!A205&gt;0,'Список поставщиков'!A205," ")</f>
        <v xml:space="preserve"> </v>
      </c>
      <c r="M205" s="39" t="str">
        <f ca="1">IF(SUMIF(Платежи!B:C,L205,Платежи!C:C)=0," ",SUMIF(Платежи!B:C,L205,Платежи!C:C))</f>
        <v xml:space="preserve"> </v>
      </c>
      <c r="N205" s="39" t="str">
        <f ca="1">IF(SUMIF(Поставки!B:E,L205,Поставки!E:E)-SUMIF(Платежи!A:C,L205,Платежи!B:C)&lt;&gt;0,SUMIF(Поставки!B:E,L205,Поставки!E:E)-SUMIF(Платежи!A:C,L205,Платежи!B:C)," ")</f>
        <v xml:space="preserve"> </v>
      </c>
    </row>
    <row r="206" spans="7:14">
      <c r="G206" s="28" t="str">
        <f t="shared" si="6"/>
        <v/>
      </c>
      <c r="H206" s="29" t="str">
        <f t="shared" ca="1" si="7"/>
        <v xml:space="preserve"> </v>
      </c>
      <c r="L206" s="38" t="str">
        <f>IF('Список поставщиков'!A206&gt;0,'Список поставщиков'!A206," ")</f>
        <v xml:space="preserve"> </v>
      </c>
      <c r="M206" s="39" t="str">
        <f ca="1">IF(SUMIF(Платежи!B:C,L206,Платежи!C:C)=0," ",SUMIF(Платежи!B:C,L206,Платежи!C:C))</f>
        <v xml:space="preserve"> </v>
      </c>
      <c r="N206" s="39" t="str">
        <f ca="1">IF(SUMIF(Поставки!B:E,L206,Поставки!E:E)-SUMIF(Платежи!A:C,L206,Платежи!B:C)&lt;&gt;0,SUMIF(Поставки!B:E,L206,Поставки!E:E)-SUMIF(Платежи!A:C,L206,Платежи!B:C)," ")</f>
        <v xml:space="preserve"> </v>
      </c>
    </row>
    <row r="207" spans="7:14">
      <c r="G207" s="28" t="str">
        <f t="shared" si="6"/>
        <v/>
      </c>
      <c r="H207" s="29" t="str">
        <f t="shared" ca="1" si="7"/>
        <v xml:space="preserve"> </v>
      </c>
      <c r="L207" s="38" t="str">
        <f>IF('Список поставщиков'!A207&gt;0,'Список поставщиков'!A207," ")</f>
        <v xml:space="preserve"> </v>
      </c>
      <c r="M207" s="39" t="str">
        <f ca="1">IF(SUMIF(Платежи!B:C,L207,Платежи!C:C)=0," ",SUMIF(Платежи!B:C,L207,Платежи!C:C))</f>
        <v xml:space="preserve"> </v>
      </c>
      <c r="N207" s="39" t="str">
        <f ca="1">IF(SUMIF(Поставки!B:E,L207,Поставки!E:E)-SUMIF(Платежи!A:C,L207,Платежи!B:C)&lt;&gt;0,SUMIF(Поставки!B:E,L207,Поставки!E:E)-SUMIF(Платежи!A:C,L207,Платежи!B:C)," ")</f>
        <v xml:space="preserve"> </v>
      </c>
    </row>
    <row r="208" spans="7:14">
      <c r="G208" s="28" t="str">
        <f t="shared" si="6"/>
        <v/>
      </c>
      <c r="H208" s="29" t="str">
        <f t="shared" ca="1" si="7"/>
        <v xml:space="preserve"> </v>
      </c>
      <c r="L208" s="38" t="str">
        <f>IF('Список поставщиков'!A208&gt;0,'Список поставщиков'!A208," ")</f>
        <v xml:space="preserve"> </v>
      </c>
      <c r="M208" s="39" t="str">
        <f ca="1">IF(SUMIF(Платежи!B:C,L208,Платежи!C:C)=0," ",SUMIF(Платежи!B:C,L208,Платежи!C:C))</f>
        <v xml:space="preserve"> </v>
      </c>
      <c r="N208" s="39" t="str">
        <f ca="1">IF(SUMIF(Поставки!B:E,L208,Поставки!E:E)-SUMIF(Платежи!A:C,L208,Платежи!B:C)&lt;&gt;0,SUMIF(Поставки!B:E,L208,Поставки!E:E)-SUMIF(Платежи!A:C,L208,Платежи!B:C)," ")</f>
        <v xml:space="preserve"> </v>
      </c>
    </row>
    <row r="209" spans="7:14">
      <c r="G209" s="28" t="str">
        <f t="shared" si="6"/>
        <v/>
      </c>
      <c r="H209" s="29" t="str">
        <f t="shared" ca="1" si="7"/>
        <v xml:space="preserve"> </v>
      </c>
      <c r="L209" s="38" t="str">
        <f>IF('Список поставщиков'!A209&gt;0,'Список поставщиков'!A209," ")</f>
        <v xml:space="preserve"> </v>
      </c>
      <c r="M209" s="39" t="str">
        <f ca="1">IF(SUMIF(Платежи!B:C,L209,Платежи!C:C)=0," ",SUMIF(Платежи!B:C,L209,Платежи!C:C))</f>
        <v xml:space="preserve"> </v>
      </c>
      <c r="N209" s="39" t="str">
        <f ca="1">IF(SUMIF(Поставки!B:E,L209,Поставки!E:E)-SUMIF(Платежи!A:C,L209,Платежи!B:C)&lt;&gt;0,SUMIF(Поставки!B:E,L209,Поставки!E:E)-SUMIF(Платежи!A:C,L209,Платежи!B:C)," ")</f>
        <v xml:space="preserve"> </v>
      </c>
    </row>
    <row r="210" spans="7:14">
      <c r="G210" s="28" t="str">
        <f t="shared" si="6"/>
        <v/>
      </c>
      <c r="H210" s="29" t="str">
        <f t="shared" ca="1" si="7"/>
        <v xml:space="preserve"> </v>
      </c>
      <c r="L210" s="38" t="str">
        <f>IF('Список поставщиков'!A210&gt;0,'Список поставщиков'!A210," ")</f>
        <v xml:space="preserve"> </v>
      </c>
      <c r="M210" s="39" t="str">
        <f ca="1">IF(SUMIF(Платежи!B:C,L210,Платежи!C:C)=0," ",SUMIF(Платежи!B:C,L210,Платежи!C:C))</f>
        <v xml:space="preserve"> </v>
      </c>
      <c r="N210" s="39" t="str">
        <f ca="1">IF(SUMIF(Поставки!B:E,L210,Поставки!E:E)-SUMIF(Платежи!A:C,L210,Платежи!B:C)&lt;&gt;0,SUMIF(Поставки!B:E,L210,Поставки!E:E)-SUMIF(Платежи!A:C,L210,Платежи!B:C)," ")</f>
        <v xml:space="preserve"> </v>
      </c>
    </row>
    <row r="211" spans="7:14">
      <c r="G211" s="28" t="str">
        <f t="shared" si="6"/>
        <v/>
      </c>
      <c r="H211" s="29" t="str">
        <f t="shared" ca="1" si="7"/>
        <v xml:space="preserve"> </v>
      </c>
      <c r="L211" s="38" t="str">
        <f>IF('Список поставщиков'!A211&gt;0,'Список поставщиков'!A211," ")</f>
        <v xml:space="preserve"> </v>
      </c>
      <c r="M211" s="39" t="str">
        <f ca="1">IF(SUMIF(Платежи!B:C,L211,Платежи!C:C)=0," ",SUMIF(Платежи!B:C,L211,Платежи!C:C))</f>
        <v xml:space="preserve"> </v>
      </c>
      <c r="N211" s="39" t="str">
        <f ca="1">IF(SUMIF(Поставки!B:E,L211,Поставки!E:E)-SUMIF(Платежи!A:C,L211,Платежи!B:C)&lt;&gt;0,SUMIF(Поставки!B:E,L211,Поставки!E:E)-SUMIF(Платежи!A:C,L211,Платежи!B:C)," ")</f>
        <v xml:space="preserve"> </v>
      </c>
    </row>
    <row r="212" spans="7:14">
      <c r="G212" s="28" t="str">
        <f t="shared" si="6"/>
        <v/>
      </c>
      <c r="H212" s="29" t="str">
        <f t="shared" ca="1" si="7"/>
        <v xml:space="preserve"> </v>
      </c>
      <c r="L212" s="38" t="str">
        <f>IF('Список поставщиков'!A212&gt;0,'Список поставщиков'!A212," ")</f>
        <v xml:space="preserve"> </v>
      </c>
      <c r="M212" s="39" t="str">
        <f ca="1">IF(SUMIF(Платежи!B:C,L212,Платежи!C:C)=0," ",SUMIF(Платежи!B:C,L212,Платежи!C:C))</f>
        <v xml:space="preserve"> </v>
      </c>
      <c r="N212" s="39" t="str">
        <f ca="1">IF(SUMIF(Поставки!B:E,L212,Поставки!E:E)-SUMIF(Платежи!A:C,L212,Платежи!B:C)&lt;&gt;0,SUMIF(Поставки!B:E,L212,Поставки!E:E)-SUMIF(Платежи!A:C,L212,Платежи!B:C)," ")</f>
        <v xml:space="preserve"> </v>
      </c>
    </row>
    <row r="213" spans="7:14">
      <c r="G213" s="28" t="str">
        <f t="shared" si="6"/>
        <v/>
      </c>
      <c r="H213" s="29" t="str">
        <f t="shared" ca="1" si="7"/>
        <v xml:space="preserve"> </v>
      </c>
      <c r="L213" s="38" t="str">
        <f>IF('Список поставщиков'!A213&gt;0,'Список поставщиков'!A213," ")</f>
        <v xml:space="preserve"> </v>
      </c>
      <c r="M213" s="39" t="str">
        <f ca="1">IF(SUMIF(Платежи!B:C,L213,Платежи!C:C)=0," ",SUMIF(Платежи!B:C,L213,Платежи!C:C))</f>
        <v xml:space="preserve"> </v>
      </c>
      <c r="N213" s="39" t="str">
        <f ca="1">IF(SUMIF(Поставки!B:E,L213,Поставки!E:E)-SUMIF(Платежи!A:C,L213,Платежи!B:C)&lt;&gt;0,SUMIF(Поставки!B:E,L213,Поставки!E:E)-SUMIF(Платежи!A:C,L213,Платежи!B:C)," ")</f>
        <v xml:space="preserve"> </v>
      </c>
    </row>
    <row r="214" spans="7:14">
      <c r="G214" s="28" t="str">
        <f t="shared" si="6"/>
        <v/>
      </c>
      <c r="H214" s="29" t="str">
        <f t="shared" ca="1" si="7"/>
        <v xml:space="preserve"> </v>
      </c>
      <c r="L214" s="38" t="str">
        <f>IF('Список поставщиков'!A214&gt;0,'Список поставщиков'!A214," ")</f>
        <v xml:space="preserve"> </v>
      </c>
      <c r="M214" s="39" t="str">
        <f ca="1">IF(SUMIF(Платежи!B:C,L214,Платежи!C:C)=0," ",SUMIF(Платежи!B:C,L214,Платежи!C:C))</f>
        <v xml:space="preserve"> </v>
      </c>
      <c r="N214" s="39" t="str">
        <f ca="1">IF(SUMIF(Поставки!B:E,L214,Поставки!E:E)-SUMIF(Платежи!A:C,L214,Платежи!B:C)&lt;&gt;0,SUMIF(Поставки!B:E,L214,Поставки!E:E)-SUMIF(Платежи!A:C,L214,Платежи!B:C)," ")</f>
        <v xml:space="preserve"> </v>
      </c>
    </row>
    <row r="215" spans="7:14">
      <c r="G215" s="28" t="str">
        <f t="shared" si="6"/>
        <v/>
      </c>
      <c r="H215" s="29" t="str">
        <f t="shared" ca="1" si="7"/>
        <v xml:space="preserve"> </v>
      </c>
      <c r="L215" s="38" t="str">
        <f>IF('Список поставщиков'!A215&gt;0,'Список поставщиков'!A215," ")</f>
        <v xml:space="preserve"> </v>
      </c>
      <c r="M215" s="39" t="str">
        <f ca="1">IF(SUMIF(Платежи!B:C,L215,Платежи!C:C)=0," ",SUMIF(Платежи!B:C,L215,Платежи!C:C))</f>
        <v xml:space="preserve"> </v>
      </c>
      <c r="N215" s="39" t="str">
        <f ca="1">IF(SUMIF(Поставки!B:E,L215,Поставки!E:E)-SUMIF(Платежи!A:C,L215,Платежи!B:C)&lt;&gt;0,SUMIF(Поставки!B:E,L215,Поставки!E:E)-SUMIF(Платежи!A:C,L215,Платежи!B:C)," ")</f>
        <v xml:space="preserve"> </v>
      </c>
    </row>
    <row r="216" spans="7:14">
      <c r="G216" s="28" t="str">
        <f t="shared" si="6"/>
        <v/>
      </c>
      <c r="H216" s="29" t="str">
        <f t="shared" ca="1" si="7"/>
        <v xml:space="preserve"> </v>
      </c>
      <c r="L216" s="38" t="str">
        <f>IF('Список поставщиков'!A216&gt;0,'Список поставщиков'!A216," ")</f>
        <v xml:space="preserve"> </v>
      </c>
      <c r="M216" s="39" t="str">
        <f ca="1">IF(SUMIF(Платежи!B:C,L216,Платежи!C:C)=0," ",SUMIF(Платежи!B:C,L216,Платежи!C:C))</f>
        <v xml:space="preserve"> </v>
      </c>
      <c r="N216" s="39" t="str">
        <f ca="1">IF(SUMIF(Поставки!B:E,L216,Поставки!E:E)-SUMIF(Платежи!A:C,L216,Платежи!B:C)&lt;&gt;0,SUMIF(Поставки!B:E,L216,Поставки!E:E)-SUMIF(Платежи!A:C,L216,Платежи!B:C)," ")</f>
        <v xml:space="preserve"> </v>
      </c>
    </row>
    <row r="217" spans="7:14">
      <c r="G217" s="28" t="str">
        <f t="shared" si="6"/>
        <v/>
      </c>
      <c r="H217" s="29" t="str">
        <f t="shared" ca="1" si="7"/>
        <v xml:space="preserve"> </v>
      </c>
      <c r="L217" s="38" t="str">
        <f>IF('Список поставщиков'!A217&gt;0,'Список поставщиков'!A217," ")</f>
        <v xml:space="preserve"> </v>
      </c>
      <c r="M217" s="39" t="str">
        <f ca="1">IF(SUMIF(Платежи!B:C,L217,Платежи!C:C)=0," ",SUMIF(Платежи!B:C,L217,Платежи!C:C))</f>
        <v xml:space="preserve"> </v>
      </c>
      <c r="N217" s="39" t="str">
        <f ca="1">IF(SUMIF(Поставки!B:E,L217,Поставки!E:E)-SUMIF(Платежи!A:C,L217,Платежи!B:C)&lt;&gt;0,SUMIF(Поставки!B:E,L217,Поставки!E:E)-SUMIF(Платежи!A:C,L217,Платежи!B:C)," ")</f>
        <v xml:space="preserve"> </v>
      </c>
    </row>
    <row r="218" spans="7:14">
      <c r="G218" s="28" t="str">
        <f t="shared" si="6"/>
        <v/>
      </c>
      <c r="H218" s="29" t="str">
        <f t="shared" ca="1" si="7"/>
        <v xml:space="preserve"> </v>
      </c>
      <c r="L218" s="38" t="str">
        <f>IF('Список поставщиков'!A218&gt;0,'Список поставщиков'!A218," ")</f>
        <v xml:space="preserve"> </v>
      </c>
      <c r="M218" s="39" t="str">
        <f ca="1">IF(SUMIF(Платежи!B:C,L218,Платежи!C:C)=0," ",SUMIF(Платежи!B:C,L218,Платежи!C:C))</f>
        <v xml:space="preserve"> </v>
      </c>
      <c r="N218" s="39" t="str">
        <f ca="1">IF(SUMIF(Поставки!B:E,L218,Поставки!E:E)-SUMIF(Платежи!A:C,L218,Платежи!B:C)&lt;&gt;0,SUMIF(Поставки!B:E,L218,Поставки!E:E)-SUMIF(Платежи!A:C,L218,Платежи!B:C)," ")</f>
        <v xml:space="preserve"> </v>
      </c>
    </row>
    <row r="219" spans="7:14">
      <c r="G219" s="28" t="str">
        <f t="shared" si="6"/>
        <v/>
      </c>
      <c r="H219" s="29" t="str">
        <f t="shared" ca="1" si="7"/>
        <v xml:space="preserve"> </v>
      </c>
      <c r="L219" s="38" t="str">
        <f>IF('Список поставщиков'!A219&gt;0,'Список поставщиков'!A219," ")</f>
        <v xml:space="preserve"> </v>
      </c>
      <c r="M219" s="39" t="str">
        <f ca="1">IF(SUMIF(Платежи!B:C,L219,Платежи!C:C)=0," ",SUMIF(Платежи!B:C,L219,Платежи!C:C))</f>
        <v xml:space="preserve"> </v>
      </c>
      <c r="N219" s="39" t="str">
        <f ca="1">IF(SUMIF(Поставки!B:E,L219,Поставки!E:E)-SUMIF(Платежи!A:C,L219,Платежи!B:C)&lt;&gt;0,SUMIF(Поставки!B:E,L219,Поставки!E:E)-SUMIF(Платежи!A:C,L219,Платежи!B:C)," ")</f>
        <v xml:space="preserve"> </v>
      </c>
    </row>
    <row r="220" spans="7:14">
      <c r="G220" s="28" t="str">
        <f t="shared" si="6"/>
        <v/>
      </c>
      <c r="H220" s="29" t="str">
        <f t="shared" ca="1" si="7"/>
        <v xml:space="preserve"> </v>
      </c>
      <c r="L220" s="38" t="str">
        <f>IF('Список поставщиков'!A220&gt;0,'Список поставщиков'!A220," ")</f>
        <v xml:space="preserve"> </v>
      </c>
      <c r="M220" s="39" t="str">
        <f ca="1">IF(SUMIF(Платежи!B:C,L220,Платежи!C:C)=0," ",SUMIF(Платежи!B:C,L220,Платежи!C:C))</f>
        <v xml:space="preserve"> </v>
      </c>
      <c r="N220" s="39" t="str">
        <f ca="1">IF(SUMIF(Поставки!B:E,L220,Поставки!E:E)-SUMIF(Платежи!A:C,L220,Платежи!B:C)&lt;&gt;0,SUMIF(Поставки!B:E,L220,Поставки!E:E)-SUMIF(Платежи!A:C,L220,Платежи!B:C)," ")</f>
        <v xml:space="preserve"> </v>
      </c>
    </row>
    <row r="221" spans="7:14">
      <c r="G221" s="28" t="str">
        <f t="shared" si="6"/>
        <v/>
      </c>
      <c r="H221" s="29" t="str">
        <f t="shared" ca="1" si="7"/>
        <v xml:space="preserve"> </v>
      </c>
      <c r="L221" s="38" t="str">
        <f>IF('Список поставщиков'!A221&gt;0,'Список поставщиков'!A221," ")</f>
        <v xml:space="preserve"> </v>
      </c>
      <c r="M221" s="39" t="str">
        <f ca="1">IF(SUMIF(Платежи!B:C,L221,Платежи!C:C)=0," ",SUMIF(Платежи!B:C,L221,Платежи!C:C))</f>
        <v xml:space="preserve"> </v>
      </c>
      <c r="N221" s="39" t="str">
        <f ca="1">IF(SUMIF(Поставки!B:E,L221,Поставки!E:E)-SUMIF(Платежи!A:C,L221,Платежи!B:C)&lt;&gt;0,SUMIF(Поставки!B:E,L221,Поставки!E:E)-SUMIF(Платежи!A:C,L221,Платежи!B:C)," ")</f>
        <v xml:space="preserve"> </v>
      </c>
    </row>
    <row r="222" spans="7:14">
      <c r="G222" s="28" t="str">
        <f t="shared" si="6"/>
        <v/>
      </c>
      <c r="H222" s="29" t="str">
        <f t="shared" ca="1" si="7"/>
        <v xml:space="preserve"> </v>
      </c>
      <c r="L222" s="38" t="str">
        <f>IF('Список поставщиков'!A222&gt;0,'Список поставщиков'!A222," ")</f>
        <v xml:space="preserve"> </v>
      </c>
      <c r="M222" s="39" t="str">
        <f ca="1">IF(SUMIF(Платежи!B:C,L222,Платежи!C:C)=0," ",SUMIF(Платежи!B:C,L222,Платежи!C:C))</f>
        <v xml:space="preserve"> </v>
      </c>
      <c r="N222" s="39" t="str">
        <f ca="1">IF(SUMIF(Поставки!B:E,L222,Поставки!E:E)-SUMIF(Платежи!A:C,L222,Платежи!B:C)&lt;&gt;0,SUMIF(Поставки!B:E,L222,Поставки!E:E)-SUMIF(Платежи!A:C,L222,Платежи!B:C)," ")</f>
        <v xml:space="preserve"> </v>
      </c>
    </row>
    <row r="223" spans="7:14">
      <c r="G223" s="28" t="str">
        <f t="shared" si="6"/>
        <v/>
      </c>
      <c r="H223" s="29" t="str">
        <f t="shared" ca="1" si="7"/>
        <v xml:space="preserve"> </v>
      </c>
      <c r="L223" s="38" t="str">
        <f>IF('Список поставщиков'!A223&gt;0,'Список поставщиков'!A223," ")</f>
        <v xml:space="preserve"> </v>
      </c>
      <c r="M223" s="39" t="str">
        <f ca="1">IF(SUMIF(Платежи!B:C,L223,Платежи!C:C)=0," ",SUMIF(Платежи!B:C,L223,Платежи!C:C))</f>
        <v xml:space="preserve"> </v>
      </c>
      <c r="N223" s="39" t="str">
        <f ca="1">IF(SUMIF(Поставки!B:E,L223,Поставки!E:E)-SUMIF(Платежи!A:C,L223,Платежи!B:C)&lt;&gt;0,SUMIF(Поставки!B:E,L223,Поставки!E:E)-SUMIF(Платежи!A:C,L223,Платежи!B:C)," ")</f>
        <v xml:space="preserve"> </v>
      </c>
    </row>
    <row r="224" spans="7:14">
      <c r="G224" s="28" t="str">
        <f t="shared" si="6"/>
        <v/>
      </c>
      <c r="H224" s="29" t="str">
        <f t="shared" ca="1" si="7"/>
        <v xml:space="preserve"> </v>
      </c>
      <c r="L224" s="38" t="str">
        <f>IF('Список поставщиков'!A224&gt;0,'Список поставщиков'!A224," ")</f>
        <v xml:space="preserve"> </v>
      </c>
      <c r="M224" s="39" t="str">
        <f ca="1">IF(SUMIF(Платежи!B:C,L224,Платежи!C:C)=0," ",SUMIF(Платежи!B:C,L224,Платежи!C:C))</f>
        <v xml:space="preserve"> </v>
      </c>
      <c r="N224" s="39" t="str">
        <f ca="1">IF(SUMIF(Поставки!B:E,L224,Поставки!E:E)-SUMIF(Платежи!A:C,L224,Платежи!B:C)&lt;&gt;0,SUMIF(Поставки!B:E,L224,Поставки!E:E)-SUMIF(Платежи!A:C,L224,Платежи!B:C)," ")</f>
        <v xml:space="preserve"> </v>
      </c>
    </row>
    <row r="225" spans="7:14">
      <c r="G225" s="28" t="str">
        <f t="shared" si="6"/>
        <v/>
      </c>
      <c r="H225" s="29" t="str">
        <f t="shared" ca="1" si="7"/>
        <v xml:space="preserve"> </v>
      </c>
      <c r="L225" s="38" t="str">
        <f>IF('Список поставщиков'!A225&gt;0,'Список поставщиков'!A225," ")</f>
        <v xml:space="preserve"> </v>
      </c>
      <c r="M225" s="39" t="str">
        <f ca="1">IF(SUMIF(Платежи!B:C,L225,Платежи!C:C)=0," ",SUMIF(Платежи!B:C,L225,Платежи!C:C))</f>
        <v xml:space="preserve"> </v>
      </c>
      <c r="N225" s="39" t="str">
        <f ca="1">IF(SUMIF(Поставки!B:E,L225,Поставки!E:E)-SUMIF(Платежи!A:C,L225,Платежи!B:C)&lt;&gt;0,SUMIF(Поставки!B:E,L225,Поставки!E:E)-SUMIF(Платежи!A:C,L225,Платежи!B:C)," ")</f>
        <v xml:space="preserve"> </v>
      </c>
    </row>
    <row r="226" spans="7:14">
      <c r="G226" s="28" t="str">
        <f t="shared" si="6"/>
        <v/>
      </c>
      <c r="H226" s="29" t="str">
        <f t="shared" ca="1" si="7"/>
        <v xml:space="preserve"> </v>
      </c>
      <c r="L226" s="38" t="str">
        <f>IF('Список поставщиков'!A226&gt;0,'Список поставщиков'!A226," ")</f>
        <v xml:space="preserve"> </v>
      </c>
      <c r="M226" s="39" t="str">
        <f ca="1">IF(SUMIF(Платежи!B:C,L226,Платежи!C:C)=0," ",SUMIF(Платежи!B:C,L226,Платежи!C:C))</f>
        <v xml:space="preserve"> </v>
      </c>
      <c r="N226" s="39" t="str">
        <f ca="1">IF(SUMIF(Поставки!B:E,L226,Поставки!E:E)-SUMIF(Платежи!A:C,L226,Платежи!B:C)&lt;&gt;0,SUMIF(Поставки!B:E,L226,Поставки!E:E)-SUMIF(Платежи!A:C,L226,Платежи!B:C)," ")</f>
        <v xml:space="preserve"> </v>
      </c>
    </row>
    <row r="227" spans="7:14">
      <c r="G227" s="28" t="str">
        <f t="shared" si="6"/>
        <v/>
      </c>
      <c r="H227" s="29" t="str">
        <f t="shared" ca="1" si="7"/>
        <v xml:space="preserve"> </v>
      </c>
      <c r="L227" s="38" t="str">
        <f>IF('Список поставщиков'!A227&gt;0,'Список поставщиков'!A227," ")</f>
        <v xml:space="preserve"> </v>
      </c>
      <c r="M227" s="39" t="str">
        <f ca="1">IF(SUMIF(Платежи!B:C,L227,Платежи!C:C)=0," ",SUMIF(Платежи!B:C,L227,Платежи!C:C))</f>
        <v xml:space="preserve"> </v>
      </c>
      <c r="N227" s="39" t="str">
        <f ca="1">IF(SUMIF(Поставки!B:E,L227,Поставки!E:E)-SUMIF(Платежи!A:C,L227,Платежи!B:C)&lt;&gt;0,SUMIF(Поставки!B:E,L227,Поставки!E:E)-SUMIF(Платежи!A:C,L227,Платежи!B:C)," ")</f>
        <v xml:space="preserve"> </v>
      </c>
    </row>
    <row r="228" spans="7:14">
      <c r="G228" s="28" t="str">
        <f t="shared" si="6"/>
        <v/>
      </c>
      <c r="H228" s="29" t="str">
        <f t="shared" ca="1" si="7"/>
        <v xml:space="preserve"> </v>
      </c>
      <c r="L228" s="38" t="str">
        <f>IF('Список поставщиков'!A228&gt;0,'Список поставщиков'!A228," ")</f>
        <v xml:space="preserve"> </v>
      </c>
      <c r="M228" s="39" t="str">
        <f ca="1">IF(SUMIF(Платежи!B:C,L228,Платежи!C:C)=0," ",SUMIF(Платежи!B:C,L228,Платежи!C:C))</f>
        <v xml:space="preserve"> </v>
      </c>
      <c r="N228" s="39" t="str">
        <f ca="1">IF(SUMIF(Поставки!B:E,L228,Поставки!E:E)-SUMIF(Платежи!A:C,L228,Платежи!B:C)&lt;&gt;0,SUMIF(Поставки!B:E,L228,Поставки!E:E)-SUMIF(Платежи!A:C,L228,Платежи!B:C)," ")</f>
        <v xml:space="preserve"> </v>
      </c>
    </row>
    <row r="229" spans="7:14">
      <c r="G229" s="28" t="str">
        <f t="shared" si="6"/>
        <v/>
      </c>
      <c r="H229" s="29" t="str">
        <f t="shared" ca="1" si="7"/>
        <v xml:space="preserve"> </v>
      </c>
      <c r="L229" s="38" t="str">
        <f>IF('Список поставщиков'!A229&gt;0,'Список поставщиков'!A229," ")</f>
        <v xml:space="preserve"> </v>
      </c>
      <c r="M229" s="39" t="str">
        <f ca="1">IF(SUMIF(Платежи!B:C,L229,Платежи!C:C)=0," ",SUMIF(Платежи!B:C,L229,Платежи!C:C))</f>
        <v xml:space="preserve"> </v>
      </c>
      <c r="N229" s="39" t="str">
        <f ca="1">IF(SUMIF(Поставки!B:E,L229,Поставки!E:E)-SUMIF(Платежи!A:C,L229,Платежи!B:C)&lt;&gt;0,SUMIF(Поставки!B:E,L229,Поставки!E:E)-SUMIF(Платежи!A:C,L229,Платежи!B:C)," ")</f>
        <v xml:space="preserve"> </v>
      </c>
    </row>
    <row r="230" spans="7:14">
      <c r="G230" s="28" t="str">
        <f t="shared" si="6"/>
        <v/>
      </c>
      <c r="H230" s="29" t="str">
        <f t="shared" ca="1" si="7"/>
        <v xml:space="preserve"> </v>
      </c>
      <c r="L230" s="38" t="str">
        <f>IF('Список поставщиков'!A230&gt;0,'Список поставщиков'!A230," ")</f>
        <v xml:space="preserve"> </v>
      </c>
      <c r="M230" s="39" t="str">
        <f ca="1">IF(SUMIF(Платежи!B:C,L230,Платежи!C:C)=0," ",SUMIF(Платежи!B:C,L230,Платежи!C:C))</f>
        <v xml:space="preserve"> </v>
      </c>
      <c r="N230" s="39" t="str">
        <f ca="1">IF(SUMIF(Поставки!B:E,L230,Поставки!E:E)-SUMIF(Платежи!A:C,L230,Платежи!B:C)&lt;&gt;0,SUMIF(Поставки!B:E,L230,Поставки!E:E)-SUMIF(Платежи!A:C,L230,Платежи!B:C)," ")</f>
        <v xml:space="preserve"> </v>
      </c>
    </row>
    <row r="231" spans="7:14">
      <c r="G231" s="28" t="str">
        <f t="shared" si="6"/>
        <v/>
      </c>
      <c r="H231" s="29" t="str">
        <f t="shared" ca="1" si="7"/>
        <v xml:space="preserve"> </v>
      </c>
      <c r="L231" s="38" t="str">
        <f>IF('Список поставщиков'!A231&gt;0,'Список поставщиков'!A231," ")</f>
        <v xml:space="preserve"> </v>
      </c>
      <c r="M231" s="39" t="str">
        <f ca="1">IF(SUMIF(Платежи!B:C,L231,Платежи!C:C)=0," ",SUMIF(Платежи!B:C,L231,Платежи!C:C))</f>
        <v xml:space="preserve"> </v>
      </c>
      <c r="N231" s="39" t="str">
        <f ca="1">IF(SUMIF(Поставки!B:E,L231,Поставки!E:E)-SUMIF(Платежи!A:C,L231,Платежи!B:C)&lt;&gt;0,SUMIF(Поставки!B:E,L231,Поставки!E:E)-SUMIF(Платежи!A:C,L231,Платежи!B:C)," ")</f>
        <v xml:space="preserve"> </v>
      </c>
    </row>
    <row r="232" spans="7:14">
      <c r="G232" s="28" t="str">
        <f t="shared" si="6"/>
        <v/>
      </c>
      <c r="H232" s="29" t="str">
        <f t="shared" ca="1" si="7"/>
        <v xml:space="preserve"> </v>
      </c>
      <c r="L232" s="38" t="str">
        <f>IF('Список поставщиков'!A232&gt;0,'Список поставщиков'!A232," ")</f>
        <v xml:space="preserve"> </v>
      </c>
      <c r="M232" s="39" t="str">
        <f ca="1">IF(SUMIF(Платежи!B:C,L232,Платежи!C:C)=0," ",SUMIF(Платежи!B:C,L232,Платежи!C:C))</f>
        <v xml:space="preserve"> </v>
      </c>
      <c r="N232" s="39" t="str">
        <f ca="1">IF(SUMIF(Поставки!B:E,L232,Поставки!E:E)-SUMIF(Платежи!A:C,L232,Платежи!B:C)&lt;&gt;0,SUMIF(Поставки!B:E,L232,Поставки!E:E)-SUMIF(Платежи!A:C,L232,Платежи!B:C)," ")</f>
        <v xml:space="preserve"> </v>
      </c>
    </row>
    <row r="233" spans="7:14">
      <c r="G233" s="28" t="str">
        <f t="shared" si="6"/>
        <v/>
      </c>
      <c r="H233" s="29" t="str">
        <f t="shared" ca="1" si="7"/>
        <v xml:space="preserve"> </v>
      </c>
      <c r="L233" s="38" t="str">
        <f>IF('Список поставщиков'!A233&gt;0,'Список поставщиков'!A233," ")</f>
        <v xml:space="preserve"> </v>
      </c>
      <c r="M233" s="39" t="str">
        <f ca="1">IF(SUMIF(Платежи!B:C,L233,Платежи!C:C)=0," ",SUMIF(Платежи!B:C,L233,Платежи!C:C))</f>
        <v xml:space="preserve"> </v>
      </c>
      <c r="N233" s="39" t="str">
        <f ca="1">IF(SUMIF(Поставки!B:E,L233,Поставки!E:E)-SUMIF(Платежи!A:C,L233,Платежи!B:C)&lt;&gt;0,SUMIF(Поставки!B:E,L233,Поставки!E:E)-SUMIF(Платежи!A:C,L233,Платежи!B:C)," ")</f>
        <v xml:space="preserve"> </v>
      </c>
    </row>
    <row r="234" spans="7:14">
      <c r="G234" s="28" t="str">
        <f t="shared" si="6"/>
        <v/>
      </c>
      <c r="H234" s="29" t="str">
        <f t="shared" ca="1" si="7"/>
        <v xml:space="preserve"> </v>
      </c>
      <c r="L234" s="38" t="str">
        <f>IF('Список поставщиков'!A234&gt;0,'Список поставщиков'!A234," ")</f>
        <v xml:space="preserve"> </v>
      </c>
      <c r="M234" s="39" t="str">
        <f ca="1">IF(SUMIF(Платежи!B:C,L234,Платежи!C:C)=0," ",SUMIF(Платежи!B:C,L234,Платежи!C:C))</f>
        <v xml:space="preserve"> </v>
      </c>
      <c r="N234" s="39" t="str">
        <f ca="1">IF(SUMIF(Поставки!B:E,L234,Поставки!E:E)-SUMIF(Платежи!A:C,L234,Платежи!B:C)&lt;&gt;0,SUMIF(Поставки!B:E,L234,Поставки!E:E)-SUMIF(Платежи!A:C,L234,Платежи!B:C)," ")</f>
        <v xml:space="preserve"> </v>
      </c>
    </row>
    <row r="235" spans="7:14">
      <c r="G235" s="28" t="str">
        <f t="shared" si="6"/>
        <v/>
      </c>
      <c r="H235" s="29" t="str">
        <f t="shared" ca="1" si="7"/>
        <v xml:space="preserve"> </v>
      </c>
      <c r="L235" s="38" t="str">
        <f>IF('Список поставщиков'!A235&gt;0,'Список поставщиков'!A235," ")</f>
        <v xml:space="preserve"> </v>
      </c>
      <c r="M235" s="39" t="str">
        <f ca="1">IF(SUMIF(Платежи!B:C,L235,Платежи!C:C)=0," ",SUMIF(Платежи!B:C,L235,Платежи!C:C))</f>
        <v xml:space="preserve"> </v>
      </c>
      <c r="N235" s="39" t="str">
        <f ca="1">IF(SUMIF(Поставки!B:E,L235,Поставки!E:E)-SUMIF(Платежи!A:C,L235,Платежи!B:C)&lt;&gt;0,SUMIF(Поставки!B:E,L235,Поставки!E:E)-SUMIF(Платежи!A:C,L235,Платежи!B:C)," ")</f>
        <v xml:space="preserve"> </v>
      </c>
    </row>
    <row r="236" spans="7:14">
      <c r="G236" s="28" t="str">
        <f t="shared" si="6"/>
        <v/>
      </c>
      <c r="H236" s="29" t="str">
        <f t="shared" ca="1" si="7"/>
        <v xml:space="preserve"> </v>
      </c>
      <c r="L236" s="38" t="str">
        <f>IF('Список поставщиков'!A236&gt;0,'Список поставщиков'!A236," ")</f>
        <v xml:space="preserve"> </v>
      </c>
      <c r="M236" s="39" t="str">
        <f ca="1">IF(SUMIF(Платежи!B:C,L236,Платежи!C:C)=0," ",SUMIF(Платежи!B:C,L236,Платежи!C:C))</f>
        <v xml:space="preserve"> </v>
      </c>
      <c r="N236" s="39" t="str">
        <f ca="1">IF(SUMIF(Поставки!B:E,L236,Поставки!E:E)-SUMIF(Платежи!A:C,L236,Платежи!B:C)&lt;&gt;0,SUMIF(Поставки!B:E,L236,Поставки!E:E)-SUMIF(Платежи!A:C,L236,Платежи!B:C)," ")</f>
        <v xml:space="preserve"> </v>
      </c>
    </row>
    <row r="237" spans="7:14">
      <c r="G237" s="28" t="str">
        <f t="shared" si="6"/>
        <v/>
      </c>
      <c r="H237" s="29" t="str">
        <f t="shared" ca="1" si="7"/>
        <v xml:space="preserve"> </v>
      </c>
      <c r="L237" s="38" t="str">
        <f>IF('Список поставщиков'!A237&gt;0,'Список поставщиков'!A237," ")</f>
        <v xml:space="preserve"> </v>
      </c>
      <c r="M237" s="39" t="str">
        <f ca="1">IF(SUMIF(Платежи!B:C,L237,Платежи!C:C)=0," ",SUMIF(Платежи!B:C,L237,Платежи!C:C))</f>
        <v xml:space="preserve"> </v>
      </c>
      <c r="N237" s="39" t="str">
        <f ca="1">IF(SUMIF(Поставки!B:E,L237,Поставки!E:E)-SUMIF(Платежи!A:C,L237,Платежи!B:C)&lt;&gt;0,SUMIF(Поставки!B:E,L237,Поставки!E:E)-SUMIF(Платежи!A:C,L237,Платежи!B:C)," ")</f>
        <v xml:space="preserve"> </v>
      </c>
    </row>
    <row r="238" spans="7:14">
      <c r="G238" s="28" t="str">
        <f t="shared" si="6"/>
        <v/>
      </c>
      <c r="H238" s="29" t="str">
        <f t="shared" ca="1" si="7"/>
        <v xml:space="preserve"> </v>
      </c>
      <c r="L238" s="38" t="str">
        <f>IF('Список поставщиков'!A238&gt;0,'Список поставщиков'!A238," ")</f>
        <v xml:space="preserve"> </v>
      </c>
      <c r="M238" s="39" t="str">
        <f ca="1">IF(SUMIF(Платежи!B:C,L238,Платежи!C:C)=0," ",SUMIF(Платежи!B:C,L238,Платежи!C:C))</f>
        <v xml:space="preserve"> </v>
      </c>
      <c r="N238" s="39" t="str">
        <f ca="1">IF(SUMIF(Поставки!B:E,L238,Поставки!E:E)-SUMIF(Платежи!A:C,L238,Платежи!B:C)&lt;&gt;0,SUMIF(Поставки!B:E,L238,Поставки!E:E)-SUMIF(Платежи!A:C,L238,Платежи!B:C)," ")</f>
        <v xml:space="preserve"> </v>
      </c>
    </row>
    <row r="239" spans="7:14">
      <c r="G239" s="28" t="str">
        <f t="shared" si="6"/>
        <v/>
      </c>
      <c r="H239" s="29" t="str">
        <f t="shared" ca="1" si="7"/>
        <v xml:space="preserve"> </v>
      </c>
      <c r="L239" s="38" t="str">
        <f>IF('Список поставщиков'!A239&gt;0,'Список поставщиков'!A239," ")</f>
        <v xml:space="preserve"> </v>
      </c>
      <c r="M239" s="39" t="str">
        <f ca="1">IF(SUMIF(Платежи!B:C,L239,Платежи!C:C)=0," ",SUMIF(Платежи!B:C,L239,Платежи!C:C))</f>
        <v xml:space="preserve"> </v>
      </c>
      <c r="N239" s="39" t="str">
        <f ca="1">IF(SUMIF(Поставки!B:E,L239,Поставки!E:E)-SUMIF(Платежи!A:C,L239,Платежи!B:C)&lt;&gt;0,SUMIF(Поставки!B:E,L239,Поставки!E:E)-SUMIF(Платежи!A:C,L239,Платежи!B:C)," ")</f>
        <v xml:space="preserve"> </v>
      </c>
    </row>
    <row r="240" spans="7:14">
      <c r="G240" s="28" t="str">
        <f t="shared" si="6"/>
        <v/>
      </c>
      <c r="H240" s="29" t="str">
        <f t="shared" ca="1" si="7"/>
        <v xml:space="preserve"> </v>
      </c>
      <c r="L240" s="38" t="str">
        <f>IF('Список поставщиков'!A240&gt;0,'Список поставщиков'!A240," ")</f>
        <v xml:space="preserve"> </v>
      </c>
      <c r="M240" s="39" t="str">
        <f ca="1">IF(SUMIF(Платежи!B:C,L240,Платежи!C:C)=0," ",SUMIF(Платежи!B:C,L240,Платежи!C:C))</f>
        <v xml:space="preserve"> </v>
      </c>
      <c r="N240" s="39" t="str">
        <f ca="1">IF(SUMIF(Поставки!B:E,L240,Поставки!E:E)-SUMIF(Платежи!A:C,L240,Платежи!B:C)&lt;&gt;0,SUMIF(Поставки!B:E,L240,Поставки!E:E)-SUMIF(Платежи!A:C,L240,Платежи!B:C)," ")</f>
        <v xml:space="preserve"> </v>
      </c>
    </row>
    <row r="241" spans="7:14">
      <c r="G241" s="28" t="str">
        <f t="shared" si="6"/>
        <v/>
      </c>
      <c r="H241" s="29" t="str">
        <f t="shared" ca="1" si="7"/>
        <v xml:space="preserve"> </v>
      </c>
      <c r="L241" s="38" t="str">
        <f>IF('Список поставщиков'!A241&gt;0,'Список поставщиков'!A241," ")</f>
        <v xml:space="preserve"> </v>
      </c>
      <c r="M241" s="39" t="str">
        <f ca="1">IF(SUMIF(Платежи!B:C,L241,Платежи!C:C)=0," ",SUMIF(Платежи!B:C,L241,Платежи!C:C))</f>
        <v xml:space="preserve"> </v>
      </c>
      <c r="N241" s="39" t="str">
        <f ca="1">IF(SUMIF(Поставки!B:E,L241,Поставки!E:E)-SUMIF(Платежи!A:C,L241,Платежи!B:C)&lt;&gt;0,SUMIF(Поставки!B:E,L241,Поставки!E:E)-SUMIF(Платежи!A:C,L241,Платежи!B:C)," ")</f>
        <v xml:space="preserve"> </v>
      </c>
    </row>
    <row r="242" spans="7:14">
      <c r="G242" s="28" t="str">
        <f t="shared" si="6"/>
        <v/>
      </c>
      <c r="H242" s="29" t="str">
        <f t="shared" ca="1" si="7"/>
        <v xml:space="preserve"> </v>
      </c>
      <c r="L242" s="38" t="str">
        <f>IF('Список поставщиков'!A242&gt;0,'Список поставщиков'!A242," ")</f>
        <v xml:space="preserve"> </v>
      </c>
      <c r="M242" s="39" t="str">
        <f ca="1">IF(SUMIF(Платежи!B:C,L242,Платежи!C:C)=0," ",SUMIF(Платежи!B:C,L242,Платежи!C:C))</f>
        <v xml:space="preserve"> </v>
      </c>
      <c r="N242" s="39" t="str">
        <f ca="1">IF(SUMIF(Поставки!B:E,L242,Поставки!E:E)-SUMIF(Платежи!A:C,L242,Платежи!B:C)&lt;&gt;0,SUMIF(Поставки!B:E,L242,Поставки!E:E)-SUMIF(Платежи!A:C,L242,Платежи!B:C)," ")</f>
        <v xml:space="preserve"> </v>
      </c>
    </row>
    <row r="243" spans="7:14">
      <c r="G243" s="28" t="str">
        <f t="shared" si="6"/>
        <v/>
      </c>
      <c r="H243" s="29" t="str">
        <f t="shared" ca="1" si="7"/>
        <v xml:space="preserve"> </v>
      </c>
      <c r="L243" s="38" t="str">
        <f>IF('Список поставщиков'!A243&gt;0,'Список поставщиков'!A243," ")</f>
        <v xml:space="preserve"> </v>
      </c>
      <c r="M243" s="39" t="str">
        <f ca="1">IF(SUMIF(Платежи!B:C,L243,Платежи!C:C)=0," ",SUMIF(Платежи!B:C,L243,Платежи!C:C))</f>
        <v xml:space="preserve"> </v>
      </c>
      <c r="N243" s="39" t="str">
        <f ca="1">IF(SUMIF(Поставки!B:E,L243,Поставки!E:E)-SUMIF(Платежи!A:C,L243,Платежи!B:C)&lt;&gt;0,SUMIF(Поставки!B:E,L243,Поставки!E:E)-SUMIF(Платежи!A:C,L243,Платежи!B:C)," ")</f>
        <v xml:space="preserve"> </v>
      </c>
    </row>
    <row r="244" spans="7:14">
      <c r="G244" s="28" t="str">
        <f t="shared" si="6"/>
        <v/>
      </c>
      <c r="H244" s="29" t="str">
        <f t="shared" ca="1" si="7"/>
        <v xml:space="preserve"> </v>
      </c>
      <c r="L244" s="38" t="str">
        <f>IF('Список поставщиков'!A244&gt;0,'Список поставщиков'!A244," ")</f>
        <v xml:space="preserve"> </v>
      </c>
      <c r="M244" s="39" t="str">
        <f ca="1">IF(SUMIF(Платежи!B:C,L244,Платежи!C:C)=0," ",SUMIF(Платежи!B:C,L244,Платежи!C:C))</f>
        <v xml:space="preserve"> </v>
      </c>
      <c r="N244" s="39" t="str">
        <f ca="1">IF(SUMIF(Поставки!B:E,L244,Поставки!E:E)-SUMIF(Платежи!A:C,L244,Платежи!B:C)&lt;&gt;0,SUMIF(Поставки!B:E,L244,Поставки!E:E)-SUMIF(Платежи!A:C,L244,Платежи!B:C)," ")</f>
        <v xml:space="preserve"> </v>
      </c>
    </row>
    <row r="245" spans="7:14">
      <c r="G245" s="28" t="str">
        <f t="shared" si="6"/>
        <v/>
      </c>
      <c r="H245" s="29" t="str">
        <f t="shared" ca="1" si="7"/>
        <v xml:space="preserve"> </v>
      </c>
      <c r="L245" s="38" t="str">
        <f>IF('Список поставщиков'!A245&gt;0,'Список поставщиков'!A245," ")</f>
        <v xml:space="preserve"> </v>
      </c>
      <c r="M245" s="39" t="str">
        <f ca="1">IF(SUMIF(Платежи!B:C,L245,Платежи!C:C)=0," ",SUMIF(Платежи!B:C,L245,Платежи!C:C))</f>
        <v xml:space="preserve"> </v>
      </c>
      <c r="N245" s="39" t="str">
        <f ca="1">IF(SUMIF(Поставки!B:E,L245,Поставки!E:E)-SUMIF(Платежи!A:C,L245,Платежи!B:C)&lt;&gt;0,SUMIF(Поставки!B:E,L245,Поставки!E:E)-SUMIF(Платежи!A:C,L245,Платежи!B:C)," ")</f>
        <v xml:space="preserve"> </v>
      </c>
    </row>
    <row r="246" spans="7:14">
      <c r="G246" s="28" t="str">
        <f t="shared" si="6"/>
        <v/>
      </c>
      <c r="H246" s="29" t="str">
        <f t="shared" ca="1" si="7"/>
        <v xml:space="preserve"> </v>
      </c>
      <c r="L246" s="38" t="str">
        <f>IF('Список поставщиков'!A246&gt;0,'Список поставщиков'!A246," ")</f>
        <v xml:space="preserve"> </v>
      </c>
      <c r="M246" s="39" t="str">
        <f ca="1">IF(SUMIF(Платежи!B:C,L246,Платежи!C:C)=0," ",SUMIF(Платежи!B:C,L246,Платежи!C:C))</f>
        <v xml:space="preserve"> </v>
      </c>
      <c r="N246" s="39" t="str">
        <f ca="1">IF(SUMIF(Поставки!B:E,L246,Поставки!E:E)-SUMIF(Платежи!A:C,L246,Платежи!B:C)&lt;&gt;0,SUMIF(Поставки!B:E,L246,Поставки!E:E)-SUMIF(Платежи!A:C,L246,Платежи!B:C)," ")</f>
        <v xml:space="preserve"> </v>
      </c>
    </row>
    <row r="247" spans="7:14">
      <c r="G247" s="28" t="str">
        <f t="shared" si="6"/>
        <v/>
      </c>
      <c r="H247" s="29" t="str">
        <f t="shared" ca="1" si="7"/>
        <v xml:space="preserve"> </v>
      </c>
      <c r="L247" s="38" t="str">
        <f>IF('Список поставщиков'!A247&gt;0,'Список поставщиков'!A247," ")</f>
        <v xml:space="preserve"> </v>
      </c>
      <c r="M247" s="39" t="str">
        <f ca="1">IF(SUMIF(Платежи!B:C,L247,Платежи!C:C)=0," ",SUMIF(Платежи!B:C,L247,Платежи!C:C))</f>
        <v xml:space="preserve"> </v>
      </c>
      <c r="N247" s="39" t="str">
        <f ca="1">IF(SUMIF(Поставки!B:E,L247,Поставки!E:E)-SUMIF(Платежи!A:C,L247,Платежи!B:C)&lt;&gt;0,SUMIF(Поставки!B:E,L247,Поставки!E:E)-SUMIF(Платежи!A:C,L247,Платежи!B:C)," ")</f>
        <v xml:space="preserve"> </v>
      </c>
    </row>
    <row r="248" spans="7:14">
      <c r="G248" s="28" t="str">
        <f t="shared" si="6"/>
        <v/>
      </c>
      <c r="H248" s="29" t="str">
        <f t="shared" ca="1" si="7"/>
        <v xml:space="preserve"> </v>
      </c>
      <c r="L248" s="38" t="str">
        <f>IF('Список поставщиков'!A248&gt;0,'Список поставщиков'!A248," ")</f>
        <v xml:space="preserve"> </v>
      </c>
      <c r="M248" s="39" t="str">
        <f ca="1">IF(SUMIF(Платежи!B:C,L248,Платежи!C:C)=0," ",SUMIF(Платежи!B:C,L248,Платежи!C:C))</f>
        <v xml:space="preserve"> </v>
      </c>
      <c r="N248" s="39" t="str">
        <f ca="1">IF(SUMIF(Поставки!B:E,L248,Поставки!E:E)-SUMIF(Платежи!A:C,L248,Платежи!B:C)&lt;&gt;0,SUMIF(Поставки!B:E,L248,Поставки!E:E)-SUMIF(Платежи!A:C,L248,Платежи!B:C)," ")</f>
        <v xml:space="preserve"> </v>
      </c>
    </row>
    <row r="249" spans="7:14">
      <c r="G249" s="28" t="str">
        <f t="shared" si="6"/>
        <v/>
      </c>
      <c r="H249" s="29" t="str">
        <f t="shared" ca="1" si="7"/>
        <v xml:space="preserve"> </v>
      </c>
      <c r="L249" s="38" t="str">
        <f>IF('Список поставщиков'!A249&gt;0,'Список поставщиков'!A249," ")</f>
        <v xml:space="preserve"> </v>
      </c>
      <c r="M249" s="39" t="str">
        <f ca="1">IF(SUMIF(Платежи!B:C,L249,Платежи!C:C)=0," ",SUMIF(Платежи!B:C,L249,Платежи!C:C))</f>
        <v xml:space="preserve"> </v>
      </c>
      <c r="N249" s="39" t="str">
        <f ca="1">IF(SUMIF(Поставки!B:E,L249,Поставки!E:E)-SUMIF(Платежи!A:C,L249,Платежи!B:C)&lt;&gt;0,SUMIF(Поставки!B:E,L249,Поставки!E:E)-SUMIF(Платежи!A:C,L249,Платежи!B:C)," ")</f>
        <v xml:space="preserve"> </v>
      </c>
    </row>
    <row r="250" spans="7:14">
      <c r="G250" s="28" t="str">
        <f t="shared" si="6"/>
        <v/>
      </c>
      <c r="H250" s="29" t="str">
        <f t="shared" ca="1" si="7"/>
        <v xml:space="preserve"> </v>
      </c>
      <c r="L250" s="38" t="str">
        <f>IF('Список поставщиков'!A250&gt;0,'Список поставщиков'!A250," ")</f>
        <v xml:space="preserve"> </v>
      </c>
      <c r="M250" s="39" t="str">
        <f ca="1">IF(SUMIF(Платежи!B:C,L250,Платежи!C:C)=0," ",SUMIF(Платежи!B:C,L250,Платежи!C:C))</f>
        <v xml:space="preserve"> </v>
      </c>
      <c r="N250" s="39" t="str">
        <f ca="1">IF(SUMIF(Поставки!B:E,L250,Поставки!E:E)-SUMIF(Платежи!A:C,L250,Платежи!B:C)&lt;&gt;0,SUMIF(Поставки!B:E,L250,Поставки!E:E)-SUMIF(Платежи!A:C,L250,Платежи!B:C)," ")</f>
        <v xml:space="preserve"> </v>
      </c>
    </row>
    <row r="251" spans="7:14">
      <c r="G251" s="28" t="str">
        <f t="shared" si="6"/>
        <v/>
      </c>
      <c r="H251" s="29" t="str">
        <f t="shared" ca="1" si="7"/>
        <v xml:space="preserve"> </v>
      </c>
      <c r="L251" s="38" t="str">
        <f>IF('Список поставщиков'!A251&gt;0,'Список поставщиков'!A251," ")</f>
        <v xml:space="preserve"> </v>
      </c>
      <c r="M251" s="39" t="str">
        <f ca="1">IF(SUMIF(Платежи!B:C,L251,Платежи!C:C)=0," ",SUMIF(Платежи!B:C,L251,Платежи!C:C))</f>
        <v xml:space="preserve"> </v>
      </c>
      <c r="N251" s="39" t="str">
        <f ca="1">IF(SUMIF(Поставки!B:E,L251,Поставки!E:E)-SUMIF(Платежи!A:C,L251,Платежи!B:C)&lt;&gt;0,SUMIF(Поставки!B:E,L251,Поставки!E:E)-SUMIF(Платежи!A:C,L251,Платежи!B:C)," ")</f>
        <v xml:space="preserve"> </v>
      </c>
    </row>
    <row r="252" spans="7:14">
      <c r="G252" s="28" t="str">
        <f t="shared" si="6"/>
        <v/>
      </c>
      <c r="H252" s="29" t="str">
        <f t="shared" ca="1" si="7"/>
        <v xml:space="preserve"> </v>
      </c>
      <c r="L252" s="38" t="str">
        <f>IF('Список поставщиков'!A252&gt;0,'Список поставщиков'!A252," ")</f>
        <v xml:space="preserve"> </v>
      </c>
      <c r="M252" s="39" t="str">
        <f ca="1">IF(SUMIF(Платежи!B:C,L252,Платежи!C:C)=0," ",SUMIF(Платежи!B:C,L252,Платежи!C:C))</f>
        <v xml:space="preserve"> </v>
      </c>
      <c r="N252" s="39" t="str">
        <f ca="1">IF(SUMIF(Поставки!B:E,L252,Поставки!E:E)-SUMIF(Платежи!A:C,L252,Платежи!B:C)&lt;&gt;0,SUMIF(Поставки!B:E,L252,Поставки!E:E)-SUMIF(Платежи!A:C,L252,Платежи!B:C)," ")</f>
        <v xml:space="preserve"> </v>
      </c>
    </row>
    <row r="253" spans="7:14">
      <c r="G253" s="28" t="str">
        <f t="shared" si="6"/>
        <v/>
      </c>
      <c r="H253" s="29" t="str">
        <f t="shared" ca="1" si="7"/>
        <v xml:space="preserve"> </v>
      </c>
      <c r="L253" s="38" t="str">
        <f>IF('Список поставщиков'!A253&gt;0,'Список поставщиков'!A253," ")</f>
        <v xml:space="preserve"> </v>
      </c>
      <c r="M253" s="39" t="str">
        <f ca="1">IF(SUMIF(Платежи!B:C,L253,Платежи!C:C)=0," ",SUMIF(Платежи!B:C,L253,Платежи!C:C))</f>
        <v xml:space="preserve"> </v>
      </c>
      <c r="N253" s="39" t="str">
        <f ca="1">IF(SUMIF(Поставки!B:E,L253,Поставки!E:E)-SUMIF(Платежи!A:C,L253,Платежи!B:C)&lt;&gt;0,SUMIF(Поставки!B:E,L253,Поставки!E:E)-SUMIF(Платежи!A:C,L253,Платежи!B:C)," ")</f>
        <v xml:space="preserve"> </v>
      </c>
    </row>
    <row r="254" spans="7:14">
      <c r="G254" s="28" t="str">
        <f t="shared" si="6"/>
        <v/>
      </c>
      <c r="H254" s="29" t="str">
        <f t="shared" ca="1" si="7"/>
        <v xml:space="preserve"> </v>
      </c>
      <c r="L254" s="38" t="str">
        <f>IF('Список поставщиков'!A254&gt;0,'Список поставщиков'!A254," ")</f>
        <v xml:space="preserve"> </v>
      </c>
      <c r="M254" s="39" t="str">
        <f ca="1">IF(SUMIF(Платежи!B:C,L254,Платежи!C:C)=0," ",SUMIF(Платежи!B:C,L254,Платежи!C:C))</f>
        <v xml:space="preserve"> </v>
      </c>
      <c r="N254" s="39" t="str">
        <f ca="1">IF(SUMIF(Поставки!B:E,L254,Поставки!E:E)-SUMIF(Платежи!A:C,L254,Платежи!B:C)&lt;&gt;0,SUMIF(Поставки!B:E,L254,Поставки!E:E)-SUMIF(Платежи!A:C,L254,Платежи!B:C)," ")</f>
        <v xml:space="preserve"> </v>
      </c>
    </row>
    <row r="255" spans="7:14">
      <c r="G255" s="28" t="str">
        <f t="shared" si="6"/>
        <v/>
      </c>
      <c r="H255" s="29" t="str">
        <f t="shared" ca="1" si="7"/>
        <v xml:space="preserve"> </v>
      </c>
      <c r="L255" s="38" t="str">
        <f>IF('Список поставщиков'!A255&gt;0,'Список поставщиков'!A255," ")</f>
        <v xml:space="preserve"> </v>
      </c>
      <c r="M255" s="39" t="str">
        <f ca="1">IF(SUMIF(Платежи!B:C,L255,Платежи!C:C)=0," ",SUMIF(Платежи!B:C,L255,Платежи!C:C))</f>
        <v xml:space="preserve"> </v>
      </c>
      <c r="N255" s="39" t="str">
        <f ca="1">IF(SUMIF(Поставки!B:E,L255,Поставки!E:E)-SUMIF(Платежи!A:C,L255,Платежи!B:C)&lt;&gt;0,SUMIF(Поставки!B:E,L255,Поставки!E:E)-SUMIF(Платежи!A:C,L255,Платежи!B:C)," ")</f>
        <v xml:space="preserve"> </v>
      </c>
    </row>
    <row r="256" spans="7:14">
      <c r="G256" s="28" t="str">
        <f t="shared" si="6"/>
        <v/>
      </c>
      <c r="H256" s="29" t="str">
        <f t="shared" ca="1" si="7"/>
        <v xml:space="preserve"> </v>
      </c>
      <c r="L256" s="38" t="str">
        <f>IF('Список поставщиков'!A256&gt;0,'Список поставщиков'!A256," ")</f>
        <v xml:space="preserve"> </v>
      </c>
      <c r="M256" s="39" t="str">
        <f ca="1">IF(SUMIF(Платежи!B:C,L256,Платежи!C:C)=0," ",SUMIF(Платежи!B:C,L256,Платежи!C:C))</f>
        <v xml:space="preserve"> </v>
      </c>
      <c r="N256" s="39" t="str">
        <f ca="1">IF(SUMIF(Поставки!B:E,L256,Поставки!E:E)-SUMIF(Платежи!A:C,L256,Платежи!B:C)&lt;&gt;0,SUMIF(Поставки!B:E,L256,Поставки!E:E)-SUMIF(Платежи!A:C,L256,Платежи!B:C)," ")</f>
        <v xml:space="preserve"> </v>
      </c>
    </row>
    <row r="257" spans="7:14">
      <c r="G257" s="28" t="str">
        <f t="shared" si="6"/>
        <v/>
      </c>
      <c r="H257" s="29" t="str">
        <f t="shared" ca="1" si="7"/>
        <v xml:space="preserve"> </v>
      </c>
      <c r="L257" s="38" t="str">
        <f>IF('Список поставщиков'!A257&gt;0,'Список поставщиков'!A257," ")</f>
        <v xml:space="preserve"> </v>
      </c>
      <c r="M257" s="39" t="str">
        <f ca="1">IF(SUMIF(Платежи!B:C,L257,Платежи!C:C)=0," ",SUMIF(Платежи!B:C,L257,Платежи!C:C))</f>
        <v xml:space="preserve"> </v>
      </c>
      <c r="N257" s="39" t="str">
        <f ca="1">IF(SUMIF(Поставки!B:E,L257,Поставки!E:E)-SUMIF(Платежи!A:C,L257,Платежи!B:C)&lt;&gt;0,SUMIF(Поставки!B:E,L257,Поставки!E:E)-SUMIF(Платежи!A:C,L257,Платежи!B:C)," ")</f>
        <v xml:space="preserve"> </v>
      </c>
    </row>
    <row r="258" spans="7:14">
      <c r="G258" s="28" t="str">
        <f t="shared" si="6"/>
        <v/>
      </c>
      <c r="H258" s="29" t="str">
        <f t="shared" ca="1" si="7"/>
        <v xml:space="preserve"> </v>
      </c>
      <c r="L258" s="38" t="str">
        <f>IF('Список поставщиков'!A258&gt;0,'Список поставщиков'!A258," ")</f>
        <v xml:space="preserve"> </v>
      </c>
      <c r="M258" s="39" t="str">
        <f ca="1">IF(SUMIF(Платежи!B:C,L258,Платежи!C:C)=0," ",SUMIF(Платежи!B:C,L258,Платежи!C:C))</f>
        <v xml:space="preserve"> </v>
      </c>
      <c r="N258" s="39" t="str">
        <f ca="1">IF(SUMIF(Поставки!B:E,L258,Поставки!E:E)-SUMIF(Платежи!A:C,L258,Платежи!B:C)&lt;&gt;0,SUMIF(Поставки!B:E,L258,Поставки!E:E)-SUMIF(Платежи!A:C,L258,Платежи!B:C)," ")</f>
        <v xml:space="preserve"> </v>
      </c>
    </row>
    <row r="259" spans="7:14">
      <c r="G259" s="28" t="str">
        <f t="shared" ref="G259:G322" si="8">IF(ISNUMBER(C259),WORKDAY(C259,F259,$J$2:$J$16),"")</f>
        <v/>
      </c>
      <c r="H259" s="29" t="str">
        <f t="shared" ref="H259:H322" ca="1" si="9">IF(IFERROR(NETWORKDAYS(TODAY(),G259,J259:J273)," ")&lt;0," ",IFERROR(NETWORKDAYS(TODAY(),G259,J259:J273)," "))</f>
        <v xml:space="preserve"> </v>
      </c>
      <c r="L259" s="38" t="str">
        <f>IF('Список поставщиков'!A259&gt;0,'Список поставщиков'!A259," ")</f>
        <v xml:space="preserve"> </v>
      </c>
      <c r="M259" s="39" t="str">
        <f ca="1">IF(SUMIF(Платежи!B:C,L259,Платежи!C:C)=0," ",SUMIF(Платежи!B:C,L259,Платежи!C:C))</f>
        <v xml:space="preserve"> </v>
      </c>
      <c r="N259" s="39" t="str">
        <f ca="1">IF(SUMIF(Поставки!B:E,L259,Поставки!E:E)-SUMIF(Платежи!A:C,L259,Платежи!B:C)&lt;&gt;0,SUMIF(Поставки!B:E,L259,Поставки!E:E)-SUMIF(Платежи!A:C,L259,Платежи!B:C)," ")</f>
        <v xml:space="preserve"> </v>
      </c>
    </row>
    <row r="260" spans="7:14">
      <c r="G260" s="28" t="str">
        <f t="shared" si="8"/>
        <v/>
      </c>
      <c r="H260" s="29" t="str">
        <f t="shared" ca="1" si="9"/>
        <v xml:space="preserve"> </v>
      </c>
      <c r="L260" s="38" t="str">
        <f>IF('Список поставщиков'!A260&gt;0,'Список поставщиков'!A260," ")</f>
        <v xml:space="preserve"> </v>
      </c>
      <c r="M260" s="39" t="str">
        <f ca="1">IF(SUMIF(Платежи!B:C,L260,Платежи!C:C)=0," ",SUMIF(Платежи!B:C,L260,Платежи!C:C))</f>
        <v xml:space="preserve"> </v>
      </c>
      <c r="N260" s="39" t="str">
        <f ca="1">IF(SUMIF(Поставки!B:E,L260,Поставки!E:E)-SUMIF(Платежи!A:C,L260,Платежи!B:C)&lt;&gt;0,SUMIF(Поставки!B:E,L260,Поставки!E:E)-SUMIF(Платежи!A:C,L260,Платежи!B:C)," ")</f>
        <v xml:space="preserve"> </v>
      </c>
    </row>
    <row r="261" spans="7:14">
      <c r="G261" s="28" t="str">
        <f t="shared" si="8"/>
        <v/>
      </c>
      <c r="H261" s="29" t="str">
        <f t="shared" ca="1" si="9"/>
        <v xml:space="preserve"> </v>
      </c>
      <c r="L261" s="38" t="str">
        <f>IF('Список поставщиков'!A261&gt;0,'Список поставщиков'!A261," ")</f>
        <v xml:space="preserve"> </v>
      </c>
      <c r="M261" s="39" t="str">
        <f ca="1">IF(SUMIF(Платежи!B:C,L261,Платежи!C:C)=0," ",SUMIF(Платежи!B:C,L261,Платежи!C:C))</f>
        <v xml:space="preserve"> </v>
      </c>
      <c r="N261" s="39" t="str">
        <f ca="1">IF(SUMIF(Поставки!B:E,L261,Поставки!E:E)-SUMIF(Платежи!A:C,L261,Платежи!B:C)&lt;&gt;0,SUMIF(Поставки!B:E,L261,Поставки!E:E)-SUMIF(Платежи!A:C,L261,Платежи!B:C)," ")</f>
        <v xml:space="preserve"> </v>
      </c>
    </row>
    <row r="262" spans="7:14">
      <c r="G262" s="28" t="str">
        <f t="shared" si="8"/>
        <v/>
      </c>
      <c r="H262" s="29" t="str">
        <f t="shared" ca="1" si="9"/>
        <v xml:space="preserve"> </v>
      </c>
      <c r="L262" s="38" t="str">
        <f>IF('Список поставщиков'!A262&gt;0,'Список поставщиков'!A262," ")</f>
        <v xml:space="preserve"> </v>
      </c>
      <c r="M262" s="39" t="str">
        <f ca="1">IF(SUMIF(Платежи!B:C,L262,Платежи!C:C)=0," ",SUMIF(Платежи!B:C,L262,Платежи!C:C))</f>
        <v xml:space="preserve"> </v>
      </c>
      <c r="N262" s="39" t="str">
        <f ca="1">IF(SUMIF(Поставки!B:E,L262,Поставки!E:E)-SUMIF(Платежи!A:C,L262,Платежи!B:C)&lt;&gt;0,SUMIF(Поставки!B:E,L262,Поставки!E:E)-SUMIF(Платежи!A:C,L262,Платежи!B:C)," ")</f>
        <v xml:space="preserve"> </v>
      </c>
    </row>
    <row r="263" spans="7:14">
      <c r="G263" s="28" t="str">
        <f t="shared" si="8"/>
        <v/>
      </c>
      <c r="H263" s="29" t="str">
        <f t="shared" ca="1" si="9"/>
        <v xml:space="preserve"> </v>
      </c>
      <c r="L263" s="38" t="str">
        <f>IF('Список поставщиков'!A263&gt;0,'Список поставщиков'!A263," ")</f>
        <v xml:space="preserve"> </v>
      </c>
      <c r="M263" s="39" t="str">
        <f ca="1">IF(SUMIF(Платежи!B:C,L263,Платежи!C:C)=0," ",SUMIF(Платежи!B:C,L263,Платежи!C:C))</f>
        <v xml:space="preserve"> </v>
      </c>
      <c r="N263" s="39" t="str">
        <f ca="1">IF(SUMIF(Поставки!B:E,L263,Поставки!E:E)-SUMIF(Платежи!A:C,L263,Платежи!B:C)&lt;&gt;0,SUMIF(Поставки!B:E,L263,Поставки!E:E)-SUMIF(Платежи!A:C,L263,Платежи!B:C)," ")</f>
        <v xml:space="preserve"> </v>
      </c>
    </row>
    <row r="264" spans="7:14">
      <c r="G264" s="28" t="str">
        <f t="shared" si="8"/>
        <v/>
      </c>
      <c r="H264" s="29" t="str">
        <f t="shared" ca="1" si="9"/>
        <v xml:space="preserve"> </v>
      </c>
      <c r="L264" s="38" t="str">
        <f>IF('Список поставщиков'!A264&gt;0,'Список поставщиков'!A264," ")</f>
        <v xml:space="preserve"> </v>
      </c>
      <c r="M264" s="39" t="str">
        <f ca="1">IF(SUMIF(Платежи!B:C,L264,Платежи!C:C)=0," ",SUMIF(Платежи!B:C,L264,Платежи!C:C))</f>
        <v xml:space="preserve"> </v>
      </c>
      <c r="N264" s="39" t="str">
        <f ca="1">IF(SUMIF(Поставки!B:E,L264,Поставки!E:E)-SUMIF(Платежи!A:C,L264,Платежи!B:C)&lt;&gt;0,SUMIF(Поставки!B:E,L264,Поставки!E:E)-SUMIF(Платежи!A:C,L264,Платежи!B:C)," ")</f>
        <v xml:space="preserve"> </v>
      </c>
    </row>
    <row r="265" spans="7:14">
      <c r="G265" s="28" t="str">
        <f t="shared" si="8"/>
        <v/>
      </c>
      <c r="H265" s="29" t="str">
        <f t="shared" ca="1" si="9"/>
        <v xml:space="preserve"> </v>
      </c>
      <c r="L265" s="38" t="str">
        <f>IF('Список поставщиков'!A265&gt;0,'Список поставщиков'!A265," ")</f>
        <v xml:space="preserve"> </v>
      </c>
      <c r="M265" s="39" t="str">
        <f ca="1">IF(SUMIF(Платежи!B:C,L265,Платежи!C:C)=0," ",SUMIF(Платежи!B:C,L265,Платежи!C:C))</f>
        <v xml:space="preserve"> </v>
      </c>
      <c r="N265" s="39" t="str">
        <f ca="1">IF(SUMIF(Поставки!B:E,L265,Поставки!E:E)-SUMIF(Платежи!A:C,L265,Платежи!B:C)&lt;&gt;0,SUMIF(Поставки!B:E,L265,Поставки!E:E)-SUMIF(Платежи!A:C,L265,Платежи!B:C)," ")</f>
        <v xml:space="preserve"> </v>
      </c>
    </row>
    <row r="266" spans="7:14">
      <c r="G266" s="28" t="str">
        <f t="shared" si="8"/>
        <v/>
      </c>
      <c r="H266" s="29" t="str">
        <f t="shared" ca="1" si="9"/>
        <v xml:space="preserve"> </v>
      </c>
      <c r="L266" s="38" t="str">
        <f>IF('Список поставщиков'!A266&gt;0,'Список поставщиков'!A266," ")</f>
        <v xml:space="preserve"> </v>
      </c>
      <c r="M266" s="39" t="str">
        <f ca="1">IF(SUMIF(Платежи!B:C,L266,Платежи!C:C)=0," ",SUMIF(Платежи!B:C,L266,Платежи!C:C))</f>
        <v xml:space="preserve"> </v>
      </c>
      <c r="N266" s="39" t="str">
        <f ca="1">IF(SUMIF(Поставки!B:E,L266,Поставки!E:E)-SUMIF(Платежи!A:C,L266,Платежи!B:C)&lt;&gt;0,SUMIF(Поставки!B:E,L266,Поставки!E:E)-SUMIF(Платежи!A:C,L266,Платежи!B:C)," ")</f>
        <v xml:space="preserve"> </v>
      </c>
    </row>
    <row r="267" spans="7:14">
      <c r="G267" s="28" t="str">
        <f t="shared" si="8"/>
        <v/>
      </c>
      <c r="H267" s="29" t="str">
        <f t="shared" ca="1" si="9"/>
        <v xml:space="preserve"> </v>
      </c>
      <c r="L267" s="38" t="str">
        <f>IF('Список поставщиков'!A267&gt;0,'Список поставщиков'!A267," ")</f>
        <v xml:space="preserve"> </v>
      </c>
      <c r="M267" s="39" t="str">
        <f ca="1">IF(SUMIF(Платежи!B:C,L267,Платежи!C:C)=0," ",SUMIF(Платежи!B:C,L267,Платежи!C:C))</f>
        <v xml:space="preserve"> </v>
      </c>
      <c r="N267" s="39" t="str">
        <f ca="1">IF(SUMIF(Поставки!B:E,L267,Поставки!E:E)-SUMIF(Платежи!A:C,L267,Платежи!B:C)&lt;&gt;0,SUMIF(Поставки!B:E,L267,Поставки!E:E)-SUMIF(Платежи!A:C,L267,Платежи!B:C)," ")</f>
        <v xml:space="preserve"> </v>
      </c>
    </row>
    <row r="268" spans="7:14">
      <c r="G268" s="28" t="str">
        <f t="shared" si="8"/>
        <v/>
      </c>
      <c r="H268" s="29" t="str">
        <f t="shared" ca="1" si="9"/>
        <v xml:space="preserve"> </v>
      </c>
      <c r="L268" s="38" t="str">
        <f>IF('Список поставщиков'!A268&gt;0,'Список поставщиков'!A268," ")</f>
        <v xml:space="preserve"> </v>
      </c>
      <c r="M268" s="39" t="str">
        <f ca="1">IF(SUMIF(Платежи!B:C,L268,Платежи!C:C)=0," ",SUMIF(Платежи!B:C,L268,Платежи!C:C))</f>
        <v xml:space="preserve"> </v>
      </c>
      <c r="N268" s="39" t="str">
        <f ca="1">IF(SUMIF(Поставки!B:E,L268,Поставки!E:E)-SUMIF(Платежи!A:C,L268,Платежи!B:C)&lt;&gt;0,SUMIF(Поставки!B:E,L268,Поставки!E:E)-SUMIF(Платежи!A:C,L268,Платежи!B:C)," ")</f>
        <v xml:space="preserve"> </v>
      </c>
    </row>
    <row r="269" spans="7:14">
      <c r="G269" s="28" t="str">
        <f t="shared" si="8"/>
        <v/>
      </c>
      <c r="H269" s="29" t="str">
        <f t="shared" ca="1" si="9"/>
        <v xml:space="preserve"> </v>
      </c>
      <c r="L269" s="38" t="str">
        <f>IF('Список поставщиков'!A269&gt;0,'Список поставщиков'!A269," ")</f>
        <v xml:space="preserve"> </v>
      </c>
      <c r="M269" s="39" t="str">
        <f ca="1">IF(SUMIF(Платежи!B:C,L269,Платежи!C:C)=0," ",SUMIF(Платежи!B:C,L269,Платежи!C:C))</f>
        <v xml:space="preserve"> </v>
      </c>
      <c r="N269" s="39" t="str">
        <f ca="1">IF(SUMIF(Поставки!B:E,L269,Поставки!E:E)-SUMIF(Платежи!A:C,L269,Платежи!B:C)&lt;&gt;0,SUMIF(Поставки!B:E,L269,Поставки!E:E)-SUMIF(Платежи!A:C,L269,Платежи!B:C)," ")</f>
        <v xml:space="preserve"> </v>
      </c>
    </row>
    <row r="270" spans="7:14">
      <c r="G270" s="28" t="str">
        <f t="shared" si="8"/>
        <v/>
      </c>
      <c r="H270" s="29" t="str">
        <f t="shared" ca="1" si="9"/>
        <v xml:space="preserve"> </v>
      </c>
      <c r="L270" s="38" t="str">
        <f>IF('Список поставщиков'!A270&gt;0,'Список поставщиков'!A270," ")</f>
        <v xml:space="preserve"> </v>
      </c>
      <c r="M270" s="39" t="str">
        <f ca="1">IF(SUMIF(Платежи!B:C,L270,Платежи!C:C)=0," ",SUMIF(Платежи!B:C,L270,Платежи!C:C))</f>
        <v xml:space="preserve"> </v>
      </c>
      <c r="N270" s="39" t="str">
        <f ca="1">IF(SUMIF(Поставки!B:E,L270,Поставки!E:E)-SUMIF(Платежи!A:C,L270,Платежи!B:C)&lt;&gt;0,SUMIF(Поставки!B:E,L270,Поставки!E:E)-SUMIF(Платежи!A:C,L270,Платежи!B:C)," ")</f>
        <v xml:space="preserve"> </v>
      </c>
    </row>
    <row r="271" spans="7:14">
      <c r="G271" s="28" t="str">
        <f t="shared" si="8"/>
        <v/>
      </c>
      <c r="H271" s="29" t="str">
        <f t="shared" ca="1" si="9"/>
        <v xml:space="preserve"> </v>
      </c>
      <c r="L271" s="38" t="str">
        <f>IF('Список поставщиков'!A271&gt;0,'Список поставщиков'!A271," ")</f>
        <v xml:space="preserve"> </v>
      </c>
      <c r="M271" s="39" t="str">
        <f ca="1">IF(SUMIF(Платежи!B:C,L271,Платежи!C:C)=0," ",SUMIF(Платежи!B:C,L271,Платежи!C:C))</f>
        <v xml:space="preserve"> </v>
      </c>
      <c r="N271" s="39" t="str">
        <f ca="1">IF(SUMIF(Поставки!B:E,L271,Поставки!E:E)-SUMIF(Платежи!A:C,L271,Платежи!B:C)&lt;&gt;0,SUMIF(Поставки!B:E,L271,Поставки!E:E)-SUMIF(Платежи!A:C,L271,Платежи!B:C)," ")</f>
        <v xml:space="preserve"> </v>
      </c>
    </row>
    <row r="272" spans="7:14">
      <c r="G272" s="28" t="str">
        <f t="shared" si="8"/>
        <v/>
      </c>
      <c r="H272" s="29" t="str">
        <f t="shared" ca="1" si="9"/>
        <v xml:space="preserve"> </v>
      </c>
      <c r="L272" s="38" t="str">
        <f>IF('Список поставщиков'!A272&gt;0,'Список поставщиков'!A272," ")</f>
        <v xml:space="preserve"> </v>
      </c>
      <c r="M272" s="39" t="str">
        <f ca="1">IF(SUMIF(Платежи!B:C,L272,Платежи!C:C)=0," ",SUMIF(Платежи!B:C,L272,Платежи!C:C))</f>
        <v xml:space="preserve"> </v>
      </c>
      <c r="N272" s="39" t="str">
        <f ca="1">IF(SUMIF(Поставки!B:E,L272,Поставки!E:E)-SUMIF(Платежи!A:C,L272,Платежи!B:C)&lt;&gt;0,SUMIF(Поставки!B:E,L272,Поставки!E:E)-SUMIF(Платежи!A:C,L272,Платежи!B:C)," ")</f>
        <v xml:space="preserve"> </v>
      </c>
    </row>
    <row r="273" spans="7:14">
      <c r="G273" s="28" t="str">
        <f t="shared" si="8"/>
        <v/>
      </c>
      <c r="H273" s="29" t="str">
        <f t="shared" ca="1" si="9"/>
        <v xml:space="preserve"> </v>
      </c>
      <c r="L273" s="38" t="str">
        <f>IF('Список поставщиков'!A273&gt;0,'Список поставщиков'!A273," ")</f>
        <v xml:space="preserve"> </v>
      </c>
      <c r="M273" s="39" t="str">
        <f ca="1">IF(SUMIF(Платежи!B:C,L273,Платежи!C:C)=0," ",SUMIF(Платежи!B:C,L273,Платежи!C:C))</f>
        <v xml:space="preserve"> </v>
      </c>
      <c r="N273" s="39" t="str">
        <f ca="1">IF(SUMIF(Поставки!B:E,L273,Поставки!E:E)-SUMIF(Платежи!A:C,L273,Платежи!B:C)&lt;&gt;0,SUMIF(Поставки!B:E,L273,Поставки!E:E)-SUMIF(Платежи!A:C,L273,Платежи!B:C)," ")</f>
        <v xml:space="preserve"> </v>
      </c>
    </row>
    <row r="274" spans="7:14">
      <c r="G274" s="28" t="str">
        <f t="shared" si="8"/>
        <v/>
      </c>
      <c r="H274" s="29" t="str">
        <f t="shared" ca="1" si="9"/>
        <v xml:space="preserve"> </v>
      </c>
      <c r="L274" s="38" t="str">
        <f>IF('Список поставщиков'!A274&gt;0,'Список поставщиков'!A274," ")</f>
        <v xml:space="preserve"> </v>
      </c>
      <c r="M274" s="39" t="str">
        <f ca="1">IF(SUMIF(Платежи!B:C,L274,Платежи!C:C)=0," ",SUMIF(Платежи!B:C,L274,Платежи!C:C))</f>
        <v xml:space="preserve"> </v>
      </c>
      <c r="N274" s="39" t="str">
        <f ca="1">IF(SUMIF(Поставки!B:E,L274,Поставки!E:E)-SUMIF(Платежи!A:C,L274,Платежи!B:C)&lt;&gt;0,SUMIF(Поставки!B:E,L274,Поставки!E:E)-SUMIF(Платежи!A:C,L274,Платежи!B:C)," ")</f>
        <v xml:space="preserve"> </v>
      </c>
    </row>
    <row r="275" spans="7:14">
      <c r="G275" s="28" t="str">
        <f t="shared" si="8"/>
        <v/>
      </c>
      <c r="H275" s="29" t="str">
        <f t="shared" ca="1" si="9"/>
        <v xml:space="preserve"> </v>
      </c>
      <c r="L275" s="38" t="str">
        <f>IF('Список поставщиков'!A275&gt;0,'Список поставщиков'!A275," ")</f>
        <v xml:space="preserve"> </v>
      </c>
      <c r="M275" s="39" t="str">
        <f ca="1">IF(SUMIF(Платежи!B:C,L275,Платежи!C:C)=0," ",SUMIF(Платежи!B:C,L275,Платежи!C:C))</f>
        <v xml:space="preserve"> </v>
      </c>
      <c r="N275" s="39" t="str">
        <f ca="1">IF(SUMIF(Поставки!B:E,L275,Поставки!E:E)-SUMIF(Платежи!A:C,L275,Платежи!B:C)&lt;&gt;0,SUMIF(Поставки!B:E,L275,Поставки!E:E)-SUMIF(Платежи!A:C,L275,Платежи!B:C)," ")</f>
        <v xml:space="preserve"> </v>
      </c>
    </row>
    <row r="276" spans="7:14">
      <c r="G276" s="28" t="str">
        <f t="shared" si="8"/>
        <v/>
      </c>
      <c r="H276" s="29" t="str">
        <f t="shared" ca="1" si="9"/>
        <v xml:space="preserve"> </v>
      </c>
      <c r="L276" s="38" t="str">
        <f>IF('Список поставщиков'!A276&gt;0,'Список поставщиков'!A276," ")</f>
        <v xml:space="preserve"> </v>
      </c>
      <c r="M276" s="39" t="str">
        <f ca="1">IF(SUMIF(Платежи!B:C,L276,Платежи!C:C)=0," ",SUMIF(Платежи!B:C,L276,Платежи!C:C))</f>
        <v xml:space="preserve"> </v>
      </c>
      <c r="N276" s="39" t="str">
        <f ca="1">IF(SUMIF(Поставки!B:E,L276,Поставки!E:E)-SUMIF(Платежи!A:C,L276,Платежи!B:C)&lt;&gt;0,SUMIF(Поставки!B:E,L276,Поставки!E:E)-SUMIF(Платежи!A:C,L276,Платежи!B:C)," ")</f>
        <v xml:space="preserve"> </v>
      </c>
    </row>
    <row r="277" spans="7:14">
      <c r="G277" s="28" t="str">
        <f t="shared" si="8"/>
        <v/>
      </c>
      <c r="H277" s="29" t="str">
        <f t="shared" ca="1" si="9"/>
        <v xml:space="preserve"> </v>
      </c>
      <c r="L277" s="38" t="str">
        <f>IF('Список поставщиков'!A277&gt;0,'Список поставщиков'!A277," ")</f>
        <v xml:space="preserve"> </v>
      </c>
      <c r="M277" s="39" t="str">
        <f ca="1">IF(SUMIF(Платежи!B:C,L277,Платежи!C:C)=0," ",SUMIF(Платежи!B:C,L277,Платежи!C:C))</f>
        <v xml:space="preserve"> </v>
      </c>
      <c r="N277" s="39" t="str">
        <f ca="1">IF(SUMIF(Поставки!B:E,L277,Поставки!E:E)-SUMIF(Платежи!A:C,L277,Платежи!B:C)&lt;&gt;0,SUMIF(Поставки!B:E,L277,Поставки!E:E)-SUMIF(Платежи!A:C,L277,Платежи!B:C)," ")</f>
        <v xml:space="preserve"> </v>
      </c>
    </row>
    <row r="278" spans="7:14">
      <c r="G278" s="28" t="str">
        <f t="shared" si="8"/>
        <v/>
      </c>
      <c r="H278" s="29" t="str">
        <f t="shared" ca="1" si="9"/>
        <v xml:space="preserve"> </v>
      </c>
      <c r="L278" s="38" t="str">
        <f>IF('Список поставщиков'!A278&gt;0,'Список поставщиков'!A278," ")</f>
        <v xml:space="preserve"> </v>
      </c>
      <c r="M278" s="39" t="str">
        <f ca="1">IF(SUMIF(Платежи!B:C,L278,Платежи!C:C)=0," ",SUMIF(Платежи!B:C,L278,Платежи!C:C))</f>
        <v xml:space="preserve"> </v>
      </c>
      <c r="N278" s="39" t="str">
        <f ca="1">IF(SUMIF(Поставки!B:E,L278,Поставки!E:E)-SUMIF(Платежи!A:C,L278,Платежи!B:C)&lt;&gt;0,SUMIF(Поставки!B:E,L278,Поставки!E:E)-SUMIF(Платежи!A:C,L278,Платежи!B:C)," ")</f>
        <v xml:space="preserve"> </v>
      </c>
    </row>
    <row r="279" spans="7:14">
      <c r="G279" s="28" t="str">
        <f t="shared" si="8"/>
        <v/>
      </c>
      <c r="H279" s="29" t="str">
        <f t="shared" ca="1" si="9"/>
        <v xml:space="preserve"> </v>
      </c>
      <c r="L279" s="38" t="str">
        <f>IF('Список поставщиков'!A279&gt;0,'Список поставщиков'!A279," ")</f>
        <v xml:space="preserve"> </v>
      </c>
      <c r="M279" s="39" t="str">
        <f ca="1">IF(SUMIF(Платежи!B:C,L279,Платежи!C:C)=0," ",SUMIF(Платежи!B:C,L279,Платежи!C:C))</f>
        <v xml:space="preserve"> </v>
      </c>
      <c r="N279" s="39" t="str">
        <f ca="1">IF(SUMIF(Поставки!B:E,L279,Поставки!E:E)-SUMIF(Платежи!A:C,L279,Платежи!B:C)&lt;&gt;0,SUMIF(Поставки!B:E,L279,Поставки!E:E)-SUMIF(Платежи!A:C,L279,Платежи!B:C)," ")</f>
        <v xml:space="preserve"> </v>
      </c>
    </row>
    <row r="280" spans="7:14">
      <c r="G280" s="28" t="str">
        <f t="shared" si="8"/>
        <v/>
      </c>
      <c r="H280" s="29" t="str">
        <f t="shared" ca="1" si="9"/>
        <v xml:space="preserve"> </v>
      </c>
      <c r="L280" s="38" t="str">
        <f>IF('Список поставщиков'!A280&gt;0,'Список поставщиков'!A280," ")</f>
        <v xml:space="preserve"> </v>
      </c>
      <c r="M280" s="39" t="str">
        <f ca="1">IF(SUMIF(Платежи!B:C,L280,Платежи!C:C)=0," ",SUMIF(Платежи!B:C,L280,Платежи!C:C))</f>
        <v xml:space="preserve"> </v>
      </c>
      <c r="N280" s="39" t="str">
        <f ca="1">IF(SUMIF(Поставки!B:E,L280,Поставки!E:E)-SUMIF(Платежи!A:C,L280,Платежи!B:C)&lt;&gt;0,SUMIF(Поставки!B:E,L280,Поставки!E:E)-SUMIF(Платежи!A:C,L280,Платежи!B:C)," ")</f>
        <v xml:space="preserve"> </v>
      </c>
    </row>
    <row r="281" spans="7:14">
      <c r="G281" s="28" t="str">
        <f t="shared" si="8"/>
        <v/>
      </c>
      <c r="H281" s="29" t="str">
        <f t="shared" ca="1" si="9"/>
        <v xml:space="preserve"> </v>
      </c>
      <c r="L281" s="38" t="str">
        <f>IF('Список поставщиков'!A281&gt;0,'Список поставщиков'!A281," ")</f>
        <v xml:space="preserve"> </v>
      </c>
      <c r="M281" s="39" t="str">
        <f ca="1">IF(SUMIF(Платежи!B:C,L281,Платежи!C:C)=0," ",SUMIF(Платежи!B:C,L281,Платежи!C:C))</f>
        <v xml:space="preserve"> </v>
      </c>
      <c r="N281" s="39" t="str">
        <f ca="1">IF(SUMIF(Поставки!B:E,L281,Поставки!E:E)-SUMIF(Платежи!A:C,L281,Платежи!B:C)&lt;&gt;0,SUMIF(Поставки!B:E,L281,Поставки!E:E)-SUMIF(Платежи!A:C,L281,Платежи!B:C)," ")</f>
        <v xml:space="preserve"> </v>
      </c>
    </row>
    <row r="282" spans="7:14">
      <c r="G282" s="28" t="str">
        <f t="shared" si="8"/>
        <v/>
      </c>
      <c r="H282" s="29" t="str">
        <f t="shared" ca="1" si="9"/>
        <v xml:space="preserve"> </v>
      </c>
      <c r="L282" s="38" t="str">
        <f>IF('Список поставщиков'!A282&gt;0,'Список поставщиков'!A282," ")</f>
        <v xml:space="preserve"> </v>
      </c>
      <c r="M282" s="39" t="str">
        <f ca="1">IF(SUMIF(Платежи!B:C,L282,Платежи!C:C)=0," ",SUMIF(Платежи!B:C,L282,Платежи!C:C))</f>
        <v xml:space="preserve"> </v>
      </c>
      <c r="N282" s="39" t="str">
        <f ca="1">IF(SUMIF(Поставки!B:E,L282,Поставки!E:E)-SUMIF(Платежи!A:C,L282,Платежи!B:C)&lt;&gt;0,SUMIF(Поставки!B:E,L282,Поставки!E:E)-SUMIF(Платежи!A:C,L282,Платежи!B:C)," ")</f>
        <v xml:space="preserve"> </v>
      </c>
    </row>
    <row r="283" spans="7:14">
      <c r="G283" s="28" t="str">
        <f t="shared" si="8"/>
        <v/>
      </c>
      <c r="H283" s="29" t="str">
        <f t="shared" ca="1" si="9"/>
        <v xml:space="preserve"> </v>
      </c>
      <c r="L283" s="38" t="str">
        <f>IF('Список поставщиков'!A283&gt;0,'Список поставщиков'!A283," ")</f>
        <v xml:space="preserve"> </v>
      </c>
      <c r="M283" s="39" t="str">
        <f ca="1">IF(SUMIF(Платежи!B:C,L283,Платежи!C:C)=0," ",SUMIF(Платежи!B:C,L283,Платежи!C:C))</f>
        <v xml:space="preserve"> </v>
      </c>
      <c r="N283" s="39" t="str">
        <f ca="1">IF(SUMIF(Поставки!B:E,L283,Поставки!E:E)-SUMIF(Платежи!A:C,L283,Платежи!B:C)&lt;&gt;0,SUMIF(Поставки!B:E,L283,Поставки!E:E)-SUMIF(Платежи!A:C,L283,Платежи!B:C)," ")</f>
        <v xml:space="preserve"> </v>
      </c>
    </row>
    <row r="284" spans="7:14">
      <c r="G284" s="28" t="str">
        <f t="shared" si="8"/>
        <v/>
      </c>
      <c r="H284" s="29" t="str">
        <f t="shared" ca="1" si="9"/>
        <v xml:space="preserve"> </v>
      </c>
      <c r="L284" s="38" t="str">
        <f>IF('Список поставщиков'!A284&gt;0,'Список поставщиков'!A284," ")</f>
        <v xml:space="preserve"> </v>
      </c>
      <c r="M284" s="39" t="str">
        <f ca="1">IF(SUMIF(Платежи!B:C,L284,Платежи!C:C)=0," ",SUMIF(Платежи!B:C,L284,Платежи!C:C))</f>
        <v xml:space="preserve"> </v>
      </c>
      <c r="N284" s="39" t="str">
        <f ca="1">IF(SUMIF(Поставки!B:E,L284,Поставки!E:E)-SUMIF(Платежи!A:C,L284,Платежи!B:C)&lt;&gt;0,SUMIF(Поставки!B:E,L284,Поставки!E:E)-SUMIF(Платежи!A:C,L284,Платежи!B:C)," ")</f>
        <v xml:space="preserve"> </v>
      </c>
    </row>
    <row r="285" spans="7:14">
      <c r="G285" s="28" t="str">
        <f t="shared" si="8"/>
        <v/>
      </c>
      <c r="H285" s="29" t="str">
        <f t="shared" ca="1" si="9"/>
        <v xml:space="preserve"> </v>
      </c>
      <c r="L285" s="38" t="str">
        <f>IF('Список поставщиков'!A285&gt;0,'Список поставщиков'!A285," ")</f>
        <v xml:space="preserve"> </v>
      </c>
      <c r="M285" s="39" t="str">
        <f ca="1">IF(SUMIF(Платежи!B:C,L285,Платежи!C:C)=0," ",SUMIF(Платежи!B:C,L285,Платежи!C:C))</f>
        <v xml:space="preserve"> </v>
      </c>
      <c r="N285" s="39" t="str">
        <f ca="1">IF(SUMIF(Поставки!B:E,L285,Поставки!E:E)-SUMIF(Платежи!A:C,L285,Платежи!B:C)&lt;&gt;0,SUMIF(Поставки!B:E,L285,Поставки!E:E)-SUMIF(Платежи!A:C,L285,Платежи!B:C)," ")</f>
        <v xml:space="preserve"> </v>
      </c>
    </row>
    <row r="286" spans="7:14">
      <c r="G286" s="28" t="str">
        <f t="shared" si="8"/>
        <v/>
      </c>
      <c r="H286" s="29" t="str">
        <f t="shared" ca="1" si="9"/>
        <v xml:space="preserve"> </v>
      </c>
      <c r="L286" s="38" t="str">
        <f>IF('Список поставщиков'!A286&gt;0,'Список поставщиков'!A286," ")</f>
        <v xml:space="preserve"> </v>
      </c>
      <c r="M286" s="39" t="str">
        <f ca="1">IF(SUMIF(Платежи!B:C,L286,Платежи!C:C)=0," ",SUMIF(Платежи!B:C,L286,Платежи!C:C))</f>
        <v xml:space="preserve"> </v>
      </c>
      <c r="N286" s="39" t="str">
        <f ca="1">IF(SUMIF(Поставки!B:E,L286,Поставки!E:E)-SUMIF(Платежи!A:C,L286,Платежи!B:C)&lt;&gt;0,SUMIF(Поставки!B:E,L286,Поставки!E:E)-SUMIF(Платежи!A:C,L286,Платежи!B:C)," ")</f>
        <v xml:space="preserve"> </v>
      </c>
    </row>
    <row r="287" spans="7:14">
      <c r="G287" s="28" t="str">
        <f t="shared" si="8"/>
        <v/>
      </c>
      <c r="H287" s="29" t="str">
        <f t="shared" ca="1" si="9"/>
        <v xml:space="preserve"> </v>
      </c>
      <c r="L287" s="38" t="str">
        <f>IF('Список поставщиков'!A287&gt;0,'Список поставщиков'!A287," ")</f>
        <v xml:space="preserve"> </v>
      </c>
      <c r="M287" s="39" t="str">
        <f ca="1">IF(SUMIF(Платежи!B:C,L287,Платежи!C:C)=0," ",SUMIF(Платежи!B:C,L287,Платежи!C:C))</f>
        <v xml:space="preserve"> </v>
      </c>
      <c r="N287" s="39" t="str">
        <f ca="1">IF(SUMIF(Поставки!B:E,L287,Поставки!E:E)-SUMIF(Платежи!A:C,L287,Платежи!B:C)&lt;&gt;0,SUMIF(Поставки!B:E,L287,Поставки!E:E)-SUMIF(Платежи!A:C,L287,Платежи!B:C)," ")</f>
        <v xml:space="preserve"> </v>
      </c>
    </row>
    <row r="288" spans="7:14">
      <c r="G288" s="28" t="str">
        <f t="shared" si="8"/>
        <v/>
      </c>
      <c r="H288" s="29" t="str">
        <f t="shared" ca="1" si="9"/>
        <v xml:space="preserve"> </v>
      </c>
      <c r="L288" s="38" t="str">
        <f>IF('Список поставщиков'!A288&gt;0,'Список поставщиков'!A288," ")</f>
        <v xml:space="preserve"> </v>
      </c>
      <c r="M288" s="39" t="str">
        <f ca="1">IF(SUMIF(Платежи!B:C,L288,Платежи!C:C)=0," ",SUMIF(Платежи!B:C,L288,Платежи!C:C))</f>
        <v xml:space="preserve"> </v>
      </c>
      <c r="N288" s="39" t="str">
        <f ca="1">IF(SUMIF(Поставки!B:E,L288,Поставки!E:E)-SUMIF(Платежи!A:C,L288,Платежи!B:C)&lt;&gt;0,SUMIF(Поставки!B:E,L288,Поставки!E:E)-SUMIF(Платежи!A:C,L288,Платежи!B:C)," ")</f>
        <v xml:space="preserve"> </v>
      </c>
    </row>
    <row r="289" spans="7:14">
      <c r="G289" s="28" t="str">
        <f t="shared" si="8"/>
        <v/>
      </c>
      <c r="H289" s="29" t="str">
        <f t="shared" ca="1" si="9"/>
        <v xml:space="preserve"> </v>
      </c>
      <c r="L289" s="38" t="str">
        <f>IF('Список поставщиков'!A289&gt;0,'Список поставщиков'!A289," ")</f>
        <v xml:space="preserve"> </v>
      </c>
      <c r="M289" s="39" t="str">
        <f ca="1">IF(SUMIF(Платежи!B:C,L289,Платежи!C:C)=0," ",SUMIF(Платежи!B:C,L289,Платежи!C:C))</f>
        <v xml:space="preserve"> </v>
      </c>
      <c r="N289" s="39" t="str">
        <f ca="1">IF(SUMIF(Поставки!B:E,L289,Поставки!E:E)-SUMIF(Платежи!A:C,L289,Платежи!B:C)&lt;&gt;0,SUMIF(Поставки!B:E,L289,Поставки!E:E)-SUMIF(Платежи!A:C,L289,Платежи!B:C)," ")</f>
        <v xml:space="preserve"> </v>
      </c>
    </row>
    <row r="290" spans="7:14">
      <c r="G290" s="28" t="str">
        <f t="shared" si="8"/>
        <v/>
      </c>
      <c r="H290" s="29" t="str">
        <f t="shared" ca="1" si="9"/>
        <v xml:space="preserve"> </v>
      </c>
      <c r="L290" s="38" t="str">
        <f>IF('Список поставщиков'!A290&gt;0,'Список поставщиков'!A290," ")</f>
        <v xml:space="preserve"> </v>
      </c>
      <c r="M290" s="39" t="str">
        <f ca="1">IF(SUMIF(Платежи!B:C,L290,Платежи!C:C)=0," ",SUMIF(Платежи!B:C,L290,Платежи!C:C))</f>
        <v xml:space="preserve"> </v>
      </c>
      <c r="N290" s="39" t="str">
        <f ca="1">IF(SUMIF(Поставки!B:E,L290,Поставки!E:E)-SUMIF(Платежи!A:C,L290,Платежи!B:C)&lt;&gt;0,SUMIF(Поставки!B:E,L290,Поставки!E:E)-SUMIF(Платежи!A:C,L290,Платежи!B:C)," ")</f>
        <v xml:space="preserve"> </v>
      </c>
    </row>
    <row r="291" spans="7:14">
      <c r="G291" s="28" t="str">
        <f t="shared" si="8"/>
        <v/>
      </c>
      <c r="H291" s="29" t="str">
        <f t="shared" ca="1" si="9"/>
        <v xml:space="preserve"> </v>
      </c>
      <c r="L291" s="38" t="str">
        <f>IF('Список поставщиков'!A291&gt;0,'Список поставщиков'!A291," ")</f>
        <v xml:space="preserve"> </v>
      </c>
      <c r="M291" s="39" t="str">
        <f ca="1">IF(SUMIF(Платежи!B:C,L291,Платежи!C:C)=0," ",SUMIF(Платежи!B:C,L291,Платежи!C:C))</f>
        <v xml:space="preserve"> </v>
      </c>
      <c r="N291" s="39" t="str">
        <f ca="1">IF(SUMIF(Поставки!B:E,L291,Поставки!E:E)-SUMIF(Платежи!A:C,L291,Платежи!B:C)&lt;&gt;0,SUMIF(Поставки!B:E,L291,Поставки!E:E)-SUMIF(Платежи!A:C,L291,Платежи!B:C)," ")</f>
        <v xml:space="preserve"> </v>
      </c>
    </row>
    <row r="292" spans="7:14">
      <c r="G292" s="28" t="str">
        <f t="shared" si="8"/>
        <v/>
      </c>
      <c r="H292" s="29" t="str">
        <f t="shared" ca="1" si="9"/>
        <v xml:space="preserve"> </v>
      </c>
      <c r="L292" s="38" t="str">
        <f>IF('Список поставщиков'!A292&gt;0,'Список поставщиков'!A292," ")</f>
        <v xml:space="preserve"> </v>
      </c>
      <c r="M292" s="39" t="str">
        <f ca="1">IF(SUMIF(Платежи!B:C,L292,Платежи!C:C)=0," ",SUMIF(Платежи!B:C,L292,Платежи!C:C))</f>
        <v xml:space="preserve"> </v>
      </c>
      <c r="N292" s="39" t="str">
        <f ca="1">IF(SUMIF(Поставки!B:E,L292,Поставки!E:E)-SUMIF(Платежи!A:C,L292,Платежи!B:C)&lt;&gt;0,SUMIF(Поставки!B:E,L292,Поставки!E:E)-SUMIF(Платежи!A:C,L292,Платежи!B:C)," ")</f>
        <v xml:space="preserve"> </v>
      </c>
    </row>
    <row r="293" spans="7:14">
      <c r="G293" s="28" t="str">
        <f t="shared" si="8"/>
        <v/>
      </c>
      <c r="H293" s="29" t="str">
        <f t="shared" ca="1" si="9"/>
        <v xml:space="preserve"> </v>
      </c>
      <c r="L293" s="38" t="str">
        <f>IF('Список поставщиков'!A293&gt;0,'Список поставщиков'!A293," ")</f>
        <v xml:space="preserve"> </v>
      </c>
      <c r="M293" s="39" t="str">
        <f ca="1">IF(SUMIF(Платежи!B:C,L293,Платежи!C:C)=0," ",SUMIF(Платежи!B:C,L293,Платежи!C:C))</f>
        <v xml:space="preserve"> </v>
      </c>
      <c r="N293" s="39" t="str">
        <f ca="1">IF(SUMIF(Поставки!B:E,L293,Поставки!E:E)-SUMIF(Платежи!A:C,L293,Платежи!B:C)&lt;&gt;0,SUMIF(Поставки!B:E,L293,Поставки!E:E)-SUMIF(Платежи!A:C,L293,Платежи!B:C)," ")</f>
        <v xml:space="preserve"> </v>
      </c>
    </row>
    <row r="294" spans="7:14">
      <c r="G294" s="28" t="str">
        <f t="shared" si="8"/>
        <v/>
      </c>
      <c r="H294" s="29" t="str">
        <f t="shared" ca="1" si="9"/>
        <v xml:space="preserve"> </v>
      </c>
      <c r="L294" s="38" t="str">
        <f>IF('Список поставщиков'!A294&gt;0,'Список поставщиков'!A294," ")</f>
        <v xml:space="preserve"> </v>
      </c>
      <c r="M294" s="39" t="str">
        <f ca="1">IF(SUMIF(Платежи!B:C,L294,Платежи!C:C)=0," ",SUMIF(Платежи!B:C,L294,Платежи!C:C))</f>
        <v xml:space="preserve"> </v>
      </c>
      <c r="N294" s="39" t="str">
        <f ca="1">IF(SUMIF(Поставки!B:E,L294,Поставки!E:E)-SUMIF(Платежи!A:C,L294,Платежи!B:C)&lt;&gt;0,SUMIF(Поставки!B:E,L294,Поставки!E:E)-SUMIF(Платежи!A:C,L294,Платежи!B:C)," ")</f>
        <v xml:space="preserve"> </v>
      </c>
    </row>
    <row r="295" spans="7:14">
      <c r="G295" s="28" t="str">
        <f t="shared" si="8"/>
        <v/>
      </c>
      <c r="H295" s="29" t="str">
        <f t="shared" ca="1" si="9"/>
        <v xml:space="preserve"> </v>
      </c>
      <c r="L295" s="38" t="str">
        <f>IF('Список поставщиков'!A295&gt;0,'Список поставщиков'!A295," ")</f>
        <v xml:space="preserve"> </v>
      </c>
      <c r="M295" s="39" t="str">
        <f ca="1">IF(SUMIF(Платежи!B:C,L295,Платежи!C:C)=0," ",SUMIF(Платежи!B:C,L295,Платежи!C:C))</f>
        <v xml:space="preserve"> </v>
      </c>
      <c r="N295" s="39" t="str">
        <f ca="1">IF(SUMIF(Поставки!B:E,L295,Поставки!E:E)-SUMIF(Платежи!A:C,L295,Платежи!B:C)&lt;&gt;0,SUMIF(Поставки!B:E,L295,Поставки!E:E)-SUMIF(Платежи!A:C,L295,Платежи!B:C)," ")</f>
        <v xml:space="preserve"> </v>
      </c>
    </row>
    <row r="296" spans="7:14">
      <c r="G296" s="28" t="str">
        <f t="shared" si="8"/>
        <v/>
      </c>
      <c r="H296" s="29" t="str">
        <f t="shared" ca="1" si="9"/>
        <v xml:space="preserve"> </v>
      </c>
      <c r="L296" s="38" t="str">
        <f>IF('Список поставщиков'!A296&gt;0,'Список поставщиков'!A296," ")</f>
        <v xml:space="preserve"> </v>
      </c>
      <c r="M296" s="39" t="str">
        <f ca="1">IF(SUMIF(Платежи!B:C,L296,Платежи!C:C)=0," ",SUMIF(Платежи!B:C,L296,Платежи!C:C))</f>
        <v xml:space="preserve"> </v>
      </c>
      <c r="N296" s="39" t="str">
        <f ca="1">IF(SUMIF(Поставки!B:E,L296,Поставки!E:E)-SUMIF(Платежи!A:C,L296,Платежи!B:C)&lt;&gt;0,SUMIF(Поставки!B:E,L296,Поставки!E:E)-SUMIF(Платежи!A:C,L296,Платежи!B:C)," ")</f>
        <v xml:space="preserve"> </v>
      </c>
    </row>
    <row r="297" spans="7:14">
      <c r="G297" s="28" t="str">
        <f t="shared" si="8"/>
        <v/>
      </c>
      <c r="H297" s="29" t="str">
        <f t="shared" ca="1" si="9"/>
        <v xml:space="preserve"> </v>
      </c>
      <c r="L297" s="38" t="str">
        <f>IF('Список поставщиков'!A297&gt;0,'Список поставщиков'!A297," ")</f>
        <v xml:space="preserve"> </v>
      </c>
      <c r="M297" s="39" t="str">
        <f ca="1">IF(SUMIF(Платежи!B:C,L297,Платежи!C:C)=0," ",SUMIF(Платежи!B:C,L297,Платежи!C:C))</f>
        <v xml:space="preserve"> </v>
      </c>
      <c r="N297" s="39" t="str">
        <f ca="1">IF(SUMIF(Поставки!B:E,L297,Поставки!E:E)-SUMIF(Платежи!A:C,L297,Платежи!B:C)&lt;&gt;0,SUMIF(Поставки!B:E,L297,Поставки!E:E)-SUMIF(Платежи!A:C,L297,Платежи!B:C)," ")</f>
        <v xml:space="preserve"> </v>
      </c>
    </row>
    <row r="298" spans="7:14">
      <c r="G298" s="28" t="str">
        <f t="shared" si="8"/>
        <v/>
      </c>
      <c r="H298" s="29" t="str">
        <f t="shared" ca="1" si="9"/>
        <v xml:space="preserve"> </v>
      </c>
      <c r="L298" s="38" t="str">
        <f>IF('Список поставщиков'!A298&gt;0,'Список поставщиков'!A298," ")</f>
        <v xml:space="preserve"> </v>
      </c>
      <c r="M298" s="39" t="str">
        <f ca="1">IF(SUMIF(Платежи!B:C,L298,Платежи!C:C)=0," ",SUMIF(Платежи!B:C,L298,Платежи!C:C))</f>
        <v xml:space="preserve"> </v>
      </c>
      <c r="N298" s="39" t="str">
        <f ca="1">IF(SUMIF(Поставки!B:E,L298,Поставки!E:E)-SUMIF(Платежи!A:C,L298,Платежи!B:C)&lt;&gt;0,SUMIF(Поставки!B:E,L298,Поставки!E:E)-SUMIF(Платежи!A:C,L298,Платежи!B:C)," ")</f>
        <v xml:space="preserve"> </v>
      </c>
    </row>
    <row r="299" spans="7:14">
      <c r="G299" s="28" t="str">
        <f t="shared" si="8"/>
        <v/>
      </c>
      <c r="H299" s="29" t="str">
        <f t="shared" ca="1" si="9"/>
        <v xml:space="preserve"> </v>
      </c>
      <c r="L299" s="38" t="str">
        <f>IF('Список поставщиков'!A299&gt;0,'Список поставщиков'!A299," ")</f>
        <v xml:space="preserve"> </v>
      </c>
      <c r="M299" s="39" t="str">
        <f ca="1">IF(SUMIF(Платежи!B:C,L299,Платежи!C:C)=0," ",SUMIF(Платежи!B:C,L299,Платежи!C:C))</f>
        <v xml:space="preserve"> </v>
      </c>
      <c r="N299" s="39" t="str">
        <f ca="1">IF(SUMIF(Поставки!B:E,L299,Поставки!E:E)-SUMIF(Платежи!A:C,L299,Платежи!B:C)&lt;&gt;0,SUMIF(Поставки!B:E,L299,Поставки!E:E)-SUMIF(Платежи!A:C,L299,Платежи!B:C)," ")</f>
        <v xml:space="preserve"> </v>
      </c>
    </row>
    <row r="300" spans="7:14">
      <c r="G300" s="28" t="str">
        <f t="shared" si="8"/>
        <v/>
      </c>
      <c r="H300" s="29" t="str">
        <f t="shared" ca="1" si="9"/>
        <v xml:space="preserve"> </v>
      </c>
      <c r="L300" s="38" t="str">
        <f>IF('Список поставщиков'!A300&gt;0,'Список поставщиков'!A300," ")</f>
        <v xml:space="preserve"> </v>
      </c>
      <c r="M300" s="39" t="str">
        <f ca="1">IF(SUMIF(Платежи!B:C,L300,Платежи!C:C)=0," ",SUMIF(Платежи!B:C,L300,Платежи!C:C))</f>
        <v xml:space="preserve"> </v>
      </c>
      <c r="N300" s="39" t="str">
        <f ca="1">IF(SUMIF(Поставки!B:E,L300,Поставки!E:E)-SUMIF(Платежи!A:C,L300,Платежи!B:C)&lt;&gt;0,SUMIF(Поставки!B:E,L300,Поставки!E:E)-SUMIF(Платежи!A:C,L300,Платежи!B:C)," ")</f>
        <v xml:space="preserve"> </v>
      </c>
    </row>
    <row r="301" spans="7:14">
      <c r="G301" s="28" t="str">
        <f t="shared" si="8"/>
        <v/>
      </c>
      <c r="H301" s="29" t="str">
        <f t="shared" ca="1" si="9"/>
        <v xml:space="preserve"> </v>
      </c>
      <c r="L301" s="38" t="str">
        <f>IF('Список поставщиков'!A301&gt;0,'Список поставщиков'!A301," ")</f>
        <v xml:space="preserve"> </v>
      </c>
      <c r="M301" s="39" t="str">
        <f ca="1">IF(SUMIF(Платежи!B:C,L301,Платежи!C:C)=0," ",SUMIF(Платежи!B:C,L301,Платежи!C:C))</f>
        <v xml:space="preserve"> </v>
      </c>
      <c r="N301" s="39" t="str">
        <f ca="1">IF(SUMIF(Поставки!B:E,L301,Поставки!E:E)-SUMIF(Платежи!A:C,L301,Платежи!B:C)&lt;&gt;0,SUMIF(Поставки!B:E,L301,Поставки!E:E)-SUMIF(Платежи!A:C,L301,Платежи!B:C)," ")</f>
        <v xml:space="preserve"> </v>
      </c>
    </row>
    <row r="302" spans="7:14">
      <c r="G302" s="28" t="str">
        <f t="shared" si="8"/>
        <v/>
      </c>
      <c r="H302" s="29" t="str">
        <f t="shared" ca="1" si="9"/>
        <v xml:space="preserve"> </v>
      </c>
      <c r="L302" s="38" t="str">
        <f>IF('Список поставщиков'!A302&gt;0,'Список поставщиков'!A302," ")</f>
        <v xml:space="preserve"> </v>
      </c>
      <c r="M302" s="39" t="str">
        <f ca="1">IF(SUMIF(Платежи!B:C,L302,Платежи!C:C)=0," ",SUMIF(Платежи!B:C,L302,Платежи!C:C))</f>
        <v xml:space="preserve"> </v>
      </c>
      <c r="N302" s="39" t="str">
        <f ca="1">IF(SUMIF(Поставки!B:E,L302,Поставки!E:E)-SUMIF(Платежи!A:C,L302,Платежи!B:C)&lt;&gt;0,SUMIF(Поставки!B:E,L302,Поставки!E:E)-SUMIF(Платежи!A:C,L302,Платежи!B:C)," ")</f>
        <v xml:space="preserve"> </v>
      </c>
    </row>
    <row r="303" spans="7:14">
      <c r="G303" s="28" t="str">
        <f t="shared" si="8"/>
        <v/>
      </c>
      <c r="H303" s="29" t="str">
        <f t="shared" ca="1" si="9"/>
        <v xml:space="preserve"> </v>
      </c>
      <c r="L303" s="38" t="str">
        <f>IF('Список поставщиков'!A303&gt;0,'Список поставщиков'!A303," ")</f>
        <v xml:space="preserve"> </v>
      </c>
      <c r="M303" s="39" t="str">
        <f ca="1">IF(SUMIF(Платежи!B:C,L303,Платежи!C:C)=0," ",SUMIF(Платежи!B:C,L303,Платежи!C:C))</f>
        <v xml:space="preserve"> </v>
      </c>
      <c r="N303" s="39" t="str">
        <f ca="1">IF(SUMIF(Поставки!B:E,L303,Поставки!E:E)-SUMIF(Платежи!A:C,L303,Платежи!B:C)&lt;&gt;0,SUMIF(Поставки!B:E,L303,Поставки!E:E)-SUMIF(Платежи!A:C,L303,Платежи!B:C)," ")</f>
        <v xml:space="preserve"> </v>
      </c>
    </row>
    <row r="304" spans="7:14">
      <c r="G304" s="28" t="str">
        <f t="shared" si="8"/>
        <v/>
      </c>
      <c r="H304" s="29" t="str">
        <f t="shared" ca="1" si="9"/>
        <v xml:space="preserve"> </v>
      </c>
      <c r="L304" s="38" t="str">
        <f>IF('Список поставщиков'!A304&gt;0,'Список поставщиков'!A304," ")</f>
        <v xml:space="preserve"> </v>
      </c>
      <c r="M304" s="39" t="str">
        <f ca="1">IF(SUMIF(Платежи!B:C,L304,Платежи!C:C)=0," ",SUMIF(Платежи!B:C,L304,Платежи!C:C))</f>
        <v xml:space="preserve"> </v>
      </c>
      <c r="N304" s="39" t="str">
        <f ca="1">IF(SUMIF(Поставки!B:E,L304,Поставки!E:E)-SUMIF(Платежи!A:C,L304,Платежи!B:C)&lt;&gt;0,SUMIF(Поставки!B:E,L304,Поставки!E:E)-SUMIF(Платежи!A:C,L304,Платежи!B:C)," ")</f>
        <v xml:space="preserve"> </v>
      </c>
    </row>
    <row r="305" spans="7:14">
      <c r="G305" s="28" t="str">
        <f t="shared" si="8"/>
        <v/>
      </c>
      <c r="H305" s="29" t="str">
        <f t="shared" ca="1" si="9"/>
        <v xml:space="preserve"> </v>
      </c>
      <c r="L305" s="38" t="str">
        <f>IF('Список поставщиков'!A305&gt;0,'Список поставщиков'!A305," ")</f>
        <v xml:space="preserve"> </v>
      </c>
      <c r="M305" s="39" t="str">
        <f ca="1">IF(SUMIF(Платежи!B:C,L305,Платежи!C:C)=0," ",SUMIF(Платежи!B:C,L305,Платежи!C:C))</f>
        <v xml:space="preserve"> </v>
      </c>
      <c r="N305" s="39" t="str">
        <f ca="1">IF(SUMIF(Поставки!B:E,L305,Поставки!E:E)-SUMIF(Платежи!A:C,L305,Платежи!B:C)&lt;&gt;0,SUMIF(Поставки!B:E,L305,Поставки!E:E)-SUMIF(Платежи!A:C,L305,Платежи!B:C)," ")</f>
        <v xml:space="preserve"> </v>
      </c>
    </row>
    <row r="306" spans="7:14">
      <c r="G306" s="28" t="str">
        <f t="shared" si="8"/>
        <v/>
      </c>
      <c r="H306" s="29" t="str">
        <f t="shared" ca="1" si="9"/>
        <v xml:space="preserve"> </v>
      </c>
      <c r="L306" s="38" t="str">
        <f>IF('Список поставщиков'!A306&gt;0,'Список поставщиков'!A306," ")</f>
        <v xml:space="preserve"> </v>
      </c>
      <c r="M306" s="39" t="str">
        <f ca="1">IF(SUMIF(Платежи!B:C,L306,Платежи!C:C)=0," ",SUMIF(Платежи!B:C,L306,Платежи!C:C))</f>
        <v xml:space="preserve"> </v>
      </c>
      <c r="N306" s="39" t="str">
        <f ca="1">IF(SUMIF(Поставки!B:E,L306,Поставки!E:E)-SUMIF(Платежи!A:C,L306,Платежи!B:C)&lt;&gt;0,SUMIF(Поставки!B:E,L306,Поставки!E:E)-SUMIF(Платежи!A:C,L306,Платежи!B:C)," ")</f>
        <v xml:space="preserve"> </v>
      </c>
    </row>
    <row r="307" spans="7:14">
      <c r="G307" s="28" t="str">
        <f t="shared" si="8"/>
        <v/>
      </c>
      <c r="H307" s="29" t="str">
        <f t="shared" ca="1" si="9"/>
        <v xml:space="preserve"> </v>
      </c>
      <c r="L307" s="38" t="str">
        <f>IF('Список поставщиков'!A307&gt;0,'Список поставщиков'!A307," ")</f>
        <v xml:space="preserve"> </v>
      </c>
      <c r="M307" s="39" t="str">
        <f ca="1">IF(SUMIF(Платежи!B:C,L307,Платежи!C:C)=0," ",SUMIF(Платежи!B:C,L307,Платежи!C:C))</f>
        <v xml:space="preserve"> </v>
      </c>
      <c r="N307" s="39" t="str">
        <f ca="1">IF(SUMIF(Поставки!B:E,L307,Поставки!E:E)-SUMIF(Платежи!A:C,L307,Платежи!B:C)&lt;&gt;0,SUMIF(Поставки!B:E,L307,Поставки!E:E)-SUMIF(Платежи!A:C,L307,Платежи!B:C)," ")</f>
        <v xml:space="preserve"> </v>
      </c>
    </row>
    <row r="308" spans="7:14">
      <c r="G308" s="28" t="str">
        <f t="shared" si="8"/>
        <v/>
      </c>
      <c r="H308" s="29" t="str">
        <f t="shared" ca="1" si="9"/>
        <v xml:space="preserve"> </v>
      </c>
      <c r="L308" s="38" t="str">
        <f>IF('Список поставщиков'!A308&gt;0,'Список поставщиков'!A308," ")</f>
        <v xml:space="preserve"> </v>
      </c>
      <c r="M308" s="39" t="str">
        <f ca="1">IF(SUMIF(Платежи!B:C,L308,Платежи!C:C)=0," ",SUMIF(Платежи!B:C,L308,Платежи!C:C))</f>
        <v xml:space="preserve"> </v>
      </c>
      <c r="N308" s="39" t="str">
        <f ca="1">IF(SUMIF(Поставки!B:E,L308,Поставки!E:E)-SUMIF(Платежи!A:C,L308,Платежи!B:C)&lt;&gt;0,SUMIF(Поставки!B:E,L308,Поставки!E:E)-SUMIF(Платежи!A:C,L308,Платежи!B:C)," ")</f>
        <v xml:space="preserve"> </v>
      </c>
    </row>
    <row r="309" spans="7:14">
      <c r="G309" s="28" t="str">
        <f t="shared" si="8"/>
        <v/>
      </c>
      <c r="H309" s="29" t="str">
        <f t="shared" ca="1" si="9"/>
        <v xml:space="preserve"> </v>
      </c>
      <c r="L309" s="38" t="str">
        <f>IF('Список поставщиков'!A309&gt;0,'Список поставщиков'!A309," ")</f>
        <v xml:space="preserve"> </v>
      </c>
      <c r="M309" s="39" t="str">
        <f ca="1">IF(SUMIF(Платежи!B:C,L309,Платежи!C:C)=0," ",SUMIF(Платежи!B:C,L309,Платежи!C:C))</f>
        <v xml:space="preserve"> </v>
      </c>
      <c r="N309" s="39" t="str">
        <f ca="1">IF(SUMIF(Поставки!B:E,L309,Поставки!E:E)-SUMIF(Платежи!A:C,L309,Платежи!B:C)&lt;&gt;0,SUMIF(Поставки!B:E,L309,Поставки!E:E)-SUMIF(Платежи!A:C,L309,Платежи!B:C)," ")</f>
        <v xml:space="preserve"> </v>
      </c>
    </row>
    <row r="310" spans="7:14">
      <c r="G310" s="28" t="str">
        <f t="shared" si="8"/>
        <v/>
      </c>
      <c r="H310" s="29" t="str">
        <f t="shared" ca="1" si="9"/>
        <v xml:space="preserve"> </v>
      </c>
      <c r="L310" s="38" t="str">
        <f>IF('Список поставщиков'!A310&gt;0,'Список поставщиков'!A310," ")</f>
        <v xml:space="preserve"> </v>
      </c>
      <c r="M310" s="39" t="str">
        <f ca="1">IF(SUMIF(Платежи!B:C,L310,Платежи!C:C)=0," ",SUMIF(Платежи!B:C,L310,Платежи!C:C))</f>
        <v xml:space="preserve"> </v>
      </c>
      <c r="N310" s="39" t="str">
        <f ca="1">IF(SUMIF(Поставки!B:E,L310,Поставки!E:E)-SUMIF(Платежи!A:C,L310,Платежи!B:C)&lt;&gt;0,SUMIF(Поставки!B:E,L310,Поставки!E:E)-SUMIF(Платежи!A:C,L310,Платежи!B:C)," ")</f>
        <v xml:space="preserve"> </v>
      </c>
    </row>
    <row r="311" spans="7:14">
      <c r="G311" s="28" t="str">
        <f t="shared" si="8"/>
        <v/>
      </c>
      <c r="H311" s="29" t="str">
        <f t="shared" ca="1" si="9"/>
        <v xml:space="preserve"> </v>
      </c>
      <c r="L311" s="38" t="str">
        <f>IF('Список поставщиков'!A311&gt;0,'Список поставщиков'!A311," ")</f>
        <v xml:space="preserve"> </v>
      </c>
      <c r="M311" s="39" t="str">
        <f ca="1">IF(SUMIF(Платежи!B:C,L311,Платежи!C:C)=0," ",SUMIF(Платежи!B:C,L311,Платежи!C:C))</f>
        <v xml:space="preserve"> </v>
      </c>
      <c r="N311" s="39" t="str">
        <f ca="1">IF(SUMIF(Поставки!B:E,L311,Поставки!E:E)-SUMIF(Платежи!A:C,L311,Платежи!B:C)&lt;&gt;0,SUMIF(Поставки!B:E,L311,Поставки!E:E)-SUMIF(Платежи!A:C,L311,Платежи!B:C)," ")</f>
        <v xml:space="preserve"> </v>
      </c>
    </row>
    <row r="312" spans="7:14">
      <c r="G312" s="28" t="str">
        <f t="shared" si="8"/>
        <v/>
      </c>
      <c r="H312" s="29" t="str">
        <f t="shared" ca="1" si="9"/>
        <v xml:space="preserve"> </v>
      </c>
      <c r="L312" s="38" t="str">
        <f>IF('Список поставщиков'!A312&gt;0,'Список поставщиков'!A312," ")</f>
        <v xml:space="preserve"> </v>
      </c>
      <c r="M312" s="39" t="str">
        <f ca="1">IF(SUMIF(Платежи!B:C,L312,Платежи!C:C)=0," ",SUMIF(Платежи!B:C,L312,Платежи!C:C))</f>
        <v xml:space="preserve"> </v>
      </c>
      <c r="N312" s="39" t="str">
        <f ca="1">IF(SUMIF(Поставки!B:E,L312,Поставки!E:E)-SUMIF(Платежи!A:C,L312,Платежи!B:C)&lt;&gt;0,SUMIF(Поставки!B:E,L312,Поставки!E:E)-SUMIF(Платежи!A:C,L312,Платежи!B:C)," ")</f>
        <v xml:space="preserve"> </v>
      </c>
    </row>
    <row r="313" spans="7:14">
      <c r="G313" s="28" t="str">
        <f t="shared" si="8"/>
        <v/>
      </c>
      <c r="H313" s="29" t="str">
        <f t="shared" ca="1" si="9"/>
        <v xml:space="preserve"> </v>
      </c>
      <c r="L313" s="38" t="str">
        <f>IF('Список поставщиков'!A313&gt;0,'Список поставщиков'!A313," ")</f>
        <v xml:space="preserve"> </v>
      </c>
      <c r="M313" s="39" t="str">
        <f ca="1">IF(SUMIF(Платежи!B:C,L313,Платежи!C:C)=0," ",SUMIF(Платежи!B:C,L313,Платежи!C:C))</f>
        <v xml:space="preserve"> </v>
      </c>
      <c r="N313" s="39" t="str">
        <f ca="1">IF(SUMIF(Поставки!B:E,L313,Поставки!E:E)-SUMIF(Платежи!A:C,L313,Платежи!B:C)&lt;&gt;0,SUMIF(Поставки!B:E,L313,Поставки!E:E)-SUMIF(Платежи!A:C,L313,Платежи!B:C)," ")</f>
        <v xml:space="preserve"> </v>
      </c>
    </row>
    <row r="314" spans="7:14">
      <c r="G314" s="28" t="str">
        <f t="shared" si="8"/>
        <v/>
      </c>
      <c r="H314" s="29" t="str">
        <f t="shared" ca="1" si="9"/>
        <v xml:space="preserve"> </v>
      </c>
      <c r="L314" s="38" t="str">
        <f>IF('Список поставщиков'!A314&gt;0,'Список поставщиков'!A314," ")</f>
        <v xml:space="preserve"> </v>
      </c>
      <c r="M314" s="39" t="str">
        <f ca="1">IF(SUMIF(Платежи!B:C,L314,Платежи!C:C)=0," ",SUMIF(Платежи!B:C,L314,Платежи!C:C))</f>
        <v xml:space="preserve"> </v>
      </c>
      <c r="N314" s="39" t="str">
        <f ca="1">IF(SUMIF(Поставки!B:E,L314,Поставки!E:E)-SUMIF(Платежи!A:C,L314,Платежи!B:C)&lt;&gt;0,SUMIF(Поставки!B:E,L314,Поставки!E:E)-SUMIF(Платежи!A:C,L314,Платежи!B:C)," ")</f>
        <v xml:space="preserve"> </v>
      </c>
    </row>
    <row r="315" spans="7:14">
      <c r="G315" s="28" t="str">
        <f t="shared" si="8"/>
        <v/>
      </c>
      <c r="H315" s="29" t="str">
        <f t="shared" ca="1" si="9"/>
        <v xml:space="preserve"> </v>
      </c>
      <c r="L315" s="38" t="str">
        <f>IF('Список поставщиков'!A315&gt;0,'Список поставщиков'!A315," ")</f>
        <v xml:space="preserve"> </v>
      </c>
      <c r="M315" s="39" t="str">
        <f ca="1">IF(SUMIF(Платежи!B:C,L315,Платежи!C:C)=0," ",SUMIF(Платежи!B:C,L315,Платежи!C:C))</f>
        <v xml:space="preserve"> </v>
      </c>
      <c r="N315" s="39" t="str">
        <f ca="1">IF(SUMIF(Поставки!B:E,L315,Поставки!E:E)-SUMIF(Платежи!A:C,L315,Платежи!B:C)&lt;&gt;0,SUMIF(Поставки!B:E,L315,Поставки!E:E)-SUMIF(Платежи!A:C,L315,Платежи!B:C)," ")</f>
        <v xml:space="preserve"> </v>
      </c>
    </row>
    <row r="316" spans="7:14">
      <c r="G316" s="28" t="str">
        <f t="shared" si="8"/>
        <v/>
      </c>
      <c r="H316" s="29" t="str">
        <f t="shared" ca="1" si="9"/>
        <v xml:space="preserve"> </v>
      </c>
      <c r="L316" s="38" t="str">
        <f>IF('Список поставщиков'!A316&gt;0,'Список поставщиков'!A316," ")</f>
        <v xml:space="preserve"> </v>
      </c>
      <c r="M316" s="39" t="str">
        <f ca="1">IF(SUMIF(Платежи!B:C,L316,Платежи!C:C)=0," ",SUMIF(Платежи!B:C,L316,Платежи!C:C))</f>
        <v xml:space="preserve"> </v>
      </c>
      <c r="N316" s="39" t="str">
        <f ca="1">IF(SUMIF(Поставки!B:E,L316,Поставки!E:E)-SUMIF(Платежи!A:C,L316,Платежи!B:C)&lt;&gt;0,SUMIF(Поставки!B:E,L316,Поставки!E:E)-SUMIF(Платежи!A:C,L316,Платежи!B:C)," ")</f>
        <v xml:space="preserve"> </v>
      </c>
    </row>
    <row r="317" spans="7:14">
      <c r="G317" s="28" t="str">
        <f t="shared" si="8"/>
        <v/>
      </c>
      <c r="H317" s="29" t="str">
        <f t="shared" ca="1" si="9"/>
        <v xml:space="preserve"> </v>
      </c>
      <c r="L317" s="38" t="str">
        <f>IF('Список поставщиков'!A317&gt;0,'Список поставщиков'!A317," ")</f>
        <v xml:space="preserve"> </v>
      </c>
      <c r="M317" s="39" t="str">
        <f ca="1">IF(SUMIF(Платежи!B:C,L317,Платежи!C:C)=0," ",SUMIF(Платежи!B:C,L317,Платежи!C:C))</f>
        <v xml:space="preserve"> </v>
      </c>
      <c r="N317" s="39" t="str">
        <f ca="1">IF(SUMIF(Поставки!B:E,L317,Поставки!E:E)-SUMIF(Платежи!A:C,L317,Платежи!B:C)&lt;&gt;0,SUMIF(Поставки!B:E,L317,Поставки!E:E)-SUMIF(Платежи!A:C,L317,Платежи!B:C)," ")</f>
        <v xml:space="preserve"> </v>
      </c>
    </row>
    <row r="318" spans="7:14">
      <c r="G318" s="28" t="str">
        <f t="shared" si="8"/>
        <v/>
      </c>
      <c r="H318" s="29" t="str">
        <f t="shared" ca="1" si="9"/>
        <v xml:space="preserve"> </v>
      </c>
      <c r="L318" s="38" t="str">
        <f>IF('Список поставщиков'!A318&gt;0,'Список поставщиков'!A318," ")</f>
        <v xml:space="preserve"> </v>
      </c>
      <c r="M318" s="39" t="str">
        <f ca="1">IF(SUMIF(Платежи!B:C,L318,Платежи!C:C)=0," ",SUMIF(Платежи!B:C,L318,Платежи!C:C))</f>
        <v xml:space="preserve"> </v>
      </c>
      <c r="N318" s="39" t="str">
        <f ca="1">IF(SUMIF(Поставки!B:E,L318,Поставки!E:E)-SUMIF(Платежи!A:C,L318,Платежи!B:C)&lt;&gt;0,SUMIF(Поставки!B:E,L318,Поставки!E:E)-SUMIF(Платежи!A:C,L318,Платежи!B:C)," ")</f>
        <v xml:space="preserve"> </v>
      </c>
    </row>
    <row r="319" spans="7:14">
      <c r="G319" s="28" t="str">
        <f t="shared" si="8"/>
        <v/>
      </c>
      <c r="H319" s="29" t="str">
        <f t="shared" ca="1" si="9"/>
        <v xml:space="preserve"> </v>
      </c>
      <c r="L319" s="38" t="str">
        <f>IF('Список поставщиков'!A319&gt;0,'Список поставщиков'!A319," ")</f>
        <v xml:space="preserve"> </v>
      </c>
      <c r="M319" s="39" t="str">
        <f ca="1">IF(SUMIF(Платежи!B:C,L319,Платежи!C:C)=0," ",SUMIF(Платежи!B:C,L319,Платежи!C:C))</f>
        <v xml:space="preserve"> </v>
      </c>
      <c r="N319" s="39" t="str">
        <f ca="1">IF(SUMIF(Поставки!B:E,L319,Поставки!E:E)-SUMIF(Платежи!A:C,L319,Платежи!B:C)&lt;&gt;0,SUMIF(Поставки!B:E,L319,Поставки!E:E)-SUMIF(Платежи!A:C,L319,Платежи!B:C)," ")</f>
        <v xml:space="preserve"> </v>
      </c>
    </row>
    <row r="320" spans="7:14">
      <c r="G320" s="28" t="str">
        <f t="shared" si="8"/>
        <v/>
      </c>
      <c r="H320" s="29" t="str">
        <f t="shared" ca="1" si="9"/>
        <v xml:space="preserve"> </v>
      </c>
      <c r="L320" s="38" t="str">
        <f>IF('Список поставщиков'!A320&gt;0,'Список поставщиков'!A320," ")</f>
        <v xml:space="preserve"> </v>
      </c>
      <c r="M320" s="39" t="str">
        <f ca="1">IF(SUMIF(Платежи!B:C,L320,Платежи!C:C)=0," ",SUMIF(Платежи!B:C,L320,Платежи!C:C))</f>
        <v xml:space="preserve"> </v>
      </c>
      <c r="N320" s="39" t="str">
        <f ca="1">IF(SUMIF(Поставки!B:E,L320,Поставки!E:E)-SUMIF(Платежи!A:C,L320,Платежи!B:C)&lt;&gt;0,SUMIF(Поставки!B:E,L320,Поставки!E:E)-SUMIF(Платежи!A:C,L320,Платежи!B:C)," ")</f>
        <v xml:space="preserve"> </v>
      </c>
    </row>
    <row r="321" spans="7:14">
      <c r="G321" s="28" t="str">
        <f t="shared" si="8"/>
        <v/>
      </c>
      <c r="H321" s="29" t="str">
        <f t="shared" ca="1" si="9"/>
        <v xml:space="preserve"> </v>
      </c>
      <c r="L321" s="38" t="str">
        <f>IF('Список поставщиков'!A321&gt;0,'Список поставщиков'!A321," ")</f>
        <v xml:space="preserve"> </v>
      </c>
      <c r="M321" s="39" t="str">
        <f ca="1">IF(SUMIF(Платежи!B:C,L321,Платежи!C:C)=0," ",SUMIF(Платежи!B:C,L321,Платежи!C:C))</f>
        <v xml:space="preserve"> </v>
      </c>
      <c r="N321" s="39" t="str">
        <f ca="1">IF(SUMIF(Поставки!B:E,L321,Поставки!E:E)-SUMIF(Платежи!A:C,L321,Платежи!B:C)&lt;&gt;0,SUMIF(Поставки!B:E,L321,Поставки!E:E)-SUMIF(Платежи!A:C,L321,Платежи!B:C)," ")</f>
        <v xml:space="preserve"> </v>
      </c>
    </row>
    <row r="322" spans="7:14">
      <c r="G322" s="28" t="str">
        <f t="shared" si="8"/>
        <v/>
      </c>
      <c r="H322" s="29" t="str">
        <f t="shared" ca="1" si="9"/>
        <v xml:space="preserve"> </v>
      </c>
      <c r="L322" s="38" t="str">
        <f>IF('Список поставщиков'!A322&gt;0,'Список поставщиков'!A322," ")</f>
        <v xml:space="preserve"> </v>
      </c>
      <c r="M322" s="39" t="str">
        <f ca="1">IF(SUMIF(Платежи!B:C,L322,Платежи!C:C)=0," ",SUMIF(Платежи!B:C,L322,Платежи!C:C))</f>
        <v xml:space="preserve"> </v>
      </c>
      <c r="N322" s="39" t="str">
        <f ca="1">IF(SUMIF(Поставки!B:E,L322,Поставки!E:E)-SUMIF(Платежи!A:C,L322,Платежи!B:C)&lt;&gt;0,SUMIF(Поставки!B:E,L322,Поставки!E:E)-SUMIF(Платежи!A:C,L322,Платежи!B:C)," ")</f>
        <v xml:space="preserve"> </v>
      </c>
    </row>
    <row r="323" spans="7:14">
      <c r="G323" s="28" t="str">
        <f t="shared" ref="G323:G386" si="10">IF(ISNUMBER(C323),WORKDAY(C323,F323,$J$2:$J$16),"")</f>
        <v/>
      </c>
      <c r="H323" s="29" t="str">
        <f t="shared" ref="H323:H386" ca="1" si="11">IF(IFERROR(NETWORKDAYS(TODAY(),G323,J323:J337)," ")&lt;0," ",IFERROR(NETWORKDAYS(TODAY(),G323,J323:J337)," "))</f>
        <v xml:space="preserve"> </v>
      </c>
      <c r="L323" s="38" t="str">
        <f>IF('Список поставщиков'!A323&gt;0,'Список поставщиков'!A323," ")</f>
        <v xml:space="preserve"> </v>
      </c>
      <c r="M323" s="39" t="str">
        <f ca="1">IF(SUMIF(Платежи!B:C,L323,Платежи!C:C)=0," ",SUMIF(Платежи!B:C,L323,Платежи!C:C))</f>
        <v xml:space="preserve"> </v>
      </c>
      <c r="N323" s="39" t="str">
        <f ca="1">IF(SUMIF(Поставки!B:E,L323,Поставки!E:E)-SUMIF(Платежи!A:C,L323,Платежи!B:C)&lt;&gt;0,SUMIF(Поставки!B:E,L323,Поставки!E:E)-SUMIF(Платежи!A:C,L323,Платежи!B:C)," ")</f>
        <v xml:space="preserve"> </v>
      </c>
    </row>
    <row r="324" spans="7:14">
      <c r="G324" s="28" t="str">
        <f t="shared" si="10"/>
        <v/>
      </c>
      <c r="H324" s="29" t="str">
        <f t="shared" ca="1" si="11"/>
        <v xml:space="preserve"> </v>
      </c>
      <c r="L324" s="38" t="str">
        <f>IF('Список поставщиков'!A324&gt;0,'Список поставщиков'!A324," ")</f>
        <v xml:space="preserve"> </v>
      </c>
      <c r="M324" s="39" t="str">
        <f ca="1">IF(SUMIF(Платежи!B:C,L324,Платежи!C:C)=0," ",SUMIF(Платежи!B:C,L324,Платежи!C:C))</f>
        <v xml:space="preserve"> </v>
      </c>
      <c r="N324" s="39" t="str">
        <f ca="1">IF(SUMIF(Поставки!B:E,L324,Поставки!E:E)-SUMIF(Платежи!A:C,L324,Платежи!B:C)&lt;&gt;0,SUMIF(Поставки!B:E,L324,Поставки!E:E)-SUMIF(Платежи!A:C,L324,Платежи!B:C)," ")</f>
        <v xml:space="preserve"> </v>
      </c>
    </row>
    <row r="325" spans="7:14">
      <c r="G325" s="28" t="str">
        <f t="shared" si="10"/>
        <v/>
      </c>
      <c r="H325" s="29" t="str">
        <f t="shared" ca="1" si="11"/>
        <v xml:space="preserve"> </v>
      </c>
      <c r="L325" s="38" t="str">
        <f>IF('Список поставщиков'!A325&gt;0,'Список поставщиков'!A325," ")</f>
        <v xml:space="preserve"> </v>
      </c>
      <c r="M325" s="39" t="str">
        <f ca="1">IF(SUMIF(Платежи!B:C,L325,Платежи!C:C)=0," ",SUMIF(Платежи!B:C,L325,Платежи!C:C))</f>
        <v xml:space="preserve"> </v>
      </c>
      <c r="N325" s="39" t="str">
        <f ca="1">IF(SUMIF(Поставки!B:E,L325,Поставки!E:E)-SUMIF(Платежи!A:C,L325,Платежи!B:C)&lt;&gt;0,SUMIF(Поставки!B:E,L325,Поставки!E:E)-SUMIF(Платежи!A:C,L325,Платежи!B:C)," ")</f>
        <v xml:space="preserve"> </v>
      </c>
    </row>
    <row r="326" spans="7:14">
      <c r="G326" s="28" t="str">
        <f t="shared" si="10"/>
        <v/>
      </c>
      <c r="H326" s="29" t="str">
        <f t="shared" ca="1" si="11"/>
        <v xml:space="preserve"> </v>
      </c>
      <c r="L326" s="38" t="str">
        <f>IF('Список поставщиков'!A326&gt;0,'Список поставщиков'!A326," ")</f>
        <v xml:space="preserve"> </v>
      </c>
      <c r="M326" s="39" t="str">
        <f ca="1">IF(SUMIF(Платежи!B:C,L326,Платежи!C:C)=0," ",SUMIF(Платежи!B:C,L326,Платежи!C:C))</f>
        <v xml:space="preserve"> </v>
      </c>
      <c r="N326" s="39" t="str">
        <f ca="1">IF(SUMIF(Поставки!B:E,L326,Поставки!E:E)-SUMIF(Платежи!A:C,L326,Платежи!B:C)&lt;&gt;0,SUMIF(Поставки!B:E,L326,Поставки!E:E)-SUMIF(Платежи!A:C,L326,Платежи!B:C)," ")</f>
        <v xml:space="preserve"> </v>
      </c>
    </row>
    <row r="327" spans="7:14">
      <c r="G327" s="28" t="str">
        <f t="shared" si="10"/>
        <v/>
      </c>
      <c r="H327" s="29" t="str">
        <f t="shared" ca="1" si="11"/>
        <v xml:space="preserve"> </v>
      </c>
      <c r="L327" s="38" t="str">
        <f>IF('Список поставщиков'!A327&gt;0,'Список поставщиков'!A327," ")</f>
        <v xml:space="preserve"> </v>
      </c>
      <c r="M327" s="39" t="str">
        <f ca="1">IF(SUMIF(Платежи!B:C,L327,Платежи!C:C)=0," ",SUMIF(Платежи!B:C,L327,Платежи!C:C))</f>
        <v xml:space="preserve"> </v>
      </c>
      <c r="N327" s="39" t="str">
        <f ca="1">IF(SUMIF(Поставки!B:E,L327,Поставки!E:E)-SUMIF(Платежи!A:C,L327,Платежи!B:C)&lt;&gt;0,SUMIF(Поставки!B:E,L327,Поставки!E:E)-SUMIF(Платежи!A:C,L327,Платежи!B:C)," ")</f>
        <v xml:space="preserve"> </v>
      </c>
    </row>
    <row r="328" spans="7:14">
      <c r="G328" s="28" t="str">
        <f t="shared" si="10"/>
        <v/>
      </c>
      <c r="H328" s="29" t="str">
        <f t="shared" ca="1" si="11"/>
        <v xml:space="preserve"> </v>
      </c>
      <c r="L328" s="38" t="str">
        <f>IF('Список поставщиков'!A328&gt;0,'Список поставщиков'!A328," ")</f>
        <v xml:space="preserve"> </v>
      </c>
      <c r="M328" s="39" t="str">
        <f ca="1">IF(SUMIF(Платежи!B:C,L328,Платежи!C:C)=0," ",SUMIF(Платежи!B:C,L328,Платежи!C:C))</f>
        <v xml:space="preserve"> </v>
      </c>
      <c r="N328" s="39" t="str">
        <f ca="1">IF(SUMIF(Поставки!B:E,L328,Поставки!E:E)-SUMIF(Платежи!A:C,L328,Платежи!B:C)&lt;&gt;0,SUMIF(Поставки!B:E,L328,Поставки!E:E)-SUMIF(Платежи!A:C,L328,Платежи!B:C)," ")</f>
        <v xml:space="preserve"> </v>
      </c>
    </row>
    <row r="329" spans="7:14">
      <c r="G329" s="28" t="str">
        <f t="shared" si="10"/>
        <v/>
      </c>
      <c r="H329" s="29" t="str">
        <f t="shared" ca="1" si="11"/>
        <v xml:space="preserve"> </v>
      </c>
      <c r="L329" s="38" t="str">
        <f>IF('Список поставщиков'!A329&gt;0,'Список поставщиков'!A329," ")</f>
        <v xml:space="preserve"> </v>
      </c>
      <c r="M329" s="39" t="str">
        <f ca="1">IF(SUMIF(Платежи!B:C,L329,Платежи!C:C)=0," ",SUMIF(Платежи!B:C,L329,Платежи!C:C))</f>
        <v xml:space="preserve"> </v>
      </c>
      <c r="N329" s="39" t="str">
        <f ca="1">IF(SUMIF(Поставки!B:E,L329,Поставки!E:E)-SUMIF(Платежи!A:C,L329,Платежи!B:C)&lt;&gt;0,SUMIF(Поставки!B:E,L329,Поставки!E:E)-SUMIF(Платежи!A:C,L329,Платежи!B:C)," ")</f>
        <v xml:space="preserve"> </v>
      </c>
    </row>
    <row r="330" spans="7:14">
      <c r="G330" s="28" t="str">
        <f t="shared" si="10"/>
        <v/>
      </c>
      <c r="H330" s="29" t="str">
        <f t="shared" ca="1" si="11"/>
        <v xml:space="preserve"> </v>
      </c>
      <c r="L330" s="38" t="str">
        <f>IF('Список поставщиков'!A330&gt;0,'Список поставщиков'!A330," ")</f>
        <v xml:space="preserve"> </v>
      </c>
      <c r="M330" s="39" t="str">
        <f ca="1">IF(SUMIF(Платежи!B:C,L330,Платежи!C:C)=0," ",SUMIF(Платежи!B:C,L330,Платежи!C:C))</f>
        <v xml:space="preserve"> </v>
      </c>
      <c r="N330" s="39" t="str">
        <f ca="1">IF(SUMIF(Поставки!B:E,L330,Поставки!E:E)-SUMIF(Платежи!A:C,L330,Платежи!B:C)&lt;&gt;0,SUMIF(Поставки!B:E,L330,Поставки!E:E)-SUMIF(Платежи!A:C,L330,Платежи!B:C)," ")</f>
        <v xml:space="preserve"> </v>
      </c>
    </row>
    <row r="331" spans="7:14">
      <c r="G331" s="28" t="str">
        <f t="shared" si="10"/>
        <v/>
      </c>
      <c r="H331" s="29" t="str">
        <f t="shared" ca="1" si="11"/>
        <v xml:space="preserve"> </v>
      </c>
      <c r="L331" s="38" t="str">
        <f>IF('Список поставщиков'!A331&gt;0,'Список поставщиков'!A331," ")</f>
        <v xml:space="preserve"> </v>
      </c>
      <c r="M331" s="39" t="str">
        <f ca="1">IF(SUMIF(Платежи!B:C,L331,Платежи!C:C)=0," ",SUMIF(Платежи!B:C,L331,Платежи!C:C))</f>
        <v xml:space="preserve"> </v>
      </c>
      <c r="N331" s="39" t="str">
        <f ca="1">IF(SUMIF(Поставки!B:E,L331,Поставки!E:E)-SUMIF(Платежи!A:C,L331,Платежи!B:C)&lt;&gt;0,SUMIF(Поставки!B:E,L331,Поставки!E:E)-SUMIF(Платежи!A:C,L331,Платежи!B:C)," ")</f>
        <v xml:space="preserve"> </v>
      </c>
    </row>
    <row r="332" spans="7:14">
      <c r="G332" s="28" t="str">
        <f t="shared" si="10"/>
        <v/>
      </c>
      <c r="H332" s="29" t="str">
        <f t="shared" ca="1" si="11"/>
        <v xml:space="preserve"> </v>
      </c>
      <c r="L332" s="38" t="str">
        <f>IF('Список поставщиков'!A332&gt;0,'Список поставщиков'!A332," ")</f>
        <v xml:space="preserve"> </v>
      </c>
      <c r="M332" s="39" t="str">
        <f ca="1">IF(SUMIF(Платежи!B:C,L332,Платежи!C:C)=0," ",SUMIF(Платежи!B:C,L332,Платежи!C:C))</f>
        <v xml:space="preserve"> </v>
      </c>
      <c r="N332" s="39" t="str">
        <f ca="1">IF(SUMIF(Поставки!B:E,L332,Поставки!E:E)-SUMIF(Платежи!A:C,L332,Платежи!B:C)&lt;&gt;0,SUMIF(Поставки!B:E,L332,Поставки!E:E)-SUMIF(Платежи!A:C,L332,Платежи!B:C)," ")</f>
        <v xml:space="preserve"> </v>
      </c>
    </row>
    <row r="333" spans="7:14">
      <c r="G333" s="28" t="str">
        <f t="shared" si="10"/>
        <v/>
      </c>
      <c r="H333" s="29" t="str">
        <f t="shared" ca="1" si="11"/>
        <v xml:space="preserve"> </v>
      </c>
      <c r="L333" s="38" t="str">
        <f>IF('Список поставщиков'!A333&gt;0,'Список поставщиков'!A333," ")</f>
        <v xml:space="preserve"> </v>
      </c>
      <c r="M333" s="39" t="str">
        <f ca="1">IF(SUMIF(Платежи!B:C,L333,Платежи!C:C)=0," ",SUMIF(Платежи!B:C,L333,Платежи!C:C))</f>
        <v xml:space="preserve"> </v>
      </c>
      <c r="N333" s="39" t="str">
        <f ca="1">IF(SUMIF(Поставки!B:E,L333,Поставки!E:E)-SUMIF(Платежи!A:C,L333,Платежи!B:C)&lt;&gt;0,SUMIF(Поставки!B:E,L333,Поставки!E:E)-SUMIF(Платежи!A:C,L333,Платежи!B:C)," ")</f>
        <v xml:space="preserve"> </v>
      </c>
    </row>
    <row r="334" spans="7:14">
      <c r="G334" s="28" t="str">
        <f t="shared" si="10"/>
        <v/>
      </c>
      <c r="H334" s="29" t="str">
        <f t="shared" ca="1" si="11"/>
        <v xml:space="preserve"> </v>
      </c>
      <c r="L334" s="38" t="str">
        <f>IF('Список поставщиков'!A334&gt;0,'Список поставщиков'!A334," ")</f>
        <v xml:space="preserve"> </v>
      </c>
      <c r="M334" s="39" t="str">
        <f ca="1">IF(SUMIF(Платежи!B:C,L334,Платежи!C:C)=0," ",SUMIF(Платежи!B:C,L334,Платежи!C:C))</f>
        <v xml:space="preserve"> </v>
      </c>
      <c r="N334" s="39" t="str">
        <f ca="1">IF(SUMIF(Поставки!B:E,L334,Поставки!E:E)-SUMIF(Платежи!A:C,L334,Платежи!B:C)&lt;&gt;0,SUMIF(Поставки!B:E,L334,Поставки!E:E)-SUMIF(Платежи!A:C,L334,Платежи!B:C)," ")</f>
        <v xml:space="preserve"> </v>
      </c>
    </row>
    <row r="335" spans="7:14">
      <c r="G335" s="28" t="str">
        <f t="shared" si="10"/>
        <v/>
      </c>
      <c r="H335" s="29" t="str">
        <f t="shared" ca="1" si="11"/>
        <v xml:space="preserve"> </v>
      </c>
      <c r="L335" s="38" t="str">
        <f>IF('Список поставщиков'!A335&gt;0,'Список поставщиков'!A335," ")</f>
        <v xml:space="preserve"> </v>
      </c>
      <c r="M335" s="39" t="str">
        <f ca="1">IF(SUMIF(Платежи!B:C,L335,Платежи!C:C)=0," ",SUMIF(Платежи!B:C,L335,Платежи!C:C))</f>
        <v xml:space="preserve"> </v>
      </c>
      <c r="N335" s="39" t="str">
        <f ca="1">IF(SUMIF(Поставки!B:E,L335,Поставки!E:E)-SUMIF(Платежи!A:C,L335,Платежи!B:C)&lt;&gt;0,SUMIF(Поставки!B:E,L335,Поставки!E:E)-SUMIF(Платежи!A:C,L335,Платежи!B:C)," ")</f>
        <v xml:space="preserve"> </v>
      </c>
    </row>
    <row r="336" spans="7:14">
      <c r="G336" s="28" t="str">
        <f t="shared" si="10"/>
        <v/>
      </c>
      <c r="H336" s="29" t="str">
        <f t="shared" ca="1" si="11"/>
        <v xml:space="preserve"> </v>
      </c>
      <c r="L336" s="38" t="str">
        <f>IF('Список поставщиков'!A336&gt;0,'Список поставщиков'!A336," ")</f>
        <v xml:space="preserve"> </v>
      </c>
      <c r="M336" s="39" t="str">
        <f ca="1">IF(SUMIF(Платежи!B:C,L336,Платежи!C:C)=0," ",SUMIF(Платежи!B:C,L336,Платежи!C:C))</f>
        <v xml:space="preserve"> </v>
      </c>
      <c r="N336" s="39" t="str">
        <f ca="1">IF(SUMIF(Поставки!B:E,L336,Поставки!E:E)-SUMIF(Платежи!A:C,L336,Платежи!B:C)&lt;&gt;0,SUMIF(Поставки!B:E,L336,Поставки!E:E)-SUMIF(Платежи!A:C,L336,Платежи!B:C)," ")</f>
        <v xml:space="preserve"> </v>
      </c>
    </row>
    <row r="337" spans="7:14">
      <c r="G337" s="28" t="str">
        <f t="shared" si="10"/>
        <v/>
      </c>
      <c r="H337" s="29" t="str">
        <f t="shared" ca="1" si="11"/>
        <v xml:space="preserve"> </v>
      </c>
      <c r="L337" s="38" t="str">
        <f>IF('Список поставщиков'!A337&gt;0,'Список поставщиков'!A337," ")</f>
        <v xml:space="preserve"> </v>
      </c>
      <c r="M337" s="39" t="str">
        <f ca="1">IF(SUMIF(Платежи!B:C,L337,Платежи!C:C)=0," ",SUMIF(Платежи!B:C,L337,Платежи!C:C))</f>
        <v xml:space="preserve"> </v>
      </c>
      <c r="N337" s="39" t="str">
        <f ca="1">IF(SUMIF(Поставки!B:E,L337,Поставки!E:E)-SUMIF(Платежи!A:C,L337,Платежи!B:C)&lt;&gt;0,SUMIF(Поставки!B:E,L337,Поставки!E:E)-SUMIF(Платежи!A:C,L337,Платежи!B:C)," ")</f>
        <v xml:space="preserve"> </v>
      </c>
    </row>
    <row r="338" spans="7:14">
      <c r="G338" s="28" t="str">
        <f t="shared" si="10"/>
        <v/>
      </c>
      <c r="H338" s="29" t="str">
        <f t="shared" ca="1" si="11"/>
        <v xml:space="preserve"> </v>
      </c>
      <c r="L338" s="38" t="str">
        <f>IF('Список поставщиков'!A338&gt;0,'Список поставщиков'!A338," ")</f>
        <v xml:space="preserve"> </v>
      </c>
      <c r="M338" s="39" t="str">
        <f ca="1">IF(SUMIF(Платежи!B:C,L338,Платежи!C:C)=0," ",SUMIF(Платежи!B:C,L338,Платежи!C:C))</f>
        <v xml:space="preserve"> </v>
      </c>
      <c r="N338" s="39" t="str">
        <f ca="1">IF(SUMIF(Поставки!B:E,L338,Поставки!E:E)-SUMIF(Платежи!A:C,L338,Платежи!B:C)&lt;&gt;0,SUMIF(Поставки!B:E,L338,Поставки!E:E)-SUMIF(Платежи!A:C,L338,Платежи!B:C)," ")</f>
        <v xml:space="preserve"> </v>
      </c>
    </row>
    <row r="339" spans="7:14">
      <c r="G339" s="28" t="str">
        <f t="shared" si="10"/>
        <v/>
      </c>
      <c r="H339" s="29" t="str">
        <f t="shared" ca="1" si="11"/>
        <v xml:space="preserve"> </v>
      </c>
      <c r="L339" s="38" t="str">
        <f>IF('Список поставщиков'!A339&gt;0,'Список поставщиков'!A339," ")</f>
        <v xml:space="preserve"> </v>
      </c>
      <c r="M339" s="39" t="str">
        <f ca="1">IF(SUMIF(Платежи!B:C,L339,Платежи!C:C)=0," ",SUMIF(Платежи!B:C,L339,Платежи!C:C))</f>
        <v xml:space="preserve"> </v>
      </c>
      <c r="N339" s="39" t="str">
        <f ca="1">IF(SUMIF(Поставки!B:E,L339,Поставки!E:E)-SUMIF(Платежи!A:C,L339,Платежи!B:C)&lt;&gt;0,SUMIF(Поставки!B:E,L339,Поставки!E:E)-SUMIF(Платежи!A:C,L339,Платежи!B:C)," ")</f>
        <v xml:space="preserve"> </v>
      </c>
    </row>
    <row r="340" spans="7:14">
      <c r="G340" s="28" t="str">
        <f t="shared" si="10"/>
        <v/>
      </c>
      <c r="H340" s="29" t="str">
        <f t="shared" ca="1" si="11"/>
        <v xml:space="preserve"> </v>
      </c>
      <c r="L340" s="38" t="str">
        <f>IF('Список поставщиков'!A340&gt;0,'Список поставщиков'!A340," ")</f>
        <v xml:space="preserve"> </v>
      </c>
      <c r="M340" s="39" t="str">
        <f ca="1">IF(SUMIF(Платежи!B:C,L340,Платежи!C:C)=0," ",SUMIF(Платежи!B:C,L340,Платежи!C:C))</f>
        <v xml:space="preserve"> </v>
      </c>
      <c r="N340" s="39" t="str">
        <f ca="1">IF(SUMIF(Поставки!B:E,L340,Поставки!E:E)-SUMIF(Платежи!A:C,L340,Платежи!B:C)&lt;&gt;0,SUMIF(Поставки!B:E,L340,Поставки!E:E)-SUMIF(Платежи!A:C,L340,Платежи!B:C)," ")</f>
        <v xml:space="preserve"> </v>
      </c>
    </row>
    <row r="341" spans="7:14">
      <c r="G341" s="28" t="str">
        <f t="shared" si="10"/>
        <v/>
      </c>
      <c r="H341" s="29" t="str">
        <f t="shared" ca="1" si="11"/>
        <v xml:space="preserve"> </v>
      </c>
      <c r="L341" s="38" t="str">
        <f>IF('Список поставщиков'!A341&gt;0,'Список поставщиков'!A341," ")</f>
        <v xml:space="preserve"> </v>
      </c>
      <c r="M341" s="39" t="str">
        <f ca="1">IF(SUMIF(Платежи!B:C,L341,Платежи!C:C)=0," ",SUMIF(Платежи!B:C,L341,Платежи!C:C))</f>
        <v xml:space="preserve"> </v>
      </c>
      <c r="N341" s="39" t="str">
        <f ca="1">IF(SUMIF(Поставки!B:E,L341,Поставки!E:E)-SUMIF(Платежи!A:C,L341,Платежи!B:C)&lt;&gt;0,SUMIF(Поставки!B:E,L341,Поставки!E:E)-SUMIF(Платежи!A:C,L341,Платежи!B:C)," ")</f>
        <v xml:space="preserve"> </v>
      </c>
    </row>
    <row r="342" spans="7:14">
      <c r="G342" s="28" t="str">
        <f t="shared" si="10"/>
        <v/>
      </c>
      <c r="H342" s="29" t="str">
        <f t="shared" ca="1" si="11"/>
        <v xml:space="preserve"> </v>
      </c>
      <c r="L342" s="38" t="str">
        <f>IF('Список поставщиков'!A342&gt;0,'Список поставщиков'!A342," ")</f>
        <v xml:space="preserve"> </v>
      </c>
      <c r="M342" s="39" t="str">
        <f ca="1">IF(SUMIF(Платежи!B:C,L342,Платежи!C:C)=0," ",SUMIF(Платежи!B:C,L342,Платежи!C:C))</f>
        <v xml:space="preserve"> </v>
      </c>
      <c r="N342" s="39" t="str">
        <f ca="1">IF(SUMIF(Поставки!B:E,L342,Поставки!E:E)-SUMIF(Платежи!A:C,L342,Платежи!B:C)&lt;&gt;0,SUMIF(Поставки!B:E,L342,Поставки!E:E)-SUMIF(Платежи!A:C,L342,Платежи!B:C)," ")</f>
        <v xml:space="preserve"> </v>
      </c>
    </row>
    <row r="343" spans="7:14">
      <c r="G343" s="28" t="str">
        <f t="shared" si="10"/>
        <v/>
      </c>
      <c r="H343" s="29" t="str">
        <f t="shared" ca="1" si="11"/>
        <v xml:space="preserve"> </v>
      </c>
      <c r="L343" s="38" t="str">
        <f>IF('Список поставщиков'!A343&gt;0,'Список поставщиков'!A343," ")</f>
        <v xml:space="preserve"> </v>
      </c>
      <c r="M343" s="39" t="str">
        <f ca="1">IF(SUMIF(Платежи!B:C,L343,Платежи!C:C)=0," ",SUMIF(Платежи!B:C,L343,Платежи!C:C))</f>
        <v xml:space="preserve"> </v>
      </c>
      <c r="N343" s="39" t="str">
        <f ca="1">IF(SUMIF(Поставки!B:E,L343,Поставки!E:E)-SUMIF(Платежи!A:C,L343,Платежи!B:C)&lt;&gt;0,SUMIF(Поставки!B:E,L343,Поставки!E:E)-SUMIF(Платежи!A:C,L343,Платежи!B:C)," ")</f>
        <v xml:space="preserve"> </v>
      </c>
    </row>
    <row r="344" spans="7:14">
      <c r="G344" s="28" t="str">
        <f t="shared" si="10"/>
        <v/>
      </c>
      <c r="H344" s="29" t="str">
        <f t="shared" ca="1" si="11"/>
        <v xml:space="preserve"> </v>
      </c>
      <c r="L344" s="38" t="str">
        <f>IF('Список поставщиков'!A344&gt;0,'Список поставщиков'!A344," ")</f>
        <v xml:space="preserve"> </v>
      </c>
      <c r="M344" s="39" t="str">
        <f ca="1">IF(SUMIF(Платежи!B:C,L344,Платежи!C:C)=0," ",SUMIF(Платежи!B:C,L344,Платежи!C:C))</f>
        <v xml:space="preserve"> </v>
      </c>
      <c r="N344" s="39" t="str">
        <f ca="1">IF(SUMIF(Поставки!B:E,L344,Поставки!E:E)-SUMIF(Платежи!A:C,L344,Платежи!B:C)&lt;&gt;0,SUMIF(Поставки!B:E,L344,Поставки!E:E)-SUMIF(Платежи!A:C,L344,Платежи!B:C)," ")</f>
        <v xml:space="preserve"> </v>
      </c>
    </row>
    <row r="345" spans="7:14">
      <c r="G345" s="28" t="str">
        <f t="shared" si="10"/>
        <v/>
      </c>
      <c r="H345" s="29" t="str">
        <f t="shared" ca="1" si="11"/>
        <v xml:space="preserve"> </v>
      </c>
      <c r="L345" s="38" t="str">
        <f>IF('Список поставщиков'!A345&gt;0,'Список поставщиков'!A345," ")</f>
        <v xml:space="preserve"> </v>
      </c>
      <c r="M345" s="39" t="str">
        <f ca="1">IF(SUMIF(Платежи!B:C,L345,Платежи!C:C)=0," ",SUMIF(Платежи!B:C,L345,Платежи!C:C))</f>
        <v xml:space="preserve"> </v>
      </c>
      <c r="N345" s="39" t="str">
        <f ca="1">IF(SUMIF(Поставки!B:E,L345,Поставки!E:E)-SUMIF(Платежи!A:C,L345,Платежи!B:C)&lt;&gt;0,SUMIF(Поставки!B:E,L345,Поставки!E:E)-SUMIF(Платежи!A:C,L345,Платежи!B:C)," ")</f>
        <v xml:space="preserve"> </v>
      </c>
    </row>
    <row r="346" spans="7:14">
      <c r="G346" s="28" t="str">
        <f t="shared" si="10"/>
        <v/>
      </c>
      <c r="H346" s="29" t="str">
        <f t="shared" ca="1" si="11"/>
        <v xml:space="preserve"> </v>
      </c>
      <c r="L346" s="38" t="str">
        <f>IF('Список поставщиков'!A346&gt;0,'Список поставщиков'!A346," ")</f>
        <v xml:space="preserve"> </v>
      </c>
      <c r="M346" s="39" t="str">
        <f ca="1">IF(SUMIF(Платежи!B:C,L346,Платежи!C:C)=0," ",SUMIF(Платежи!B:C,L346,Платежи!C:C))</f>
        <v xml:space="preserve"> </v>
      </c>
      <c r="N346" s="39" t="str">
        <f ca="1">IF(SUMIF(Поставки!B:E,L346,Поставки!E:E)-SUMIF(Платежи!A:C,L346,Платежи!B:C)&lt;&gt;0,SUMIF(Поставки!B:E,L346,Поставки!E:E)-SUMIF(Платежи!A:C,L346,Платежи!B:C)," ")</f>
        <v xml:space="preserve"> </v>
      </c>
    </row>
    <row r="347" spans="7:14">
      <c r="G347" s="28" t="str">
        <f t="shared" si="10"/>
        <v/>
      </c>
      <c r="H347" s="29" t="str">
        <f t="shared" ca="1" si="11"/>
        <v xml:space="preserve"> </v>
      </c>
      <c r="L347" s="38" t="str">
        <f>IF('Список поставщиков'!A347&gt;0,'Список поставщиков'!A347," ")</f>
        <v xml:space="preserve"> </v>
      </c>
      <c r="M347" s="39" t="str">
        <f ca="1">IF(SUMIF(Платежи!B:C,L347,Платежи!C:C)=0," ",SUMIF(Платежи!B:C,L347,Платежи!C:C))</f>
        <v xml:space="preserve"> </v>
      </c>
      <c r="N347" s="39" t="str">
        <f ca="1">IF(SUMIF(Поставки!B:E,L347,Поставки!E:E)-SUMIF(Платежи!A:C,L347,Платежи!B:C)&lt;&gt;0,SUMIF(Поставки!B:E,L347,Поставки!E:E)-SUMIF(Платежи!A:C,L347,Платежи!B:C)," ")</f>
        <v xml:space="preserve"> </v>
      </c>
    </row>
    <row r="348" spans="7:14">
      <c r="G348" s="28" t="str">
        <f t="shared" si="10"/>
        <v/>
      </c>
      <c r="H348" s="29" t="str">
        <f t="shared" ca="1" si="11"/>
        <v xml:space="preserve"> </v>
      </c>
      <c r="L348" s="38" t="str">
        <f>IF('Список поставщиков'!A348&gt;0,'Список поставщиков'!A348," ")</f>
        <v xml:space="preserve"> </v>
      </c>
      <c r="M348" s="39" t="str">
        <f ca="1">IF(SUMIF(Платежи!B:C,L348,Платежи!C:C)=0," ",SUMIF(Платежи!B:C,L348,Платежи!C:C))</f>
        <v xml:space="preserve"> </v>
      </c>
      <c r="N348" s="39" t="str">
        <f ca="1">IF(SUMIF(Поставки!B:E,L348,Поставки!E:E)-SUMIF(Платежи!A:C,L348,Платежи!B:C)&lt;&gt;0,SUMIF(Поставки!B:E,L348,Поставки!E:E)-SUMIF(Платежи!A:C,L348,Платежи!B:C)," ")</f>
        <v xml:space="preserve"> </v>
      </c>
    </row>
    <row r="349" spans="7:14">
      <c r="G349" s="28" t="str">
        <f t="shared" si="10"/>
        <v/>
      </c>
      <c r="H349" s="29" t="str">
        <f t="shared" ca="1" si="11"/>
        <v xml:space="preserve"> </v>
      </c>
      <c r="L349" s="38" t="str">
        <f>IF('Список поставщиков'!A349&gt;0,'Список поставщиков'!A349," ")</f>
        <v xml:space="preserve"> </v>
      </c>
      <c r="M349" s="39" t="str">
        <f ca="1">IF(SUMIF(Платежи!B:C,L349,Платежи!C:C)=0," ",SUMIF(Платежи!B:C,L349,Платежи!C:C))</f>
        <v xml:space="preserve"> </v>
      </c>
      <c r="N349" s="39" t="str">
        <f ca="1">IF(SUMIF(Поставки!B:E,L349,Поставки!E:E)-SUMIF(Платежи!A:C,L349,Платежи!B:C)&lt;&gt;0,SUMIF(Поставки!B:E,L349,Поставки!E:E)-SUMIF(Платежи!A:C,L349,Платежи!B:C)," ")</f>
        <v xml:space="preserve"> </v>
      </c>
    </row>
    <row r="350" spans="7:14">
      <c r="G350" s="28" t="str">
        <f t="shared" si="10"/>
        <v/>
      </c>
      <c r="H350" s="29" t="str">
        <f t="shared" ca="1" si="11"/>
        <v xml:space="preserve"> </v>
      </c>
      <c r="L350" s="38" t="str">
        <f>IF('Список поставщиков'!A350&gt;0,'Список поставщиков'!A350," ")</f>
        <v xml:space="preserve"> </v>
      </c>
      <c r="M350" s="39" t="str">
        <f ca="1">IF(SUMIF(Платежи!B:C,L350,Платежи!C:C)=0," ",SUMIF(Платежи!B:C,L350,Платежи!C:C))</f>
        <v xml:space="preserve"> </v>
      </c>
      <c r="N350" s="39" t="str">
        <f ca="1">IF(SUMIF(Поставки!B:E,L350,Поставки!E:E)-SUMIF(Платежи!A:C,L350,Платежи!B:C)&lt;&gt;0,SUMIF(Поставки!B:E,L350,Поставки!E:E)-SUMIF(Платежи!A:C,L350,Платежи!B:C)," ")</f>
        <v xml:space="preserve"> </v>
      </c>
    </row>
    <row r="351" spans="7:14">
      <c r="G351" s="28" t="str">
        <f t="shared" si="10"/>
        <v/>
      </c>
      <c r="H351" s="29" t="str">
        <f t="shared" ca="1" si="11"/>
        <v xml:space="preserve"> </v>
      </c>
      <c r="L351" s="38" t="str">
        <f>IF('Список поставщиков'!A351&gt;0,'Список поставщиков'!A351," ")</f>
        <v xml:space="preserve"> </v>
      </c>
      <c r="M351" s="39" t="str">
        <f ca="1">IF(SUMIF(Платежи!B:C,L351,Платежи!C:C)=0," ",SUMIF(Платежи!B:C,L351,Платежи!C:C))</f>
        <v xml:space="preserve"> </v>
      </c>
      <c r="N351" s="39" t="str">
        <f ca="1">IF(SUMIF(Поставки!B:E,L351,Поставки!E:E)-SUMIF(Платежи!A:C,L351,Платежи!B:C)&lt;&gt;0,SUMIF(Поставки!B:E,L351,Поставки!E:E)-SUMIF(Платежи!A:C,L351,Платежи!B:C)," ")</f>
        <v xml:space="preserve"> </v>
      </c>
    </row>
    <row r="352" spans="7:14">
      <c r="G352" s="28" t="str">
        <f t="shared" si="10"/>
        <v/>
      </c>
      <c r="H352" s="29" t="str">
        <f t="shared" ca="1" si="11"/>
        <v xml:space="preserve"> </v>
      </c>
      <c r="L352" s="38" t="str">
        <f>IF('Список поставщиков'!A352&gt;0,'Список поставщиков'!A352," ")</f>
        <v xml:space="preserve"> </v>
      </c>
      <c r="M352" s="39" t="str">
        <f ca="1">IF(SUMIF(Платежи!B:C,L352,Платежи!C:C)=0," ",SUMIF(Платежи!B:C,L352,Платежи!C:C))</f>
        <v xml:space="preserve"> </v>
      </c>
      <c r="N352" s="39" t="str">
        <f ca="1">IF(SUMIF(Поставки!B:E,L352,Поставки!E:E)-SUMIF(Платежи!A:C,L352,Платежи!B:C)&lt;&gt;0,SUMIF(Поставки!B:E,L352,Поставки!E:E)-SUMIF(Платежи!A:C,L352,Платежи!B:C)," ")</f>
        <v xml:space="preserve"> </v>
      </c>
    </row>
    <row r="353" spans="7:14">
      <c r="G353" s="28" t="str">
        <f t="shared" si="10"/>
        <v/>
      </c>
      <c r="H353" s="29" t="str">
        <f t="shared" ca="1" si="11"/>
        <v xml:space="preserve"> </v>
      </c>
      <c r="L353" s="38" t="str">
        <f>IF('Список поставщиков'!A353&gt;0,'Список поставщиков'!A353," ")</f>
        <v xml:space="preserve"> </v>
      </c>
      <c r="M353" s="39" t="str">
        <f ca="1">IF(SUMIF(Платежи!B:C,L353,Платежи!C:C)=0," ",SUMIF(Платежи!B:C,L353,Платежи!C:C))</f>
        <v xml:space="preserve"> </v>
      </c>
      <c r="N353" s="39" t="str">
        <f ca="1">IF(SUMIF(Поставки!B:E,L353,Поставки!E:E)-SUMIF(Платежи!A:C,L353,Платежи!B:C)&lt;&gt;0,SUMIF(Поставки!B:E,L353,Поставки!E:E)-SUMIF(Платежи!A:C,L353,Платежи!B:C)," ")</f>
        <v xml:space="preserve"> </v>
      </c>
    </row>
    <row r="354" spans="7:14">
      <c r="G354" s="28" t="str">
        <f t="shared" si="10"/>
        <v/>
      </c>
      <c r="H354" s="29" t="str">
        <f t="shared" ca="1" si="11"/>
        <v xml:space="preserve"> </v>
      </c>
      <c r="L354" s="38" t="str">
        <f>IF('Список поставщиков'!A354&gt;0,'Список поставщиков'!A354," ")</f>
        <v xml:space="preserve"> </v>
      </c>
      <c r="M354" s="39" t="str">
        <f ca="1">IF(SUMIF(Платежи!B:C,L354,Платежи!C:C)=0," ",SUMIF(Платежи!B:C,L354,Платежи!C:C))</f>
        <v xml:space="preserve"> </v>
      </c>
      <c r="N354" s="39" t="str">
        <f ca="1">IF(SUMIF(Поставки!B:E,L354,Поставки!E:E)-SUMIF(Платежи!A:C,L354,Платежи!B:C)&lt;&gt;0,SUMIF(Поставки!B:E,L354,Поставки!E:E)-SUMIF(Платежи!A:C,L354,Платежи!B:C)," ")</f>
        <v xml:space="preserve"> </v>
      </c>
    </row>
    <row r="355" spans="7:14">
      <c r="G355" s="28" t="str">
        <f t="shared" si="10"/>
        <v/>
      </c>
      <c r="H355" s="29" t="str">
        <f t="shared" ca="1" si="11"/>
        <v xml:space="preserve"> </v>
      </c>
      <c r="L355" s="38" t="str">
        <f>IF('Список поставщиков'!A355&gt;0,'Список поставщиков'!A355," ")</f>
        <v xml:space="preserve"> </v>
      </c>
      <c r="M355" s="39" t="str">
        <f ca="1">IF(SUMIF(Платежи!B:C,L355,Платежи!C:C)=0," ",SUMIF(Платежи!B:C,L355,Платежи!C:C))</f>
        <v xml:space="preserve"> </v>
      </c>
      <c r="N355" s="39" t="str">
        <f ca="1">IF(SUMIF(Поставки!B:E,L355,Поставки!E:E)-SUMIF(Платежи!A:C,L355,Платежи!B:C)&lt;&gt;0,SUMIF(Поставки!B:E,L355,Поставки!E:E)-SUMIF(Платежи!A:C,L355,Платежи!B:C)," ")</f>
        <v xml:space="preserve"> </v>
      </c>
    </row>
    <row r="356" spans="7:14">
      <c r="G356" s="28" t="str">
        <f t="shared" si="10"/>
        <v/>
      </c>
      <c r="H356" s="29" t="str">
        <f t="shared" ca="1" si="11"/>
        <v xml:space="preserve"> </v>
      </c>
      <c r="L356" s="38" t="str">
        <f>IF('Список поставщиков'!A356&gt;0,'Список поставщиков'!A356," ")</f>
        <v xml:space="preserve"> </v>
      </c>
      <c r="M356" s="39" t="str">
        <f ca="1">IF(SUMIF(Платежи!B:C,L356,Платежи!C:C)=0," ",SUMIF(Платежи!B:C,L356,Платежи!C:C))</f>
        <v xml:space="preserve"> </v>
      </c>
      <c r="N356" s="39" t="str">
        <f ca="1">IF(SUMIF(Поставки!B:E,L356,Поставки!E:E)-SUMIF(Платежи!A:C,L356,Платежи!B:C)&lt;&gt;0,SUMIF(Поставки!B:E,L356,Поставки!E:E)-SUMIF(Платежи!A:C,L356,Платежи!B:C)," ")</f>
        <v xml:space="preserve"> </v>
      </c>
    </row>
    <row r="357" spans="7:14">
      <c r="G357" s="28" t="str">
        <f t="shared" si="10"/>
        <v/>
      </c>
      <c r="H357" s="29" t="str">
        <f t="shared" ca="1" si="11"/>
        <v xml:space="preserve"> </v>
      </c>
      <c r="L357" s="38" t="str">
        <f>IF('Список поставщиков'!A357&gt;0,'Список поставщиков'!A357," ")</f>
        <v xml:space="preserve"> </v>
      </c>
      <c r="M357" s="39" t="str">
        <f ca="1">IF(SUMIF(Платежи!B:C,L357,Платежи!C:C)=0," ",SUMIF(Платежи!B:C,L357,Платежи!C:C))</f>
        <v xml:space="preserve"> </v>
      </c>
      <c r="N357" s="39" t="str">
        <f ca="1">IF(SUMIF(Поставки!B:E,L357,Поставки!E:E)-SUMIF(Платежи!A:C,L357,Платежи!B:C)&lt;&gt;0,SUMIF(Поставки!B:E,L357,Поставки!E:E)-SUMIF(Платежи!A:C,L357,Платежи!B:C)," ")</f>
        <v xml:space="preserve"> </v>
      </c>
    </row>
    <row r="358" spans="7:14">
      <c r="G358" s="28" t="str">
        <f t="shared" si="10"/>
        <v/>
      </c>
      <c r="H358" s="29" t="str">
        <f t="shared" ca="1" si="11"/>
        <v xml:space="preserve"> </v>
      </c>
      <c r="L358" s="38" t="str">
        <f>IF('Список поставщиков'!A358&gt;0,'Список поставщиков'!A358," ")</f>
        <v xml:space="preserve"> </v>
      </c>
      <c r="M358" s="39" t="str">
        <f ca="1">IF(SUMIF(Платежи!B:C,L358,Платежи!C:C)=0," ",SUMIF(Платежи!B:C,L358,Платежи!C:C))</f>
        <v xml:space="preserve"> </v>
      </c>
      <c r="N358" s="39" t="str">
        <f ca="1">IF(SUMIF(Поставки!B:E,L358,Поставки!E:E)-SUMIF(Платежи!A:C,L358,Платежи!B:C)&lt;&gt;0,SUMIF(Поставки!B:E,L358,Поставки!E:E)-SUMIF(Платежи!A:C,L358,Платежи!B:C)," ")</f>
        <v xml:space="preserve"> </v>
      </c>
    </row>
    <row r="359" spans="7:14">
      <c r="G359" s="28" t="str">
        <f t="shared" si="10"/>
        <v/>
      </c>
      <c r="H359" s="29" t="str">
        <f t="shared" ca="1" si="11"/>
        <v xml:space="preserve"> </v>
      </c>
      <c r="L359" s="38" t="str">
        <f>IF('Список поставщиков'!A359&gt;0,'Список поставщиков'!A359," ")</f>
        <v xml:space="preserve"> </v>
      </c>
      <c r="M359" s="39" t="str">
        <f ca="1">IF(SUMIF(Платежи!B:C,L359,Платежи!C:C)=0," ",SUMIF(Платежи!B:C,L359,Платежи!C:C))</f>
        <v xml:space="preserve"> </v>
      </c>
      <c r="N359" s="39" t="str">
        <f ca="1">IF(SUMIF(Поставки!B:E,L359,Поставки!E:E)-SUMIF(Платежи!A:C,L359,Платежи!B:C)&lt;&gt;0,SUMIF(Поставки!B:E,L359,Поставки!E:E)-SUMIF(Платежи!A:C,L359,Платежи!B:C)," ")</f>
        <v xml:space="preserve"> </v>
      </c>
    </row>
    <row r="360" spans="7:14">
      <c r="G360" s="28" t="str">
        <f t="shared" si="10"/>
        <v/>
      </c>
      <c r="H360" s="29" t="str">
        <f t="shared" ca="1" si="11"/>
        <v xml:space="preserve"> </v>
      </c>
      <c r="L360" s="38" t="str">
        <f>IF('Список поставщиков'!A360&gt;0,'Список поставщиков'!A360," ")</f>
        <v xml:space="preserve"> </v>
      </c>
      <c r="M360" s="39" t="str">
        <f ca="1">IF(SUMIF(Платежи!B:C,L360,Платежи!C:C)=0," ",SUMIF(Платежи!B:C,L360,Платежи!C:C))</f>
        <v xml:space="preserve"> </v>
      </c>
      <c r="N360" s="39" t="str">
        <f ca="1">IF(SUMIF(Поставки!B:E,L360,Поставки!E:E)-SUMIF(Платежи!A:C,L360,Платежи!B:C)&lt;&gt;0,SUMIF(Поставки!B:E,L360,Поставки!E:E)-SUMIF(Платежи!A:C,L360,Платежи!B:C)," ")</f>
        <v xml:space="preserve"> </v>
      </c>
    </row>
    <row r="361" spans="7:14">
      <c r="G361" s="28" t="str">
        <f t="shared" si="10"/>
        <v/>
      </c>
      <c r="H361" s="29" t="str">
        <f t="shared" ca="1" si="11"/>
        <v xml:space="preserve"> </v>
      </c>
      <c r="L361" s="38" t="str">
        <f>IF('Список поставщиков'!A361&gt;0,'Список поставщиков'!A361," ")</f>
        <v xml:space="preserve"> </v>
      </c>
      <c r="M361" s="39" t="str">
        <f ca="1">IF(SUMIF(Платежи!B:C,L361,Платежи!C:C)=0," ",SUMIF(Платежи!B:C,L361,Платежи!C:C))</f>
        <v xml:space="preserve"> </v>
      </c>
      <c r="N361" s="39" t="str">
        <f ca="1">IF(SUMIF(Поставки!B:E,L361,Поставки!E:E)-SUMIF(Платежи!A:C,L361,Платежи!B:C)&lt;&gt;0,SUMIF(Поставки!B:E,L361,Поставки!E:E)-SUMIF(Платежи!A:C,L361,Платежи!B:C)," ")</f>
        <v xml:space="preserve"> </v>
      </c>
    </row>
    <row r="362" spans="7:14">
      <c r="G362" s="28" t="str">
        <f t="shared" si="10"/>
        <v/>
      </c>
      <c r="H362" s="29" t="str">
        <f t="shared" ca="1" si="11"/>
        <v xml:space="preserve"> </v>
      </c>
      <c r="L362" s="38" t="str">
        <f>IF('Список поставщиков'!A362&gt;0,'Список поставщиков'!A362," ")</f>
        <v xml:space="preserve"> </v>
      </c>
      <c r="M362" s="39" t="str">
        <f ca="1">IF(SUMIF(Платежи!B:C,L362,Платежи!C:C)=0," ",SUMIF(Платежи!B:C,L362,Платежи!C:C))</f>
        <v xml:space="preserve"> </v>
      </c>
      <c r="N362" s="39" t="str">
        <f ca="1">IF(SUMIF(Поставки!B:E,L362,Поставки!E:E)-SUMIF(Платежи!A:C,L362,Платежи!B:C)&lt;&gt;0,SUMIF(Поставки!B:E,L362,Поставки!E:E)-SUMIF(Платежи!A:C,L362,Платежи!B:C)," ")</f>
        <v xml:space="preserve"> </v>
      </c>
    </row>
    <row r="363" spans="7:14">
      <c r="G363" s="28" t="str">
        <f t="shared" si="10"/>
        <v/>
      </c>
      <c r="H363" s="29" t="str">
        <f t="shared" ca="1" si="11"/>
        <v xml:space="preserve"> </v>
      </c>
      <c r="L363" s="38" t="str">
        <f>IF('Список поставщиков'!A363&gt;0,'Список поставщиков'!A363," ")</f>
        <v xml:space="preserve"> </v>
      </c>
      <c r="M363" s="39" t="str">
        <f ca="1">IF(SUMIF(Платежи!B:C,L363,Платежи!C:C)=0," ",SUMIF(Платежи!B:C,L363,Платежи!C:C))</f>
        <v xml:space="preserve"> </v>
      </c>
      <c r="N363" s="39" t="str">
        <f ca="1">IF(SUMIF(Поставки!B:E,L363,Поставки!E:E)-SUMIF(Платежи!A:C,L363,Платежи!B:C)&lt;&gt;0,SUMIF(Поставки!B:E,L363,Поставки!E:E)-SUMIF(Платежи!A:C,L363,Платежи!B:C)," ")</f>
        <v xml:space="preserve"> </v>
      </c>
    </row>
    <row r="364" spans="7:14">
      <c r="G364" s="28" t="str">
        <f t="shared" si="10"/>
        <v/>
      </c>
      <c r="H364" s="29" t="str">
        <f t="shared" ca="1" si="11"/>
        <v xml:space="preserve"> </v>
      </c>
      <c r="L364" s="38" t="str">
        <f>IF('Список поставщиков'!A364&gt;0,'Список поставщиков'!A364," ")</f>
        <v xml:space="preserve"> </v>
      </c>
      <c r="M364" s="39" t="str">
        <f ca="1">IF(SUMIF(Платежи!B:C,L364,Платежи!C:C)=0," ",SUMIF(Платежи!B:C,L364,Платежи!C:C))</f>
        <v xml:space="preserve"> </v>
      </c>
      <c r="N364" s="39" t="str">
        <f ca="1">IF(SUMIF(Поставки!B:E,L364,Поставки!E:E)-SUMIF(Платежи!A:C,L364,Платежи!B:C)&lt;&gt;0,SUMIF(Поставки!B:E,L364,Поставки!E:E)-SUMIF(Платежи!A:C,L364,Платежи!B:C)," ")</f>
        <v xml:space="preserve"> </v>
      </c>
    </row>
    <row r="365" spans="7:14">
      <c r="G365" s="28" t="str">
        <f t="shared" si="10"/>
        <v/>
      </c>
      <c r="H365" s="29" t="str">
        <f t="shared" ca="1" si="11"/>
        <v xml:space="preserve"> </v>
      </c>
      <c r="L365" s="38" t="str">
        <f>IF('Список поставщиков'!A365&gt;0,'Список поставщиков'!A365," ")</f>
        <v xml:space="preserve"> </v>
      </c>
      <c r="M365" s="39" t="str">
        <f ca="1">IF(SUMIF(Платежи!B:C,L365,Платежи!C:C)=0," ",SUMIF(Платежи!B:C,L365,Платежи!C:C))</f>
        <v xml:space="preserve"> </v>
      </c>
      <c r="N365" s="39" t="str">
        <f ca="1">IF(SUMIF(Поставки!B:E,L365,Поставки!E:E)-SUMIF(Платежи!A:C,L365,Платежи!B:C)&lt;&gt;0,SUMIF(Поставки!B:E,L365,Поставки!E:E)-SUMIF(Платежи!A:C,L365,Платежи!B:C)," ")</f>
        <v xml:space="preserve"> </v>
      </c>
    </row>
    <row r="366" spans="7:14">
      <c r="G366" s="28" t="str">
        <f t="shared" si="10"/>
        <v/>
      </c>
      <c r="H366" s="29" t="str">
        <f t="shared" ca="1" si="11"/>
        <v xml:space="preserve"> </v>
      </c>
      <c r="L366" s="38" t="str">
        <f>IF('Список поставщиков'!A366&gt;0,'Список поставщиков'!A366," ")</f>
        <v xml:space="preserve"> </v>
      </c>
      <c r="M366" s="39" t="str">
        <f ca="1">IF(SUMIF(Платежи!B:C,L366,Платежи!C:C)=0," ",SUMIF(Платежи!B:C,L366,Платежи!C:C))</f>
        <v xml:space="preserve"> </v>
      </c>
      <c r="N366" s="39" t="str">
        <f ca="1">IF(SUMIF(Поставки!B:E,L366,Поставки!E:E)-SUMIF(Платежи!A:C,L366,Платежи!B:C)&lt;&gt;0,SUMIF(Поставки!B:E,L366,Поставки!E:E)-SUMIF(Платежи!A:C,L366,Платежи!B:C)," ")</f>
        <v xml:space="preserve"> </v>
      </c>
    </row>
    <row r="367" spans="7:14">
      <c r="G367" s="28" t="str">
        <f t="shared" si="10"/>
        <v/>
      </c>
      <c r="H367" s="29" t="str">
        <f t="shared" ca="1" si="11"/>
        <v xml:space="preserve"> </v>
      </c>
      <c r="L367" s="38" t="str">
        <f>IF('Список поставщиков'!A367&gt;0,'Список поставщиков'!A367," ")</f>
        <v xml:space="preserve"> </v>
      </c>
      <c r="M367" s="39" t="str">
        <f ca="1">IF(SUMIF(Платежи!B:C,L367,Платежи!C:C)=0," ",SUMIF(Платежи!B:C,L367,Платежи!C:C))</f>
        <v xml:space="preserve"> </v>
      </c>
      <c r="N367" s="39" t="str">
        <f ca="1">IF(SUMIF(Поставки!B:E,L367,Поставки!E:E)-SUMIF(Платежи!A:C,L367,Платежи!B:C)&lt;&gt;0,SUMIF(Поставки!B:E,L367,Поставки!E:E)-SUMIF(Платежи!A:C,L367,Платежи!B:C)," ")</f>
        <v xml:space="preserve"> </v>
      </c>
    </row>
    <row r="368" spans="7:14">
      <c r="G368" s="28" t="str">
        <f t="shared" si="10"/>
        <v/>
      </c>
      <c r="H368" s="29" t="str">
        <f t="shared" ca="1" si="11"/>
        <v xml:space="preserve"> </v>
      </c>
      <c r="L368" s="38" t="str">
        <f>IF('Список поставщиков'!A368&gt;0,'Список поставщиков'!A368," ")</f>
        <v xml:space="preserve"> </v>
      </c>
      <c r="M368" s="39" t="str">
        <f ca="1">IF(SUMIF(Платежи!B:C,L368,Платежи!C:C)=0," ",SUMIF(Платежи!B:C,L368,Платежи!C:C))</f>
        <v xml:space="preserve"> </v>
      </c>
      <c r="N368" s="39" t="str">
        <f ca="1">IF(SUMIF(Поставки!B:E,L368,Поставки!E:E)-SUMIF(Платежи!A:C,L368,Платежи!B:C)&lt;&gt;0,SUMIF(Поставки!B:E,L368,Поставки!E:E)-SUMIF(Платежи!A:C,L368,Платежи!B:C)," ")</f>
        <v xml:space="preserve"> </v>
      </c>
    </row>
    <row r="369" spans="7:14">
      <c r="G369" s="28" t="str">
        <f t="shared" si="10"/>
        <v/>
      </c>
      <c r="H369" s="29" t="str">
        <f t="shared" ca="1" si="11"/>
        <v xml:space="preserve"> </v>
      </c>
      <c r="L369" s="38" t="str">
        <f>IF('Список поставщиков'!A369&gt;0,'Список поставщиков'!A369," ")</f>
        <v xml:space="preserve"> </v>
      </c>
      <c r="M369" s="39" t="str">
        <f ca="1">IF(SUMIF(Платежи!B:C,L369,Платежи!C:C)=0," ",SUMIF(Платежи!B:C,L369,Платежи!C:C))</f>
        <v xml:space="preserve"> </v>
      </c>
      <c r="N369" s="39" t="str">
        <f ca="1">IF(SUMIF(Поставки!B:E,L369,Поставки!E:E)-SUMIF(Платежи!A:C,L369,Платежи!B:C)&lt;&gt;0,SUMIF(Поставки!B:E,L369,Поставки!E:E)-SUMIF(Платежи!A:C,L369,Платежи!B:C)," ")</f>
        <v xml:space="preserve"> </v>
      </c>
    </row>
    <row r="370" spans="7:14">
      <c r="G370" s="28" t="str">
        <f t="shared" si="10"/>
        <v/>
      </c>
      <c r="H370" s="29" t="str">
        <f t="shared" ca="1" si="11"/>
        <v xml:space="preserve"> </v>
      </c>
      <c r="L370" s="38" t="str">
        <f>IF('Список поставщиков'!A370&gt;0,'Список поставщиков'!A370," ")</f>
        <v xml:space="preserve"> </v>
      </c>
      <c r="M370" s="39" t="str">
        <f ca="1">IF(SUMIF(Платежи!B:C,L370,Платежи!C:C)=0," ",SUMIF(Платежи!B:C,L370,Платежи!C:C))</f>
        <v xml:space="preserve"> </v>
      </c>
      <c r="N370" s="39" t="str">
        <f ca="1">IF(SUMIF(Поставки!B:E,L370,Поставки!E:E)-SUMIF(Платежи!A:C,L370,Платежи!B:C)&lt;&gt;0,SUMIF(Поставки!B:E,L370,Поставки!E:E)-SUMIF(Платежи!A:C,L370,Платежи!B:C)," ")</f>
        <v xml:space="preserve"> </v>
      </c>
    </row>
    <row r="371" spans="7:14">
      <c r="G371" s="28" t="str">
        <f t="shared" si="10"/>
        <v/>
      </c>
      <c r="H371" s="29" t="str">
        <f t="shared" ca="1" si="11"/>
        <v xml:space="preserve"> </v>
      </c>
      <c r="L371" s="38" t="str">
        <f>IF('Список поставщиков'!A371&gt;0,'Список поставщиков'!A371," ")</f>
        <v xml:space="preserve"> </v>
      </c>
      <c r="M371" s="39" t="str">
        <f ca="1">IF(SUMIF(Платежи!B:C,L371,Платежи!C:C)=0," ",SUMIF(Платежи!B:C,L371,Платежи!C:C))</f>
        <v xml:space="preserve"> </v>
      </c>
      <c r="N371" s="39" t="str">
        <f ca="1">IF(SUMIF(Поставки!B:E,L371,Поставки!E:E)-SUMIF(Платежи!A:C,L371,Платежи!B:C)&lt;&gt;0,SUMIF(Поставки!B:E,L371,Поставки!E:E)-SUMIF(Платежи!A:C,L371,Платежи!B:C)," ")</f>
        <v xml:space="preserve"> </v>
      </c>
    </row>
    <row r="372" spans="7:14">
      <c r="G372" s="28" t="str">
        <f t="shared" si="10"/>
        <v/>
      </c>
      <c r="H372" s="29" t="str">
        <f t="shared" ca="1" si="11"/>
        <v xml:space="preserve"> </v>
      </c>
      <c r="L372" s="38" t="str">
        <f>IF('Список поставщиков'!A372&gt;0,'Список поставщиков'!A372," ")</f>
        <v xml:space="preserve"> </v>
      </c>
      <c r="M372" s="39" t="str">
        <f ca="1">IF(SUMIF(Платежи!B:C,L372,Платежи!C:C)=0," ",SUMIF(Платежи!B:C,L372,Платежи!C:C))</f>
        <v xml:space="preserve"> </v>
      </c>
      <c r="N372" s="39" t="str">
        <f ca="1">IF(SUMIF(Поставки!B:E,L372,Поставки!E:E)-SUMIF(Платежи!A:C,L372,Платежи!B:C)&lt;&gt;0,SUMIF(Поставки!B:E,L372,Поставки!E:E)-SUMIF(Платежи!A:C,L372,Платежи!B:C)," ")</f>
        <v xml:space="preserve"> </v>
      </c>
    </row>
    <row r="373" spans="7:14">
      <c r="G373" s="28" t="str">
        <f t="shared" si="10"/>
        <v/>
      </c>
      <c r="H373" s="29" t="str">
        <f t="shared" ca="1" si="11"/>
        <v xml:space="preserve"> </v>
      </c>
      <c r="L373" s="38" t="str">
        <f>IF('Список поставщиков'!A373&gt;0,'Список поставщиков'!A373," ")</f>
        <v xml:space="preserve"> </v>
      </c>
      <c r="M373" s="39" t="str">
        <f ca="1">IF(SUMIF(Платежи!B:C,L373,Платежи!C:C)=0," ",SUMIF(Платежи!B:C,L373,Платежи!C:C))</f>
        <v xml:space="preserve"> </v>
      </c>
      <c r="N373" s="39" t="str">
        <f ca="1">IF(SUMIF(Поставки!B:E,L373,Поставки!E:E)-SUMIF(Платежи!A:C,L373,Платежи!B:C)&lt;&gt;0,SUMIF(Поставки!B:E,L373,Поставки!E:E)-SUMIF(Платежи!A:C,L373,Платежи!B:C)," ")</f>
        <v xml:space="preserve"> </v>
      </c>
    </row>
    <row r="374" spans="7:14">
      <c r="G374" s="28" t="str">
        <f t="shared" si="10"/>
        <v/>
      </c>
      <c r="H374" s="29" t="str">
        <f t="shared" ca="1" si="11"/>
        <v xml:space="preserve"> </v>
      </c>
      <c r="L374" s="38" t="str">
        <f>IF('Список поставщиков'!A374&gt;0,'Список поставщиков'!A374," ")</f>
        <v xml:space="preserve"> </v>
      </c>
      <c r="M374" s="39" t="str">
        <f ca="1">IF(SUMIF(Платежи!B:C,L374,Платежи!C:C)=0," ",SUMIF(Платежи!B:C,L374,Платежи!C:C))</f>
        <v xml:space="preserve"> </v>
      </c>
      <c r="N374" s="39" t="str">
        <f ca="1">IF(SUMIF(Поставки!B:E,L374,Поставки!E:E)-SUMIF(Платежи!A:C,L374,Платежи!B:C)&lt;&gt;0,SUMIF(Поставки!B:E,L374,Поставки!E:E)-SUMIF(Платежи!A:C,L374,Платежи!B:C)," ")</f>
        <v xml:space="preserve"> </v>
      </c>
    </row>
    <row r="375" spans="7:14">
      <c r="G375" s="28" t="str">
        <f t="shared" si="10"/>
        <v/>
      </c>
      <c r="H375" s="29" t="str">
        <f t="shared" ca="1" si="11"/>
        <v xml:space="preserve"> </v>
      </c>
      <c r="L375" s="38" t="str">
        <f>IF('Список поставщиков'!A375&gt;0,'Список поставщиков'!A375," ")</f>
        <v xml:space="preserve"> </v>
      </c>
      <c r="M375" s="39" t="str">
        <f ca="1">IF(SUMIF(Платежи!B:C,L375,Платежи!C:C)=0," ",SUMIF(Платежи!B:C,L375,Платежи!C:C))</f>
        <v xml:space="preserve"> </v>
      </c>
      <c r="N375" s="39" t="str">
        <f ca="1">IF(SUMIF(Поставки!B:E,L375,Поставки!E:E)-SUMIF(Платежи!A:C,L375,Платежи!B:C)&lt;&gt;0,SUMIF(Поставки!B:E,L375,Поставки!E:E)-SUMIF(Платежи!A:C,L375,Платежи!B:C)," ")</f>
        <v xml:space="preserve"> </v>
      </c>
    </row>
    <row r="376" spans="7:14">
      <c r="G376" s="28" t="str">
        <f t="shared" si="10"/>
        <v/>
      </c>
      <c r="H376" s="29" t="str">
        <f t="shared" ca="1" si="11"/>
        <v xml:space="preserve"> </v>
      </c>
      <c r="L376" s="38" t="str">
        <f>IF('Список поставщиков'!A376&gt;0,'Список поставщиков'!A376," ")</f>
        <v xml:space="preserve"> </v>
      </c>
      <c r="M376" s="39" t="str">
        <f ca="1">IF(SUMIF(Платежи!B:C,L376,Платежи!C:C)=0," ",SUMIF(Платежи!B:C,L376,Платежи!C:C))</f>
        <v xml:space="preserve"> </v>
      </c>
      <c r="N376" s="39" t="str">
        <f ca="1">IF(SUMIF(Поставки!B:E,L376,Поставки!E:E)-SUMIF(Платежи!A:C,L376,Платежи!B:C)&lt;&gt;0,SUMIF(Поставки!B:E,L376,Поставки!E:E)-SUMIF(Платежи!A:C,L376,Платежи!B:C)," ")</f>
        <v xml:space="preserve"> </v>
      </c>
    </row>
    <row r="377" spans="7:14">
      <c r="G377" s="28" t="str">
        <f t="shared" si="10"/>
        <v/>
      </c>
      <c r="H377" s="29" t="str">
        <f t="shared" ca="1" si="11"/>
        <v xml:space="preserve"> </v>
      </c>
      <c r="L377" s="38" t="str">
        <f>IF('Список поставщиков'!A377&gt;0,'Список поставщиков'!A377," ")</f>
        <v xml:space="preserve"> </v>
      </c>
      <c r="M377" s="39" t="str">
        <f ca="1">IF(SUMIF(Платежи!B:C,L377,Платежи!C:C)=0," ",SUMIF(Платежи!B:C,L377,Платежи!C:C))</f>
        <v xml:space="preserve"> </v>
      </c>
      <c r="N377" s="39" t="str">
        <f ca="1">IF(SUMIF(Поставки!B:E,L377,Поставки!E:E)-SUMIF(Платежи!A:C,L377,Платежи!B:C)&lt;&gt;0,SUMIF(Поставки!B:E,L377,Поставки!E:E)-SUMIF(Платежи!A:C,L377,Платежи!B:C)," ")</f>
        <v xml:space="preserve"> </v>
      </c>
    </row>
    <row r="378" spans="7:14">
      <c r="G378" s="28" t="str">
        <f t="shared" si="10"/>
        <v/>
      </c>
      <c r="H378" s="29" t="str">
        <f t="shared" ca="1" si="11"/>
        <v xml:space="preserve"> </v>
      </c>
      <c r="L378" s="38" t="str">
        <f>IF('Список поставщиков'!A378&gt;0,'Список поставщиков'!A378," ")</f>
        <v xml:space="preserve"> </v>
      </c>
      <c r="M378" s="39" t="str">
        <f ca="1">IF(SUMIF(Платежи!B:C,L378,Платежи!C:C)=0," ",SUMIF(Платежи!B:C,L378,Платежи!C:C))</f>
        <v xml:space="preserve"> </v>
      </c>
      <c r="N378" s="39" t="str">
        <f ca="1">IF(SUMIF(Поставки!B:E,L378,Поставки!E:E)-SUMIF(Платежи!A:C,L378,Платежи!B:C)&lt;&gt;0,SUMIF(Поставки!B:E,L378,Поставки!E:E)-SUMIF(Платежи!A:C,L378,Платежи!B:C)," ")</f>
        <v xml:space="preserve"> </v>
      </c>
    </row>
    <row r="379" spans="7:14">
      <c r="G379" s="28" t="str">
        <f t="shared" si="10"/>
        <v/>
      </c>
      <c r="H379" s="29" t="str">
        <f t="shared" ca="1" si="11"/>
        <v xml:space="preserve"> </v>
      </c>
      <c r="L379" s="38" t="str">
        <f>IF('Список поставщиков'!A379&gt;0,'Список поставщиков'!A379," ")</f>
        <v xml:space="preserve"> </v>
      </c>
      <c r="M379" s="39" t="str">
        <f ca="1">IF(SUMIF(Платежи!B:C,L379,Платежи!C:C)=0," ",SUMIF(Платежи!B:C,L379,Платежи!C:C))</f>
        <v xml:space="preserve"> </v>
      </c>
      <c r="N379" s="39" t="str">
        <f ca="1">IF(SUMIF(Поставки!B:E,L379,Поставки!E:E)-SUMIF(Платежи!A:C,L379,Платежи!B:C)&lt;&gt;0,SUMIF(Поставки!B:E,L379,Поставки!E:E)-SUMIF(Платежи!A:C,L379,Платежи!B:C)," ")</f>
        <v xml:space="preserve"> </v>
      </c>
    </row>
    <row r="380" spans="7:14">
      <c r="G380" s="28" t="str">
        <f t="shared" si="10"/>
        <v/>
      </c>
      <c r="H380" s="29" t="str">
        <f t="shared" ca="1" si="11"/>
        <v xml:space="preserve"> </v>
      </c>
      <c r="L380" s="38" t="str">
        <f>IF('Список поставщиков'!A380&gt;0,'Список поставщиков'!A380," ")</f>
        <v xml:space="preserve"> </v>
      </c>
      <c r="M380" s="39" t="str">
        <f ca="1">IF(SUMIF(Платежи!B:C,L380,Платежи!C:C)=0," ",SUMIF(Платежи!B:C,L380,Платежи!C:C))</f>
        <v xml:space="preserve"> </v>
      </c>
      <c r="N380" s="39" t="str">
        <f ca="1">IF(SUMIF(Поставки!B:E,L380,Поставки!E:E)-SUMIF(Платежи!A:C,L380,Платежи!B:C)&lt;&gt;0,SUMIF(Поставки!B:E,L380,Поставки!E:E)-SUMIF(Платежи!A:C,L380,Платежи!B:C)," ")</f>
        <v xml:space="preserve"> </v>
      </c>
    </row>
    <row r="381" spans="7:14">
      <c r="G381" s="28" t="str">
        <f t="shared" si="10"/>
        <v/>
      </c>
      <c r="H381" s="29" t="str">
        <f t="shared" ca="1" si="11"/>
        <v xml:space="preserve"> </v>
      </c>
      <c r="L381" s="38" t="str">
        <f>IF('Список поставщиков'!A381&gt;0,'Список поставщиков'!A381," ")</f>
        <v xml:space="preserve"> </v>
      </c>
      <c r="M381" s="39" t="str">
        <f ca="1">IF(SUMIF(Платежи!B:C,L381,Платежи!C:C)=0," ",SUMIF(Платежи!B:C,L381,Платежи!C:C))</f>
        <v xml:space="preserve"> </v>
      </c>
      <c r="N381" s="39" t="str">
        <f ca="1">IF(SUMIF(Поставки!B:E,L381,Поставки!E:E)-SUMIF(Платежи!A:C,L381,Платежи!B:C)&lt;&gt;0,SUMIF(Поставки!B:E,L381,Поставки!E:E)-SUMIF(Платежи!A:C,L381,Платежи!B:C)," ")</f>
        <v xml:space="preserve"> </v>
      </c>
    </row>
    <row r="382" spans="7:14">
      <c r="G382" s="28" t="str">
        <f t="shared" si="10"/>
        <v/>
      </c>
      <c r="H382" s="29" t="str">
        <f t="shared" ca="1" si="11"/>
        <v xml:space="preserve"> </v>
      </c>
      <c r="L382" s="38" t="str">
        <f>IF('Список поставщиков'!A382&gt;0,'Список поставщиков'!A382," ")</f>
        <v xml:space="preserve"> </v>
      </c>
      <c r="M382" s="39" t="str">
        <f ca="1">IF(SUMIF(Платежи!B:C,L382,Платежи!C:C)=0," ",SUMIF(Платежи!B:C,L382,Платежи!C:C))</f>
        <v xml:space="preserve"> </v>
      </c>
      <c r="N382" s="39" t="str">
        <f ca="1">IF(SUMIF(Поставки!B:E,L382,Поставки!E:E)-SUMIF(Платежи!A:C,L382,Платежи!B:C)&lt;&gt;0,SUMIF(Поставки!B:E,L382,Поставки!E:E)-SUMIF(Платежи!A:C,L382,Платежи!B:C)," ")</f>
        <v xml:space="preserve"> </v>
      </c>
    </row>
    <row r="383" spans="7:14">
      <c r="G383" s="28" t="str">
        <f t="shared" si="10"/>
        <v/>
      </c>
      <c r="H383" s="29" t="str">
        <f t="shared" ca="1" si="11"/>
        <v xml:space="preserve"> </v>
      </c>
      <c r="L383" s="38" t="str">
        <f>IF('Список поставщиков'!A383&gt;0,'Список поставщиков'!A383," ")</f>
        <v xml:space="preserve"> </v>
      </c>
      <c r="M383" s="39" t="str">
        <f ca="1">IF(SUMIF(Платежи!B:C,L383,Платежи!C:C)=0," ",SUMIF(Платежи!B:C,L383,Платежи!C:C))</f>
        <v xml:space="preserve"> </v>
      </c>
      <c r="N383" s="39" t="str">
        <f ca="1">IF(SUMIF(Поставки!B:E,L383,Поставки!E:E)-SUMIF(Платежи!A:C,L383,Платежи!B:C)&lt;&gt;0,SUMIF(Поставки!B:E,L383,Поставки!E:E)-SUMIF(Платежи!A:C,L383,Платежи!B:C)," ")</f>
        <v xml:space="preserve"> </v>
      </c>
    </row>
    <row r="384" spans="7:14">
      <c r="G384" s="28" t="str">
        <f t="shared" si="10"/>
        <v/>
      </c>
      <c r="H384" s="29" t="str">
        <f t="shared" ca="1" si="11"/>
        <v xml:space="preserve"> </v>
      </c>
      <c r="L384" s="38" t="str">
        <f>IF('Список поставщиков'!A384&gt;0,'Список поставщиков'!A384," ")</f>
        <v xml:space="preserve"> </v>
      </c>
      <c r="M384" s="39" t="str">
        <f ca="1">IF(SUMIF(Платежи!B:C,L384,Платежи!C:C)=0," ",SUMIF(Платежи!B:C,L384,Платежи!C:C))</f>
        <v xml:space="preserve"> </v>
      </c>
      <c r="N384" s="39" t="str">
        <f ca="1">IF(SUMIF(Поставки!B:E,L384,Поставки!E:E)-SUMIF(Платежи!A:C,L384,Платежи!B:C)&lt;&gt;0,SUMIF(Поставки!B:E,L384,Поставки!E:E)-SUMIF(Платежи!A:C,L384,Платежи!B:C)," ")</f>
        <v xml:space="preserve"> </v>
      </c>
    </row>
    <row r="385" spans="7:14">
      <c r="G385" s="28" t="str">
        <f t="shared" si="10"/>
        <v/>
      </c>
      <c r="H385" s="29" t="str">
        <f t="shared" ca="1" si="11"/>
        <v xml:space="preserve"> </v>
      </c>
      <c r="L385" s="38" t="str">
        <f>IF('Список поставщиков'!A385&gt;0,'Список поставщиков'!A385," ")</f>
        <v xml:space="preserve"> </v>
      </c>
      <c r="M385" s="39" t="str">
        <f ca="1">IF(SUMIF(Платежи!B:C,L385,Платежи!C:C)=0," ",SUMIF(Платежи!B:C,L385,Платежи!C:C))</f>
        <v xml:space="preserve"> </v>
      </c>
      <c r="N385" s="39" t="str">
        <f ca="1">IF(SUMIF(Поставки!B:E,L385,Поставки!E:E)-SUMIF(Платежи!A:C,L385,Платежи!B:C)&lt;&gt;0,SUMIF(Поставки!B:E,L385,Поставки!E:E)-SUMIF(Платежи!A:C,L385,Платежи!B:C)," ")</f>
        <v xml:space="preserve"> </v>
      </c>
    </row>
    <row r="386" spans="7:14">
      <c r="G386" s="28" t="str">
        <f t="shared" si="10"/>
        <v/>
      </c>
      <c r="H386" s="29" t="str">
        <f t="shared" ca="1" si="11"/>
        <v xml:space="preserve"> </v>
      </c>
      <c r="L386" s="38" t="str">
        <f>IF('Список поставщиков'!A386&gt;0,'Список поставщиков'!A386," ")</f>
        <v xml:space="preserve"> </v>
      </c>
      <c r="M386" s="39" t="str">
        <f ca="1">IF(SUMIF(Платежи!B:C,L386,Платежи!C:C)=0," ",SUMIF(Платежи!B:C,L386,Платежи!C:C))</f>
        <v xml:space="preserve"> </v>
      </c>
      <c r="N386" s="39" t="str">
        <f ca="1">IF(SUMIF(Поставки!B:E,L386,Поставки!E:E)-SUMIF(Платежи!A:C,L386,Платежи!B:C)&lt;&gt;0,SUMIF(Поставки!B:E,L386,Поставки!E:E)-SUMIF(Платежи!A:C,L386,Платежи!B:C)," ")</f>
        <v xml:space="preserve"> </v>
      </c>
    </row>
    <row r="387" spans="7:14">
      <c r="G387" s="28" t="str">
        <f t="shared" ref="G387:G450" si="12">IF(ISNUMBER(C387),WORKDAY(C387,F387,$J$2:$J$16),"")</f>
        <v/>
      </c>
      <c r="H387" s="29" t="str">
        <f t="shared" ref="H387:H450" ca="1" si="13">IF(IFERROR(NETWORKDAYS(TODAY(),G387,J387:J401)," ")&lt;0," ",IFERROR(NETWORKDAYS(TODAY(),G387,J387:J401)," "))</f>
        <v xml:space="preserve"> </v>
      </c>
      <c r="L387" s="38" t="str">
        <f>IF('Список поставщиков'!A387&gt;0,'Список поставщиков'!A387," ")</f>
        <v xml:space="preserve"> </v>
      </c>
      <c r="M387" s="39" t="str">
        <f ca="1">IF(SUMIF(Платежи!B:C,L387,Платежи!C:C)=0," ",SUMIF(Платежи!B:C,L387,Платежи!C:C))</f>
        <v xml:space="preserve"> </v>
      </c>
      <c r="N387" s="39" t="str">
        <f ca="1">IF(SUMIF(Поставки!B:E,L387,Поставки!E:E)-SUMIF(Платежи!A:C,L387,Платежи!B:C)&lt;&gt;0,SUMIF(Поставки!B:E,L387,Поставки!E:E)-SUMIF(Платежи!A:C,L387,Платежи!B:C)," ")</f>
        <v xml:space="preserve"> </v>
      </c>
    </row>
    <row r="388" spans="7:14">
      <c r="G388" s="28" t="str">
        <f t="shared" si="12"/>
        <v/>
      </c>
      <c r="H388" s="29" t="str">
        <f t="shared" ca="1" si="13"/>
        <v xml:space="preserve"> </v>
      </c>
      <c r="L388" s="38" t="str">
        <f>IF('Список поставщиков'!A388&gt;0,'Список поставщиков'!A388," ")</f>
        <v xml:space="preserve"> </v>
      </c>
      <c r="M388" s="39" t="str">
        <f ca="1">IF(SUMIF(Платежи!B:C,L388,Платежи!C:C)=0," ",SUMIF(Платежи!B:C,L388,Платежи!C:C))</f>
        <v xml:space="preserve"> </v>
      </c>
      <c r="N388" s="39" t="str">
        <f ca="1">IF(SUMIF(Поставки!B:E,L388,Поставки!E:E)-SUMIF(Платежи!A:C,L388,Платежи!B:C)&lt;&gt;0,SUMIF(Поставки!B:E,L388,Поставки!E:E)-SUMIF(Платежи!A:C,L388,Платежи!B:C)," ")</f>
        <v xml:space="preserve"> </v>
      </c>
    </row>
    <row r="389" spans="7:14">
      <c r="G389" s="28" t="str">
        <f t="shared" si="12"/>
        <v/>
      </c>
      <c r="H389" s="29" t="str">
        <f t="shared" ca="1" si="13"/>
        <v xml:space="preserve"> </v>
      </c>
      <c r="L389" s="38" t="str">
        <f>IF('Список поставщиков'!A389&gt;0,'Список поставщиков'!A389," ")</f>
        <v xml:space="preserve"> </v>
      </c>
      <c r="M389" s="39" t="str">
        <f ca="1">IF(SUMIF(Платежи!B:C,L389,Платежи!C:C)=0," ",SUMIF(Платежи!B:C,L389,Платежи!C:C))</f>
        <v xml:space="preserve"> </v>
      </c>
      <c r="N389" s="39" t="str">
        <f ca="1">IF(SUMIF(Поставки!B:E,L389,Поставки!E:E)-SUMIF(Платежи!A:C,L389,Платежи!B:C)&lt;&gt;0,SUMIF(Поставки!B:E,L389,Поставки!E:E)-SUMIF(Платежи!A:C,L389,Платежи!B:C)," ")</f>
        <v xml:space="preserve"> </v>
      </c>
    </row>
    <row r="390" spans="7:14">
      <c r="G390" s="28" t="str">
        <f t="shared" si="12"/>
        <v/>
      </c>
      <c r="H390" s="29" t="str">
        <f t="shared" ca="1" si="13"/>
        <v xml:space="preserve"> </v>
      </c>
      <c r="L390" s="38" t="str">
        <f>IF('Список поставщиков'!A390&gt;0,'Список поставщиков'!A390," ")</f>
        <v xml:space="preserve"> </v>
      </c>
      <c r="M390" s="39" t="str">
        <f ca="1">IF(SUMIF(Платежи!B:C,L390,Платежи!C:C)=0," ",SUMIF(Платежи!B:C,L390,Платежи!C:C))</f>
        <v xml:space="preserve"> </v>
      </c>
      <c r="N390" s="39" t="str">
        <f ca="1">IF(SUMIF(Поставки!B:E,L390,Поставки!E:E)-SUMIF(Платежи!A:C,L390,Платежи!B:C)&lt;&gt;0,SUMIF(Поставки!B:E,L390,Поставки!E:E)-SUMIF(Платежи!A:C,L390,Платежи!B:C)," ")</f>
        <v xml:space="preserve"> </v>
      </c>
    </row>
    <row r="391" spans="7:14">
      <c r="G391" s="28" t="str">
        <f t="shared" si="12"/>
        <v/>
      </c>
      <c r="H391" s="29" t="str">
        <f t="shared" ca="1" si="13"/>
        <v xml:space="preserve"> </v>
      </c>
      <c r="L391" s="38" t="str">
        <f>IF('Список поставщиков'!A391&gt;0,'Список поставщиков'!A391," ")</f>
        <v xml:space="preserve"> </v>
      </c>
      <c r="M391" s="39" t="str">
        <f ca="1">IF(SUMIF(Платежи!B:C,L391,Платежи!C:C)=0," ",SUMIF(Платежи!B:C,L391,Платежи!C:C))</f>
        <v xml:space="preserve"> </v>
      </c>
      <c r="N391" s="39" t="str">
        <f ca="1">IF(SUMIF(Поставки!B:E,L391,Поставки!E:E)-SUMIF(Платежи!A:C,L391,Платежи!B:C)&lt;&gt;0,SUMIF(Поставки!B:E,L391,Поставки!E:E)-SUMIF(Платежи!A:C,L391,Платежи!B:C)," ")</f>
        <v xml:space="preserve"> </v>
      </c>
    </row>
    <row r="392" spans="7:14">
      <c r="G392" s="28" t="str">
        <f t="shared" si="12"/>
        <v/>
      </c>
      <c r="H392" s="29" t="str">
        <f t="shared" ca="1" si="13"/>
        <v xml:space="preserve"> </v>
      </c>
      <c r="L392" s="38" t="str">
        <f>IF('Список поставщиков'!A392&gt;0,'Список поставщиков'!A392," ")</f>
        <v xml:space="preserve"> </v>
      </c>
      <c r="M392" s="39" t="str">
        <f ca="1">IF(SUMIF(Платежи!B:C,L392,Платежи!C:C)=0," ",SUMIF(Платежи!B:C,L392,Платежи!C:C))</f>
        <v xml:space="preserve"> </v>
      </c>
      <c r="N392" s="39" t="str">
        <f ca="1">IF(SUMIF(Поставки!B:E,L392,Поставки!E:E)-SUMIF(Платежи!A:C,L392,Платежи!B:C)&lt;&gt;0,SUMIF(Поставки!B:E,L392,Поставки!E:E)-SUMIF(Платежи!A:C,L392,Платежи!B:C)," ")</f>
        <v xml:space="preserve"> </v>
      </c>
    </row>
    <row r="393" spans="7:14">
      <c r="G393" s="28" t="str">
        <f t="shared" si="12"/>
        <v/>
      </c>
      <c r="H393" s="29" t="str">
        <f t="shared" ca="1" si="13"/>
        <v xml:space="preserve"> </v>
      </c>
      <c r="L393" s="38" t="str">
        <f>IF('Список поставщиков'!A393&gt;0,'Список поставщиков'!A393," ")</f>
        <v xml:space="preserve"> </v>
      </c>
      <c r="M393" s="39" t="str">
        <f ca="1">IF(SUMIF(Платежи!B:C,L393,Платежи!C:C)=0," ",SUMIF(Платежи!B:C,L393,Платежи!C:C))</f>
        <v xml:space="preserve"> </v>
      </c>
      <c r="N393" s="39" t="str">
        <f ca="1">IF(SUMIF(Поставки!B:E,L393,Поставки!E:E)-SUMIF(Платежи!A:C,L393,Платежи!B:C)&lt;&gt;0,SUMIF(Поставки!B:E,L393,Поставки!E:E)-SUMIF(Платежи!A:C,L393,Платежи!B:C)," ")</f>
        <v xml:space="preserve"> </v>
      </c>
    </row>
    <row r="394" spans="7:14">
      <c r="G394" s="28" t="str">
        <f t="shared" si="12"/>
        <v/>
      </c>
      <c r="H394" s="29" t="str">
        <f t="shared" ca="1" si="13"/>
        <v xml:space="preserve"> </v>
      </c>
      <c r="L394" s="38" t="str">
        <f>IF('Список поставщиков'!A394&gt;0,'Список поставщиков'!A394," ")</f>
        <v xml:space="preserve"> </v>
      </c>
      <c r="M394" s="39" t="str">
        <f ca="1">IF(SUMIF(Платежи!B:C,L394,Платежи!C:C)=0," ",SUMIF(Платежи!B:C,L394,Платежи!C:C))</f>
        <v xml:space="preserve"> </v>
      </c>
      <c r="N394" s="39" t="str">
        <f ca="1">IF(SUMIF(Поставки!B:E,L394,Поставки!E:E)-SUMIF(Платежи!A:C,L394,Платежи!B:C)&lt;&gt;0,SUMIF(Поставки!B:E,L394,Поставки!E:E)-SUMIF(Платежи!A:C,L394,Платежи!B:C)," ")</f>
        <v xml:space="preserve"> </v>
      </c>
    </row>
    <row r="395" spans="7:14">
      <c r="G395" s="28" t="str">
        <f t="shared" si="12"/>
        <v/>
      </c>
      <c r="H395" s="29" t="str">
        <f t="shared" ca="1" si="13"/>
        <v xml:space="preserve"> </v>
      </c>
      <c r="L395" s="38" t="str">
        <f>IF('Список поставщиков'!A395&gt;0,'Список поставщиков'!A395," ")</f>
        <v xml:space="preserve"> </v>
      </c>
      <c r="M395" s="39" t="str">
        <f ca="1">IF(SUMIF(Платежи!B:C,L395,Платежи!C:C)=0," ",SUMIF(Платежи!B:C,L395,Платежи!C:C))</f>
        <v xml:space="preserve"> </v>
      </c>
      <c r="N395" s="39" t="str">
        <f ca="1">IF(SUMIF(Поставки!B:E,L395,Поставки!E:E)-SUMIF(Платежи!A:C,L395,Платежи!B:C)&lt;&gt;0,SUMIF(Поставки!B:E,L395,Поставки!E:E)-SUMIF(Платежи!A:C,L395,Платежи!B:C)," ")</f>
        <v xml:space="preserve"> </v>
      </c>
    </row>
    <row r="396" spans="7:14">
      <c r="G396" s="28" t="str">
        <f t="shared" si="12"/>
        <v/>
      </c>
      <c r="H396" s="29" t="str">
        <f t="shared" ca="1" si="13"/>
        <v xml:space="preserve"> </v>
      </c>
      <c r="L396" s="38" t="str">
        <f>IF('Список поставщиков'!A396&gt;0,'Список поставщиков'!A396," ")</f>
        <v xml:space="preserve"> </v>
      </c>
      <c r="M396" s="39" t="str">
        <f ca="1">IF(SUMIF(Платежи!B:C,L396,Платежи!C:C)=0," ",SUMIF(Платежи!B:C,L396,Платежи!C:C))</f>
        <v xml:space="preserve"> </v>
      </c>
      <c r="N396" s="39" t="str">
        <f ca="1">IF(SUMIF(Поставки!B:E,L396,Поставки!E:E)-SUMIF(Платежи!A:C,L396,Платежи!B:C)&lt;&gt;0,SUMIF(Поставки!B:E,L396,Поставки!E:E)-SUMIF(Платежи!A:C,L396,Платежи!B:C)," ")</f>
        <v xml:space="preserve"> </v>
      </c>
    </row>
    <row r="397" spans="7:14">
      <c r="G397" s="28" t="str">
        <f t="shared" si="12"/>
        <v/>
      </c>
      <c r="H397" s="29" t="str">
        <f t="shared" ca="1" si="13"/>
        <v xml:space="preserve"> </v>
      </c>
      <c r="L397" s="38" t="str">
        <f>IF('Список поставщиков'!A397&gt;0,'Список поставщиков'!A397," ")</f>
        <v xml:space="preserve"> </v>
      </c>
      <c r="M397" s="39" t="str">
        <f ca="1">IF(SUMIF(Платежи!B:C,L397,Платежи!C:C)=0," ",SUMIF(Платежи!B:C,L397,Платежи!C:C))</f>
        <v xml:space="preserve"> </v>
      </c>
      <c r="N397" s="39" t="str">
        <f ca="1">IF(SUMIF(Поставки!B:E,L397,Поставки!E:E)-SUMIF(Платежи!A:C,L397,Платежи!B:C)&lt;&gt;0,SUMIF(Поставки!B:E,L397,Поставки!E:E)-SUMIF(Платежи!A:C,L397,Платежи!B:C)," ")</f>
        <v xml:space="preserve"> </v>
      </c>
    </row>
    <row r="398" spans="7:14">
      <c r="G398" s="28" t="str">
        <f t="shared" si="12"/>
        <v/>
      </c>
      <c r="H398" s="29" t="str">
        <f t="shared" ca="1" si="13"/>
        <v xml:space="preserve"> </v>
      </c>
      <c r="L398" s="38" t="str">
        <f>IF('Список поставщиков'!A398&gt;0,'Список поставщиков'!A398," ")</f>
        <v xml:space="preserve"> </v>
      </c>
      <c r="M398" s="39" t="str">
        <f ca="1">IF(SUMIF(Платежи!B:C,L398,Платежи!C:C)=0," ",SUMIF(Платежи!B:C,L398,Платежи!C:C))</f>
        <v xml:space="preserve"> </v>
      </c>
      <c r="N398" s="39" t="str">
        <f ca="1">IF(SUMIF(Поставки!B:E,L398,Поставки!E:E)-SUMIF(Платежи!A:C,L398,Платежи!B:C)&lt;&gt;0,SUMIF(Поставки!B:E,L398,Поставки!E:E)-SUMIF(Платежи!A:C,L398,Платежи!B:C)," ")</f>
        <v xml:space="preserve"> </v>
      </c>
    </row>
    <row r="399" spans="7:14">
      <c r="G399" s="28" t="str">
        <f t="shared" si="12"/>
        <v/>
      </c>
      <c r="H399" s="29" t="str">
        <f t="shared" ca="1" si="13"/>
        <v xml:space="preserve"> </v>
      </c>
      <c r="L399" s="38" t="str">
        <f>IF('Список поставщиков'!A399&gt;0,'Список поставщиков'!A399," ")</f>
        <v xml:space="preserve"> </v>
      </c>
      <c r="M399" s="39" t="str">
        <f ca="1">IF(SUMIF(Платежи!B:C,L399,Платежи!C:C)=0," ",SUMIF(Платежи!B:C,L399,Платежи!C:C))</f>
        <v xml:space="preserve"> </v>
      </c>
      <c r="N399" s="39" t="str">
        <f ca="1">IF(SUMIF(Поставки!B:E,L399,Поставки!E:E)-SUMIF(Платежи!A:C,L399,Платежи!B:C)&lt;&gt;0,SUMIF(Поставки!B:E,L399,Поставки!E:E)-SUMIF(Платежи!A:C,L399,Платежи!B:C)," ")</f>
        <v xml:space="preserve"> </v>
      </c>
    </row>
    <row r="400" spans="7:14">
      <c r="G400" s="28" t="str">
        <f t="shared" si="12"/>
        <v/>
      </c>
      <c r="H400" s="29" t="str">
        <f t="shared" ca="1" si="13"/>
        <v xml:space="preserve"> </v>
      </c>
      <c r="L400" s="38" t="str">
        <f>IF('Список поставщиков'!A400&gt;0,'Список поставщиков'!A400," ")</f>
        <v xml:space="preserve"> </v>
      </c>
      <c r="M400" s="39" t="str">
        <f ca="1">IF(SUMIF(Платежи!B:C,L400,Платежи!C:C)=0," ",SUMIF(Платежи!B:C,L400,Платежи!C:C))</f>
        <v xml:space="preserve"> </v>
      </c>
      <c r="N400" s="39" t="str">
        <f ca="1">IF(SUMIF(Поставки!B:E,L400,Поставки!E:E)-SUMIF(Платежи!A:C,L400,Платежи!B:C)&lt;&gt;0,SUMIF(Поставки!B:E,L400,Поставки!E:E)-SUMIF(Платежи!A:C,L400,Платежи!B:C)," ")</f>
        <v xml:space="preserve"> </v>
      </c>
    </row>
    <row r="401" spans="7:14">
      <c r="G401" s="28" t="str">
        <f t="shared" si="12"/>
        <v/>
      </c>
      <c r="H401" s="29" t="str">
        <f t="shared" ca="1" si="13"/>
        <v xml:space="preserve"> </v>
      </c>
      <c r="L401" s="38" t="str">
        <f>IF('Список поставщиков'!A401&gt;0,'Список поставщиков'!A401," ")</f>
        <v xml:space="preserve"> </v>
      </c>
      <c r="M401" s="39" t="str">
        <f ca="1">IF(SUMIF(Платежи!B:C,L401,Платежи!C:C)=0," ",SUMIF(Платежи!B:C,L401,Платежи!C:C))</f>
        <v xml:space="preserve"> </v>
      </c>
      <c r="N401" s="39" t="str">
        <f ca="1">IF(SUMIF(Поставки!B:E,L401,Поставки!E:E)-SUMIF(Платежи!A:C,L401,Платежи!B:C)&lt;&gt;0,SUMIF(Поставки!B:E,L401,Поставки!E:E)-SUMIF(Платежи!A:C,L401,Платежи!B:C)," ")</f>
        <v xml:space="preserve"> </v>
      </c>
    </row>
    <row r="402" spans="7:14">
      <c r="G402" s="28" t="str">
        <f t="shared" si="12"/>
        <v/>
      </c>
      <c r="H402" s="29" t="str">
        <f t="shared" ca="1" si="13"/>
        <v xml:space="preserve"> </v>
      </c>
      <c r="L402" s="38" t="str">
        <f>IF('Список поставщиков'!A402&gt;0,'Список поставщиков'!A402," ")</f>
        <v xml:space="preserve"> </v>
      </c>
      <c r="M402" s="39" t="str">
        <f ca="1">IF(SUMIF(Платежи!B:C,L402,Платежи!C:C)=0," ",SUMIF(Платежи!B:C,L402,Платежи!C:C))</f>
        <v xml:space="preserve"> </v>
      </c>
      <c r="N402" s="39" t="str">
        <f ca="1">IF(SUMIF(Поставки!B:E,L402,Поставки!E:E)-SUMIF(Платежи!A:C,L402,Платежи!B:C)&lt;&gt;0,SUMIF(Поставки!B:E,L402,Поставки!E:E)-SUMIF(Платежи!A:C,L402,Платежи!B:C)," ")</f>
        <v xml:space="preserve"> </v>
      </c>
    </row>
    <row r="403" spans="7:14">
      <c r="G403" s="28" t="str">
        <f t="shared" si="12"/>
        <v/>
      </c>
      <c r="H403" s="29" t="str">
        <f t="shared" ca="1" si="13"/>
        <v xml:space="preserve"> </v>
      </c>
      <c r="L403" s="38" t="str">
        <f>IF('Список поставщиков'!A403&gt;0,'Список поставщиков'!A403," ")</f>
        <v xml:space="preserve"> </v>
      </c>
      <c r="M403" s="39" t="str">
        <f ca="1">IF(SUMIF(Платежи!B:C,L403,Платежи!C:C)=0," ",SUMIF(Платежи!B:C,L403,Платежи!C:C))</f>
        <v xml:space="preserve"> </v>
      </c>
      <c r="N403" s="39" t="str">
        <f ca="1">IF(SUMIF(Поставки!B:E,L403,Поставки!E:E)-SUMIF(Платежи!A:C,L403,Платежи!B:C)&lt;&gt;0,SUMIF(Поставки!B:E,L403,Поставки!E:E)-SUMIF(Платежи!A:C,L403,Платежи!B:C)," ")</f>
        <v xml:space="preserve"> </v>
      </c>
    </row>
    <row r="404" spans="7:14">
      <c r="G404" s="28" t="str">
        <f t="shared" si="12"/>
        <v/>
      </c>
      <c r="H404" s="29" t="str">
        <f t="shared" ca="1" si="13"/>
        <v xml:space="preserve"> </v>
      </c>
      <c r="L404" s="38" t="str">
        <f>IF('Список поставщиков'!A404&gt;0,'Список поставщиков'!A404," ")</f>
        <v xml:space="preserve"> </v>
      </c>
      <c r="M404" s="39" t="str">
        <f ca="1">IF(SUMIF(Платежи!B:C,L404,Платежи!C:C)=0," ",SUMIF(Платежи!B:C,L404,Платежи!C:C))</f>
        <v xml:space="preserve"> </v>
      </c>
      <c r="N404" s="39" t="str">
        <f ca="1">IF(SUMIF(Поставки!B:E,L404,Поставки!E:E)-SUMIF(Платежи!A:C,L404,Платежи!B:C)&lt;&gt;0,SUMIF(Поставки!B:E,L404,Поставки!E:E)-SUMIF(Платежи!A:C,L404,Платежи!B:C)," ")</f>
        <v xml:space="preserve"> </v>
      </c>
    </row>
    <row r="405" spans="7:14">
      <c r="G405" s="28" t="str">
        <f t="shared" si="12"/>
        <v/>
      </c>
      <c r="H405" s="29" t="str">
        <f t="shared" ca="1" si="13"/>
        <v xml:space="preserve"> </v>
      </c>
      <c r="L405" s="38" t="str">
        <f>IF('Список поставщиков'!A405&gt;0,'Список поставщиков'!A405," ")</f>
        <v xml:space="preserve"> </v>
      </c>
      <c r="M405" s="39" t="str">
        <f ca="1">IF(SUMIF(Платежи!B:C,L405,Платежи!C:C)=0," ",SUMIF(Платежи!B:C,L405,Платежи!C:C))</f>
        <v xml:space="preserve"> </v>
      </c>
      <c r="N405" s="39" t="str">
        <f ca="1">IF(SUMIF(Поставки!B:E,L405,Поставки!E:E)-SUMIF(Платежи!A:C,L405,Платежи!B:C)&lt;&gt;0,SUMIF(Поставки!B:E,L405,Поставки!E:E)-SUMIF(Платежи!A:C,L405,Платежи!B:C)," ")</f>
        <v xml:space="preserve"> </v>
      </c>
    </row>
    <row r="406" spans="7:14">
      <c r="G406" s="28" t="str">
        <f t="shared" si="12"/>
        <v/>
      </c>
      <c r="H406" s="29" t="str">
        <f t="shared" ca="1" si="13"/>
        <v xml:space="preserve"> </v>
      </c>
      <c r="L406" s="38" t="str">
        <f>IF('Список поставщиков'!A406&gt;0,'Список поставщиков'!A406," ")</f>
        <v xml:space="preserve"> </v>
      </c>
      <c r="M406" s="39" t="str">
        <f ca="1">IF(SUMIF(Платежи!B:C,L406,Платежи!C:C)=0," ",SUMIF(Платежи!B:C,L406,Платежи!C:C))</f>
        <v xml:space="preserve"> </v>
      </c>
      <c r="N406" s="39" t="str">
        <f ca="1">IF(SUMIF(Поставки!B:E,L406,Поставки!E:E)-SUMIF(Платежи!A:C,L406,Платежи!B:C)&lt;&gt;0,SUMIF(Поставки!B:E,L406,Поставки!E:E)-SUMIF(Платежи!A:C,L406,Платежи!B:C)," ")</f>
        <v xml:space="preserve"> </v>
      </c>
    </row>
    <row r="407" spans="7:14">
      <c r="G407" s="28" t="str">
        <f t="shared" si="12"/>
        <v/>
      </c>
      <c r="H407" s="29" t="str">
        <f t="shared" ca="1" si="13"/>
        <v xml:space="preserve"> </v>
      </c>
      <c r="L407" s="38" t="str">
        <f>IF('Список поставщиков'!A407&gt;0,'Список поставщиков'!A407," ")</f>
        <v xml:space="preserve"> </v>
      </c>
      <c r="M407" s="39" t="str">
        <f ca="1">IF(SUMIF(Платежи!B:C,L407,Платежи!C:C)=0," ",SUMIF(Платежи!B:C,L407,Платежи!C:C))</f>
        <v xml:space="preserve"> </v>
      </c>
      <c r="N407" s="39" t="str">
        <f ca="1">IF(SUMIF(Поставки!B:E,L407,Поставки!E:E)-SUMIF(Платежи!A:C,L407,Платежи!B:C)&lt;&gt;0,SUMIF(Поставки!B:E,L407,Поставки!E:E)-SUMIF(Платежи!A:C,L407,Платежи!B:C)," ")</f>
        <v xml:space="preserve"> </v>
      </c>
    </row>
    <row r="408" spans="7:14">
      <c r="G408" s="28" t="str">
        <f t="shared" si="12"/>
        <v/>
      </c>
      <c r="H408" s="29" t="str">
        <f t="shared" ca="1" si="13"/>
        <v xml:space="preserve"> </v>
      </c>
      <c r="L408" s="38" t="str">
        <f>IF('Список поставщиков'!A408&gt;0,'Список поставщиков'!A408," ")</f>
        <v xml:space="preserve"> </v>
      </c>
      <c r="M408" s="39" t="str">
        <f ca="1">IF(SUMIF(Платежи!B:C,L408,Платежи!C:C)=0," ",SUMIF(Платежи!B:C,L408,Платежи!C:C))</f>
        <v xml:space="preserve"> </v>
      </c>
      <c r="N408" s="39" t="str">
        <f ca="1">IF(SUMIF(Поставки!B:E,L408,Поставки!E:E)-SUMIF(Платежи!A:C,L408,Платежи!B:C)&lt;&gt;0,SUMIF(Поставки!B:E,L408,Поставки!E:E)-SUMIF(Платежи!A:C,L408,Платежи!B:C)," ")</f>
        <v xml:space="preserve"> </v>
      </c>
    </row>
    <row r="409" spans="7:14">
      <c r="G409" s="28" t="str">
        <f t="shared" si="12"/>
        <v/>
      </c>
      <c r="H409" s="29" t="str">
        <f t="shared" ca="1" si="13"/>
        <v xml:space="preserve"> </v>
      </c>
      <c r="L409" s="38" t="str">
        <f>IF('Список поставщиков'!A409&gt;0,'Список поставщиков'!A409," ")</f>
        <v xml:space="preserve"> </v>
      </c>
      <c r="M409" s="39" t="str">
        <f ca="1">IF(SUMIF(Платежи!B:C,L409,Платежи!C:C)=0," ",SUMIF(Платежи!B:C,L409,Платежи!C:C))</f>
        <v xml:space="preserve"> </v>
      </c>
      <c r="N409" s="39" t="str">
        <f ca="1">IF(SUMIF(Поставки!B:E,L409,Поставки!E:E)-SUMIF(Платежи!A:C,L409,Платежи!B:C)&lt;&gt;0,SUMIF(Поставки!B:E,L409,Поставки!E:E)-SUMIF(Платежи!A:C,L409,Платежи!B:C)," ")</f>
        <v xml:space="preserve"> </v>
      </c>
    </row>
    <row r="410" spans="7:14">
      <c r="G410" s="28" t="str">
        <f t="shared" si="12"/>
        <v/>
      </c>
      <c r="H410" s="29" t="str">
        <f t="shared" ca="1" si="13"/>
        <v xml:space="preserve"> </v>
      </c>
      <c r="L410" s="38" t="str">
        <f>IF('Список поставщиков'!A410&gt;0,'Список поставщиков'!A410," ")</f>
        <v xml:space="preserve"> </v>
      </c>
      <c r="M410" s="39" t="str">
        <f ca="1">IF(SUMIF(Платежи!B:C,L410,Платежи!C:C)=0," ",SUMIF(Платежи!B:C,L410,Платежи!C:C))</f>
        <v xml:space="preserve"> </v>
      </c>
      <c r="N410" s="39" t="str">
        <f ca="1">IF(SUMIF(Поставки!B:E,L410,Поставки!E:E)-SUMIF(Платежи!A:C,L410,Платежи!B:C)&lt;&gt;0,SUMIF(Поставки!B:E,L410,Поставки!E:E)-SUMIF(Платежи!A:C,L410,Платежи!B:C)," ")</f>
        <v xml:space="preserve"> </v>
      </c>
    </row>
    <row r="411" spans="7:14">
      <c r="G411" s="28" t="str">
        <f t="shared" si="12"/>
        <v/>
      </c>
      <c r="H411" s="29" t="str">
        <f t="shared" ca="1" si="13"/>
        <v xml:space="preserve"> </v>
      </c>
      <c r="L411" s="38" t="str">
        <f>IF('Список поставщиков'!A411&gt;0,'Список поставщиков'!A411," ")</f>
        <v xml:space="preserve"> </v>
      </c>
      <c r="M411" s="39" t="str">
        <f ca="1">IF(SUMIF(Платежи!B:C,L411,Платежи!C:C)=0," ",SUMIF(Платежи!B:C,L411,Платежи!C:C))</f>
        <v xml:space="preserve"> </v>
      </c>
      <c r="N411" s="39" t="str">
        <f ca="1">IF(SUMIF(Поставки!B:E,L411,Поставки!E:E)-SUMIF(Платежи!A:C,L411,Платежи!B:C)&lt;&gt;0,SUMIF(Поставки!B:E,L411,Поставки!E:E)-SUMIF(Платежи!A:C,L411,Платежи!B:C)," ")</f>
        <v xml:space="preserve"> </v>
      </c>
    </row>
    <row r="412" spans="7:14">
      <c r="G412" s="28" t="str">
        <f t="shared" si="12"/>
        <v/>
      </c>
      <c r="H412" s="29" t="str">
        <f t="shared" ca="1" si="13"/>
        <v xml:space="preserve"> </v>
      </c>
      <c r="L412" s="38" t="str">
        <f>IF('Список поставщиков'!A412&gt;0,'Список поставщиков'!A412," ")</f>
        <v xml:space="preserve"> </v>
      </c>
      <c r="M412" s="39" t="str">
        <f ca="1">IF(SUMIF(Платежи!B:C,L412,Платежи!C:C)=0," ",SUMIF(Платежи!B:C,L412,Платежи!C:C))</f>
        <v xml:space="preserve"> </v>
      </c>
      <c r="N412" s="39" t="str">
        <f ca="1">IF(SUMIF(Поставки!B:E,L412,Поставки!E:E)-SUMIF(Платежи!A:C,L412,Платежи!B:C)&lt;&gt;0,SUMIF(Поставки!B:E,L412,Поставки!E:E)-SUMIF(Платежи!A:C,L412,Платежи!B:C)," ")</f>
        <v xml:space="preserve"> </v>
      </c>
    </row>
    <row r="413" spans="7:14">
      <c r="G413" s="28" t="str">
        <f t="shared" si="12"/>
        <v/>
      </c>
      <c r="H413" s="29" t="str">
        <f t="shared" ca="1" si="13"/>
        <v xml:space="preserve"> </v>
      </c>
      <c r="L413" s="38" t="str">
        <f>IF('Список поставщиков'!A413&gt;0,'Список поставщиков'!A413," ")</f>
        <v xml:space="preserve"> </v>
      </c>
      <c r="M413" s="39" t="str">
        <f ca="1">IF(SUMIF(Платежи!B:C,L413,Платежи!C:C)=0," ",SUMIF(Платежи!B:C,L413,Платежи!C:C))</f>
        <v xml:space="preserve"> </v>
      </c>
      <c r="N413" s="39" t="str">
        <f ca="1">IF(SUMIF(Поставки!B:E,L413,Поставки!E:E)-SUMIF(Платежи!A:C,L413,Платежи!B:C)&lt;&gt;0,SUMIF(Поставки!B:E,L413,Поставки!E:E)-SUMIF(Платежи!A:C,L413,Платежи!B:C)," ")</f>
        <v xml:space="preserve"> </v>
      </c>
    </row>
    <row r="414" spans="7:14">
      <c r="G414" s="28" t="str">
        <f t="shared" si="12"/>
        <v/>
      </c>
      <c r="H414" s="29" t="str">
        <f t="shared" ca="1" si="13"/>
        <v xml:space="preserve"> </v>
      </c>
      <c r="L414" s="38" t="str">
        <f>IF('Список поставщиков'!A414&gt;0,'Список поставщиков'!A414," ")</f>
        <v xml:space="preserve"> </v>
      </c>
      <c r="M414" s="39" t="str">
        <f ca="1">IF(SUMIF(Платежи!B:C,L414,Платежи!C:C)=0," ",SUMIF(Платежи!B:C,L414,Платежи!C:C))</f>
        <v xml:space="preserve"> </v>
      </c>
      <c r="N414" s="39" t="str">
        <f ca="1">IF(SUMIF(Поставки!B:E,L414,Поставки!E:E)-SUMIF(Платежи!A:C,L414,Платежи!B:C)&lt;&gt;0,SUMIF(Поставки!B:E,L414,Поставки!E:E)-SUMIF(Платежи!A:C,L414,Платежи!B:C)," ")</f>
        <v xml:space="preserve"> </v>
      </c>
    </row>
    <row r="415" spans="7:14">
      <c r="G415" s="28" t="str">
        <f t="shared" si="12"/>
        <v/>
      </c>
      <c r="H415" s="29" t="str">
        <f t="shared" ca="1" si="13"/>
        <v xml:space="preserve"> </v>
      </c>
      <c r="L415" s="38" t="str">
        <f>IF('Список поставщиков'!A415&gt;0,'Список поставщиков'!A415," ")</f>
        <v xml:space="preserve"> </v>
      </c>
      <c r="M415" s="39" t="str">
        <f ca="1">IF(SUMIF(Платежи!B:C,L415,Платежи!C:C)=0," ",SUMIF(Платежи!B:C,L415,Платежи!C:C))</f>
        <v xml:space="preserve"> </v>
      </c>
      <c r="N415" s="39" t="str">
        <f ca="1">IF(SUMIF(Поставки!B:E,L415,Поставки!E:E)-SUMIF(Платежи!A:C,L415,Платежи!B:C)&lt;&gt;0,SUMIF(Поставки!B:E,L415,Поставки!E:E)-SUMIF(Платежи!A:C,L415,Платежи!B:C)," ")</f>
        <v xml:space="preserve"> </v>
      </c>
    </row>
    <row r="416" spans="7:14">
      <c r="G416" s="28" t="str">
        <f t="shared" si="12"/>
        <v/>
      </c>
      <c r="H416" s="29" t="str">
        <f t="shared" ca="1" si="13"/>
        <v xml:space="preserve"> </v>
      </c>
      <c r="L416" s="38" t="str">
        <f>IF('Список поставщиков'!A416&gt;0,'Список поставщиков'!A416," ")</f>
        <v xml:space="preserve"> </v>
      </c>
      <c r="M416" s="39" t="str">
        <f ca="1">IF(SUMIF(Платежи!B:C,L416,Платежи!C:C)=0," ",SUMIF(Платежи!B:C,L416,Платежи!C:C))</f>
        <v xml:space="preserve"> </v>
      </c>
      <c r="N416" s="39" t="str">
        <f ca="1">IF(SUMIF(Поставки!B:E,L416,Поставки!E:E)-SUMIF(Платежи!A:C,L416,Платежи!B:C)&lt;&gt;0,SUMIF(Поставки!B:E,L416,Поставки!E:E)-SUMIF(Платежи!A:C,L416,Платежи!B:C)," ")</f>
        <v xml:space="preserve"> </v>
      </c>
    </row>
    <row r="417" spans="7:14">
      <c r="G417" s="28" t="str">
        <f t="shared" si="12"/>
        <v/>
      </c>
      <c r="H417" s="29" t="str">
        <f t="shared" ca="1" si="13"/>
        <v xml:space="preserve"> </v>
      </c>
      <c r="L417" s="38" t="str">
        <f>IF('Список поставщиков'!A417&gt;0,'Список поставщиков'!A417," ")</f>
        <v xml:space="preserve"> </v>
      </c>
      <c r="M417" s="39" t="str">
        <f ca="1">IF(SUMIF(Платежи!B:C,L417,Платежи!C:C)=0," ",SUMIF(Платежи!B:C,L417,Платежи!C:C))</f>
        <v xml:space="preserve"> </v>
      </c>
      <c r="N417" s="39" t="str">
        <f ca="1">IF(SUMIF(Поставки!B:E,L417,Поставки!E:E)-SUMIF(Платежи!A:C,L417,Платежи!B:C)&lt;&gt;0,SUMIF(Поставки!B:E,L417,Поставки!E:E)-SUMIF(Платежи!A:C,L417,Платежи!B:C)," ")</f>
        <v xml:space="preserve"> </v>
      </c>
    </row>
    <row r="418" spans="7:14">
      <c r="G418" s="28" t="str">
        <f t="shared" si="12"/>
        <v/>
      </c>
      <c r="H418" s="29" t="str">
        <f t="shared" ca="1" si="13"/>
        <v xml:space="preserve"> </v>
      </c>
      <c r="L418" s="38" t="str">
        <f>IF('Список поставщиков'!A418&gt;0,'Список поставщиков'!A418," ")</f>
        <v xml:space="preserve"> </v>
      </c>
      <c r="M418" s="39" t="str">
        <f ca="1">IF(SUMIF(Платежи!B:C,L418,Платежи!C:C)=0," ",SUMIF(Платежи!B:C,L418,Платежи!C:C))</f>
        <v xml:space="preserve"> </v>
      </c>
      <c r="N418" s="39" t="str">
        <f ca="1">IF(SUMIF(Поставки!B:E,L418,Поставки!E:E)-SUMIF(Платежи!A:C,L418,Платежи!B:C)&lt;&gt;0,SUMIF(Поставки!B:E,L418,Поставки!E:E)-SUMIF(Платежи!A:C,L418,Платежи!B:C)," ")</f>
        <v xml:space="preserve"> </v>
      </c>
    </row>
    <row r="419" spans="7:14">
      <c r="G419" s="28" t="str">
        <f t="shared" si="12"/>
        <v/>
      </c>
      <c r="H419" s="29" t="str">
        <f t="shared" ca="1" si="13"/>
        <v xml:space="preserve"> </v>
      </c>
      <c r="L419" s="38" t="str">
        <f>IF('Список поставщиков'!A419&gt;0,'Список поставщиков'!A419," ")</f>
        <v xml:space="preserve"> </v>
      </c>
      <c r="M419" s="39" t="str">
        <f ca="1">IF(SUMIF(Платежи!B:C,L419,Платежи!C:C)=0," ",SUMIF(Платежи!B:C,L419,Платежи!C:C))</f>
        <v xml:space="preserve"> </v>
      </c>
      <c r="N419" s="39" t="str">
        <f ca="1">IF(SUMIF(Поставки!B:E,L419,Поставки!E:E)-SUMIF(Платежи!A:C,L419,Платежи!B:C)&lt;&gt;0,SUMIF(Поставки!B:E,L419,Поставки!E:E)-SUMIF(Платежи!A:C,L419,Платежи!B:C)," ")</f>
        <v xml:space="preserve"> </v>
      </c>
    </row>
    <row r="420" spans="7:14">
      <c r="G420" s="28" t="str">
        <f t="shared" si="12"/>
        <v/>
      </c>
      <c r="H420" s="29" t="str">
        <f t="shared" ca="1" si="13"/>
        <v xml:space="preserve"> </v>
      </c>
      <c r="L420" s="38" t="str">
        <f>IF('Список поставщиков'!A420&gt;0,'Список поставщиков'!A420," ")</f>
        <v xml:space="preserve"> </v>
      </c>
      <c r="M420" s="39" t="str">
        <f ca="1">IF(SUMIF(Платежи!B:C,L420,Платежи!C:C)=0," ",SUMIF(Платежи!B:C,L420,Платежи!C:C))</f>
        <v xml:space="preserve"> </v>
      </c>
      <c r="N420" s="39" t="str">
        <f ca="1">IF(SUMIF(Поставки!B:E,L420,Поставки!E:E)-SUMIF(Платежи!A:C,L420,Платежи!B:C)&lt;&gt;0,SUMIF(Поставки!B:E,L420,Поставки!E:E)-SUMIF(Платежи!A:C,L420,Платежи!B:C)," ")</f>
        <v xml:space="preserve"> </v>
      </c>
    </row>
    <row r="421" spans="7:14">
      <c r="G421" s="28" t="str">
        <f t="shared" si="12"/>
        <v/>
      </c>
      <c r="H421" s="29" t="str">
        <f t="shared" ca="1" si="13"/>
        <v xml:space="preserve"> </v>
      </c>
      <c r="L421" s="38" t="str">
        <f>IF('Список поставщиков'!A421&gt;0,'Список поставщиков'!A421," ")</f>
        <v xml:space="preserve"> </v>
      </c>
      <c r="M421" s="39" t="str">
        <f ca="1">IF(SUMIF(Платежи!B:C,L421,Платежи!C:C)=0," ",SUMIF(Платежи!B:C,L421,Платежи!C:C))</f>
        <v xml:space="preserve"> </v>
      </c>
      <c r="N421" s="39" t="str">
        <f ca="1">IF(SUMIF(Поставки!B:E,L421,Поставки!E:E)-SUMIF(Платежи!A:C,L421,Платежи!B:C)&lt;&gt;0,SUMIF(Поставки!B:E,L421,Поставки!E:E)-SUMIF(Платежи!A:C,L421,Платежи!B:C)," ")</f>
        <v xml:space="preserve"> </v>
      </c>
    </row>
    <row r="422" spans="7:14">
      <c r="G422" s="28" t="str">
        <f t="shared" si="12"/>
        <v/>
      </c>
      <c r="H422" s="29" t="str">
        <f t="shared" ca="1" si="13"/>
        <v xml:space="preserve"> </v>
      </c>
      <c r="L422" s="38" t="str">
        <f>IF('Список поставщиков'!A422&gt;0,'Список поставщиков'!A422," ")</f>
        <v xml:space="preserve"> </v>
      </c>
      <c r="M422" s="39" t="str">
        <f ca="1">IF(SUMIF(Платежи!B:C,L422,Платежи!C:C)=0," ",SUMIF(Платежи!B:C,L422,Платежи!C:C))</f>
        <v xml:space="preserve"> </v>
      </c>
      <c r="N422" s="39" t="str">
        <f ca="1">IF(SUMIF(Поставки!B:E,L422,Поставки!E:E)-SUMIF(Платежи!A:C,L422,Платежи!B:C)&lt;&gt;0,SUMIF(Поставки!B:E,L422,Поставки!E:E)-SUMIF(Платежи!A:C,L422,Платежи!B:C)," ")</f>
        <v xml:space="preserve"> </v>
      </c>
    </row>
    <row r="423" spans="7:14">
      <c r="G423" s="28" t="str">
        <f t="shared" si="12"/>
        <v/>
      </c>
      <c r="H423" s="29" t="str">
        <f t="shared" ca="1" si="13"/>
        <v xml:space="preserve"> </v>
      </c>
      <c r="L423" s="38" t="str">
        <f>IF('Список поставщиков'!A423&gt;0,'Список поставщиков'!A423," ")</f>
        <v xml:space="preserve"> </v>
      </c>
      <c r="M423" s="39" t="str">
        <f ca="1">IF(SUMIF(Платежи!B:C,L423,Платежи!C:C)=0," ",SUMIF(Платежи!B:C,L423,Платежи!C:C))</f>
        <v xml:space="preserve"> </v>
      </c>
      <c r="N423" s="39" t="str">
        <f ca="1">IF(SUMIF(Поставки!B:E,L423,Поставки!E:E)-SUMIF(Платежи!A:C,L423,Платежи!B:C)&lt;&gt;0,SUMIF(Поставки!B:E,L423,Поставки!E:E)-SUMIF(Платежи!A:C,L423,Платежи!B:C)," ")</f>
        <v xml:space="preserve"> </v>
      </c>
    </row>
    <row r="424" spans="7:14">
      <c r="G424" s="28" t="str">
        <f t="shared" si="12"/>
        <v/>
      </c>
      <c r="H424" s="29" t="str">
        <f t="shared" ca="1" si="13"/>
        <v xml:space="preserve"> </v>
      </c>
      <c r="L424" s="38" t="str">
        <f>IF('Список поставщиков'!A424&gt;0,'Список поставщиков'!A424," ")</f>
        <v xml:space="preserve"> </v>
      </c>
      <c r="M424" s="39" t="str">
        <f ca="1">IF(SUMIF(Платежи!B:C,L424,Платежи!C:C)=0," ",SUMIF(Платежи!B:C,L424,Платежи!C:C))</f>
        <v xml:space="preserve"> </v>
      </c>
      <c r="N424" s="39" t="str">
        <f ca="1">IF(SUMIF(Поставки!B:E,L424,Поставки!E:E)-SUMIF(Платежи!A:C,L424,Платежи!B:C)&lt;&gt;0,SUMIF(Поставки!B:E,L424,Поставки!E:E)-SUMIF(Платежи!A:C,L424,Платежи!B:C)," ")</f>
        <v xml:space="preserve"> </v>
      </c>
    </row>
    <row r="425" spans="7:14">
      <c r="G425" s="28" t="str">
        <f t="shared" si="12"/>
        <v/>
      </c>
      <c r="H425" s="29" t="str">
        <f t="shared" ca="1" si="13"/>
        <v xml:space="preserve"> </v>
      </c>
      <c r="L425" s="38" t="str">
        <f>IF('Список поставщиков'!A425&gt;0,'Список поставщиков'!A425," ")</f>
        <v xml:space="preserve"> </v>
      </c>
      <c r="M425" s="39" t="str">
        <f ca="1">IF(SUMIF(Платежи!B:C,L425,Платежи!C:C)=0," ",SUMIF(Платежи!B:C,L425,Платежи!C:C))</f>
        <v xml:space="preserve"> </v>
      </c>
      <c r="N425" s="39" t="str">
        <f ca="1">IF(SUMIF(Поставки!B:E,L425,Поставки!E:E)-SUMIF(Платежи!A:C,L425,Платежи!B:C)&lt;&gt;0,SUMIF(Поставки!B:E,L425,Поставки!E:E)-SUMIF(Платежи!A:C,L425,Платежи!B:C)," ")</f>
        <v xml:space="preserve"> </v>
      </c>
    </row>
    <row r="426" spans="7:14">
      <c r="G426" s="28" t="str">
        <f t="shared" si="12"/>
        <v/>
      </c>
      <c r="H426" s="29" t="str">
        <f t="shared" ca="1" si="13"/>
        <v xml:space="preserve"> </v>
      </c>
      <c r="L426" s="38" t="str">
        <f>IF('Список поставщиков'!A426&gt;0,'Список поставщиков'!A426," ")</f>
        <v xml:space="preserve"> </v>
      </c>
      <c r="M426" s="39" t="str">
        <f ca="1">IF(SUMIF(Платежи!B:C,L426,Платежи!C:C)=0," ",SUMIF(Платежи!B:C,L426,Платежи!C:C))</f>
        <v xml:space="preserve"> </v>
      </c>
      <c r="N426" s="39" t="str">
        <f ca="1">IF(SUMIF(Поставки!B:E,L426,Поставки!E:E)-SUMIF(Платежи!A:C,L426,Платежи!B:C)&lt;&gt;0,SUMIF(Поставки!B:E,L426,Поставки!E:E)-SUMIF(Платежи!A:C,L426,Платежи!B:C)," ")</f>
        <v xml:space="preserve"> </v>
      </c>
    </row>
    <row r="427" spans="7:14">
      <c r="G427" s="28" t="str">
        <f t="shared" si="12"/>
        <v/>
      </c>
      <c r="H427" s="29" t="str">
        <f t="shared" ca="1" si="13"/>
        <v xml:space="preserve"> </v>
      </c>
      <c r="L427" s="38" t="str">
        <f>IF('Список поставщиков'!A427&gt;0,'Список поставщиков'!A427," ")</f>
        <v xml:space="preserve"> </v>
      </c>
      <c r="M427" s="39" t="str">
        <f ca="1">IF(SUMIF(Платежи!B:C,L427,Платежи!C:C)=0," ",SUMIF(Платежи!B:C,L427,Платежи!C:C))</f>
        <v xml:space="preserve"> </v>
      </c>
      <c r="N427" s="39" t="str">
        <f ca="1">IF(SUMIF(Поставки!B:E,L427,Поставки!E:E)-SUMIF(Платежи!A:C,L427,Платежи!B:C)&lt;&gt;0,SUMIF(Поставки!B:E,L427,Поставки!E:E)-SUMIF(Платежи!A:C,L427,Платежи!B:C)," ")</f>
        <v xml:space="preserve"> </v>
      </c>
    </row>
    <row r="428" spans="7:14">
      <c r="G428" s="28" t="str">
        <f t="shared" si="12"/>
        <v/>
      </c>
      <c r="H428" s="29" t="str">
        <f t="shared" ca="1" si="13"/>
        <v xml:space="preserve"> </v>
      </c>
      <c r="L428" s="38" t="str">
        <f>IF('Список поставщиков'!A428&gt;0,'Список поставщиков'!A428," ")</f>
        <v xml:space="preserve"> </v>
      </c>
      <c r="M428" s="39" t="str">
        <f ca="1">IF(SUMIF(Платежи!B:C,L428,Платежи!C:C)=0," ",SUMIF(Платежи!B:C,L428,Платежи!C:C))</f>
        <v xml:space="preserve"> </v>
      </c>
      <c r="N428" s="39" t="str">
        <f ca="1">IF(SUMIF(Поставки!B:E,L428,Поставки!E:E)-SUMIF(Платежи!A:C,L428,Платежи!B:C)&lt;&gt;0,SUMIF(Поставки!B:E,L428,Поставки!E:E)-SUMIF(Платежи!A:C,L428,Платежи!B:C)," ")</f>
        <v xml:space="preserve"> </v>
      </c>
    </row>
    <row r="429" spans="7:14">
      <c r="G429" s="28" t="str">
        <f t="shared" si="12"/>
        <v/>
      </c>
      <c r="H429" s="29" t="str">
        <f t="shared" ca="1" si="13"/>
        <v xml:space="preserve"> </v>
      </c>
      <c r="L429" s="38" t="str">
        <f>IF('Список поставщиков'!A429&gt;0,'Список поставщиков'!A429," ")</f>
        <v xml:space="preserve"> </v>
      </c>
      <c r="M429" s="39" t="str">
        <f ca="1">IF(SUMIF(Платежи!B:C,L429,Платежи!C:C)=0," ",SUMIF(Платежи!B:C,L429,Платежи!C:C))</f>
        <v xml:space="preserve"> </v>
      </c>
      <c r="N429" s="39" t="str">
        <f ca="1">IF(SUMIF(Поставки!B:E,L429,Поставки!E:E)-SUMIF(Платежи!A:C,L429,Платежи!B:C)&lt;&gt;0,SUMIF(Поставки!B:E,L429,Поставки!E:E)-SUMIF(Платежи!A:C,L429,Платежи!B:C)," ")</f>
        <v xml:space="preserve"> </v>
      </c>
    </row>
    <row r="430" spans="7:14">
      <c r="G430" s="28" t="str">
        <f t="shared" si="12"/>
        <v/>
      </c>
      <c r="H430" s="29" t="str">
        <f t="shared" ca="1" si="13"/>
        <v xml:space="preserve"> </v>
      </c>
      <c r="L430" s="38" t="str">
        <f>IF('Список поставщиков'!A430&gt;0,'Список поставщиков'!A430," ")</f>
        <v xml:space="preserve"> </v>
      </c>
      <c r="M430" s="39" t="str">
        <f ca="1">IF(SUMIF(Платежи!B:C,L430,Платежи!C:C)=0," ",SUMIF(Платежи!B:C,L430,Платежи!C:C))</f>
        <v xml:space="preserve"> </v>
      </c>
      <c r="N430" s="39" t="str">
        <f ca="1">IF(SUMIF(Поставки!B:E,L430,Поставки!E:E)-SUMIF(Платежи!A:C,L430,Платежи!B:C)&lt;&gt;0,SUMIF(Поставки!B:E,L430,Поставки!E:E)-SUMIF(Платежи!A:C,L430,Платежи!B:C)," ")</f>
        <v xml:space="preserve"> </v>
      </c>
    </row>
    <row r="431" spans="7:14">
      <c r="G431" s="28" t="str">
        <f t="shared" si="12"/>
        <v/>
      </c>
      <c r="H431" s="29" t="str">
        <f t="shared" ca="1" si="13"/>
        <v xml:space="preserve"> </v>
      </c>
      <c r="L431" s="38" t="str">
        <f>IF('Список поставщиков'!A431&gt;0,'Список поставщиков'!A431," ")</f>
        <v xml:space="preserve"> </v>
      </c>
      <c r="M431" s="39" t="str">
        <f ca="1">IF(SUMIF(Платежи!B:C,L431,Платежи!C:C)=0," ",SUMIF(Платежи!B:C,L431,Платежи!C:C))</f>
        <v xml:space="preserve"> </v>
      </c>
      <c r="N431" s="39" t="str">
        <f ca="1">IF(SUMIF(Поставки!B:E,L431,Поставки!E:E)-SUMIF(Платежи!A:C,L431,Платежи!B:C)&lt;&gt;0,SUMIF(Поставки!B:E,L431,Поставки!E:E)-SUMIF(Платежи!A:C,L431,Платежи!B:C)," ")</f>
        <v xml:space="preserve"> </v>
      </c>
    </row>
    <row r="432" spans="7:14">
      <c r="G432" s="28" t="str">
        <f t="shared" si="12"/>
        <v/>
      </c>
      <c r="H432" s="29" t="str">
        <f t="shared" ca="1" si="13"/>
        <v xml:space="preserve"> </v>
      </c>
      <c r="L432" s="38" t="str">
        <f>IF('Список поставщиков'!A432&gt;0,'Список поставщиков'!A432," ")</f>
        <v xml:space="preserve"> </v>
      </c>
      <c r="M432" s="39" t="str">
        <f ca="1">IF(SUMIF(Платежи!B:C,L432,Платежи!C:C)=0," ",SUMIF(Платежи!B:C,L432,Платежи!C:C))</f>
        <v xml:space="preserve"> </v>
      </c>
      <c r="N432" s="39" t="str">
        <f ca="1">IF(SUMIF(Поставки!B:E,L432,Поставки!E:E)-SUMIF(Платежи!A:C,L432,Платежи!B:C)&lt;&gt;0,SUMIF(Поставки!B:E,L432,Поставки!E:E)-SUMIF(Платежи!A:C,L432,Платежи!B:C)," ")</f>
        <v xml:space="preserve"> </v>
      </c>
    </row>
    <row r="433" spans="7:14">
      <c r="G433" s="28" t="str">
        <f t="shared" si="12"/>
        <v/>
      </c>
      <c r="H433" s="29" t="str">
        <f t="shared" ca="1" si="13"/>
        <v xml:space="preserve"> </v>
      </c>
      <c r="L433" s="38" t="str">
        <f>IF('Список поставщиков'!A433&gt;0,'Список поставщиков'!A433," ")</f>
        <v xml:space="preserve"> </v>
      </c>
      <c r="M433" s="39" t="str">
        <f ca="1">IF(SUMIF(Платежи!B:C,L433,Платежи!C:C)=0," ",SUMIF(Платежи!B:C,L433,Платежи!C:C))</f>
        <v xml:space="preserve"> </v>
      </c>
      <c r="N433" s="39" t="str">
        <f ca="1">IF(SUMIF(Поставки!B:E,L433,Поставки!E:E)-SUMIF(Платежи!A:C,L433,Платежи!B:C)&lt;&gt;0,SUMIF(Поставки!B:E,L433,Поставки!E:E)-SUMIF(Платежи!A:C,L433,Платежи!B:C)," ")</f>
        <v xml:space="preserve"> </v>
      </c>
    </row>
    <row r="434" spans="7:14">
      <c r="G434" s="28" t="str">
        <f t="shared" si="12"/>
        <v/>
      </c>
      <c r="H434" s="29" t="str">
        <f t="shared" ca="1" si="13"/>
        <v xml:space="preserve"> </v>
      </c>
      <c r="L434" s="38" t="str">
        <f>IF('Список поставщиков'!A434&gt;0,'Список поставщиков'!A434," ")</f>
        <v xml:space="preserve"> </v>
      </c>
      <c r="M434" s="39" t="str">
        <f ca="1">IF(SUMIF(Платежи!B:C,L434,Платежи!C:C)=0," ",SUMIF(Платежи!B:C,L434,Платежи!C:C))</f>
        <v xml:space="preserve"> </v>
      </c>
      <c r="N434" s="39" t="str">
        <f ca="1">IF(SUMIF(Поставки!B:E,L434,Поставки!E:E)-SUMIF(Платежи!A:C,L434,Платежи!B:C)&lt;&gt;0,SUMIF(Поставки!B:E,L434,Поставки!E:E)-SUMIF(Платежи!A:C,L434,Платежи!B:C)," ")</f>
        <v xml:space="preserve"> </v>
      </c>
    </row>
    <row r="435" spans="7:14">
      <c r="G435" s="28" t="str">
        <f t="shared" si="12"/>
        <v/>
      </c>
      <c r="H435" s="29" t="str">
        <f t="shared" ca="1" si="13"/>
        <v xml:space="preserve"> </v>
      </c>
      <c r="L435" s="38" t="str">
        <f>IF('Список поставщиков'!A435&gt;0,'Список поставщиков'!A435," ")</f>
        <v xml:space="preserve"> </v>
      </c>
      <c r="M435" s="39" t="str">
        <f ca="1">IF(SUMIF(Платежи!B:C,L435,Платежи!C:C)=0," ",SUMIF(Платежи!B:C,L435,Платежи!C:C))</f>
        <v xml:space="preserve"> </v>
      </c>
      <c r="N435" s="39" t="str">
        <f ca="1">IF(SUMIF(Поставки!B:E,L435,Поставки!E:E)-SUMIF(Платежи!A:C,L435,Платежи!B:C)&lt;&gt;0,SUMIF(Поставки!B:E,L435,Поставки!E:E)-SUMIF(Платежи!A:C,L435,Платежи!B:C)," ")</f>
        <v xml:space="preserve"> </v>
      </c>
    </row>
    <row r="436" spans="7:14">
      <c r="G436" s="28" t="str">
        <f t="shared" si="12"/>
        <v/>
      </c>
      <c r="H436" s="29" t="str">
        <f t="shared" ca="1" si="13"/>
        <v xml:space="preserve"> </v>
      </c>
      <c r="L436" s="38" t="str">
        <f>IF('Список поставщиков'!A436&gt;0,'Список поставщиков'!A436," ")</f>
        <v xml:space="preserve"> </v>
      </c>
      <c r="M436" s="39" t="str">
        <f ca="1">IF(SUMIF(Платежи!B:C,L436,Платежи!C:C)=0," ",SUMIF(Платежи!B:C,L436,Платежи!C:C))</f>
        <v xml:space="preserve"> </v>
      </c>
      <c r="N436" s="39" t="str">
        <f ca="1">IF(SUMIF(Поставки!B:E,L436,Поставки!E:E)-SUMIF(Платежи!A:C,L436,Платежи!B:C)&lt;&gt;0,SUMIF(Поставки!B:E,L436,Поставки!E:E)-SUMIF(Платежи!A:C,L436,Платежи!B:C)," ")</f>
        <v xml:space="preserve"> </v>
      </c>
    </row>
    <row r="437" spans="7:14">
      <c r="G437" s="28" t="str">
        <f t="shared" si="12"/>
        <v/>
      </c>
      <c r="H437" s="29" t="str">
        <f t="shared" ca="1" si="13"/>
        <v xml:space="preserve"> </v>
      </c>
      <c r="L437" s="38" t="str">
        <f>IF('Список поставщиков'!A437&gt;0,'Список поставщиков'!A437," ")</f>
        <v xml:space="preserve"> </v>
      </c>
      <c r="M437" s="39" t="str">
        <f ca="1">IF(SUMIF(Платежи!B:C,L437,Платежи!C:C)=0," ",SUMIF(Платежи!B:C,L437,Платежи!C:C))</f>
        <v xml:space="preserve"> </v>
      </c>
      <c r="N437" s="39" t="str">
        <f ca="1">IF(SUMIF(Поставки!B:E,L437,Поставки!E:E)-SUMIF(Платежи!A:C,L437,Платежи!B:C)&lt;&gt;0,SUMIF(Поставки!B:E,L437,Поставки!E:E)-SUMIF(Платежи!A:C,L437,Платежи!B:C)," ")</f>
        <v xml:space="preserve"> </v>
      </c>
    </row>
    <row r="438" spans="7:14">
      <c r="G438" s="28" t="str">
        <f t="shared" si="12"/>
        <v/>
      </c>
      <c r="H438" s="29" t="str">
        <f t="shared" ca="1" si="13"/>
        <v xml:space="preserve"> </v>
      </c>
      <c r="L438" s="38" t="str">
        <f>IF('Список поставщиков'!A438&gt;0,'Список поставщиков'!A438," ")</f>
        <v xml:space="preserve"> </v>
      </c>
      <c r="M438" s="39" t="str">
        <f ca="1">IF(SUMIF(Платежи!B:C,L438,Платежи!C:C)=0," ",SUMIF(Платежи!B:C,L438,Платежи!C:C))</f>
        <v xml:space="preserve"> </v>
      </c>
      <c r="N438" s="39" t="str">
        <f ca="1">IF(SUMIF(Поставки!B:E,L438,Поставки!E:E)-SUMIF(Платежи!A:C,L438,Платежи!B:C)&lt;&gt;0,SUMIF(Поставки!B:E,L438,Поставки!E:E)-SUMIF(Платежи!A:C,L438,Платежи!B:C)," ")</f>
        <v xml:space="preserve"> </v>
      </c>
    </row>
    <row r="439" spans="7:14">
      <c r="G439" s="28" t="str">
        <f t="shared" si="12"/>
        <v/>
      </c>
      <c r="H439" s="29" t="str">
        <f t="shared" ca="1" si="13"/>
        <v xml:space="preserve"> </v>
      </c>
      <c r="L439" s="38" t="str">
        <f>IF('Список поставщиков'!A439&gt;0,'Список поставщиков'!A439," ")</f>
        <v xml:space="preserve"> </v>
      </c>
      <c r="M439" s="39" t="str">
        <f ca="1">IF(SUMIF(Платежи!B:C,L439,Платежи!C:C)=0," ",SUMIF(Платежи!B:C,L439,Платежи!C:C))</f>
        <v xml:space="preserve"> </v>
      </c>
      <c r="N439" s="39" t="str">
        <f ca="1">IF(SUMIF(Поставки!B:E,L439,Поставки!E:E)-SUMIF(Платежи!A:C,L439,Платежи!B:C)&lt;&gt;0,SUMIF(Поставки!B:E,L439,Поставки!E:E)-SUMIF(Платежи!A:C,L439,Платежи!B:C)," ")</f>
        <v xml:space="preserve"> </v>
      </c>
    </row>
    <row r="440" spans="7:14">
      <c r="G440" s="28" t="str">
        <f t="shared" si="12"/>
        <v/>
      </c>
      <c r="H440" s="29" t="str">
        <f t="shared" ca="1" si="13"/>
        <v xml:space="preserve"> </v>
      </c>
      <c r="L440" s="38" t="str">
        <f>IF('Список поставщиков'!A440&gt;0,'Список поставщиков'!A440," ")</f>
        <v xml:space="preserve"> </v>
      </c>
      <c r="M440" s="39" t="str">
        <f ca="1">IF(SUMIF(Платежи!B:C,L440,Платежи!C:C)=0," ",SUMIF(Платежи!B:C,L440,Платежи!C:C))</f>
        <v xml:space="preserve"> </v>
      </c>
      <c r="N440" s="39" t="str">
        <f ca="1">IF(SUMIF(Поставки!B:E,L440,Поставки!E:E)-SUMIF(Платежи!A:C,L440,Платежи!B:C)&lt;&gt;0,SUMIF(Поставки!B:E,L440,Поставки!E:E)-SUMIF(Платежи!A:C,L440,Платежи!B:C)," ")</f>
        <v xml:space="preserve"> </v>
      </c>
    </row>
    <row r="441" spans="7:14">
      <c r="G441" s="28" t="str">
        <f t="shared" si="12"/>
        <v/>
      </c>
      <c r="H441" s="29" t="str">
        <f t="shared" ca="1" si="13"/>
        <v xml:space="preserve"> </v>
      </c>
      <c r="L441" s="38" t="str">
        <f>IF('Список поставщиков'!A441&gt;0,'Список поставщиков'!A441," ")</f>
        <v xml:space="preserve"> </v>
      </c>
      <c r="M441" s="39" t="str">
        <f ca="1">IF(SUMIF(Платежи!B:C,L441,Платежи!C:C)=0," ",SUMIF(Платежи!B:C,L441,Платежи!C:C))</f>
        <v xml:space="preserve"> </v>
      </c>
      <c r="N441" s="39" t="str">
        <f ca="1">IF(SUMIF(Поставки!B:E,L441,Поставки!E:E)-SUMIF(Платежи!A:C,L441,Платежи!B:C)&lt;&gt;0,SUMIF(Поставки!B:E,L441,Поставки!E:E)-SUMIF(Платежи!A:C,L441,Платежи!B:C)," ")</f>
        <v xml:space="preserve"> </v>
      </c>
    </row>
    <row r="442" spans="7:14">
      <c r="G442" s="28" t="str">
        <f t="shared" si="12"/>
        <v/>
      </c>
      <c r="H442" s="29" t="str">
        <f t="shared" ca="1" si="13"/>
        <v xml:space="preserve"> </v>
      </c>
      <c r="L442" s="38" t="str">
        <f>IF('Список поставщиков'!A442&gt;0,'Список поставщиков'!A442," ")</f>
        <v xml:space="preserve"> </v>
      </c>
      <c r="M442" s="39" t="str">
        <f ca="1">IF(SUMIF(Платежи!B:C,L442,Платежи!C:C)=0," ",SUMIF(Платежи!B:C,L442,Платежи!C:C))</f>
        <v xml:space="preserve"> </v>
      </c>
      <c r="N442" s="39" t="str">
        <f ca="1">IF(SUMIF(Поставки!B:E,L442,Поставки!E:E)-SUMIF(Платежи!A:C,L442,Платежи!B:C)&lt;&gt;0,SUMIF(Поставки!B:E,L442,Поставки!E:E)-SUMIF(Платежи!A:C,L442,Платежи!B:C)," ")</f>
        <v xml:space="preserve"> </v>
      </c>
    </row>
    <row r="443" spans="7:14">
      <c r="G443" s="28" t="str">
        <f t="shared" si="12"/>
        <v/>
      </c>
      <c r="H443" s="29" t="str">
        <f t="shared" ca="1" si="13"/>
        <v xml:space="preserve"> </v>
      </c>
      <c r="L443" s="38" t="str">
        <f>IF('Список поставщиков'!A443&gt;0,'Список поставщиков'!A443," ")</f>
        <v xml:space="preserve"> </v>
      </c>
      <c r="M443" s="39" t="str">
        <f ca="1">IF(SUMIF(Платежи!B:C,L443,Платежи!C:C)=0," ",SUMIF(Платежи!B:C,L443,Платежи!C:C))</f>
        <v xml:space="preserve"> </v>
      </c>
      <c r="N443" s="39" t="str">
        <f ca="1">IF(SUMIF(Поставки!B:E,L443,Поставки!E:E)-SUMIF(Платежи!A:C,L443,Платежи!B:C)&lt;&gt;0,SUMIF(Поставки!B:E,L443,Поставки!E:E)-SUMIF(Платежи!A:C,L443,Платежи!B:C)," ")</f>
        <v xml:space="preserve"> </v>
      </c>
    </row>
    <row r="444" spans="7:14">
      <c r="G444" s="28" t="str">
        <f t="shared" si="12"/>
        <v/>
      </c>
      <c r="H444" s="29" t="str">
        <f t="shared" ca="1" si="13"/>
        <v xml:space="preserve"> </v>
      </c>
      <c r="L444" s="38" t="str">
        <f>IF('Список поставщиков'!A444&gt;0,'Список поставщиков'!A444," ")</f>
        <v xml:space="preserve"> </v>
      </c>
      <c r="M444" s="39" t="str">
        <f ca="1">IF(SUMIF(Платежи!B:C,L444,Платежи!C:C)=0," ",SUMIF(Платежи!B:C,L444,Платежи!C:C))</f>
        <v xml:space="preserve"> </v>
      </c>
      <c r="N444" s="39" t="str">
        <f ca="1">IF(SUMIF(Поставки!B:E,L444,Поставки!E:E)-SUMIF(Платежи!A:C,L444,Платежи!B:C)&lt;&gt;0,SUMIF(Поставки!B:E,L444,Поставки!E:E)-SUMIF(Платежи!A:C,L444,Платежи!B:C)," ")</f>
        <v xml:space="preserve"> </v>
      </c>
    </row>
    <row r="445" spans="7:14">
      <c r="G445" s="28" t="str">
        <f t="shared" si="12"/>
        <v/>
      </c>
      <c r="H445" s="29" t="str">
        <f t="shared" ca="1" si="13"/>
        <v xml:space="preserve"> </v>
      </c>
      <c r="L445" s="38" t="str">
        <f>IF('Список поставщиков'!A445&gt;0,'Список поставщиков'!A445," ")</f>
        <v xml:space="preserve"> </v>
      </c>
      <c r="M445" s="39" t="str">
        <f ca="1">IF(SUMIF(Платежи!B:C,L445,Платежи!C:C)=0," ",SUMIF(Платежи!B:C,L445,Платежи!C:C))</f>
        <v xml:space="preserve"> </v>
      </c>
      <c r="N445" s="39" t="str">
        <f ca="1">IF(SUMIF(Поставки!B:E,L445,Поставки!E:E)-SUMIF(Платежи!A:C,L445,Платежи!B:C)&lt;&gt;0,SUMIF(Поставки!B:E,L445,Поставки!E:E)-SUMIF(Платежи!A:C,L445,Платежи!B:C)," ")</f>
        <v xml:space="preserve"> </v>
      </c>
    </row>
    <row r="446" spans="7:14">
      <c r="G446" s="28" t="str">
        <f t="shared" si="12"/>
        <v/>
      </c>
      <c r="H446" s="29" t="str">
        <f t="shared" ca="1" si="13"/>
        <v xml:space="preserve"> </v>
      </c>
      <c r="L446" s="38" t="str">
        <f>IF('Список поставщиков'!A446&gt;0,'Список поставщиков'!A446," ")</f>
        <v xml:space="preserve"> </v>
      </c>
      <c r="M446" s="39" t="str">
        <f ca="1">IF(SUMIF(Платежи!B:C,L446,Платежи!C:C)=0," ",SUMIF(Платежи!B:C,L446,Платежи!C:C))</f>
        <v xml:space="preserve"> </v>
      </c>
      <c r="N446" s="39" t="str">
        <f ca="1">IF(SUMIF(Поставки!B:E,L446,Поставки!E:E)-SUMIF(Платежи!A:C,L446,Платежи!B:C)&lt;&gt;0,SUMIF(Поставки!B:E,L446,Поставки!E:E)-SUMIF(Платежи!A:C,L446,Платежи!B:C)," ")</f>
        <v xml:space="preserve"> </v>
      </c>
    </row>
    <row r="447" spans="7:14">
      <c r="G447" s="28" t="str">
        <f t="shared" si="12"/>
        <v/>
      </c>
      <c r="H447" s="29" t="str">
        <f t="shared" ca="1" si="13"/>
        <v xml:space="preserve"> </v>
      </c>
      <c r="L447" s="38" t="str">
        <f>IF('Список поставщиков'!A447&gt;0,'Список поставщиков'!A447," ")</f>
        <v xml:space="preserve"> </v>
      </c>
      <c r="M447" s="39" t="str">
        <f ca="1">IF(SUMIF(Платежи!B:C,L447,Платежи!C:C)=0," ",SUMIF(Платежи!B:C,L447,Платежи!C:C))</f>
        <v xml:space="preserve"> </v>
      </c>
      <c r="N447" s="39" t="str">
        <f ca="1">IF(SUMIF(Поставки!B:E,L447,Поставки!E:E)-SUMIF(Платежи!A:C,L447,Платежи!B:C)&lt;&gt;0,SUMIF(Поставки!B:E,L447,Поставки!E:E)-SUMIF(Платежи!A:C,L447,Платежи!B:C)," ")</f>
        <v xml:space="preserve"> </v>
      </c>
    </row>
    <row r="448" spans="7:14">
      <c r="G448" s="28" t="str">
        <f t="shared" si="12"/>
        <v/>
      </c>
      <c r="H448" s="29" t="str">
        <f t="shared" ca="1" si="13"/>
        <v xml:space="preserve"> </v>
      </c>
      <c r="L448" s="38" t="str">
        <f>IF('Список поставщиков'!A448&gt;0,'Список поставщиков'!A448," ")</f>
        <v xml:space="preserve"> </v>
      </c>
      <c r="M448" s="39" t="str">
        <f ca="1">IF(SUMIF(Платежи!B:C,L448,Платежи!C:C)=0," ",SUMIF(Платежи!B:C,L448,Платежи!C:C))</f>
        <v xml:space="preserve"> </v>
      </c>
      <c r="N448" s="39" t="str">
        <f ca="1">IF(SUMIF(Поставки!B:E,L448,Поставки!E:E)-SUMIF(Платежи!A:C,L448,Платежи!B:C)&lt;&gt;0,SUMIF(Поставки!B:E,L448,Поставки!E:E)-SUMIF(Платежи!A:C,L448,Платежи!B:C)," ")</f>
        <v xml:space="preserve"> </v>
      </c>
    </row>
    <row r="449" spans="7:14">
      <c r="G449" s="28" t="str">
        <f t="shared" si="12"/>
        <v/>
      </c>
      <c r="H449" s="29" t="str">
        <f t="shared" ca="1" si="13"/>
        <v xml:space="preserve"> </v>
      </c>
      <c r="L449" s="38" t="str">
        <f>IF('Список поставщиков'!A449&gt;0,'Список поставщиков'!A449," ")</f>
        <v xml:space="preserve"> </v>
      </c>
      <c r="M449" s="39" t="str">
        <f ca="1">IF(SUMIF(Платежи!B:C,L449,Платежи!C:C)=0," ",SUMIF(Платежи!B:C,L449,Платежи!C:C))</f>
        <v xml:space="preserve"> </v>
      </c>
      <c r="N449" s="39" t="str">
        <f ca="1">IF(SUMIF(Поставки!B:E,L449,Поставки!E:E)-SUMIF(Платежи!A:C,L449,Платежи!B:C)&lt;&gt;0,SUMIF(Поставки!B:E,L449,Поставки!E:E)-SUMIF(Платежи!A:C,L449,Платежи!B:C)," ")</f>
        <v xml:space="preserve"> </v>
      </c>
    </row>
    <row r="450" spans="7:14">
      <c r="G450" s="28" t="str">
        <f t="shared" si="12"/>
        <v/>
      </c>
      <c r="H450" s="29" t="str">
        <f t="shared" ca="1" si="13"/>
        <v xml:space="preserve"> </v>
      </c>
      <c r="L450" s="38" t="str">
        <f>IF('Список поставщиков'!A450&gt;0,'Список поставщиков'!A450," ")</f>
        <v xml:space="preserve"> </v>
      </c>
      <c r="M450" s="39" t="str">
        <f ca="1">IF(SUMIF(Платежи!B:C,L450,Платежи!C:C)=0," ",SUMIF(Платежи!B:C,L450,Платежи!C:C))</f>
        <v xml:space="preserve"> </v>
      </c>
      <c r="N450" s="39" t="str">
        <f ca="1">IF(SUMIF(Поставки!B:E,L450,Поставки!E:E)-SUMIF(Платежи!A:C,L450,Платежи!B:C)&lt;&gt;0,SUMIF(Поставки!B:E,L450,Поставки!E:E)-SUMIF(Платежи!A:C,L450,Платежи!B:C)," ")</f>
        <v xml:space="preserve"> </v>
      </c>
    </row>
    <row r="451" spans="7:14">
      <c r="G451" s="28" t="str">
        <f t="shared" ref="G451:G514" si="14">IF(ISNUMBER(C451),WORKDAY(C451,F451,$J$2:$J$16),"")</f>
        <v/>
      </c>
      <c r="H451" s="29" t="str">
        <f t="shared" ref="H451:H514" ca="1" si="15">IF(IFERROR(NETWORKDAYS(TODAY(),G451,J451:J465)," ")&lt;0," ",IFERROR(NETWORKDAYS(TODAY(),G451,J451:J465)," "))</f>
        <v xml:space="preserve"> </v>
      </c>
      <c r="L451" s="38" t="str">
        <f>IF('Список поставщиков'!A451&gt;0,'Список поставщиков'!A451," ")</f>
        <v xml:space="preserve"> </v>
      </c>
      <c r="M451" s="39" t="str">
        <f ca="1">IF(SUMIF(Платежи!B:C,L451,Платежи!C:C)=0," ",SUMIF(Платежи!B:C,L451,Платежи!C:C))</f>
        <v xml:space="preserve"> </v>
      </c>
      <c r="N451" s="39" t="str">
        <f ca="1">IF(SUMIF(Поставки!B:E,L451,Поставки!E:E)-SUMIF(Платежи!A:C,L451,Платежи!B:C)&lt;&gt;0,SUMIF(Поставки!B:E,L451,Поставки!E:E)-SUMIF(Платежи!A:C,L451,Платежи!B:C)," ")</f>
        <v xml:space="preserve"> </v>
      </c>
    </row>
    <row r="452" spans="7:14">
      <c r="G452" s="28" t="str">
        <f t="shared" si="14"/>
        <v/>
      </c>
      <c r="H452" s="29" t="str">
        <f t="shared" ca="1" si="15"/>
        <v xml:space="preserve"> </v>
      </c>
      <c r="L452" s="38" t="str">
        <f>IF('Список поставщиков'!A452&gt;0,'Список поставщиков'!A452," ")</f>
        <v xml:space="preserve"> </v>
      </c>
      <c r="M452" s="39" t="str">
        <f ca="1">IF(SUMIF(Платежи!B:C,L452,Платежи!C:C)=0," ",SUMIF(Платежи!B:C,L452,Платежи!C:C))</f>
        <v xml:space="preserve"> </v>
      </c>
      <c r="N452" s="39" t="str">
        <f ca="1">IF(SUMIF(Поставки!B:E,L452,Поставки!E:E)-SUMIF(Платежи!A:C,L452,Платежи!B:C)&lt;&gt;0,SUMIF(Поставки!B:E,L452,Поставки!E:E)-SUMIF(Платежи!A:C,L452,Платежи!B:C)," ")</f>
        <v xml:space="preserve"> </v>
      </c>
    </row>
    <row r="453" spans="7:14">
      <c r="G453" s="28" t="str">
        <f t="shared" si="14"/>
        <v/>
      </c>
      <c r="H453" s="29" t="str">
        <f t="shared" ca="1" si="15"/>
        <v xml:space="preserve"> </v>
      </c>
      <c r="L453" s="38" t="str">
        <f>IF('Список поставщиков'!A453&gt;0,'Список поставщиков'!A453," ")</f>
        <v xml:space="preserve"> </v>
      </c>
      <c r="M453" s="39" t="str">
        <f ca="1">IF(SUMIF(Платежи!B:C,L453,Платежи!C:C)=0," ",SUMIF(Платежи!B:C,L453,Платежи!C:C))</f>
        <v xml:space="preserve"> </v>
      </c>
      <c r="N453" s="39" t="str">
        <f ca="1">IF(SUMIF(Поставки!B:E,L453,Поставки!E:E)-SUMIF(Платежи!A:C,L453,Платежи!B:C)&lt;&gt;0,SUMIF(Поставки!B:E,L453,Поставки!E:E)-SUMIF(Платежи!A:C,L453,Платежи!B:C)," ")</f>
        <v xml:space="preserve"> </v>
      </c>
    </row>
    <row r="454" spans="7:14">
      <c r="G454" s="28" t="str">
        <f t="shared" si="14"/>
        <v/>
      </c>
      <c r="H454" s="29" t="str">
        <f t="shared" ca="1" si="15"/>
        <v xml:space="preserve"> </v>
      </c>
      <c r="L454" s="38" t="str">
        <f>IF('Список поставщиков'!A454&gt;0,'Список поставщиков'!A454," ")</f>
        <v xml:space="preserve"> </v>
      </c>
      <c r="M454" s="39" t="str">
        <f ca="1">IF(SUMIF(Платежи!B:C,L454,Платежи!C:C)=0," ",SUMIF(Платежи!B:C,L454,Платежи!C:C))</f>
        <v xml:space="preserve"> </v>
      </c>
      <c r="N454" s="39" t="str">
        <f ca="1">IF(SUMIF(Поставки!B:E,L454,Поставки!E:E)-SUMIF(Платежи!A:C,L454,Платежи!B:C)&lt;&gt;0,SUMIF(Поставки!B:E,L454,Поставки!E:E)-SUMIF(Платежи!A:C,L454,Платежи!B:C)," ")</f>
        <v xml:space="preserve"> </v>
      </c>
    </row>
    <row r="455" spans="7:14">
      <c r="G455" s="28" t="str">
        <f t="shared" si="14"/>
        <v/>
      </c>
      <c r="H455" s="29" t="str">
        <f t="shared" ca="1" si="15"/>
        <v xml:space="preserve"> </v>
      </c>
      <c r="L455" s="38" t="str">
        <f>IF('Список поставщиков'!A455&gt;0,'Список поставщиков'!A455," ")</f>
        <v xml:space="preserve"> </v>
      </c>
      <c r="M455" s="39" t="str">
        <f ca="1">IF(SUMIF(Платежи!B:C,L455,Платежи!C:C)=0," ",SUMIF(Платежи!B:C,L455,Платежи!C:C))</f>
        <v xml:space="preserve"> </v>
      </c>
      <c r="N455" s="39" t="str">
        <f ca="1">IF(SUMIF(Поставки!B:E,L455,Поставки!E:E)-SUMIF(Платежи!A:C,L455,Платежи!B:C)&lt;&gt;0,SUMIF(Поставки!B:E,L455,Поставки!E:E)-SUMIF(Платежи!A:C,L455,Платежи!B:C)," ")</f>
        <v xml:space="preserve"> </v>
      </c>
    </row>
    <row r="456" spans="7:14">
      <c r="G456" s="28" t="str">
        <f t="shared" si="14"/>
        <v/>
      </c>
      <c r="H456" s="29" t="str">
        <f t="shared" ca="1" si="15"/>
        <v xml:space="preserve"> </v>
      </c>
      <c r="L456" s="38" t="str">
        <f>IF('Список поставщиков'!A456&gt;0,'Список поставщиков'!A456," ")</f>
        <v xml:space="preserve"> </v>
      </c>
      <c r="M456" s="39" t="str">
        <f ca="1">IF(SUMIF(Платежи!B:C,L456,Платежи!C:C)=0," ",SUMIF(Платежи!B:C,L456,Платежи!C:C))</f>
        <v xml:space="preserve"> </v>
      </c>
      <c r="N456" s="39" t="str">
        <f ca="1">IF(SUMIF(Поставки!B:E,L456,Поставки!E:E)-SUMIF(Платежи!A:C,L456,Платежи!B:C)&lt;&gt;0,SUMIF(Поставки!B:E,L456,Поставки!E:E)-SUMIF(Платежи!A:C,L456,Платежи!B:C)," ")</f>
        <v xml:space="preserve"> </v>
      </c>
    </row>
    <row r="457" spans="7:14">
      <c r="G457" s="28" t="str">
        <f t="shared" si="14"/>
        <v/>
      </c>
      <c r="H457" s="29" t="str">
        <f t="shared" ca="1" si="15"/>
        <v xml:space="preserve"> </v>
      </c>
      <c r="L457" s="38" t="str">
        <f>IF('Список поставщиков'!A457&gt;0,'Список поставщиков'!A457," ")</f>
        <v xml:space="preserve"> </v>
      </c>
      <c r="M457" s="39" t="str">
        <f ca="1">IF(SUMIF(Платежи!B:C,L457,Платежи!C:C)=0," ",SUMIF(Платежи!B:C,L457,Платежи!C:C))</f>
        <v xml:space="preserve"> </v>
      </c>
      <c r="N457" s="39" t="str">
        <f ca="1">IF(SUMIF(Поставки!B:E,L457,Поставки!E:E)-SUMIF(Платежи!A:C,L457,Платежи!B:C)&lt;&gt;0,SUMIF(Поставки!B:E,L457,Поставки!E:E)-SUMIF(Платежи!A:C,L457,Платежи!B:C)," ")</f>
        <v xml:space="preserve"> </v>
      </c>
    </row>
    <row r="458" spans="7:14">
      <c r="G458" s="28" t="str">
        <f t="shared" si="14"/>
        <v/>
      </c>
      <c r="H458" s="29" t="str">
        <f t="shared" ca="1" si="15"/>
        <v xml:space="preserve"> </v>
      </c>
      <c r="L458" s="38" t="str">
        <f>IF('Список поставщиков'!A458&gt;0,'Список поставщиков'!A458," ")</f>
        <v xml:space="preserve"> </v>
      </c>
      <c r="M458" s="39" t="str">
        <f ca="1">IF(SUMIF(Платежи!B:C,L458,Платежи!C:C)=0," ",SUMIF(Платежи!B:C,L458,Платежи!C:C))</f>
        <v xml:space="preserve"> </v>
      </c>
      <c r="N458" s="39" t="str">
        <f ca="1">IF(SUMIF(Поставки!B:E,L458,Поставки!E:E)-SUMIF(Платежи!A:C,L458,Платежи!B:C)&lt;&gt;0,SUMIF(Поставки!B:E,L458,Поставки!E:E)-SUMIF(Платежи!A:C,L458,Платежи!B:C)," ")</f>
        <v xml:space="preserve"> </v>
      </c>
    </row>
    <row r="459" spans="7:14">
      <c r="G459" s="28" t="str">
        <f t="shared" si="14"/>
        <v/>
      </c>
      <c r="H459" s="29" t="str">
        <f t="shared" ca="1" si="15"/>
        <v xml:space="preserve"> </v>
      </c>
      <c r="L459" s="38" t="str">
        <f>IF('Список поставщиков'!A459&gt;0,'Список поставщиков'!A459," ")</f>
        <v xml:space="preserve"> </v>
      </c>
      <c r="M459" s="39" t="str">
        <f ca="1">IF(SUMIF(Платежи!B:C,L459,Платежи!C:C)=0," ",SUMIF(Платежи!B:C,L459,Платежи!C:C))</f>
        <v xml:space="preserve"> </v>
      </c>
      <c r="N459" s="39" t="str">
        <f ca="1">IF(SUMIF(Поставки!B:E,L459,Поставки!E:E)-SUMIF(Платежи!A:C,L459,Платежи!B:C)&lt;&gt;0,SUMIF(Поставки!B:E,L459,Поставки!E:E)-SUMIF(Платежи!A:C,L459,Платежи!B:C)," ")</f>
        <v xml:space="preserve"> </v>
      </c>
    </row>
    <row r="460" spans="7:14">
      <c r="G460" s="28" t="str">
        <f t="shared" si="14"/>
        <v/>
      </c>
      <c r="H460" s="29" t="str">
        <f t="shared" ca="1" si="15"/>
        <v xml:space="preserve"> </v>
      </c>
      <c r="L460" s="38" t="str">
        <f>IF('Список поставщиков'!A460&gt;0,'Список поставщиков'!A460," ")</f>
        <v xml:space="preserve"> </v>
      </c>
      <c r="M460" s="39" t="str">
        <f ca="1">IF(SUMIF(Платежи!B:C,L460,Платежи!C:C)=0," ",SUMIF(Платежи!B:C,L460,Платежи!C:C))</f>
        <v xml:space="preserve"> </v>
      </c>
      <c r="N460" s="39" t="str">
        <f ca="1">IF(SUMIF(Поставки!B:E,L460,Поставки!E:E)-SUMIF(Платежи!A:C,L460,Платежи!B:C)&lt;&gt;0,SUMIF(Поставки!B:E,L460,Поставки!E:E)-SUMIF(Платежи!A:C,L460,Платежи!B:C)," ")</f>
        <v xml:space="preserve"> </v>
      </c>
    </row>
    <row r="461" spans="7:14">
      <c r="G461" s="28" t="str">
        <f t="shared" si="14"/>
        <v/>
      </c>
      <c r="H461" s="29" t="str">
        <f t="shared" ca="1" si="15"/>
        <v xml:space="preserve"> </v>
      </c>
      <c r="L461" s="38" t="str">
        <f>IF('Список поставщиков'!A461&gt;0,'Список поставщиков'!A461," ")</f>
        <v xml:space="preserve"> </v>
      </c>
      <c r="M461" s="39" t="str">
        <f ca="1">IF(SUMIF(Платежи!B:C,L461,Платежи!C:C)=0," ",SUMIF(Платежи!B:C,L461,Платежи!C:C))</f>
        <v xml:space="preserve"> </v>
      </c>
      <c r="N461" s="39" t="str">
        <f ca="1">IF(SUMIF(Поставки!B:E,L461,Поставки!E:E)-SUMIF(Платежи!A:C,L461,Платежи!B:C)&lt;&gt;0,SUMIF(Поставки!B:E,L461,Поставки!E:E)-SUMIF(Платежи!A:C,L461,Платежи!B:C)," ")</f>
        <v xml:space="preserve"> </v>
      </c>
    </row>
    <row r="462" spans="7:14">
      <c r="G462" s="28" t="str">
        <f t="shared" si="14"/>
        <v/>
      </c>
      <c r="H462" s="29" t="str">
        <f t="shared" ca="1" si="15"/>
        <v xml:space="preserve"> </v>
      </c>
      <c r="L462" s="38" t="str">
        <f>IF('Список поставщиков'!A462&gt;0,'Список поставщиков'!A462," ")</f>
        <v xml:space="preserve"> </v>
      </c>
      <c r="M462" s="39" t="str">
        <f ca="1">IF(SUMIF(Платежи!B:C,L462,Платежи!C:C)=0," ",SUMIF(Платежи!B:C,L462,Платежи!C:C))</f>
        <v xml:space="preserve"> </v>
      </c>
      <c r="N462" s="39" t="str">
        <f ca="1">IF(SUMIF(Поставки!B:E,L462,Поставки!E:E)-SUMIF(Платежи!A:C,L462,Платежи!B:C)&lt;&gt;0,SUMIF(Поставки!B:E,L462,Поставки!E:E)-SUMIF(Платежи!A:C,L462,Платежи!B:C)," ")</f>
        <v xml:space="preserve"> </v>
      </c>
    </row>
    <row r="463" spans="7:14">
      <c r="G463" s="28" t="str">
        <f t="shared" si="14"/>
        <v/>
      </c>
      <c r="H463" s="29" t="str">
        <f t="shared" ca="1" si="15"/>
        <v xml:space="preserve"> </v>
      </c>
      <c r="L463" s="38" t="str">
        <f>IF('Список поставщиков'!A463&gt;0,'Список поставщиков'!A463," ")</f>
        <v xml:space="preserve"> </v>
      </c>
      <c r="M463" s="39" t="str">
        <f ca="1">IF(SUMIF(Платежи!B:C,L463,Платежи!C:C)=0," ",SUMIF(Платежи!B:C,L463,Платежи!C:C))</f>
        <v xml:space="preserve"> </v>
      </c>
      <c r="N463" s="39" t="str">
        <f ca="1">IF(SUMIF(Поставки!B:E,L463,Поставки!E:E)-SUMIF(Платежи!A:C,L463,Платежи!B:C)&lt;&gt;0,SUMIF(Поставки!B:E,L463,Поставки!E:E)-SUMIF(Платежи!A:C,L463,Платежи!B:C)," ")</f>
        <v xml:space="preserve"> </v>
      </c>
    </row>
    <row r="464" spans="7:14">
      <c r="G464" s="28" t="str">
        <f t="shared" si="14"/>
        <v/>
      </c>
      <c r="H464" s="29" t="str">
        <f t="shared" ca="1" si="15"/>
        <v xml:space="preserve"> </v>
      </c>
      <c r="L464" s="38" t="str">
        <f>IF('Список поставщиков'!A464&gt;0,'Список поставщиков'!A464," ")</f>
        <v xml:space="preserve"> </v>
      </c>
      <c r="M464" s="39" t="str">
        <f ca="1">IF(SUMIF(Платежи!B:C,L464,Платежи!C:C)=0," ",SUMIF(Платежи!B:C,L464,Платежи!C:C))</f>
        <v xml:space="preserve"> </v>
      </c>
      <c r="N464" s="39" t="str">
        <f ca="1">IF(SUMIF(Поставки!B:E,L464,Поставки!E:E)-SUMIF(Платежи!A:C,L464,Платежи!B:C)&lt;&gt;0,SUMIF(Поставки!B:E,L464,Поставки!E:E)-SUMIF(Платежи!A:C,L464,Платежи!B:C)," ")</f>
        <v xml:space="preserve"> </v>
      </c>
    </row>
    <row r="465" spans="7:14">
      <c r="G465" s="28" t="str">
        <f t="shared" si="14"/>
        <v/>
      </c>
      <c r="H465" s="29" t="str">
        <f t="shared" ca="1" si="15"/>
        <v xml:space="preserve"> </v>
      </c>
      <c r="L465" s="38" t="str">
        <f>IF('Список поставщиков'!A465&gt;0,'Список поставщиков'!A465," ")</f>
        <v xml:space="preserve"> </v>
      </c>
      <c r="M465" s="39" t="str">
        <f ca="1">IF(SUMIF(Платежи!B:C,L465,Платежи!C:C)=0," ",SUMIF(Платежи!B:C,L465,Платежи!C:C))</f>
        <v xml:space="preserve"> </v>
      </c>
      <c r="N465" s="39" t="str">
        <f ca="1">IF(SUMIF(Поставки!B:E,L465,Поставки!E:E)-SUMIF(Платежи!A:C,L465,Платежи!B:C)&lt;&gt;0,SUMIF(Поставки!B:E,L465,Поставки!E:E)-SUMIF(Платежи!A:C,L465,Платежи!B:C)," ")</f>
        <v xml:space="preserve"> </v>
      </c>
    </row>
    <row r="466" spans="7:14">
      <c r="G466" s="28" t="str">
        <f t="shared" si="14"/>
        <v/>
      </c>
      <c r="H466" s="29" t="str">
        <f t="shared" ca="1" si="15"/>
        <v xml:space="preserve"> </v>
      </c>
      <c r="L466" s="38" t="str">
        <f>IF('Список поставщиков'!A466&gt;0,'Список поставщиков'!A466," ")</f>
        <v xml:space="preserve"> </v>
      </c>
      <c r="M466" s="39" t="str">
        <f ca="1">IF(SUMIF(Платежи!B:C,L466,Платежи!C:C)=0," ",SUMIF(Платежи!B:C,L466,Платежи!C:C))</f>
        <v xml:space="preserve"> </v>
      </c>
      <c r="N466" s="39" t="str">
        <f ca="1">IF(SUMIF(Поставки!B:E,L466,Поставки!E:E)-SUMIF(Платежи!A:C,L466,Платежи!B:C)&lt;&gt;0,SUMIF(Поставки!B:E,L466,Поставки!E:E)-SUMIF(Платежи!A:C,L466,Платежи!B:C)," ")</f>
        <v xml:space="preserve"> </v>
      </c>
    </row>
    <row r="467" spans="7:14">
      <c r="G467" s="28" t="str">
        <f t="shared" si="14"/>
        <v/>
      </c>
      <c r="H467" s="29" t="str">
        <f t="shared" ca="1" si="15"/>
        <v xml:space="preserve"> </v>
      </c>
      <c r="L467" s="38" t="str">
        <f>IF('Список поставщиков'!A467&gt;0,'Список поставщиков'!A467," ")</f>
        <v xml:space="preserve"> </v>
      </c>
      <c r="M467" s="39" t="str">
        <f ca="1">IF(SUMIF(Платежи!B:C,L467,Платежи!C:C)=0," ",SUMIF(Платежи!B:C,L467,Платежи!C:C))</f>
        <v xml:space="preserve"> </v>
      </c>
      <c r="N467" s="39" t="str">
        <f ca="1">IF(SUMIF(Поставки!B:E,L467,Поставки!E:E)-SUMIF(Платежи!A:C,L467,Платежи!B:C)&lt;&gt;0,SUMIF(Поставки!B:E,L467,Поставки!E:E)-SUMIF(Платежи!A:C,L467,Платежи!B:C)," ")</f>
        <v xml:space="preserve"> </v>
      </c>
    </row>
    <row r="468" spans="7:14">
      <c r="G468" s="28" t="str">
        <f t="shared" si="14"/>
        <v/>
      </c>
      <c r="H468" s="29" t="str">
        <f t="shared" ca="1" si="15"/>
        <v xml:space="preserve"> </v>
      </c>
      <c r="L468" s="38" t="str">
        <f>IF('Список поставщиков'!A468&gt;0,'Список поставщиков'!A468," ")</f>
        <v xml:space="preserve"> </v>
      </c>
      <c r="M468" s="39" t="str">
        <f ca="1">IF(SUMIF(Платежи!B:C,L468,Платежи!C:C)=0," ",SUMIF(Платежи!B:C,L468,Платежи!C:C))</f>
        <v xml:space="preserve"> </v>
      </c>
      <c r="N468" s="39" t="str">
        <f ca="1">IF(SUMIF(Поставки!B:E,L468,Поставки!E:E)-SUMIF(Платежи!A:C,L468,Платежи!B:C)&lt;&gt;0,SUMIF(Поставки!B:E,L468,Поставки!E:E)-SUMIF(Платежи!A:C,L468,Платежи!B:C)," ")</f>
        <v xml:space="preserve"> </v>
      </c>
    </row>
    <row r="469" spans="7:14">
      <c r="G469" s="28" t="str">
        <f t="shared" si="14"/>
        <v/>
      </c>
      <c r="H469" s="29" t="str">
        <f t="shared" ca="1" si="15"/>
        <v xml:space="preserve"> </v>
      </c>
      <c r="L469" s="38" t="str">
        <f>IF('Список поставщиков'!A469&gt;0,'Список поставщиков'!A469," ")</f>
        <v xml:space="preserve"> </v>
      </c>
      <c r="M469" s="39" t="str">
        <f ca="1">IF(SUMIF(Платежи!B:C,L469,Платежи!C:C)=0," ",SUMIF(Платежи!B:C,L469,Платежи!C:C))</f>
        <v xml:space="preserve"> </v>
      </c>
      <c r="N469" s="39" t="str">
        <f ca="1">IF(SUMIF(Поставки!B:E,L469,Поставки!E:E)-SUMIF(Платежи!A:C,L469,Платежи!B:C)&lt;&gt;0,SUMIF(Поставки!B:E,L469,Поставки!E:E)-SUMIF(Платежи!A:C,L469,Платежи!B:C)," ")</f>
        <v xml:space="preserve"> </v>
      </c>
    </row>
    <row r="470" spans="7:14">
      <c r="G470" s="28" t="str">
        <f t="shared" si="14"/>
        <v/>
      </c>
      <c r="H470" s="29" t="str">
        <f t="shared" ca="1" si="15"/>
        <v xml:space="preserve"> </v>
      </c>
      <c r="L470" s="38" t="str">
        <f>IF('Список поставщиков'!A470&gt;0,'Список поставщиков'!A470," ")</f>
        <v xml:space="preserve"> </v>
      </c>
      <c r="M470" s="39" t="str">
        <f ca="1">IF(SUMIF(Платежи!B:C,L470,Платежи!C:C)=0," ",SUMIF(Платежи!B:C,L470,Платежи!C:C))</f>
        <v xml:space="preserve"> </v>
      </c>
      <c r="N470" s="39" t="str">
        <f ca="1">IF(SUMIF(Поставки!B:E,L470,Поставки!E:E)-SUMIF(Платежи!A:C,L470,Платежи!B:C)&lt;&gt;0,SUMIF(Поставки!B:E,L470,Поставки!E:E)-SUMIF(Платежи!A:C,L470,Платежи!B:C)," ")</f>
        <v xml:space="preserve"> </v>
      </c>
    </row>
    <row r="471" spans="7:14">
      <c r="G471" s="28" t="str">
        <f t="shared" si="14"/>
        <v/>
      </c>
      <c r="H471" s="29" t="str">
        <f t="shared" ca="1" si="15"/>
        <v xml:space="preserve"> </v>
      </c>
      <c r="L471" s="38" t="str">
        <f>IF('Список поставщиков'!A471&gt;0,'Список поставщиков'!A471," ")</f>
        <v xml:space="preserve"> </v>
      </c>
      <c r="M471" s="39" t="str">
        <f ca="1">IF(SUMIF(Платежи!B:C,L471,Платежи!C:C)=0," ",SUMIF(Платежи!B:C,L471,Платежи!C:C))</f>
        <v xml:space="preserve"> </v>
      </c>
      <c r="N471" s="39" t="str">
        <f ca="1">IF(SUMIF(Поставки!B:E,L471,Поставки!E:E)-SUMIF(Платежи!A:C,L471,Платежи!B:C)&lt;&gt;0,SUMIF(Поставки!B:E,L471,Поставки!E:E)-SUMIF(Платежи!A:C,L471,Платежи!B:C)," ")</f>
        <v xml:space="preserve"> </v>
      </c>
    </row>
    <row r="472" spans="7:14">
      <c r="G472" s="28" t="str">
        <f t="shared" si="14"/>
        <v/>
      </c>
      <c r="H472" s="29" t="str">
        <f t="shared" ca="1" si="15"/>
        <v xml:space="preserve"> </v>
      </c>
      <c r="L472" s="38" t="str">
        <f>IF('Список поставщиков'!A472&gt;0,'Список поставщиков'!A472," ")</f>
        <v xml:space="preserve"> </v>
      </c>
      <c r="M472" s="39" t="str">
        <f ca="1">IF(SUMIF(Платежи!B:C,L472,Платежи!C:C)=0," ",SUMIF(Платежи!B:C,L472,Платежи!C:C))</f>
        <v xml:space="preserve"> </v>
      </c>
      <c r="N472" s="39" t="str">
        <f ca="1">IF(SUMIF(Поставки!B:E,L472,Поставки!E:E)-SUMIF(Платежи!A:C,L472,Платежи!B:C)&lt;&gt;0,SUMIF(Поставки!B:E,L472,Поставки!E:E)-SUMIF(Платежи!A:C,L472,Платежи!B:C)," ")</f>
        <v xml:space="preserve"> </v>
      </c>
    </row>
    <row r="473" spans="7:14">
      <c r="G473" s="28" t="str">
        <f t="shared" si="14"/>
        <v/>
      </c>
      <c r="H473" s="29" t="str">
        <f t="shared" ca="1" si="15"/>
        <v xml:space="preserve"> </v>
      </c>
      <c r="L473" s="38" t="str">
        <f>IF('Список поставщиков'!A473&gt;0,'Список поставщиков'!A473," ")</f>
        <v xml:space="preserve"> </v>
      </c>
      <c r="M473" s="39" t="str">
        <f ca="1">IF(SUMIF(Платежи!B:C,L473,Платежи!C:C)=0," ",SUMIF(Платежи!B:C,L473,Платежи!C:C))</f>
        <v xml:space="preserve"> </v>
      </c>
      <c r="N473" s="39" t="str">
        <f ca="1">IF(SUMIF(Поставки!B:E,L473,Поставки!E:E)-SUMIF(Платежи!A:C,L473,Платежи!B:C)&lt;&gt;0,SUMIF(Поставки!B:E,L473,Поставки!E:E)-SUMIF(Платежи!A:C,L473,Платежи!B:C)," ")</f>
        <v xml:space="preserve"> </v>
      </c>
    </row>
    <row r="474" spans="7:14">
      <c r="G474" s="28" t="str">
        <f t="shared" si="14"/>
        <v/>
      </c>
      <c r="H474" s="29" t="str">
        <f t="shared" ca="1" si="15"/>
        <v xml:space="preserve"> </v>
      </c>
      <c r="L474" s="38" t="str">
        <f>IF('Список поставщиков'!A474&gt;0,'Список поставщиков'!A474," ")</f>
        <v xml:space="preserve"> </v>
      </c>
      <c r="M474" s="39" t="str">
        <f ca="1">IF(SUMIF(Платежи!B:C,L474,Платежи!C:C)=0," ",SUMIF(Платежи!B:C,L474,Платежи!C:C))</f>
        <v xml:space="preserve"> </v>
      </c>
      <c r="N474" s="39" t="str">
        <f ca="1">IF(SUMIF(Поставки!B:E,L474,Поставки!E:E)-SUMIF(Платежи!A:C,L474,Платежи!B:C)&lt;&gt;0,SUMIF(Поставки!B:E,L474,Поставки!E:E)-SUMIF(Платежи!A:C,L474,Платежи!B:C)," ")</f>
        <v xml:space="preserve"> </v>
      </c>
    </row>
    <row r="475" spans="7:14">
      <c r="G475" s="28" t="str">
        <f t="shared" si="14"/>
        <v/>
      </c>
      <c r="H475" s="29" t="str">
        <f t="shared" ca="1" si="15"/>
        <v xml:space="preserve"> </v>
      </c>
      <c r="L475" s="38" t="str">
        <f>IF('Список поставщиков'!A475&gt;0,'Список поставщиков'!A475," ")</f>
        <v xml:space="preserve"> </v>
      </c>
      <c r="M475" s="39" t="str">
        <f ca="1">IF(SUMIF(Платежи!B:C,L475,Платежи!C:C)=0," ",SUMIF(Платежи!B:C,L475,Платежи!C:C))</f>
        <v xml:space="preserve"> </v>
      </c>
      <c r="N475" s="39" t="str">
        <f ca="1">IF(SUMIF(Поставки!B:E,L475,Поставки!E:E)-SUMIF(Платежи!A:C,L475,Платежи!B:C)&lt;&gt;0,SUMIF(Поставки!B:E,L475,Поставки!E:E)-SUMIF(Платежи!A:C,L475,Платежи!B:C)," ")</f>
        <v xml:space="preserve"> </v>
      </c>
    </row>
    <row r="476" spans="7:14">
      <c r="G476" s="28" t="str">
        <f t="shared" si="14"/>
        <v/>
      </c>
      <c r="H476" s="29" t="str">
        <f t="shared" ca="1" si="15"/>
        <v xml:space="preserve"> </v>
      </c>
      <c r="L476" s="38" t="str">
        <f>IF('Список поставщиков'!A476&gt;0,'Список поставщиков'!A476," ")</f>
        <v xml:space="preserve"> </v>
      </c>
      <c r="M476" s="39" t="str">
        <f ca="1">IF(SUMIF(Платежи!B:C,L476,Платежи!C:C)=0," ",SUMIF(Платежи!B:C,L476,Платежи!C:C))</f>
        <v xml:space="preserve"> </v>
      </c>
      <c r="N476" s="39" t="str">
        <f ca="1">IF(SUMIF(Поставки!B:E,L476,Поставки!E:E)-SUMIF(Платежи!A:C,L476,Платежи!B:C)&lt;&gt;0,SUMIF(Поставки!B:E,L476,Поставки!E:E)-SUMIF(Платежи!A:C,L476,Платежи!B:C)," ")</f>
        <v xml:space="preserve"> </v>
      </c>
    </row>
    <row r="477" spans="7:14">
      <c r="G477" s="28" t="str">
        <f t="shared" si="14"/>
        <v/>
      </c>
      <c r="H477" s="29" t="str">
        <f t="shared" ca="1" si="15"/>
        <v xml:space="preserve"> </v>
      </c>
      <c r="L477" s="38" t="str">
        <f>IF('Список поставщиков'!A477&gt;0,'Список поставщиков'!A477," ")</f>
        <v xml:space="preserve"> </v>
      </c>
      <c r="M477" s="39" t="str">
        <f ca="1">IF(SUMIF(Платежи!B:C,L477,Платежи!C:C)=0," ",SUMIF(Платежи!B:C,L477,Платежи!C:C))</f>
        <v xml:space="preserve"> </v>
      </c>
      <c r="N477" s="39" t="str">
        <f ca="1">IF(SUMIF(Поставки!B:E,L477,Поставки!E:E)-SUMIF(Платежи!A:C,L477,Платежи!B:C)&lt;&gt;0,SUMIF(Поставки!B:E,L477,Поставки!E:E)-SUMIF(Платежи!A:C,L477,Платежи!B:C)," ")</f>
        <v xml:space="preserve"> </v>
      </c>
    </row>
    <row r="478" spans="7:14">
      <c r="G478" s="28" t="str">
        <f t="shared" si="14"/>
        <v/>
      </c>
      <c r="H478" s="29" t="str">
        <f t="shared" ca="1" si="15"/>
        <v xml:space="preserve"> </v>
      </c>
      <c r="L478" s="38" t="str">
        <f>IF('Список поставщиков'!A478&gt;0,'Список поставщиков'!A478," ")</f>
        <v xml:space="preserve"> </v>
      </c>
      <c r="M478" s="39" t="str">
        <f ca="1">IF(SUMIF(Платежи!B:C,L478,Платежи!C:C)=0," ",SUMIF(Платежи!B:C,L478,Платежи!C:C))</f>
        <v xml:space="preserve"> </v>
      </c>
      <c r="N478" s="39" t="str">
        <f ca="1">IF(SUMIF(Поставки!B:E,L478,Поставки!E:E)-SUMIF(Платежи!A:C,L478,Платежи!B:C)&lt;&gt;0,SUMIF(Поставки!B:E,L478,Поставки!E:E)-SUMIF(Платежи!A:C,L478,Платежи!B:C)," ")</f>
        <v xml:space="preserve"> </v>
      </c>
    </row>
    <row r="479" spans="7:14">
      <c r="G479" s="28" t="str">
        <f t="shared" si="14"/>
        <v/>
      </c>
      <c r="H479" s="29" t="str">
        <f t="shared" ca="1" si="15"/>
        <v xml:space="preserve"> </v>
      </c>
      <c r="L479" s="38" t="str">
        <f>IF('Список поставщиков'!A479&gt;0,'Список поставщиков'!A479," ")</f>
        <v xml:space="preserve"> </v>
      </c>
      <c r="M479" s="39" t="str">
        <f ca="1">IF(SUMIF(Платежи!B:C,L479,Платежи!C:C)=0," ",SUMIF(Платежи!B:C,L479,Платежи!C:C))</f>
        <v xml:space="preserve"> </v>
      </c>
      <c r="N479" s="39" t="str">
        <f ca="1">IF(SUMIF(Поставки!B:E,L479,Поставки!E:E)-SUMIF(Платежи!A:C,L479,Платежи!B:C)&lt;&gt;0,SUMIF(Поставки!B:E,L479,Поставки!E:E)-SUMIF(Платежи!A:C,L479,Платежи!B:C)," ")</f>
        <v xml:space="preserve"> </v>
      </c>
    </row>
    <row r="480" spans="7:14">
      <c r="G480" s="28" t="str">
        <f t="shared" si="14"/>
        <v/>
      </c>
      <c r="H480" s="29" t="str">
        <f t="shared" ca="1" si="15"/>
        <v xml:space="preserve"> </v>
      </c>
      <c r="L480" s="38" t="str">
        <f>IF('Список поставщиков'!A480&gt;0,'Список поставщиков'!A480," ")</f>
        <v xml:space="preserve"> </v>
      </c>
      <c r="M480" s="39" t="str">
        <f ca="1">IF(SUMIF(Платежи!B:C,L480,Платежи!C:C)=0," ",SUMIF(Платежи!B:C,L480,Платежи!C:C))</f>
        <v xml:space="preserve"> </v>
      </c>
      <c r="N480" s="39" t="str">
        <f ca="1">IF(SUMIF(Поставки!B:E,L480,Поставки!E:E)-SUMIF(Платежи!A:C,L480,Платежи!B:C)&lt;&gt;0,SUMIF(Поставки!B:E,L480,Поставки!E:E)-SUMIF(Платежи!A:C,L480,Платежи!B:C)," ")</f>
        <v xml:space="preserve"> </v>
      </c>
    </row>
    <row r="481" spans="7:14">
      <c r="G481" s="28" t="str">
        <f t="shared" si="14"/>
        <v/>
      </c>
      <c r="H481" s="29" t="str">
        <f t="shared" ca="1" si="15"/>
        <v xml:space="preserve"> </v>
      </c>
      <c r="L481" s="38" t="str">
        <f>IF('Список поставщиков'!A481&gt;0,'Список поставщиков'!A481," ")</f>
        <v xml:space="preserve"> </v>
      </c>
      <c r="M481" s="39" t="str">
        <f ca="1">IF(SUMIF(Платежи!B:C,L481,Платежи!C:C)=0," ",SUMIF(Платежи!B:C,L481,Платежи!C:C))</f>
        <v xml:space="preserve"> </v>
      </c>
      <c r="N481" s="39" t="str">
        <f ca="1">IF(SUMIF(Поставки!B:E,L481,Поставки!E:E)-SUMIF(Платежи!A:C,L481,Платежи!B:C)&lt;&gt;0,SUMIF(Поставки!B:E,L481,Поставки!E:E)-SUMIF(Платежи!A:C,L481,Платежи!B:C)," ")</f>
        <v xml:space="preserve"> </v>
      </c>
    </row>
    <row r="482" spans="7:14">
      <c r="G482" s="28" t="str">
        <f t="shared" si="14"/>
        <v/>
      </c>
      <c r="H482" s="29" t="str">
        <f t="shared" ca="1" si="15"/>
        <v xml:space="preserve"> </v>
      </c>
      <c r="L482" s="38" t="str">
        <f>IF('Список поставщиков'!A482&gt;0,'Список поставщиков'!A482," ")</f>
        <v xml:space="preserve"> </v>
      </c>
      <c r="M482" s="39" t="str">
        <f ca="1">IF(SUMIF(Платежи!B:C,L482,Платежи!C:C)=0," ",SUMIF(Платежи!B:C,L482,Платежи!C:C))</f>
        <v xml:space="preserve"> </v>
      </c>
      <c r="N482" s="39" t="str">
        <f ca="1">IF(SUMIF(Поставки!B:E,L482,Поставки!E:E)-SUMIF(Платежи!A:C,L482,Платежи!B:C)&lt;&gt;0,SUMIF(Поставки!B:E,L482,Поставки!E:E)-SUMIF(Платежи!A:C,L482,Платежи!B:C)," ")</f>
        <v xml:space="preserve"> </v>
      </c>
    </row>
    <row r="483" spans="7:14">
      <c r="G483" s="28" t="str">
        <f t="shared" si="14"/>
        <v/>
      </c>
      <c r="H483" s="29" t="str">
        <f t="shared" ca="1" si="15"/>
        <v xml:space="preserve"> </v>
      </c>
      <c r="L483" s="38" t="str">
        <f>IF('Список поставщиков'!A483&gt;0,'Список поставщиков'!A483," ")</f>
        <v xml:space="preserve"> </v>
      </c>
      <c r="M483" s="39" t="str">
        <f ca="1">IF(SUMIF(Платежи!B:C,L483,Платежи!C:C)=0," ",SUMIF(Платежи!B:C,L483,Платежи!C:C))</f>
        <v xml:space="preserve"> </v>
      </c>
      <c r="N483" s="39" t="str">
        <f ca="1">IF(SUMIF(Поставки!B:E,L483,Поставки!E:E)-SUMIF(Платежи!A:C,L483,Платежи!B:C)&lt;&gt;0,SUMIF(Поставки!B:E,L483,Поставки!E:E)-SUMIF(Платежи!A:C,L483,Платежи!B:C)," ")</f>
        <v xml:space="preserve"> </v>
      </c>
    </row>
    <row r="484" spans="7:14">
      <c r="G484" s="28" t="str">
        <f t="shared" si="14"/>
        <v/>
      </c>
      <c r="H484" s="29" t="str">
        <f t="shared" ca="1" si="15"/>
        <v xml:space="preserve"> </v>
      </c>
      <c r="L484" s="38" t="str">
        <f>IF('Список поставщиков'!A484&gt;0,'Список поставщиков'!A484," ")</f>
        <v xml:space="preserve"> </v>
      </c>
      <c r="M484" s="39" t="str">
        <f ca="1">IF(SUMIF(Платежи!B:C,L484,Платежи!C:C)=0," ",SUMIF(Платежи!B:C,L484,Платежи!C:C))</f>
        <v xml:space="preserve"> </v>
      </c>
      <c r="N484" s="39" t="str">
        <f ca="1">IF(SUMIF(Поставки!B:E,L484,Поставки!E:E)-SUMIF(Платежи!A:C,L484,Платежи!B:C)&lt;&gt;0,SUMIF(Поставки!B:E,L484,Поставки!E:E)-SUMIF(Платежи!A:C,L484,Платежи!B:C)," ")</f>
        <v xml:space="preserve"> </v>
      </c>
    </row>
    <row r="485" spans="7:14">
      <c r="G485" s="28" t="str">
        <f t="shared" si="14"/>
        <v/>
      </c>
      <c r="H485" s="29" t="str">
        <f t="shared" ca="1" si="15"/>
        <v xml:space="preserve"> </v>
      </c>
      <c r="L485" s="38" t="str">
        <f>IF('Список поставщиков'!A485&gt;0,'Список поставщиков'!A485," ")</f>
        <v xml:space="preserve"> </v>
      </c>
      <c r="M485" s="39" t="str">
        <f ca="1">IF(SUMIF(Платежи!B:C,L485,Платежи!C:C)=0," ",SUMIF(Платежи!B:C,L485,Платежи!C:C))</f>
        <v xml:space="preserve"> </v>
      </c>
      <c r="N485" s="39" t="str">
        <f ca="1">IF(SUMIF(Поставки!B:E,L485,Поставки!E:E)-SUMIF(Платежи!A:C,L485,Платежи!B:C)&lt;&gt;0,SUMIF(Поставки!B:E,L485,Поставки!E:E)-SUMIF(Платежи!A:C,L485,Платежи!B:C)," ")</f>
        <v xml:space="preserve"> </v>
      </c>
    </row>
    <row r="486" spans="7:14">
      <c r="G486" s="28" t="str">
        <f t="shared" si="14"/>
        <v/>
      </c>
      <c r="H486" s="29" t="str">
        <f t="shared" ca="1" si="15"/>
        <v xml:space="preserve"> </v>
      </c>
      <c r="L486" s="38" t="str">
        <f>IF('Список поставщиков'!A486&gt;0,'Список поставщиков'!A486," ")</f>
        <v xml:space="preserve"> </v>
      </c>
      <c r="M486" s="39" t="str">
        <f ca="1">IF(SUMIF(Платежи!B:C,L486,Платежи!C:C)=0," ",SUMIF(Платежи!B:C,L486,Платежи!C:C))</f>
        <v xml:space="preserve"> </v>
      </c>
      <c r="N486" s="39" t="str">
        <f ca="1">IF(SUMIF(Поставки!B:E,L486,Поставки!E:E)-SUMIF(Платежи!A:C,L486,Платежи!B:C)&lt;&gt;0,SUMIF(Поставки!B:E,L486,Поставки!E:E)-SUMIF(Платежи!A:C,L486,Платежи!B:C)," ")</f>
        <v xml:space="preserve"> </v>
      </c>
    </row>
    <row r="487" spans="7:14">
      <c r="G487" s="28" t="str">
        <f t="shared" si="14"/>
        <v/>
      </c>
      <c r="H487" s="29" t="str">
        <f t="shared" ca="1" si="15"/>
        <v xml:space="preserve"> </v>
      </c>
      <c r="L487" s="38" t="str">
        <f>IF('Список поставщиков'!A487&gt;0,'Список поставщиков'!A487," ")</f>
        <v xml:space="preserve"> </v>
      </c>
      <c r="M487" s="39" t="str">
        <f ca="1">IF(SUMIF(Платежи!B:C,L487,Платежи!C:C)=0," ",SUMIF(Платежи!B:C,L487,Платежи!C:C))</f>
        <v xml:space="preserve"> </v>
      </c>
      <c r="N487" s="39" t="str">
        <f ca="1">IF(SUMIF(Поставки!B:E,L487,Поставки!E:E)-SUMIF(Платежи!A:C,L487,Платежи!B:C)&lt;&gt;0,SUMIF(Поставки!B:E,L487,Поставки!E:E)-SUMIF(Платежи!A:C,L487,Платежи!B:C)," ")</f>
        <v xml:space="preserve"> </v>
      </c>
    </row>
    <row r="488" spans="7:14">
      <c r="G488" s="28" t="str">
        <f t="shared" si="14"/>
        <v/>
      </c>
      <c r="H488" s="29" t="str">
        <f t="shared" ca="1" si="15"/>
        <v xml:space="preserve"> </v>
      </c>
      <c r="L488" s="38" t="str">
        <f>IF('Список поставщиков'!A488&gt;0,'Список поставщиков'!A488," ")</f>
        <v xml:space="preserve"> </v>
      </c>
      <c r="M488" s="39" t="str">
        <f ca="1">IF(SUMIF(Платежи!B:C,L488,Платежи!C:C)=0," ",SUMIF(Платежи!B:C,L488,Платежи!C:C))</f>
        <v xml:space="preserve"> </v>
      </c>
      <c r="N488" s="39" t="str">
        <f ca="1">IF(SUMIF(Поставки!B:E,L488,Поставки!E:E)-SUMIF(Платежи!A:C,L488,Платежи!B:C)&lt;&gt;0,SUMIF(Поставки!B:E,L488,Поставки!E:E)-SUMIF(Платежи!A:C,L488,Платежи!B:C)," ")</f>
        <v xml:space="preserve"> </v>
      </c>
    </row>
    <row r="489" spans="7:14">
      <c r="G489" s="28" t="str">
        <f t="shared" si="14"/>
        <v/>
      </c>
      <c r="H489" s="29" t="str">
        <f t="shared" ca="1" si="15"/>
        <v xml:space="preserve"> </v>
      </c>
      <c r="L489" s="38" t="str">
        <f>IF('Список поставщиков'!A489&gt;0,'Список поставщиков'!A489," ")</f>
        <v xml:space="preserve"> </v>
      </c>
      <c r="M489" s="39" t="str">
        <f ca="1">IF(SUMIF(Платежи!B:C,L489,Платежи!C:C)=0," ",SUMIF(Платежи!B:C,L489,Платежи!C:C))</f>
        <v xml:space="preserve"> </v>
      </c>
      <c r="N489" s="39" t="str">
        <f ca="1">IF(SUMIF(Поставки!B:E,L489,Поставки!E:E)-SUMIF(Платежи!A:C,L489,Платежи!B:C)&lt;&gt;0,SUMIF(Поставки!B:E,L489,Поставки!E:E)-SUMIF(Платежи!A:C,L489,Платежи!B:C)," ")</f>
        <v xml:space="preserve"> </v>
      </c>
    </row>
    <row r="490" spans="7:14">
      <c r="G490" s="28" t="str">
        <f t="shared" si="14"/>
        <v/>
      </c>
      <c r="H490" s="29" t="str">
        <f t="shared" ca="1" si="15"/>
        <v xml:space="preserve"> </v>
      </c>
      <c r="L490" s="38" t="str">
        <f>IF('Список поставщиков'!A490&gt;0,'Список поставщиков'!A490," ")</f>
        <v xml:space="preserve"> </v>
      </c>
      <c r="M490" s="39" t="str">
        <f ca="1">IF(SUMIF(Платежи!B:C,L490,Платежи!C:C)=0," ",SUMIF(Платежи!B:C,L490,Платежи!C:C))</f>
        <v xml:space="preserve"> </v>
      </c>
      <c r="N490" s="39" t="str">
        <f ca="1">IF(SUMIF(Поставки!B:E,L490,Поставки!E:E)-SUMIF(Платежи!A:C,L490,Платежи!B:C)&lt;&gt;0,SUMIF(Поставки!B:E,L490,Поставки!E:E)-SUMIF(Платежи!A:C,L490,Платежи!B:C)," ")</f>
        <v xml:space="preserve"> </v>
      </c>
    </row>
    <row r="491" spans="7:14">
      <c r="G491" s="28" t="str">
        <f t="shared" si="14"/>
        <v/>
      </c>
      <c r="H491" s="29" t="str">
        <f t="shared" ca="1" si="15"/>
        <v xml:space="preserve"> </v>
      </c>
      <c r="L491" s="38" t="str">
        <f>IF('Список поставщиков'!A491&gt;0,'Список поставщиков'!A491," ")</f>
        <v xml:space="preserve"> </v>
      </c>
      <c r="M491" s="39" t="str">
        <f ca="1">IF(SUMIF(Платежи!B:C,L491,Платежи!C:C)=0," ",SUMIF(Платежи!B:C,L491,Платежи!C:C))</f>
        <v xml:space="preserve"> </v>
      </c>
      <c r="N491" s="39" t="str">
        <f ca="1">IF(SUMIF(Поставки!B:E,L491,Поставки!E:E)-SUMIF(Платежи!A:C,L491,Платежи!B:C)&lt;&gt;0,SUMIF(Поставки!B:E,L491,Поставки!E:E)-SUMIF(Платежи!A:C,L491,Платежи!B:C)," ")</f>
        <v xml:space="preserve"> </v>
      </c>
    </row>
    <row r="492" spans="7:14">
      <c r="G492" s="28" t="str">
        <f t="shared" si="14"/>
        <v/>
      </c>
      <c r="H492" s="29" t="str">
        <f t="shared" ca="1" si="15"/>
        <v xml:space="preserve"> </v>
      </c>
      <c r="L492" s="38" t="str">
        <f>IF('Список поставщиков'!A492&gt;0,'Список поставщиков'!A492," ")</f>
        <v xml:space="preserve"> </v>
      </c>
      <c r="M492" s="39" t="str">
        <f ca="1">IF(SUMIF(Платежи!B:C,L492,Платежи!C:C)=0," ",SUMIF(Платежи!B:C,L492,Платежи!C:C))</f>
        <v xml:space="preserve"> </v>
      </c>
      <c r="N492" s="39" t="str">
        <f ca="1">IF(SUMIF(Поставки!B:E,L492,Поставки!E:E)-SUMIF(Платежи!A:C,L492,Платежи!B:C)&lt;&gt;0,SUMIF(Поставки!B:E,L492,Поставки!E:E)-SUMIF(Платежи!A:C,L492,Платежи!B:C)," ")</f>
        <v xml:space="preserve"> </v>
      </c>
    </row>
    <row r="493" spans="7:14">
      <c r="G493" s="28" t="str">
        <f t="shared" si="14"/>
        <v/>
      </c>
      <c r="H493" s="29" t="str">
        <f t="shared" ca="1" si="15"/>
        <v xml:space="preserve"> </v>
      </c>
      <c r="L493" s="38" t="str">
        <f>IF('Список поставщиков'!A493&gt;0,'Список поставщиков'!A493," ")</f>
        <v xml:space="preserve"> </v>
      </c>
      <c r="M493" s="39" t="str">
        <f ca="1">IF(SUMIF(Платежи!B:C,L493,Платежи!C:C)=0," ",SUMIF(Платежи!B:C,L493,Платежи!C:C))</f>
        <v xml:space="preserve"> </v>
      </c>
      <c r="N493" s="39" t="str">
        <f ca="1">IF(SUMIF(Поставки!B:E,L493,Поставки!E:E)-SUMIF(Платежи!A:C,L493,Платежи!B:C)&lt;&gt;0,SUMIF(Поставки!B:E,L493,Поставки!E:E)-SUMIF(Платежи!A:C,L493,Платежи!B:C)," ")</f>
        <v xml:space="preserve"> </v>
      </c>
    </row>
    <row r="494" spans="7:14">
      <c r="G494" s="28" t="str">
        <f t="shared" si="14"/>
        <v/>
      </c>
      <c r="H494" s="29" t="str">
        <f t="shared" ca="1" si="15"/>
        <v xml:space="preserve"> </v>
      </c>
      <c r="L494" s="38" t="str">
        <f>IF('Список поставщиков'!A494&gt;0,'Список поставщиков'!A494," ")</f>
        <v xml:space="preserve"> </v>
      </c>
      <c r="M494" s="39" t="str">
        <f ca="1">IF(SUMIF(Платежи!B:C,L494,Платежи!C:C)=0," ",SUMIF(Платежи!B:C,L494,Платежи!C:C))</f>
        <v xml:space="preserve"> </v>
      </c>
      <c r="N494" s="39" t="str">
        <f ca="1">IF(SUMIF(Поставки!B:E,L494,Поставки!E:E)-SUMIF(Платежи!A:C,L494,Платежи!B:C)&lt;&gt;0,SUMIF(Поставки!B:E,L494,Поставки!E:E)-SUMIF(Платежи!A:C,L494,Платежи!B:C)," ")</f>
        <v xml:space="preserve"> </v>
      </c>
    </row>
    <row r="495" spans="7:14">
      <c r="G495" s="28" t="str">
        <f t="shared" si="14"/>
        <v/>
      </c>
      <c r="H495" s="29" t="str">
        <f t="shared" ca="1" si="15"/>
        <v xml:space="preserve"> </v>
      </c>
      <c r="L495" s="38" t="str">
        <f>IF('Список поставщиков'!A495&gt;0,'Список поставщиков'!A495," ")</f>
        <v xml:space="preserve"> </v>
      </c>
      <c r="M495" s="39" t="str">
        <f ca="1">IF(SUMIF(Платежи!B:C,L495,Платежи!C:C)=0," ",SUMIF(Платежи!B:C,L495,Платежи!C:C))</f>
        <v xml:space="preserve"> </v>
      </c>
      <c r="N495" s="39" t="str">
        <f ca="1">IF(SUMIF(Поставки!B:E,L495,Поставки!E:E)-SUMIF(Платежи!A:C,L495,Платежи!B:C)&lt;&gt;0,SUMIF(Поставки!B:E,L495,Поставки!E:E)-SUMIF(Платежи!A:C,L495,Платежи!B:C)," ")</f>
        <v xml:space="preserve"> </v>
      </c>
    </row>
    <row r="496" spans="7:14">
      <c r="G496" s="28" t="str">
        <f t="shared" si="14"/>
        <v/>
      </c>
      <c r="H496" s="29" t="str">
        <f t="shared" ca="1" si="15"/>
        <v xml:space="preserve"> </v>
      </c>
      <c r="L496" s="38" t="str">
        <f>IF('Список поставщиков'!A496&gt;0,'Список поставщиков'!A496," ")</f>
        <v xml:space="preserve"> </v>
      </c>
      <c r="M496" s="39" t="str">
        <f ca="1">IF(SUMIF(Платежи!B:C,L496,Платежи!C:C)=0," ",SUMIF(Платежи!B:C,L496,Платежи!C:C))</f>
        <v xml:space="preserve"> </v>
      </c>
      <c r="N496" s="39" t="str">
        <f ca="1">IF(SUMIF(Поставки!B:E,L496,Поставки!E:E)-SUMIF(Платежи!A:C,L496,Платежи!B:C)&lt;&gt;0,SUMIF(Поставки!B:E,L496,Поставки!E:E)-SUMIF(Платежи!A:C,L496,Платежи!B:C)," ")</f>
        <v xml:space="preserve"> </v>
      </c>
    </row>
    <row r="497" spans="7:14">
      <c r="G497" s="28" t="str">
        <f t="shared" si="14"/>
        <v/>
      </c>
      <c r="H497" s="29" t="str">
        <f t="shared" ca="1" si="15"/>
        <v xml:space="preserve"> </v>
      </c>
      <c r="L497" s="38" t="str">
        <f>IF('Список поставщиков'!A497&gt;0,'Список поставщиков'!A497," ")</f>
        <v xml:space="preserve"> </v>
      </c>
      <c r="M497" s="39" t="str">
        <f ca="1">IF(SUMIF(Платежи!B:C,L497,Платежи!C:C)=0," ",SUMIF(Платежи!B:C,L497,Платежи!C:C))</f>
        <v xml:space="preserve"> </v>
      </c>
      <c r="N497" s="39" t="str">
        <f ca="1">IF(SUMIF(Поставки!B:E,L497,Поставки!E:E)-SUMIF(Платежи!A:C,L497,Платежи!B:C)&lt;&gt;0,SUMIF(Поставки!B:E,L497,Поставки!E:E)-SUMIF(Платежи!A:C,L497,Платежи!B:C)," ")</f>
        <v xml:space="preserve"> </v>
      </c>
    </row>
    <row r="498" spans="7:14">
      <c r="G498" s="28" t="str">
        <f t="shared" si="14"/>
        <v/>
      </c>
      <c r="H498" s="29" t="str">
        <f t="shared" ca="1" si="15"/>
        <v xml:space="preserve"> </v>
      </c>
      <c r="L498" s="38" t="str">
        <f>IF('Список поставщиков'!A498&gt;0,'Список поставщиков'!A498," ")</f>
        <v xml:space="preserve"> </v>
      </c>
      <c r="M498" s="39" t="str">
        <f ca="1">IF(SUMIF(Платежи!B:C,L498,Платежи!C:C)=0," ",SUMIF(Платежи!B:C,L498,Платежи!C:C))</f>
        <v xml:space="preserve"> </v>
      </c>
      <c r="N498" s="39" t="str">
        <f ca="1">IF(SUMIF(Поставки!B:E,L498,Поставки!E:E)-SUMIF(Платежи!A:C,L498,Платежи!B:C)&lt;&gt;0,SUMIF(Поставки!B:E,L498,Поставки!E:E)-SUMIF(Платежи!A:C,L498,Платежи!B:C)," ")</f>
        <v xml:space="preserve"> </v>
      </c>
    </row>
    <row r="499" spans="7:14">
      <c r="G499" s="28" t="str">
        <f t="shared" si="14"/>
        <v/>
      </c>
      <c r="H499" s="29" t="str">
        <f t="shared" ca="1" si="15"/>
        <v xml:space="preserve"> </v>
      </c>
      <c r="L499" s="38" t="str">
        <f>IF('Список поставщиков'!A499&gt;0,'Список поставщиков'!A499," ")</f>
        <v xml:space="preserve"> </v>
      </c>
      <c r="M499" s="39" t="str">
        <f ca="1">IF(SUMIF(Платежи!B:C,L499,Платежи!C:C)=0," ",SUMIF(Платежи!B:C,L499,Платежи!C:C))</f>
        <v xml:space="preserve"> </v>
      </c>
      <c r="N499" s="39" t="str">
        <f ca="1">IF(SUMIF(Поставки!B:E,L499,Поставки!E:E)-SUMIF(Платежи!A:C,L499,Платежи!B:C)&lt;&gt;0,SUMIF(Поставки!B:E,L499,Поставки!E:E)-SUMIF(Платежи!A:C,L499,Платежи!B:C)," ")</f>
        <v xml:space="preserve"> </v>
      </c>
    </row>
    <row r="500" spans="7:14">
      <c r="G500" s="28" t="str">
        <f t="shared" si="14"/>
        <v/>
      </c>
      <c r="H500" s="29" t="str">
        <f t="shared" ca="1" si="15"/>
        <v xml:space="preserve"> </v>
      </c>
      <c r="L500" s="38" t="str">
        <f>IF('Список поставщиков'!A500&gt;0,'Список поставщиков'!A500," ")</f>
        <v xml:space="preserve"> </v>
      </c>
      <c r="M500" s="39" t="str">
        <f ca="1">IF(SUMIF(Платежи!B:C,L500,Платежи!C:C)=0," ",SUMIF(Платежи!B:C,L500,Платежи!C:C))</f>
        <v xml:space="preserve"> </v>
      </c>
      <c r="N500" s="39" t="str">
        <f ca="1">IF(SUMIF(Поставки!B:E,L500,Поставки!E:E)-SUMIF(Платежи!A:C,L500,Платежи!B:C)&lt;&gt;0,SUMIF(Поставки!B:E,L500,Поставки!E:E)-SUMIF(Платежи!A:C,L500,Платежи!B:C)," ")</f>
        <v xml:space="preserve"> </v>
      </c>
    </row>
    <row r="501" spans="7:14">
      <c r="G501" s="28" t="str">
        <f t="shared" si="14"/>
        <v/>
      </c>
      <c r="H501" s="29" t="str">
        <f t="shared" ca="1" si="15"/>
        <v xml:space="preserve"> </v>
      </c>
      <c r="L501" s="38" t="str">
        <f>IF('Список поставщиков'!A501&gt;0,'Список поставщиков'!A501," ")</f>
        <v xml:space="preserve"> </v>
      </c>
      <c r="M501" s="39" t="str">
        <f ca="1">IF(SUMIF(Платежи!B:C,L501,Платежи!C:C)=0," ",SUMIF(Платежи!B:C,L501,Платежи!C:C))</f>
        <v xml:space="preserve"> </v>
      </c>
      <c r="N501" s="39" t="str">
        <f ca="1">IF(SUMIF(Поставки!B:E,L501,Поставки!E:E)-SUMIF(Платежи!A:C,L501,Платежи!B:C)&lt;&gt;0,SUMIF(Поставки!B:E,L501,Поставки!E:E)-SUMIF(Платежи!A:C,L501,Платежи!B:C)," ")</f>
        <v xml:space="preserve"> </v>
      </c>
    </row>
    <row r="502" spans="7:14">
      <c r="G502" s="28" t="str">
        <f t="shared" si="14"/>
        <v/>
      </c>
      <c r="H502" s="29" t="str">
        <f t="shared" ca="1" si="15"/>
        <v xml:space="preserve"> </v>
      </c>
      <c r="L502" s="38" t="str">
        <f>IF('Список поставщиков'!A502&gt;0,'Список поставщиков'!A502," ")</f>
        <v xml:space="preserve"> </v>
      </c>
      <c r="M502" s="39" t="str">
        <f ca="1">IF(SUMIF(Платежи!B:C,L502,Платежи!C:C)=0," ",SUMIF(Платежи!B:C,L502,Платежи!C:C))</f>
        <v xml:space="preserve"> </v>
      </c>
      <c r="N502" s="39" t="str">
        <f ca="1">IF(SUMIF(Поставки!B:E,L502,Поставки!E:E)-SUMIF(Платежи!A:C,L502,Платежи!B:C)&lt;&gt;0,SUMIF(Поставки!B:E,L502,Поставки!E:E)-SUMIF(Платежи!A:C,L502,Платежи!B:C)," ")</f>
        <v xml:space="preserve"> </v>
      </c>
    </row>
    <row r="503" spans="7:14">
      <c r="G503" s="28" t="str">
        <f t="shared" si="14"/>
        <v/>
      </c>
      <c r="H503" s="29" t="str">
        <f t="shared" ca="1" si="15"/>
        <v xml:space="preserve"> </v>
      </c>
      <c r="L503" s="38" t="str">
        <f>IF('Список поставщиков'!A503&gt;0,'Список поставщиков'!A503," ")</f>
        <v xml:space="preserve"> </v>
      </c>
      <c r="M503" s="39" t="str">
        <f ca="1">IF(SUMIF(Платежи!B:C,L503,Платежи!C:C)=0," ",SUMIF(Платежи!B:C,L503,Платежи!C:C))</f>
        <v xml:space="preserve"> </v>
      </c>
      <c r="N503" s="39" t="str">
        <f ca="1">IF(SUMIF(Поставки!B:E,L503,Поставки!E:E)-SUMIF(Платежи!A:C,L503,Платежи!B:C)&lt;&gt;0,SUMIF(Поставки!B:E,L503,Поставки!E:E)-SUMIF(Платежи!A:C,L503,Платежи!B:C)," ")</f>
        <v xml:space="preserve"> </v>
      </c>
    </row>
    <row r="504" spans="7:14">
      <c r="G504" s="28" t="str">
        <f t="shared" si="14"/>
        <v/>
      </c>
      <c r="H504" s="29" t="str">
        <f t="shared" ca="1" si="15"/>
        <v xml:space="preserve"> </v>
      </c>
      <c r="L504" s="38" t="str">
        <f>IF('Список поставщиков'!A504&gt;0,'Список поставщиков'!A504," ")</f>
        <v xml:space="preserve"> </v>
      </c>
      <c r="M504" s="39" t="str">
        <f ca="1">IF(SUMIF(Платежи!B:C,L504,Платежи!C:C)=0," ",SUMIF(Платежи!B:C,L504,Платежи!C:C))</f>
        <v xml:space="preserve"> </v>
      </c>
      <c r="N504" s="39" t="str">
        <f ca="1">IF(SUMIF(Поставки!B:E,L504,Поставки!E:E)-SUMIF(Платежи!A:C,L504,Платежи!B:C)&lt;&gt;0,SUMIF(Поставки!B:E,L504,Поставки!E:E)-SUMIF(Платежи!A:C,L504,Платежи!B:C)," ")</f>
        <v xml:space="preserve"> </v>
      </c>
    </row>
    <row r="505" spans="7:14">
      <c r="G505" s="28" t="str">
        <f t="shared" si="14"/>
        <v/>
      </c>
      <c r="H505" s="29" t="str">
        <f t="shared" ca="1" si="15"/>
        <v xml:space="preserve"> </v>
      </c>
      <c r="L505" s="38" t="str">
        <f>IF('Список поставщиков'!A505&gt;0,'Список поставщиков'!A505," ")</f>
        <v xml:space="preserve"> </v>
      </c>
      <c r="M505" s="39" t="str">
        <f ca="1">IF(SUMIF(Платежи!B:C,L505,Платежи!C:C)=0," ",SUMIF(Платежи!B:C,L505,Платежи!C:C))</f>
        <v xml:space="preserve"> </v>
      </c>
      <c r="N505" s="39" t="str">
        <f ca="1">IF(SUMIF(Поставки!B:E,L505,Поставки!E:E)-SUMIF(Платежи!A:C,L505,Платежи!B:C)&lt;&gt;0,SUMIF(Поставки!B:E,L505,Поставки!E:E)-SUMIF(Платежи!A:C,L505,Платежи!B:C)," ")</f>
        <v xml:space="preserve"> </v>
      </c>
    </row>
    <row r="506" spans="7:14">
      <c r="G506" s="28" t="str">
        <f t="shared" si="14"/>
        <v/>
      </c>
      <c r="H506" s="29" t="str">
        <f t="shared" ca="1" si="15"/>
        <v xml:space="preserve"> </v>
      </c>
      <c r="L506" s="38" t="str">
        <f>IF('Список поставщиков'!A506&gt;0,'Список поставщиков'!A506," ")</f>
        <v xml:space="preserve"> </v>
      </c>
      <c r="M506" s="39" t="str">
        <f ca="1">IF(SUMIF(Платежи!B:C,L506,Платежи!C:C)=0," ",SUMIF(Платежи!B:C,L506,Платежи!C:C))</f>
        <v xml:space="preserve"> </v>
      </c>
      <c r="N506" s="39" t="str">
        <f ca="1">IF(SUMIF(Поставки!B:E,L506,Поставки!E:E)-SUMIF(Платежи!A:C,L506,Платежи!B:C)&lt;&gt;0,SUMIF(Поставки!B:E,L506,Поставки!E:E)-SUMIF(Платежи!A:C,L506,Платежи!B:C)," ")</f>
        <v xml:space="preserve"> </v>
      </c>
    </row>
    <row r="507" spans="7:14">
      <c r="G507" s="28" t="str">
        <f t="shared" si="14"/>
        <v/>
      </c>
      <c r="H507" s="29" t="str">
        <f t="shared" ca="1" si="15"/>
        <v xml:space="preserve"> </v>
      </c>
      <c r="L507" s="38" t="str">
        <f>IF('Список поставщиков'!A507&gt;0,'Список поставщиков'!A507," ")</f>
        <v xml:space="preserve"> </v>
      </c>
      <c r="M507" s="39" t="str">
        <f ca="1">IF(SUMIF(Платежи!B:C,L507,Платежи!C:C)=0," ",SUMIF(Платежи!B:C,L507,Платежи!C:C))</f>
        <v xml:space="preserve"> </v>
      </c>
      <c r="N507" s="39" t="str">
        <f ca="1">IF(SUMIF(Поставки!B:E,L507,Поставки!E:E)-SUMIF(Платежи!A:C,L507,Платежи!B:C)&lt;&gt;0,SUMIF(Поставки!B:E,L507,Поставки!E:E)-SUMIF(Платежи!A:C,L507,Платежи!B:C)," ")</f>
        <v xml:space="preserve"> </v>
      </c>
    </row>
    <row r="508" spans="7:14">
      <c r="G508" s="28" t="str">
        <f t="shared" si="14"/>
        <v/>
      </c>
      <c r="H508" s="29" t="str">
        <f t="shared" ca="1" si="15"/>
        <v xml:space="preserve"> </v>
      </c>
      <c r="L508" s="38" t="str">
        <f>IF('Список поставщиков'!A508&gt;0,'Список поставщиков'!A508," ")</f>
        <v xml:space="preserve"> </v>
      </c>
      <c r="M508" s="39" t="str">
        <f ca="1">IF(SUMIF(Платежи!B:C,L508,Платежи!C:C)=0," ",SUMIF(Платежи!B:C,L508,Платежи!C:C))</f>
        <v xml:space="preserve"> </v>
      </c>
      <c r="N508" s="39" t="str">
        <f ca="1">IF(SUMIF(Поставки!B:E,L508,Поставки!E:E)-SUMIF(Платежи!A:C,L508,Платежи!B:C)&lt;&gt;0,SUMIF(Поставки!B:E,L508,Поставки!E:E)-SUMIF(Платежи!A:C,L508,Платежи!B:C)," ")</f>
        <v xml:space="preserve"> </v>
      </c>
    </row>
    <row r="509" spans="7:14">
      <c r="G509" s="28" t="str">
        <f t="shared" si="14"/>
        <v/>
      </c>
      <c r="H509" s="29" t="str">
        <f t="shared" ca="1" si="15"/>
        <v xml:space="preserve"> </v>
      </c>
      <c r="L509" s="38" t="str">
        <f>IF('Список поставщиков'!A509&gt;0,'Список поставщиков'!A509," ")</f>
        <v xml:space="preserve"> </v>
      </c>
      <c r="M509" s="39" t="str">
        <f ca="1">IF(SUMIF(Платежи!B:C,L509,Платежи!C:C)=0," ",SUMIF(Платежи!B:C,L509,Платежи!C:C))</f>
        <v xml:space="preserve"> </v>
      </c>
      <c r="N509" s="39" t="str">
        <f ca="1">IF(SUMIF(Поставки!B:E,L509,Поставки!E:E)-SUMIF(Платежи!A:C,L509,Платежи!B:C)&lt;&gt;0,SUMIF(Поставки!B:E,L509,Поставки!E:E)-SUMIF(Платежи!A:C,L509,Платежи!B:C)," ")</f>
        <v xml:space="preserve"> </v>
      </c>
    </row>
    <row r="510" spans="7:14">
      <c r="G510" s="28" t="str">
        <f t="shared" si="14"/>
        <v/>
      </c>
      <c r="H510" s="29" t="str">
        <f t="shared" ca="1" si="15"/>
        <v xml:space="preserve"> </v>
      </c>
      <c r="L510" s="38" t="str">
        <f>IF('Список поставщиков'!A510&gt;0,'Список поставщиков'!A510," ")</f>
        <v xml:space="preserve"> </v>
      </c>
      <c r="M510" s="39" t="str">
        <f ca="1">IF(SUMIF(Платежи!B:C,L510,Платежи!C:C)=0," ",SUMIF(Платежи!B:C,L510,Платежи!C:C))</f>
        <v xml:space="preserve"> </v>
      </c>
      <c r="N510" s="39" t="str">
        <f ca="1">IF(SUMIF(Поставки!B:E,L510,Поставки!E:E)-SUMIF(Платежи!A:C,L510,Платежи!B:C)&lt;&gt;0,SUMIF(Поставки!B:E,L510,Поставки!E:E)-SUMIF(Платежи!A:C,L510,Платежи!B:C)," ")</f>
        <v xml:space="preserve"> </v>
      </c>
    </row>
    <row r="511" spans="7:14">
      <c r="G511" s="28" t="str">
        <f t="shared" si="14"/>
        <v/>
      </c>
      <c r="H511" s="29" t="str">
        <f t="shared" ca="1" si="15"/>
        <v xml:space="preserve"> </v>
      </c>
      <c r="L511" s="38" t="str">
        <f>IF('Список поставщиков'!A511&gt;0,'Список поставщиков'!A511," ")</f>
        <v xml:space="preserve"> </v>
      </c>
      <c r="M511" s="39" t="str">
        <f ca="1">IF(SUMIF(Платежи!B:C,L511,Платежи!C:C)=0," ",SUMIF(Платежи!B:C,L511,Платежи!C:C))</f>
        <v xml:space="preserve"> </v>
      </c>
      <c r="N511" s="39" t="str">
        <f ca="1">IF(SUMIF(Поставки!B:E,L511,Поставки!E:E)-SUMIF(Платежи!A:C,L511,Платежи!B:C)&lt;&gt;0,SUMIF(Поставки!B:E,L511,Поставки!E:E)-SUMIF(Платежи!A:C,L511,Платежи!B:C)," ")</f>
        <v xml:space="preserve"> </v>
      </c>
    </row>
    <row r="512" spans="7:14">
      <c r="G512" s="28" t="str">
        <f t="shared" si="14"/>
        <v/>
      </c>
      <c r="H512" s="29" t="str">
        <f t="shared" ca="1" si="15"/>
        <v xml:space="preserve"> </v>
      </c>
      <c r="L512" s="38" t="str">
        <f>IF('Список поставщиков'!A512&gt;0,'Список поставщиков'!A512," ")</f>
        <v xml:space="preserve"> </v>
      </c>
      <c r="M512" s="39" t="str">
        <f ca="1">IF(SUMIF(Платежи!B:C,L512,Платежи!C:C)=0," ",SUMIF(Платежи!B:C,L512,Платежи!C:C))</f>
        <v xml:space="preserve"> </v>
      </c>
      <c r="N512" s="39" t="str">
        <f ca="1">IF(SUMIF(Поставки!B:E,L512,Поставки!E:E)-SUMIF(Платежи!A:C,L512,Платежи!B:C)&lt;&gt;0,SUMIF(Поставки!B:E,L512,Поставки!E:E)-SUMIF(Платежи!A:C,L512,Платежи!B:C)," ")</f>
        <v xml:space="preserve"> </v>
      </c>
    </row>
    <row r="513" spans="7:14">
      <c r="G513" s="28" t="str">
        <f t="shared" si="14"/>
        <v/>
      </c>
      <c r="H513" s="29" t="str">
        <f t="shared" ca="1" si="15"/>
        <v xml:space="preserve"> </v>
      </c>
      <c r="L513" s="38" t="str">
        <f>IF('Список поставщиков'!A513&gt;0,'Список поставщиков'!A513," ")</f>
        <v xml:space="preserve"> </v>
      </c>
      <c r="M513" s="39" t="str">
        <f ca="1">IF(SUMIF(Платежи!B:C,L513,Платежи!C:C)=0," ",SUMIF(Платежи!B:C,L513,Платежи!C:C))</f>
        <v xml:space="preserve"> </v>
      </c>
      <c r="N513" s="39" t="str">
        <f ca="1">IF(SUMIF(Поставки!B:E,L513,Поставки!E:E)-SUMIF(Платежи!A:C,L513,Платежи!B:C)&lt;&gt;0,SUMIF(Поставки!B:E,L513,Поставки!E:E)-SUMIF(Платежи!A:C,L513,Платежи!B:C)," ")</f>
        <v xml:space="preserve"> </v>
      </c>
    </row>
    <row r="514" spans="7:14">
      <c r="G514" s="28" t="str">
        <f t="shared" si="14"/>
        <v/>
      </c>
      <c r="H514" s="29" t="str">
        <f t="shared" ca="1" si="15"/>
        <v xml:space="preserve"> </v>
      </c>
      <c r="L514" s="38" t="str">
        <f>IF('Список поставщиков'!A514&gt;0,'Список поставщиков'!A514," ")</f>
        <v xml:space="preserve"> </v>
      </c>
      <c r="M514" s="39" t="str">
        <f ca="1">IF(SUMIF(Платежи!B:C,L514,Платежи!C:C)=0," ",SUMIF(Платежи!B:C,L514,Платежи!C:C))</f>
        <v xml:space="preserve"> </v>
      </c>
      <c r="N514" s="39" t="str">
        <f ca="1">IF(SUMIF(Поставки!B:E,L514,Поставки!E:E)-SUMIF(Платежи!A:C,L514,Платежи!B:C)&lt;&gt;0,SUMIF(Поставки!B:E,L514,Поставки!E:E)-SUMIF(Платежи!A:C,L514,Платежи!B:C)," ")</f>
        <v xml:space="preserve"> </v>
      </c>
    </row>
    <row r="515" spans="7:14">
      <c r="G515" s="28" t="str">
        <f t="shared" ref="G515:G578" si="16">IF(ISNUMBER(C515),WORKDAY(C515,F515,$J$2:$J$16),"")</f>
        <v/>
      </c>
      <c r="H515" s="29" t="str">
        <f t="shared" ref="H515:H578" ca="1" si="17">IF(IFERROR(NETWORKDAYS(TODAY(),G515,J515:J529)," ")&lt;0," ",IFERROR(NETWORKDAYS(TODAY(),G515,J515:J529)," "))</f>
        <v xml:space="preserve"> </v>
      </c>
      <c r="L515" s="38" t="str">
        <f>IF('Список поставщиков'!A515&gt;0,'Список поставщиков'!A515," ")</f>
        <v xml:space="preserve"> </v>
      </c>
      <c r="M515" s="39" t="str">
        <f ca="1">IF(SUMIF(Платежи!B:C,L515,Платежи!C:C)=0," ",SUMIF(Платежи!B:C,L515,Платежи!C:C))</f>
        <v xml:space="preserve"> </v>
      </c>
      <c r="N515" s="39" t="str">
        <f ca="1">IF(SUMIF(Поставки!B:E,L515,Поставки!E:E)-SUMIF(Платежи!A:C,L515,Платежи!B:C)&lt;&gt;0,SUMIF(Поставки!B:E,L515,Поставки!E:E)-SUMIF(Платежи!A:C,L515,Платежи!B:C)," ")</f>
        <v xml:space="preserve"> </v>
      </c>
    </row>
    <row r="516" spans="7:14">
      <c r="G516" s="28" t="str">
        <f t="shared" si="16"/>
        <v/>
      </c>
      <c r="H516" s="29" t="str">
        <f t="shared" ca="1" si="17"/>
        <v xml:space="preserve"> </v>
      </c>
      <c r="L516" s="38" t="str">
        <f>IF('Список поставщиков'!A516&gt;0,'Список поставщиков'!A516," ")</f>
        <v xml:space="preserve"> </v>
      </c>
      <c r="M516" s="39" t="str">
        <f ca="1">IF(SUMIF(Платежи!B:C,L516,Платежи!C:C)=0," ",SUMIF(Платежи!B:C,L516,Платежи!C:C))</f>
        <v xml:space="preserve"> </v>
      </c>
      <c r="N516" s="39" t="str">
        <f ca="1">IF(SUMIF(Поставки!B:E,L516,Поставки!E:E)-SUMIF(Платежи!A:C,L516,Платежи!B:C)&lt;&gt;0,SUMIF(Поставки!B:E,L516,Поставки!E:E)-SUMIF(Платежи!A:C,L516,Платежи!B:C)," ")</f>
        <v xml:space="preserve"> </v>
      </c>
    </row>
    <row r="517" spans="7:14">
      <c r="G517" s="28" t="str">
        <f t="shared" si="16"/>
        <v/>
      </c>
      <c r="H517" s="29" t="str">
        <f t="shared" ca="1" si="17"/>
        <v xml:space="preserve"> </v>
      </c>
      <c r="L517" s="38" t="str">
        <f>IF('Список поставщиков'!A517&gt;0,'Список поставщиков'!A517," ")</f>
        <v xml:space="preserve"> </v>
      </c>
      <c r="M517" s="39" t="str">
        <f ca="1">IF(SUMIF(Платежи!B:C,L517,Платежи!C:C)=0," ",SUMIF(Платежи!B:C,L517,Платежи!C:C))</f>
        <v xml:space="preserve"> </v>
      </c>
      <c r="N517" s="39" t="str">
        <f ca="1">IF(SUMIF(Поставки!B:E,L517,Поставки!E:E)-SUMIF(Платежи!A:C,L517,Платежи!B:C)&lt;&gt;0,SUMIF(Поставки!B:E,L517,Поставки!E:E)-SUMIF(Платежи!A:C,L517,Платежи!B:C)," ")</f>
        <v xml:space="preserve"> </v>
      </c>
    </row>
    <row r="518" spans="7:14">
      <c r="G518" s="28" t="str">
        <f t="shared" si="16"/>
        <v/>
      </c>
      <c r="H518" s="29" t="str">
        <f t="shared" ca="1" si="17"/>
        <v xml:space="preserve"> </v>
      </c>
      <c r="L518" s="38" t="str">
        <f>IF('Список поставщиков'!A518&gt;0,'Список поставщиков'!A518," ")</f>
        <v xml:space="preserve"> </v>
      </c>
      <c r="M518" s="39" t="str">
        <f ca="1">IF(SUMIF(Платежи!B:C,L518,Платежи!C:C)=0," ",SUMIF(Платежи!B:C,L518,Платежи!C:C))</f>
        <v xml:space="preserve"> </v>
      </c>
      <c r="N518" s="39" t="str">
        <f ca="1">IF(SUMIF(Поставки!B:E,L518,Поставки!E:E)-SUMIF(Платежи!A:C,L518,Платежи!B:C)&lt;&gt;0,SUMIF(Поставки!B:E,L518,Поставки!E:E)-SUMIF(Платежи!A:C,L518,Платежи!B:C)," ")</f>
        <v xml:space="preserve"> </v>
      </c>
    </row>
    <row r="519" spans="7:14">
      <c r="G519" s="28" t="str">
        <f t="shared" si="16"/>
        <v/>
      </c>
      <c r="H519" s="29" t="str">
        <f t="shared" ca="1" si="17"/>
        <v xml:space="preserve"> </v>
      </c>
      <c r="L519" s="38" t="str">
        <f>IF('Список поставщиков'!A519&gt;0,'Список поставщиков'!A519," ")</f>
        <v xml:space="preserve"> </v>
      </c>
      <c r="M519" s="39" t="str">
        <f ca="1">IF(SUMIF(Платежи!B:C,L519,Платежи!C:C)=0," ",SUMIF(Платежи!B:C,L519,Платежи!C:C))</f>
        <v xml:space="preserve"> </v>
      </c>
      <c r="N519" s="39" t="str">
        <f ca="1">IF(SUMIF(Поставки!B:E,L519,Поставки!E:E)-SUMIF(Платежи!A:C,L519,Платежи!B:C)&lt;&gt;0,SUMIF(Поставки!B:E,L519,Поставки!E:E)-SUMIF(Платежи!A:C,L519,Платежи!B:C)," ")</f>
        <v xml:space="preserve"> </v>
      </c>
    </row>
    <row r="520" spans="7:14">
      <c r="G520" s="28" t="str">
        <f t="shared" si="16"/>
        <v/>
      </c>
      <c r="H520" s="29" t="str">
        <f t="shared" ca="1" si="17"/>
        <v xml:space="preserve"> </v>
      </c>
      <c r="L520" s="38" t="str">
        <f>IF('Список поставщиков'!A520&gt;0,'Список поставщиков'!A520," ")</f>
        <v xml:space="preserve"> </v>
      </c>
      <c r="M520" s="39" t="str">
        <f ca="1">IF(SUMIF(Платежи!B:C,L520,Платежи!C:C)=0," ",SUMIF(Платежи!B:C,L520,Платежи!C:C))</f>
        <v xml:space="preserve"> </v>
      </c>
      <c r="N520" s="39" t="str">
        <f ca="1">IF(SUMIF(Поставки!B:E,L520,Поставки!E:E)-SUMIF(Платежи!A:C,L520,Платежи!B:C)&lt;&gt;0,SUMIF(Поставки!B:E,L520,Поставки!E:E)-SUMIF(Платежи!A:C,L520,Платежи!B:C)," ")</f>
        <v xml:space="preserve"> </v>
      </c>
    </row>
    <row r="521" spans="7:14">
      <c r="G521" s="28" t="str">
        <f t="shared" si="16"/>
        <v/>
      </c>
      <c r="H521" s="29" t="str">
        <f t="shared" ca="1" si="17"/>
        <v xml:space="preserve"> </v>
      </c>
      <c r="L521" s="38" t="str">
        <f>IF('Список поставщиков'!A521&gt;0,'Список поставщиков'!A521," ")</f>
        <v xml:space="preserve"> </v>
      </c>
      <c r="M521" s="39" t="str">
        <f ca="1">IF(SUMIF(Платежи!B:C,L521,Платежи!C:C)=0," ",SUMIF(Платежи!B:C,L521,Платежи!C:C))</f>
        <v xml:space="preserve"> </v>
      </c>
      <c r="N521" s="39" t="str">
        <f ca="1">IF(SUMIF(Поставки!B:E,L521,Поставки!E:E)-SUMIF(Платежи!A:C,L521,Платежи!B:C)&lt;&gt;0,SUMIF(Поставки!B:E,L521,Поставки!E:E)-SUMIF(Платежи!A:C,L521,Платежи!B:C)," ")</f>
        <v xml:space="preserve"> </v>
      </c>
    </row>
    <row r="522" spans="7:14">
      <c r="G522" s="28" t="str">
        <f t="shared" si="16"/>
        <v/>
      </c>
      <c r="H522" s="29" t="str">
        <f t="shared" ca="1" si="17"/>
        <v xml:space="preserve"> </v>
      </c>
      <c r="L522" s="38" t="str">
        <f>IF('Список поставщиков'!A522&gt;0,'Список поставщиков'!A522," ")</f>
        <v xml:space="preserve"> </v>
      </c>
      <c r="M522" s="39" t="str">
        <f ca="1">IF(SUMIF(Платежи!B:C,L522,Платежи!C:C)=0," ",SUMIF(Платежи!B:C,L522,Платежи!C:C))</f>
        <v xml:space="preserve"> </v>
      </c>
      <c r="N522" s="39" t="str">
        <f ca="1">IF(SUMIF(Поставки!B:E,L522,Поставки!E:E)-SUMIF(Платежи!A:C,L522,Платежи!B:C)&lt;&gt;0,SUMIF(Поставки!B:E,L522,Поставки!E:E)-SUMIF(Платежи!A:C,L522,Платежи!B:C)," ")</f>
        <v xml:space="preserve"> </v>
      </c>
    </row>
    <row r="523" spans="7:14">
      <c r="G523" s="28" t="str">
        <f t="shared" si="16"/>
        <v/>
      </c>
      <c r="H523" s="29" t="str">
        <f t="shared" ca="1" si="17"/>
        <v xml:space="preserve"> </v>
      </c>
      <c r="L523" s="38" t="str">
        <f>IF('Список поставщиков'!A523&gt;0,'Список поставщиков'!A523," ")</f>
        <v xml:space="preserve"> </v>
      </c>
      <c r="M523" s="39" t="str">
        <f ca="1">IF(SUMIF(Платежи!B:C,L523,Платежи!C:C)=0," ",SUMIF(Платежи!B:C,L523,Платежи!C:C))</f>
        <v xml:space="preserve"> </v>
      </c>
      <c r="N523" s="39" t="str">
        <f ca="1">IF(SUMIF(Поставки!B:E,L523,Поставки!E:E)-SUMIF(Платежи!A:C,L523,Платежи!B:C)&lt;&gt;0,SUMIF(Поставки!B:E,L523,Поставки!E:E)-SUMIF(Платежи!A:C,L523,Платежи!B:C)," ")</f>
        <v xml:space="preserve"> </v>
      </c>
    </row>
    <row r="524" spans="7:14">
      <c r="G524" s="28" t="str">
        <f t="shared" si="16"/>
        <v/>
      </c>
      <c r="H524" s="29" t="str">
        <f t="shared" ca="1" si="17"/>
        <v xml:space="preserve"> </v>
      </c>
      <c r="L524" s="38" t="str">
        <f>IF('Список поставщиков'!A524&gt;0,'Список поставщиков'!A524," ")</f>
        <v xml:space="preserve"> </v>
      </c>
      <c r="M524" s="39" t="str">
        <f ca="1">IF(SUMIF(Платежи!B:C,L524,Платежи!C:C)=0," ",SUMIF(Платежи!B:C,L524,Платежи!C:C))</f>
        <v xml:space="preserve"> </v>
      </c>
      <c r="N524" s="39" t="str">
        <f ca="1">IF(SUMIF(Поставки!B:E,L524,Поставки!E:E)-SUMIF(Платежи!A:C,L524,Платежи!B:C)&lt;&gt;0,SUMIF(Поставки!B:E,L524,Поставки!E:E)-SUMIF(Платежи!A:C,L524,Платежи!B:C)," ")</f>
        <v xml:space="preserve"> </v>
      </c>
    </row>
    <row r="525" spans="7:14">
      <c r="G525" s="28" t="str">
        <f t="shared" si="16"/>
        <v/>
      </c>
      <c r="H525" s="29" t="str">
        <f t="shared" ca="1" si="17"/>
        <v xml:space="preserve"> </v>
      </c>
      <c r="L525" s="38" t="str">
        <f>IF('Список поставщиков'!A525&gt;0,'Список поставщиков'!A525," ")</f>
        <v xml:space="preserve"> </v>
      </c>
      <c r="M525" s="39" t="str">
        <f ca="1">IF(SUMIF(Платежи!B:C,L525,Платежи!C:C)=0," ",SUMIF(Платежи!B:C,L525,Платежи!C:C))</f>
        <v xml:space="preserve"> </v>
      </c>
      <c r="N525" s="39" t="str">
        <f ca="1">IF(SUMIF(Поставки!B:E,L525,Поставки!E:E)-SUMIF(Платежи!A:C,L525,Платежи!B:C)&lt;&gt;0,SUMIF(Поставки!B:E,L525,Поставки!E:E)-SUMIF(Платежи!A:C,L525,Платежи!B:C)," ")</f>
        <v xml:space="preserve"> </v>
      </c>
    </row>
    <row r="526" spans="7:14">
      <c r="G526" s="28" t="str">
        <f t="shared" si="16"/>
        <v/>
      </c>
      <c r="H526" s="29" t="str">
        <f t="shared" ca="1" si="17"/>
        <v xml:space="preserve"> </v>
      </c>
      <c r="L526" s="38" t="str">
        <f>IF('Список поставщиков'!A526&gt;0,'Список поставщиков'!A526," ")</f>
        <v xml:space="preserve"> </v>
      </c>
      <c r="M526" s="39" t="str">
        <f ca="1">IF(SUMIF(Платежи!B:C,L526,Платежи!C:C)=0," ",SUMIF(Платежи!B:C,L526,Платежи!C:C))</f>
        <v xml:space="preserve"> </v>
      </c>
      <c r="N526" s="39" t="str">
        <f ca="1">IF(SUMIF(Поставки!B:E,L526,Поставки!E:E)-SUMIF(Платежи!A:C,L526,Платежи!B:C)&lt;&gt;0,SUMIF(Поставки!B:E,L526,Поставки!E:E)-SUMIF(Платежи!A:C,L526,Платежи!B:C)," ")</f>
        <v xml:space="preserve"> </v>
      </c>
    </row>
    <row r="527" spans="7:14">
      <c r="G527" s="28" t="str">
        <f t="shared" si="16"/>
        <v/>
      </c>
      <c r="H527" s="29" t="str">
        <f t="shared" ca="1" si="17"/>
        <v xml:space="preserve"> </v>
      </c>
      <c r="L527" s="38" t="str">
        <f>IF('Список поставщиков'!A527&gt;0,'Список поставщиков'!A527," ")</f>
        <v xml:space="preserve"> </v>
      </c>
      <c r="M527" s="39" t="str">
        <f ca="1">IF(SUMIF(Платежи!B:C,L527,Платежи!C:C)=0," ",SUMIF(Платежи!B:C,L527,Платежи!C:C))</f>
        <v xml:space="preserve"> </v>
      </c>
      <c r="N527" s="39" t="str">
        <f ca="1">IF(SUMIF(Поставки!B:E,L527,Поставки!E:E)-SUMIF(Платежи!A:C,L527,Платежи!B:C)&lt;&gt;0,SUMIF(Поставки!B:E,L527,Поставки!E:E)-SUMIF(Платежи!A:C,L527,Платежи!B:C)," ")</f>
        <v xml:space="preserve"> </v>
      </c>
    </row>
    <row r="528" spans="7:14">
      <c r="G528" s="28" t="str">
        <f t="shared" si="16"/>
        <v/>
      </c>
      <c r="H528" s="29" t="str">
        <f t="shared" ca="1" si="17"/>
        <v xml:space="preserve"> </v>
      </c>
      <c r="L528" s="38" t="str">
        <f>IF('Список поставщиков'!A528&gt;0,'Список поставщиков'!A528," ")</f>
        <v xml:space="preserve"> </v>
      </c>
      <c r="M528" s="39" t="str">
        <f ca="1">IF(SUMIF(Платежи!B:C,L528,Платежи!C:C)=0," ",SUMIF(Платежи!B:C,L528,Платежи!C:C))</f>
        <v xml:space="preserve"> </v>
      </c>
      <c r="N528" s="39" t="str">
        <f ca="1">IF(SUMIF(Поставки!B:E,L528,Поставки!E:E)-SUMIF(Платежи!A:C,L528,Платежи!B:C)&lt;&gt;0,SUMIF(Поставки!B:E,L528,Поставки!E:E)-SUMIF(Платежи!A:C,L528,Платежи!B:C)," ")</f>
        <v xml:space="preserve"> </v>
      </c>
    </row>
    <row r="529" spans="7:14">
      <c r="G529" s="28" t="str">
        <f t="shared" si="16"/>
        <v/>
      </c>
      <c r="H529" s="29" t="str">
        <f t="shared" ca="1" si="17"/>
        <v xml:space="preserve"> </v>
      </c>
      <c r="L529" s="38" t="str">
        <f>IF('Список поставщиков'!A529&gt;0,'Список поставщиков'!A529," ")</f>
        <v xml:space="preserve"> </v>
      </c>
      <c r="M529" s="39" t="str">
        <f ca="1">IF(SUMIF(Платежи!B:C,L529,Платежи!C:C)=0," ",SUMIF(Платежи!B:C,L529,Платежи!C:C))</f>
        <v xml:space="preserve"> </v>
      </c>
      <c r="N529" s="39" t="str">
        <f ca="1">IF(SUMIF(Поставки!B:E,L529,Поставки!E:E)-SUMIF(Платежи!A:C,L529,Платежи!B:C)&lt;&gt;0,SUMIF(Поставки!B:E,L529,Поставки!E:E)-SUMIF(Платежи!A:C,L529,Платежи!B:C)," ")</f>
        <v xml:space="preserve"> </v>
      </c>
    </row>
    <row r="530" spans="7:14">
      <c r="G530" s="28" t="str">
        <f t="shared" si="16"/>
        <v/>
      </c>
      <c r="H530" s="29" t="str">
        <f t="shared" ca="1" si="17"/>
        <v xml:space="preserve"> </v>
      </c>
      <c r="L530" s="38" t="str">
        <f>IF('Список поставщиков'!A530&gt;0,'Список поставщиков'!A530," ")</f>
        <v xml:space="preserve"> </v>
      </c>
      <c r="M530" s="39" t="str">
        <f ca="1">IF(SUMIF(Платежи!B:C,L530,Платежи!C:C)=0," ",SUMIF(Платежи!B:C,L530,Платежи!C:C))</f>
        <v xml:space="preserve"> </v>
      </c>
      <c r="N530" s="39" t="str">
        <f ca="1">IF(SUMIF(Поставки!B:E,L530,Поставки!E:E)-SUMIF(Платежи!A:C,L530,Платежи!B:C)&lt;&gt;0,SUMIF(Поставки!B:E,L530,Поставки!E:E)-SUMIF(Платежи!A:C,L530,Платежи!B:C)," ")</f>
        <v xml:space="preserve"> </v>
      </c>
    </row>
    <row r="531" spans="7:14">
      <c r="G531" s="28" t="str">
        <f t="shared" si="16"/>
        <v/>
      </c>
      <c r="H531" s="29" t="str">
        <f t="shared" ca="1" si="17"/>
        <v xml:space="preserve"> </v>
      </c>
      <c r="L531" s="38" t="str">
        <f>IF('Список поставщиков'!A531&gt;0,'Список поставщиков'!A531," ")</f>
        <v xml:space="preserve"> </v>
      </c>
      <c r="M531" s="39" t="str">
        <f ca="1">IF(SUMIF(Платежи!B:C,L531,Платежи!C:C)=0," ",SUMIF(Платежи!B:C,L531,Платежи!C:C))</f>
        <v xml:space="preserve"> </v>
      </c>
      <c r="N531" s="39" t="str">
        <f ca="1">IF(SUMIF(Поставки!B:E,L531,Поставки!E:E)-SUMIF(Платежи!A:C,L531,Платежи!B:C)&lt;&gt;0,SUMIF(Поставки!B:E,L531,Поставки!E:E)-SUMIF(Платежи!A:C,L531,Платежи!B:C)," ")</f>
        <v xml:space="preserve"> </v>
      </c>
    </row>
    <row r="532" spans="7:14">
      <c r="G532" s="28" t="str">
        <f t="shared" si="16"/>
        <v/>
      </c>
      <c r="H532" s="29" t="str">
        <f t="shared" ca="1" si="17"/>
        <v xml:space="preserve"> </v>
      </c>
      <c r="L532" s="38" t="str">
        <f>IF('Список поставщиков'!A532&gt;0,'Список поставщиков'!A532," ")</f>
        <v xml:space="preserve"> </v>
      </c>
      <c r="M532" s="39" t="str">
        <f ca="1">IF(SUMIF(Платежи!B:C,L532,Платежи!C:C)=0," ",SUMIF(Платежи!B:C,L532,Платежи!C:C))</f>
        <v xml:space="preserve"> </v>
      </c>
      <c r="N532" s="39" t="str">
        <f ca="1">IF(SUMIF(Поставки!B:E,L532,Поставки!E:E)-SUMIF(Платежи!A:C,L532,Платежи!B:C)&lt;&gt;0,SUMIF(Поставки!B:E,L532,Поставки!E:E)-SUMIF(Платежи!A:C,L532,Платежи!B:C)," ")</f>
        <v xml:space="preserve"> </v>
      </c>
    </row>
    <row r="533" spans="7:14">
      <c r="G533" s="28" t="str">
        <f t="shared" si="16"/>
        <v/>
      </c>
      <c r="H533" s="29" t="str">
        <f t="shared" ca="1" si="17"/>
        <v xml:space="preserve"> </v>
      </c>
      <c r="L533" s="38" t="str">
        <f>IF('Список поставщиков'!A533&gt;0,'Список поставщиков'!A533," ")</f>
        <v xml:space="preserve"> </v>
      </c>
      <c r="M533" s="39" t="str">
        <f ca="1">IF(SUMIF(Платежи!B:C,L533,Платежи!C:C)=0," ",SUMIF(Платежи!B:C,L533,Платежи!C:C))</f>
        <v xml:space="preserve"> </v>
      </c>
      <c r="N533" s="39" t="str">
        <f ca="1">IF(SUMIF(Поставки!B:E,L533,Поставки!E:E)-SUMIF(Платежи!A:C,L533,Платежи!B:C)&lt;&gt;0,SUMIF(Поставки!B:E,L533,Поставки!E:E)-SUMIF(Платежи!A:C,L533,Платежи!B:C)," ")</f>
        <v xml:space="preserve"> </v>
      </c>
    </row>
    <row r="534" spans="7:14">
      <c r="G534" s="28" t="str">
        <f t="shared" si="16"/>
        <v/>
      </c>
      <c r="H534" s="29" t="str">
        <f t="shared" ca="1" si="17"/>
        <v xml:space="preserve"> </v>
      </c>
      <c r="L534" s="38" t="str">
        <f>IF('Список поставщиков'!A534&gt;0,'Список поставщиков'!A534," ")</f>
        <v xml:space="preserve"> </v>
      </c>
      <c r="M534" s="39" t="str">
        <f ca="1">IF(SUMIF(Платежи!B:C,L534,Платежи!C:C)=0," ",SUMIF(Платежи!B:C,L534,Платежи!C:C))</f>
        <v xml:space="preserve"> </v>
      </c>
      <c r="N534" s="39" t="str">
        <f ca="1">IF(SUMIF(Поставки!B:E,L534,Поставки!E:E)-SUMIF(Платежи!A:C,L534,Платежи!B:C)&lt;&gt;0,SUMIF(Поставки!B:E,L534,Поставки!E:E)-SUMIF(Платежи!A:C,L534,Платежи!B:C)," ")</f>
        <v xml:space="preserve"> </v>
      </c>
    </row>
    <row r="535" spans="7:14">
      <c r="G535" s="28" t="str">
        <f t="shared" si="16"/>
        <v/>
      </c>
      <c r="H535" s="29" t="str">
        <f t="shared" ca="1" si="17"/>
        <v xml:space="preserve"> </v>
      </c>
      <c r="L535" s="38" t="str">
        <f>IF('Список поставщиков'!A535&gt;0,'Список поставщиков'!A535," ")</f>
        <v xml:space="preserve"> </v>
      </c>
      <c r="M535" s="39" t="str">
        <f ca="1">IF(SUMIF(Платежи!B:C,L535,Платежи!C:C)=0," ",SUMIF(Платежи!B:C,L535,Платежи!C:C))</f>
        <v xml:space="preserve"> </v>
      </c>
      <c r="N535" s="39" t="str">
        <f ca="1">IF(SUMIF(Поставки!B:E,L535,Поставки!E:E)-SUMIF(Платежи!A:C,L535,Платежи!B:C)&lt;&gt;0,SUMIF(Поставки!B:E,L535,Поставки!E:E)-SUMIF(Платежи!A:C,L535,Платежи!B:C)," ")</f>
        <v xml:space="preserve"> </v>
      </c>
    </row>
    <row r="536" spans="7:14">
      <c r="G536" s="28" t="str">
        <f t="shared" si="16"/>
        <v/>
      </c>
      <c r="H536" s="29" t="str">
        <f t="shared" ca="1" si="17"/>
        <v xml:space="preserve"> </v>
      </c>
      <c r="L536" s="38" t="str">
        <f>IF('Список поставщиков'!A536&gt;0,'Список поставщиков'!A536," ")</f>
        <v xml:space="preserve"> </v>
      </c>
      <c r="M536" s="39" t="str">
        <f ca="1">IF(SUMIF(Платежи!B:C,L536,Платежи!C:C)=0," ",SUMIF(Платежи!B:C,L536,Платежи!C:C))</f>
        <v xml:space="preserve"> </v>
      </c>
      <c r="N536" s="39" t="str">
        <f ca="1">IF(SUMIF(Поставки!B:E,L536,Поставки!E:E)-SUMIF(Платежи!A:C,L536,Платежи!B:C)&lt;&gt;0,SUMIF(Поставки!B:E,L536,Поставки!E:E)-SUMIF(Платежи!A:C,L536,Платежи!B:C)," ")</f>
        <v xml:space="preserve"> </v>
      </c>
    </row>
    <row r="537" spans="7:14">
      <c r="G537" s="28" t="str">
        <f t="shared" si="16"/>
        <v/>
      </c>
      <c r="H537" s="29" t="str">
        <f t="shared" ca="1" si="17"/>
        <v xml:space="preserve"> </v>
      </c>
      <c r="L537" s="38" t="str">
        <f>IF('Список поставщиков'!A537&gt;0,'Список поставщиков'!A537," ")</f>
        <v xml:space="preserve"> </v>
      </c>
      <c r="M537" s="39" t="str">
        <f ca="1">IF(SUMIF(Платежи!B:C,L537,Платежи!C:C)=0," ",SUMIF(Платежи!B:C,L537,Платежи!C:C))</f>
        <v xml:space="preserve"> </v>
      </c>
      <c r="N537" s="39" t="str">
        <f ca="1">IF(SUMIF(Поставки!B:E,L537,Поставки!E:E)-SUMIF(Платежи!A:C,L537,Платежи!B:C)&lt;&gt;0,SUMIF(Поставки!B:E,L537,Поставки!E:E)-SUMIF(Платежи!A:C,L537,Платежи!B:C)," ")</f>
        <v xml:space="preserve"> </v>
      </c>
    </row>
    <row r="538" spans="7:14">
      <c r="G538" s="28" t="str">
        <f t="shared" si="16"/>
        <v/>
      </c>
      <c r="H538" s="29" t="str">
        <f t="shared" ca="1" si="17"/>
        <v xml:space="preserve"> </v>
      </c>
      <c r="L538" s="38" t="str">
        <f>IF('Список поставщиков'!A538&gt;0,'Список поставщиков'!A538," ")</f>
        <v xml:space="preserve"> </v>
      </c>
      <c r="M538" s="39" t="str">
        <f ca="1">IF(SUMIF(Платежи!B:C,L538,Платежи!C:C)=0," ",SUMIF(Платежи!B:C,L538,Платежи!C:C))</f>
        <v xml:space="preserve"> </v>
      </c>
      <c r="N538" s="39" t="str">
        <f ca="1">IF(SUMIF(Поставки!B:E,L538,Поставки!E:E)-SUMIF(Платежи!A:C,L538,Платежи!B:C)&lt;&gt;0,SUMIF(Поставки!B:E,L538,Поставки!E:E)-SUMIF(Платежи!A:C,L538,Платежи!B:C)," ")</f>
        <v xml:space="preserve"> </v>
      </c>
    </row>
    <row r="539" spans="7:14">
      <c r="G539" s="28" t="str">
        <f t="shared" si="16"/>
        <v/>
      </c>
      <c r="H539" s="29" t="str">
        <f t="shared" ca="1" si="17"/>
        <v xml:space="preserve"> </v>
      </c>
      <c r="L539" s="38" t="str">
        <f>IF('Список поставщиков'!A539&gt;0,'Список поставщиков'!A539," ")</f>
        <v xml:space="preserve"> </v>
      </c>
      <c r="M539" s="39" t="str">
        <f ca="1">IF(SUMIF(Платежи!B:C,L539,Платежи!C:C)=0," ",SUMIF(Платежи!B:C,L539,Платежи!C:C))</f>
        <v xml:space="preserve"> </v>
      </c>
      <c r="N539" s="39" t="str">
        <f ca="1">IF(SUMIF(Поставки!B:E,L539,Поставки!E:E)-SUMIF(Платежи!A:C,L539,Платежи!B:C)&lt;&gt;0,SUMIF(Поставки!B:E,L539,Поставки!E:E)-SUMIF(Платежи!A:C,L539,Платежи!B:C)," ")</f>
        <v xml:space="preserve"> </v>
      </c>
    </row>
    <row r="540" spans="7:14">
      <c r="G540" s="28" t="str">
        <f t="shared" si="16"/>
        <v/>
      </c>
      <c r="H540" s="29" t="str">
        <f t="shared" ca="1" si="17"/>
        <v xml:space="preserve"> </v>
      </c>
      <c r="L540" s="38" t="str">
        <f>IF('Список поставщиков'!A540&gt;0,'Список поставщиков'!A540," ")</f>
        <v xml:space="preserve"> </v>
      </c>
      <c r="M540" s="39" t="str">
        <f ca="1">IF(SUMIF(Платежи!B:C,L540,Платежи!C:C)=0," ",SUMIF(Платежи!B:C,L540,Платежи!C:C))</f>
        <v xml:space="preserve"> </v>
      </c>
      <c r="N540" s="39" t="str">
        <f ca="1">IF(SUMIF(Поставки!B:E,L540,Поставки!E:E)-SUMIF(Платежи!A:C,L540,Платежи!B:C)&lt;&gt;0,SUMIF(Поставки!B:E,L540,Поставки!E:E)-SUMIF(Платежи!A:C,L540,Платежи!B:C)," ")</f>
        <v xml:space="preserve"> </v>
      </c>
    </row>
    <row r="541" spans="7:14">
      <c r="G541" s="28" t="str">
        <f t="shared" si="16"/>
        <v/>
      </c>
      <c r="H541" s="29" t="str">
        <f t="shared" ca="1" si="17"/>
        <v xml:space="preserve"> </v>
      </c>
      <c r="L541" s="38" t="str">
        <f>IF('Список поставщиков'!A541&gt;0,'Список поставщиков'!A541," ")</f>
        <v xml:space="preserve"> </v>
      </c>
      <c r="M541" s="39" t="str">
        <f ca="1">IF(SUMIF(Платежи!B:C,L541,Платежи!C:C)=0," ",SUMIF(Платежи!B:C,L541,Платежи!C:C))</f>
        <v xml:space="preserve"> </v>
      </c>
      <c r="N541" s="39" t="str">
        <f ca="1">IF(SUMIF(Поставки!B:E,L541,Поставки!E:E)-SUMIF(Платежи!A:C,L541,Платежи!B:C)&lt;&gt;0,SUMIF(Поставки!B:E,L541,Поставки!E:E)-SUMIF(Платежи!A:C,L541,Платежи!B:C)," ")</f>
        <v xml:space="preserve"> </v>
      </c>
    </row>
    <row r="542" spans="7:14">
      <c r="G542" s="28" t="str">
        <f t="shared" si="16"/>
        <v/>
      </c>
      <c r="H542" s="29" t="str">
        <f t="shared" ca="1" si="17"/>
        <v xml:space="preserve"> </v>
      </c>
      <c r="L542" s="38" t="str">
        <f>IF('Список поставщиков'!A542&gt;0,'Список поставщиков'!A542," ")</f>
        <v xml:space="preserve"> </v>
      </c>
      <c r="M542" s="39" t="str">
        <f ca="1">IF(SUMIF(Платежи!B:C,L542,Платежи!C:C)=0," ",SUMIF(Платежи!B:C,L542,Платежи!C:C))</f>
        <v xml:space="preserve"> </v>
      </c>
      <c r="N542" s="39" t="str">
        <f ca="1">IF(SUMIF(Поставки!B:E,L542,Поставки!E:E)-SUMIF(Платежи!A:C,L542,Платежи!B:C)&lt;&gt;0,SUMIF(Поставки!B:E,L542,Поставки!E:E)-SUMIF(Платежи!A:C,L542,Платежи!B:C)," ")</f>
        <v xml:space="preserve"> </v>
      </c>
    </row>
    <row r="543" spans="7:14">
      <c r="G543" s="28" t="str">
        <f t="shared" si="16"/>
        <v/>
      </c>
      <c r="H543" s="29" t="str">
        <f t="shared" ca="1" si="17"/>
        <v xml:space="preserve"> </v>
      </c>
      <c r="L543" s="38" t="str">
        <f>IF('Список поставщиков'!A543&gt;0,'Список поставщиков'!A543," ")</f>
        <v xml:space="preserve"> </v>
      </c>
      <c r="M543" s="39" t="str">
        <f ca="1">IF(SUMIF(Платежи!B:C,L543,Платежи!C:C)=0," ",SUMIF(Платежи!B:C,L543,Платежи!C:C))</f>
        <v xml:space="preserve"> </v>
      </c>
      <c r="N543" s="39" t="str">
        <f ca="1">IF(SUMIF(Поставки!B:E,L543,Поставки!E:E)-SUMIF(Платежи!A:C,L543,Платежи!B:C)&lt;&gt;0,SUMIF(Поставки!B:E,L543,Поставки!E:E)-SUMIF(Платежи!A:C,L543,Платежи!B:C)," ")</f>
        <v xml:space="preserve"> </v>
      </c>
    </row>
    <row r="544" spans="7:14">
      <c r="G544" s="28" t="str">
        <f t="shared" si="16"/>
        <v/>
      </c>
      <c r="H544" s="29" t="str">
        <f t="shared" ca="1" si="17"/>
        <v xml:space="preserve"> </v>
      </c>
      <c r="L544" s="38" t="str">
        <f>IF('Список поставщиков'!A544&gt;0,'Список поставщиков'!A544," ")</f>
        <v xml:space="preserve"> </v>
      </c>
      <c r="M544" s="39" t="str">
        <f ca="1">IF(SUMIF(Платежи!B:C,L544,Платежи!C:C)=0," ",SUMIF(Платежи!B:C,L544,Платежи!C:C))</f>
        <v xml:space="preserve"> </v>
      </c>
      <c r="N544" s="39" t="str">
        <f ca="1">IF(SUMIF(Поставки!B:E,L544,Поставки!E:E)-SUMIF(Платежи!A:C,L544,Платежи!B:C)&lt;&gt;0,SUMIF(Поставки!B:E,L544,Поставки!E:E)-SUMIF(Платежи!A:C,L544,Платежи!B:C)," ")</f>
        <v xml:space="preserve"> </v>
      </c>
    </row>
    <row r="545" spans="7:14">
      <c r="G545" s="28" t="str">
        <f t="shared" si="16"/>
        <v/>
      </c>
      <c r="H545" s="29" t="str">
        <f t="shared" ca="1" si="17"/>
        <v xml:space="preserve"> </v>
      </c>
      <c r="L545" s="38" t="str">
        <f>IF('Список поставщиков'!A545&gt;0,'Список поставщиков'!A545," ")</f>
        <v xml:space="preserve"> </v>
      </c>
      <c r="M545" s="39" t="str">
        <f ca="1">IF(SUMIF(Платежи!B:C,L545,Платежи!C:C)=0," ",SUMIF(Платежи!B:C,L545,Платежи!C:C))</f>
        <v xml:space="preserve"> </v>
      </c>
      <c r="N545" s="39" t="str">
        <f ca="1">IF(SUMIF(Поставки!B:E,L545,Поставки!E:E)-SUMIF(Платежи!A:C,L545,Платежи!B:C)&lt;&gt;0,SUMIF(Поставки!B:E,L545,Поставки!E:E)-SUMIF(Платежи!A:C,L545,Платежи!B:C)," ")</f>
        <v xml:space="preserve"> </v>
      </c>
    </row>
    <row r="546" spans="7:14">
      <c r="G546" s="28" t="str">
        <f t="shared" si="16"/>
        <v/>
      </c>
      <c r="H546" s="29" t="str">
        <f t="shared" ca="1" si="17"/>
        <v xml:space="preserve"> </v>
      </c>
      <c r="L546" s="38" t="str">
        <f>IF('Список поставщиков'!A546&gt;0,'Список поставщиков'!A546," ")</f>
        <v xml:space="preserve"> </v>
      </c>
      <c r="M546" s="39" t="str">
        <f ca="1">IF(SUMIF(Платежи!B:C,L546,Платежи!C:C)=0," ",SUMIF(Платежи!B:C,L546,Платежи!C:C))</f>
        <v xml:space="preserve"> </v>
      </c>
      <c r="N546" s="39" t="str">
        <f ca="1">IF(SUMIF(Поставки!B:E,L546,Поставки!E:E)-SUMIF(Платежи!A:C,L546,Платежи!B:C)&lt;&gt;0,SUMIF(Поставки!B:E,L546,Поставки!E:E)-SUMIF(Платежи!A:C,L546,Платежи!B:C)," ")</f>
        <v xml:space="preserve"> </v>
      </c>
    </row>
    <row r="547" spans="7:14">
      <c r="G547" s="28" t="str">
        <f t="shared" si="16"/>
        <v/>
      </c>
      <c r="H547" s="29" t="str">
        <f t="shared" ca="1" si="17"/>
        <v xml:space="preserve"> </v>
      </c>
      <c r="L547" s="38" t="str">
        <f>IF('Список поставщиков'!A547&gt;0,'Список поставщиков'!A547," ")</f>
        <v xml:space="preserve"> </v>
      </c>
      <c r="M547" s="39" t="str">
        <f ca="1">IF(SUMIF(Платежи!B:C,L547,Платежи!C:C)=0," ",SUMIF(Платежи!B:C,L547,Платежи!C:C))</f>
        <v xml:space="preserve"> </v>
      </c>
      <c r="N547" s="39" t="str">
        <f ca="1">IF(SUMIF(Поставки!B:E,L547,Поставки!E:E)-SUMIF(Платежи!A:C,L547,Платежи!B:C)&lt;&gt;0,SUMIF(Поставки!B:E,L547,Поставки!E:E)-SUMIF(Платежи!A:C,L547,Платежи!B:C)," ")</f>
        <v xml:space="preserve"> </v>
      </c>
    </row>
    <row r="548" spans="7:14">
      <c r="G548" s="28" t="str">
        <f t="shared" si="16"/>
        <v/>
      </c>
      <c r="H548" s="29" t="str">
        <f t="shared" ca="1" si="17"/>
        <v xml:space="preserve"> </v>
      </c>
      <c r="L548" s="38" t="str">
        <f>IF('Список поставщиков'!A548&gt;0,'Список поставщиков'!A548," ")</f>
        <v xml:space="preserve"> </v>
      </c>
      <c r="M548" s="39" t="str">
        <f ca="1">IF(SUMIF(Платежи!B:C,L548,Платежи!C:C)=0," ",SUMIF(Платежи!B:C,L548,Платежи!C:C))</f>
        <v xml:space="preserve"> </v>
      </c>
      <c r="N548" s="39" t="str">
        <f ca="1">IF(SUMIF(Поставки!B:E,L548,Поставки!E:E)-SUMIF(Платежи!A:C,L548,Платежи!B:C)&lt;&gt;0,SUMIF(Поставки!B:E,L548,Поставки!E:E)-SUMIF(Платежи!A:C,L548,Платежи!B:C)," ")</f>
        <v xml:space="preserve"> </v>
      </c>
    </row>
    <row r="549" spans="7:14">
      <c r="G549" s="28" t="str">
        <f t="shared" si="16"/>
        <v/>
      </c>
      <c r="H549" s="29" t="str">
        <f t="shared" ca="1" si="17"/>
        <v xml:space="preserve"> </v>
      </c>
      <c r="L549" s="38" t="str">
        <f>IF('Список поставщиков'!A549&gt;0,'Список поставщиков'!A549," ")</f>
        <v xml:space="preserve"> </v>
      </c>
      <c r="M549" s="39" t="str">
        <f ca="1">IF(SUMIF(Платежи!B:C,L549,Платежи!C:C)=0," ",SUMIF(Платежи!B:C,L549,Платежи!C:C))</f>
        <v xml:space="preserve"> </v>
      </c>
      <c r="N549" s="39" t="str">
        <f ca="1">IF(SUMIF(Поставки!B:E,L549,Поставки!E:E)-SUMIF(Платежи!A:C,L549,Платежи!B:C)&lt;&gt;0,SUMIF(Поставки!B:E,L549,Поставки!E:E)-SUMIF(Платежи!A:C,L549,Платежи!B:C)," ")</f>
        <v xml:space="preserve"> </v>
      </c>
    </row>
    <row r="550" spans="7:14">
      <c r="G550" s="28" t="str">
        <f t="shared" si="16"/>
        <v/>
      </c>
      <c r="H550" s="29" t="str">
        <f t="shared" ca="1" si="17"/>
        <v xml:space="preserve"> </v>
      </c>
      <c r="L550" s="38" t="str">
        <f>IF('Список поставщиков'!A550&gt;0,'Список поставщиков'!A550," ")</f>
        <v xml:space="preserve"> </v>
      </c>
      <c r="M550" s="39" t="str">
        <f ca="1">IF(SUMIF(Платежи!B:C,L550,Платежи!C:C)=0," ",SUMIF(Платежи!B:C,L550,Платежи!C:C))</f>
        <v xml:space="preserve"> </v>
      </c>
      <c r="N550" s="39" t="str">
        <f ca="1">IF(SUMIF(Поставки!B:E,L550,Поставки!E:E)-SUMIF(Платежи!A:C,L550,Платежи!B:C)&lt;&gt;0,SUMIF(Поставки!B:E,L550,Поставки!E:E)-SUMIF(Платежи!A:C,L550,Платежи!B:C)," ")</f>
        <v xml:space="preserve"> </v>
      </c>
    </row>
    <row r="551" spans="7:14">
      <c r="G551" s="28" t="str">
        <f t="shared" si="16"/>
        <v/>
      </c>
      <c r="H551" s="29" t="str">
        <f t="shared" ca="1" si="17"/>
        <v xml:space="preserve"> </v>
      </c>
      <c r="L551" s="38" t="str">
        <f>IF('Список поставщиков'!A551&gt;0,'Список поставщиков'!A551," ")</f>
        <v xml:space="preserve"> </v>
      </c>
      <c r="M551" s="39" t="str">
        <f ca="1">IF(SUMIF(Платежи!B:C,L551,Платежи!C:C)=0," ",SUMIF(Платежи!B:C,L551,Платежи!C:C))</f>
        <v xml:space="preserve"> </v>
      </c>
      <c r="N551" s="39" t="str">
        <f ca="1">IF(SUMIF(Поставки!B:E,L551,Поставки!E:E)-SUMIF(Платежи!A:C,L551,Платежи!B:C)&lt;&gt;0,SUMIF(Поставки!B:E,L551,Поставки!E:E)-SUMIF(Платежи!A:C,L551,Платежи!B:C)," ")</f>
        <v xml:space="preserve"> </v>
      </c>
    </row>
    <row r="552" spans="7:14">
      <c r="G552" s="28" t="str">
        <f t="shared" si="16"/>
        <v/>
      </c>
      <c r="H552" s="29" t="str">
        <f t="shared" ca="1" si="17"/>
        <v xml:space="preserve"> </v>
      </c>
      <c r="L552" s="38" t="str">
        <f>IF('Список поставщиков'!A552&gt;0,'Список поставщиков'!A552," ")</f>
        <v xml:space="preserve"> </v>
      </c>
      <c r="M552" s="39" t="str">
        <f ca="1">IF(SUMIF(Платежи!B:C,L552,Платежи!C:C)=0," ",SUMIF(Платежи!B:C,L552,Платежи!C:C))</f>
        <v xml:space="preserve"> </v>
      </c>
      <c r="N552" s="39" t="str">
        <f ca="1">IF(SUMIF(Поставки!B:E,L552,Поставки!E:E)-SUMIF(Платежи!A:C,L552,Платежи!B:C)&lt;&gt;0,SUMIF(Поставки!B:E,L552,Поставки!E:E)-SUMIF(Платежи!A:C,L552,Платежи!B:C)," ")</f>
        <v xml:space="preserve"> </v>
      </c>
    </row>
    <row r="553" spans="7:14">
      <c r="G553" s="28" t="str">
        <f t="shared" si="16"/>
        <v/>
      </c>
      <c r="H553" s="29" t="str">
        <f t="shared" ca="1" si="17"/>
        <v xml:space="preserve"> </v>
      </c>
      <c r="L553" s="38" t="str">
        <f>IF('Список поставщиков'!A553&gt;0,'Список поставщиков'!A553," ")</f>
        <v xml:space="preserve"> </v>
      </c>
      <c r="M553" s="39" t="str">
        <f ca="1">IF(SUMIF(Платежи!B:C,L553,Платежи!C:C)=0," ",SUMIF(Платежи!B:C,L553,Платежи!C:C))</f>
        <v xml:space="preserve"> </v>
      </c>
      <c r="N553" s="39" t="str">
        <f ca="1">IF(SUMIF(Поставки!B:E,L553,Поставки!E:E)-SUMIF(Платежи!A:C,L553,Платежи!B:C)&lt;&gt;0,SUMIF(Поставки!B:E,L553,Поставки!E:E)-SUMIF(Платежи!A:C,L553,Платежи!B:C)," ")</f>
        <v xml:space="preserve"> </v>
      </c>
    </row>
    <row r="554" spans="7:14">
      <c r="G554" s="28" t="str">
        <f t="shared" si="16"/>
        <v/>
      </c>
      <c r="H554" s="29" t="str">
        <f t="shared" ca="1" si="17"/>
        <v xml:space="preserve"> </v>
      </c>
      <c r="L554" s="38" t="str">
        <f>IF('Список поставщиков'!A554&gt;0,'Список поставщиков'!A554," ")</f>
        <v xml:space="preserve"> </v>
      </c>
      <c r="M554" s="39" t="str">
        <f ca="1">IF(SUMIF(Платежи!B:C,L554,Платежи!C:C)=0," ",SUMIF(Платежи!B:C,L554,Платежи!C:C))</f>
        <v xml:space="preserve"> </v>
      </c>
      <c r="N554" s="39" t="str">
        <f ca="1">IF(SUMIF(Поставки!B:E,L554,Поставки!E:E)-SUMIF(Платежи!A:C,L554,Платежи!B:C)&lt;&gt;0,SUMIF(Поставки!B:E,L554,Поставки!E:E)-SUMIF(Платежи!A:C,L554,Платежи!B:C)," ")</f>
        <v xml:space="preserve"> </v>
      </c>
    </row>
    <row r="555" spans="7:14">
      <c r="G555" s="28" t="str">
        <f t="shared" si="16"/>
        <v/>
      </c>
      <c r="H555" s="29" t="str">
        <f t="shared" ca="1" si="17"/>
        <v xml:space="preserve"> </v>
      </c>
      <c r="L555" s="38" t="str">
        <f>IF('Список поставщиков'!A555&gt;0,'Список поставщиков'!A555," ")</f>
        <v xml:space="preserve"> </v>
      </c>
      <c r="M555" s="39" t="str">
        <f ca="1">IF(SUMIF(Платежи!B:C,L555,Платежи!C:C)=0," ",SUMIF(Платежи!B:C,L555,Платежи!C:C))</f>
        <v xml:space="preserve"> </v>
      </c>
      <c r="N555" s="39" t="str">
        <f ca="1">IF(SUMIF(Поставки!B:E,L555,Поставки!E:E)-SUMIF(Платежи!A:C,L555,Платежи!B:C)&lt;&gt;0,SUMIF(Поставки!B:E,L555,Поставки!E:E)-SUMIF(Платежи!A:C,L555,Платежи!B:C)," ")</f>
        <v xml:space="preserve"> </v>
      </c>
    </row>
    <row r="556" spans="7:14">
      <c r="G556" s="28" t="str">
        <f t="shared" si="16"/>
        <v/>
      </c>
      <c r="H556" s="29" t="str">
        <f t="shared" ca="1" si="17"/>
        <v xml:space="preserve"> </v>
      </c>
      <c r="L556" s="38" t="str">
        <f>IF('Список поставщиков'!A556&gt;0,'Список поставщиков'!A556," ")</f>
        <v xml:space="preserve"> </v>
      </c>
      <c r="M556" s="39" t="str">
        <f ca="1">IF(SUMIF(Платежи!B:C,L556,Платежи!C:C)=0," ",SUMIF(Платежи!B:C,L556,Платежи!C:C))</f>
        <v xml:space="preserve"> </v>
      </c>
      <c r="N556" s="39" t="str">
        <f ca="1">IF(SUMIF(Поставки!B:E,L556,Поставки!E:E)-SUMIF(Платежи!A:C,L556,Платежи!B:C)&lt;&gt;0,SUMIF(Поставки!B:E,L556,Поставки!E:E)-SUMIF(Платежи!A:C,L556,Платежи!B:C)," ")</f>
        <v xml:space="preserve"> </v>
      </c>
    </row>
    <row r="557" spans="7:14">
      <c r="G557" s="28" t="str">
        <f t="shared" si="16"/>
        <v/>
      </c>
      <c r="H557" s="29" t="str">
        <f t="shared" ca="1" si="17"/>
        <v xml:space="preserve"> </v>
      </c>
      <c r="L557" s="38" t="str">
        <f>IF('Список поставщиков'!A557&gt;0,'Список поставщиков'!A557," ")</f>
        <v xml:space="preserve"> </v>
      </c>
      <c r="M557" s="39" t="str">
        <f ca="1">IF(SUMIF(Платежи!B:C,L557,Платежи!C:C)=0," ",SUMIF(Платежи!B:C,L557,Платежи!C:C))</f>
        <v xml:space="preserve"> </v>
      </c>
      <c r="N557" s="39" t="str">
        <f ca="1">IF(SUMIF(Поставки!B:E,L557,Поставки!E:E)-SUMIF(Платежи!A:C,L557,Платежи!B:C)&lt;&gt;0,SUMIF(Поставки!B:E,L557,Поставки!E:E)-SUMIF(Платежи!A:C,L557,Платежи!B:C)," ")</f>
        <v xml:space="preserve"> </v>
      </c>
    </row>
    <row r="558" spans="7:14">
      <c r="G558" s="28" t="str">
        <f t="shared" si="16"/>
        <v/>
      </c>
      <c r="H558" s="29" t="str">
        <f t="shared" ca="1" si="17"/>
        <v xml:space="preserve"> </v>
      </c>
      <c r="L558" s="38" t="str">
        <f>IF('Список поставщиков'!A558&gt;0,'Список поставщиков'!A558," ")</f>
        <v xml:space="preserve"> </v>
      </c>
      <c r="M558" s="39" t="str">
        <f ca="1">IF(SUMIF(Платежи!B:C,L558,Платежи!C:C)=0," ",SUMIF(Платежи!B:C,L558,Платежи!C:C))</f>
        <v xml:space="preserve"> </v>
      </c>
      <c r="N558" s="39" t="str">
        <f ca="1">IF(SUMIF(Поставки!B:E,L558,Поставки!E:E)-SUMIF(Платежи!A:C,L558,Платежи!B:C)&lt;&gt;0,SUMIF(Поставки!B:E,L558,Поставки!E:E)-SUMIF(Платежи!A:C,L558,Платежи!B:C)," ")</f>
        <v xml:space="preserve"> </v>
      </c>
    </row>
    <row r="559" spans="7:14">
      <c r="G559" s="28" t="str">
        <f t="shared" si="16"/>
        <v/>
      </c>
      <c r="H559" s="29" t="str">
        <f t="shared" ca="1" si="17"/>
        <v xml:space="preserve"> </v>
      </c>
      <c r="L559" s="38" t="str">
        <f>IF('Список поставщиков'!A559&gt;0,'Список поставщиков'!A559," ")</f>
        <v xml:space="preserve"> </v>
      </c>
      <c r="M559" s="39" t="str">
        <f ca="1">IF(SUMIF(Платежи!B:C,L559,Платежи!C:C)=0," ",SUMIF(Платежи!B:C,L559,Платежи!C:C))</f>
        <v xml:space="preserve"> </v>
      </c>
      <c r="N559" s="39" t="str">
        <f ca="1">IF(SUMIF(Поставки!B:E,L559,Поставки!E:E)-SUMIF(Платежи!A:C,L559,Платежи!B:C)&lt;&gt;0,SUMIF(Поставки!B:E,L559,Поставки!E:E)-SUMIF(Платежи!A:C,L559,Платежи!B:C)," ")</f>
        <v xml:space="preserve"> </v>
      </c>
    </row>
    <row r="560" spans="7:14">
      <c r="G560" s="28" t="str">
        <f t="shared" si="16"/>
        <v/>
      </c>
      <c r="H560" s="29" t="str">
        <f t="shared" ca="1" si="17"/>
        <v xml:space="preserve"> </v>
      </c>
      <c r="L560" s="38" t="str">
        <f>IF('Список поставщиков'!A560&gt;0,'Список поставщиков'!A560," ")</f>
        <v xml:space="preserve"> </v>
      </c>
      <c r="M560" s="39" t="str">
        <f ca="1">IF(SUMIF(Платежи!B:C,L560,Платежи!C:C)=0," ",SUMIF(Платежи!B:C,L560,Платежи!C:C))</f>
        <v xml:space="preserve"> </v>
      </c>
      <c r="N560" s="39" t="str">
        <f ca="1">IF(SUMIF(Поставки!B:E,L560,Поставки!E:E)-SUMIF(Платежи!A:C,L560,Платежи!B:C)&lt;&gt;0,SUMIF(Поставки!B:E,L560,Поставки!E:E)-SUMIF(Платежи!A:C,L560,Платежи!B:C)," ")</f>
        <v xml:space="preserve"> </v>
      </c>
    </row>
    <row r="561" spans="7:14">
      <c r="G561" s="28" t="str">
        <f t="shared" si="16"/>
        <v/>
      </c>
      <c r="H561" s="29" t="str">
        <f t="shared" ca="1" si="17"/>
        <v xml:space="preserve"> </v>
      </c>
      <c r="L561" s="38" t="str">
        <f>IF('Список поставщиков'!A561&gt;0,'Список поставщиков'!A561," ")</f>
        <v xml:space="preserve"> </v>
      </c>
      <c r="M561" s="39" t="str">
        <f ca="1">IF(SUMIF(Платежи!B:C,L561,Платежи!C:C)=0," ",SUMIF(Платежи!B:C,L561,Платежи!C:C))</f>
        <v xml:space="preserve"> </v>
      </c>
      <c r="N561" s="39" t="str">
        <f ca="1">IF(SUMIF(Поставки!B:E,L561,Поставки!E:E)-SUMIF(Платежи!A:C,L561,Платежи!B:C)&lt;&gt;0,SUMIF(Поставки!B:E,L561,Поставки!E:E)-SUMIF(Платежи!A:C,L561,Платежи!B:C)," ")</f>
        <v xml:space="preserve"> </v>
      </c>
    </row>
    <row r="562" spans="7:14">
      <c r="G562" s="28" t="str">
        <f t="shared" si="16"/>
        <v/>
      </c>
      <c r="H562" s="29" t="str">
        <f t="shared" ca="1" si="17"/>
        <v xml:space="preserve"> </v>
      </c>
      <c r="L562" s="38" t="str">
        <f>IF('Список поставщиков'!A562&gt;0,'Список поставщиков'!A562," ")</f>
        <v xml:space="preserve"> </v>
      </c>
      <c r="M562" s="39" t="str">
        <f ca="1">IF(SUMIF(Платежи!B:C,L562,Платежи!C:C)=0," ",SUMIF(Платежи!B:C,L562,Платежи!C:C))</f>
        <v xml:space="preserve"> </v>
      </c>
      <c r="N562" s="39" t="str">
        <f ca="1">IF(SUMIF(Поставки!B:E,L562,Поставки!E:E)-SUMIF(Платежи!A:C,L562,Платежи!B:C)&lt;&gt;0,SUMIF(Поставки!B:E,L562,Поставки!E:E)-SUMIF(Платежи!A:C,L562,Платежи!B:C)," ")</f>
        <v xml:space="preserve"> </v>
      </c>
    </row>
    <row r="563" spans="7:14">
      <c r="G563" s="28" t="str">
        <f t="shared" si="16"/>
        <v/>
      </c>
      <c r="H563" s="29" t="str">
        <f t="shared" ca="1" si="17"/>
        <v xml:space="preserve"> </v>
      </c>
      <c r="L563" s="38" t="str">
        <f>IF('Список поставщиков'!A563&gt;0,'Список поставщиков'!A563," ")</f>
        <v xml:space="preserve"> </v>
      </c>
      <c r="M563" s="39" t="str">
        <f ca="1">IF(SUMIF(Платежи!B:C,L563,Платежи!C:C)=0," ",SUMIF(Платежи!B:C,L563,Платежи!C:C))</f>
        <v xml:space="preserve"> </v>
      </c>
      <c r="N563" s="39" t="str">
        <f ca="1">IF(SUMIF(Поставки!B:E,L563,Поставки!E:E)-SUMIF(Платежи!A:C,L563,Платежи!B:C)&lt;&gt;0,SUMIF(Поставки!B:E,L563,Поставки!E:E)-SUMIF(Платежи!A:C,L563,Платежи!B:C)," ")</f>
        <v xml:space="preserve"> </v>
      </c>
    </row>
    <row r="564" spans="7:14">
      <c r="G564" s="28" t="str">
        <f t="shared" si="16"/>
        <v/>
      </c>
      <c r="H564" s="29" t="str">
        <f t="shared" ca="1" si="17"/>
        <v xml:space="preserve"> </v>
      </c>
      <c r="L564" s="38" t="str">
        <f>IF('Список поставщиков'!A564&gt;0,'Список поставщиков'!A564," ")</f>
        <v xml:space="preserve"> </v>
      </c>
      <c r="M564" s="39" t="str">
        <f ca="1">IF(SUMIF(Платежи!B:C,L564,Платежи!C:C)=0," ",SUMIF(Платежи!B:C,L564,Платежи!C:C))</f>
        <v xml:space="preserve"> </v>
      </c>
      <c r="N564" s="39" t="str">
        <f ca="1">IF(SUMIF(Поставки!B:E,L564,Поставки!E:E)-SUMIF(Платежи!A:C,L564,Платежи!B:C)&lt;&gt;0,SUMIF(Поставки!B:E,L564,Поставки!E:E)-SUMIF(Платежи!A:C,L564,Платежи!B:C)," ")</f>
        <v xml:space="preserve"> </v>
      </c>
    </row>
    <row r="565" spans="7:14">
      <c r="G565" s="28" t="str">
        <f t="shared" si="16"/>
        <v/>
      </c>
      <c r="H565" s="29" t="str">
        <f t="shared" ca="1" si="17"/>
        <v xml:space="preserve"> </v>
      </c>
      <c r="L565" s="38" t="str">
        <f>IF('Список поставщиков'!A565&gt;0,'Список поставщиков'!A565," ")</f>
        <v xml:space="preserve"> </v>
      </c>
      <c r="M565" s="39" t="str">
        <f ca="1">IF(SUMIF(Платежи!B:C,L565,Платежи!C:C)=0," ",SUMIF(Платежи!B:C,L565,Платежи!C:C))</f>
        <v xml:space="preserve"> </v>
      </c>
      <c r="N565" s="39" t="str">
        <f ca="1">IF(SUMIF(Поставки!B:E,L565,Поставки!E:E)-SUMIF(Платежи!A:C,L565,Платежи!B:C)&lt;&gt;0,SUMIF(Поставки!B:E,L565,Поставки!E:E)-SUMIF(Платежи!A:C,L565,Платежи!B:C)," ")</f>
        <v xml:space="preserve"> </v>
      </c>
    </row>
    <row r="566" spans="7:14">
      <c r="G566" s="28" t="str">
        <f t="shared" si="16"/>
        <v/>
      </c>
      <c r="H566" s="29" t="str">
        <f t="shared" ca="1" si="17"/>
        <v xml:space="preserve"> </v>
      </c>
      <c r="L566" s="38" t="str">
        <f>IF('Список поставщиков'!A566&gt;0,'Список поставщиков'!A566," ")</f>
        <v xml:space="preserve"> </v>
      </c>
      <c r="M566" s="39" t="str">
        <f ca="1">IF(SUMIF(Платежи!B:C,L566,Платежи!C:C)=0," ",SUMIF(Платежи!B:C,L566,Платежи!C:C))</f>
        <v xml:space="preserve"> </v>
      </c>
      <c r="N566" s="39" t="str">
        <f ca="1">IF(SUMIF(Поставки!B:E,L566,Поставки!E:E)-SUMIF(Платежи!A:C,L566,Платежи!B:C)&lt;&gt;0,SUMIF(Поставки!B:E,L566,Поставки!E:E)-SUMIF(Платежи!A:C,L566,Платежи!B:C)," ")</f>
        <v xml:space="preserve"> </v>
      </c>
    </row>
    <row r="567" spans="7:14">
      <c r="G567" s="28" t="str">
        <f t="shared" si="16"/>
        <v/>
      </c>
      <c r="H567" s="29" t="str">
        <f t="shared" ca="1" si="17"/>
        <v xml:space="preserve"> </v>
      </c>
      <c r="L567" s="38" t="str">
        <f>IF('Список поставщиков'!A567&gt;0,'Список поставщиков'!A567," ")</f>
        <v xml:space="preserve"> </v>
      </c>
      <c r="M567" s="39" t="str">
        <f ca="1">IF(SUMIF(Платежи!B:C,L567,Платежи!C:C)=0," ",SUMIF(Платежи!B:C,L567,Платежи!C:C))</f>
        <v xml:space="preserve"> </v>
      </c>
      <c r="N567" s="39" t="str">
        <f ca="1">IF(SUMIF(Поставки!B:E,L567,Поставки!E:E)-SUMIF(Платежи!A:C,L567,Платежи!B:C)&lt;&gt;0,SUMIF(Поставки!B:E,L567,Поставки!E:E)-SUMIF(Платежи!A:C,L567,Платежи!B:C)," ")</f>
        <v xml:space="preserve"> </v>
      </c>
    </row>
    <row r="568" spans="7:14">
      <c r="G568" s="28" t="str">
        <f t="shared" si="16"/>
        <v/>
      </c>
      <c r="H568" s="29" t="str">
        <f t="shared" ca="1" si="17"/>
        <v xml:space="preserve"> </v>
      </c>
      <c r="L568" s="38" t="str">
        <f>IF('Список поставщиков'!A568&gt;0,'Список поставщиков'!A568," ")</f>
        <v xml:space="preserve"> </v>
      </c>
      <c r="M568" s="39" t="str">
        <f ca="1">IF(SUMIF(Платежи!B:C,L568,Платежи!C:C)=0," ",SUMIF(Платежи!B:C,L568,Платежи!C:C))</f>
        <v xml:space="preserve"> </v>
      </c>
      <c r="N568" s="39" t="str">
        <f ca="1">IF(SUMIF(Поставки!B:E,L568,Поставки!E:E)-SUMIF(Платежи!A:C,L568,Платежи!B:C)&lt;&gt;0,SUMIF(Поставки!B:E,L568,Поставки!E:E)-SUMIF(Платежи!A:C,L568,Платежи!B:C)," ")</f>
        <v xml:space="preserve"> </v>
      </c>
    </row>
    <row r="569" spans="7:14">
      <c r="G569" s="28" t="str">
        <f t="shared" si="16"/>
        <v/>
      </c>
      <c r="H569" s="29" t="str">
        <f t="shared" ca="1" si="17"/>
        <v xml:space="preserve"> </v>
      </c>
      <c r="L569" s="38" t="str">
        <f>IF('Список поставщиков'!A569&gt;0,'Список поставщиков'!A569," ")</f>
        <v xml:space="preserve"> </v>
      </c>
      <c r="M569" s="39" t="str">
        <f ca="1">IF(SUMIF(Платежи!B:C,L569,Платежи!C:C)=0," ",SUMIF(Платежи!B:C,L569,Платежи!C:C))</f>
        <v xml:space="preserve"> </v>
      </c>
      <c r="N569" s="39" t="str">
        <f ca="1">IF(SUMIF(Поставки!B:E,L569,Поставки!E:E)-SUMIF(Платежи!A:C,L569,Платежи!B:C)&lt;&gt;0,SUMIF(Поставки!B:E,L569,Поставки!E:E)-SUMIF(Платежи!A:C,L569,Платежи!B:C)," ")</f>
        <v xml:space="preserve"> </v>
      </c>
    </row>
    <row r="570" spans="7:14">
      <c r="G570" s="28" t="str">
        <f t="shared" si="16"/>
        <v/>
      </c>
      <c r="H570" s="29" t="str">
        <f t="shared" ca="1" si="17"/>
        <v xml:space="preserve"> </v>
      </c>
      <c r="L570" s="38" t="str">
        <f>IF('Список поставщиков'!A570&gt;0,'Список поставщиков'!A570," ")</f>
        <v xml:space="preserve"> </v>
      </c>
      <c r="M570" s="39" t="str">
        <f ca="1">IF(SUMIF(Платежи!B:C,L570,Платежи!C:C)=0," ",SUMIF(Платежи!B:C,L570,Платежи!C:C))</f>
        <v xml:space="preserve"> </v>
      </c>
      <c r="N570" s="39" t="str">
        <f ca="1">IF(SUMIF(Поставки!B:E,L570,Поставки!E:E)-SUMIF(Платежи!A:C,L570,Платежи!B:C)&lt;&gt;0,SUMIF(Поставки!B:E,L570,Поставки!E:E)-SUMIF(Платежи!A:C,L570,Платежи!B:C)," ")</f>
        <v xml:space="preserve"> </v>
      </c>
    </row>
    <row r="571" spans="7:14">
      <c r="G571" s="28" t="str">
        <f t="shared" si="16"/>
        <v/>
      </c>
      <c r="H571" s="29" t="str">
        <f t="shared" ca="1" si="17"/>
        <v xml:space="preserve"> </v>
      </c>
      <c r="L571" s="38" t="str">
        <f>IF('Список поставщиков'!A571&gt;0,'Список поставщиков'!A571," ")</f>
        <v xml:space="preserve"> </v>
      </c>
      <c r="M571" s="39" t="str">
        <f ca="1">IF(SUMIF(Платежи!B:C,L571,Платежи!C:C)=0," ",SUMIF(Платежи!B:C,L571,Платежи!C:C))</f>
        <v xml:space="preserve"> </v>
      </c>
      <c r="N571" s="39" t="str">
        <f ca="1">IF(SUMIF(Поставки!B:E,L571,Поставки!E:E)-SUMIF(Платежи!A:C,L571,Платежи!B:C)&lt;&gt;0,SUMIF(Поставки!B:E,L571,Поставки!E:E)-SUMIF(Платежи!A:C,L571,Платежи!B:C)," ")</f>
        <v xml:space="preserve"> </v>
      </c>
    </row>
    <row r="572" spans="7:14">
      <c r="G572" s="28" t="str">
        <f t="shared" si="16"/>
        <v/>
      </c>
      <c r="H572" s="29" t="str">
        <f t="shared" ca="1" si="17"/>
        <v xml:space="preserve"> </v>
      </c>
      <c r="L572" s="38" t="str">
        <f>IF('Список поставщиков'!A572&gt;0,'Список поставщиков'!A572," ")</f>
        <v xml:space="preserve"> </v>
      </c>
      <c r="M572" s="39" t="str">
        <f ca="1">IF(SUMIF(Платежи!B:C,L572,Платежи!C:C)=0," ",SUMIF(Платежи!B:C,L572,Платежи!C:C))</f>
        <v xml:space="preserve"> </v>
      </c>
      <c r="N572" s="39" t="str">
        <f ca="1">IF(SUMIF(Поставки!B:E,L572,Поставки!E:E)-SUMIF(Платежи!A:C,L572,Платежи!B:C)&lt;&gt;0,SUMIF(Поставки!B:E,L572,Поставки!E:E)-SUMIF(Платежи!A:C,L572,Платежи!B:C)," ")</f>
        <v xml:space="preserve"> </v>
      </c>
    </row>
    <row r="573" spans="7:14">
      <c r="G573" s="28" t="str">
        <f t="shared" si="16"/>
        <v/>
      </c>
      <c r="H573" s="29" t="str">
        <f t="shared" ca="1" si="17"/>
        <v xml:space="preserve"> </v>
      </c>
      <c r="L573" s="38" t="str">
        <f>IF('Список поставщиков'!A573&gt;0,'Список поставщиков'!A573," ")</f>
        <v xml:space="preserve"> </v>
      </c>
      <c r="M573" s="39" t="str">
        <f ca="1">IF(SUMIF(Платежи!B:C,L573,Платежи!C:C)=0," ",SUMIF(Платежи!B:C,L573,Платежи!C:C))</f>
        <v xml:space="preserve"> </v>
      </c>
      <c r="N573" s="39" t="str">
        <f ca="1">IF(SUMIF(Поставки!B:E,L573,Поставки!E:E)-SUMIF(Платежи!A:C,L573,Платежи!B:C)&lt;&gt;0,SUMIF(Поставки!B:E,L573,Поставки!E:E)-SUMIF(Платежи!A:C,L573,Платежи!B:C)," ")</f>
        <v xml:space="preserve"> </v>
      </c>
    </row>
    <row r="574" spans="7:14">
      <c r="G574" s="28" t="str">
        <f t="shared" si="16"/>
        <v/>
      </c>
      <c r="H574" s="29" t="str">
        <f t="shared" ca="1" si="17"/>
        <v xml:space="preserve"> </v>
      </c>
      <c r="L574" s="38" t="str">
        <f>IF('Список поставщиков'!A574&gt;0,'Список поставщиков'!A574," ")</f>
        <v xml:space="preserve"> </v>
      </c>
      <c r="M574" s="39" t="str">
        <f ca="1">IF(SUMIF(Платежи!B:C,L574,Платежи!C:C)=0," ",SUMIF(Платежи!B:C,L574,Платежи!C:C))</f>
        <v xml:space="preserve"> </v>
      </c>
      <c r="N574" s="39" t="str">
        <f ca="1">IF(SUMIF(Поставки!B:E,L574,Поставки!E:E)-SUMIF(Платежи!A:C,L574,Платежи!B:C)&lt;&gt;0,SUMIF(Поставки!B:E,L574,Поставки!E:E)-SUMIF(Платежи!A:C,L574,Платежи!B:C)," ")</f>
        <v xml:space="preserve"> </v>
      </c>
    </row>
    <row r="575" spans="7:14">
      <c r="G575" s="28" t="str">
        <f t="shared" si="16"/>
        <v/>
      </c>
      <c r="H575" s="29" t="str">
        <f t="shared" ca="1" si="17"/>
        <v xml:space="preserve"> </v>
      </c>
      <c r="L575" s="38" t="str">
        <f>IF('Список поставщиков'!A575&gt;0,'Список поставщиков'!A575," ")</f>
        <v xml:space="preserve"> </v>
      </c>
      <c r="M575" s="39" t="str">
        <f ca="1">IF(SUMIF(Платежи!B:C,L575,Платежи!C:C)=0," ",SUMIF(Платежи!B:C,L575,Платежи!C:C))</f>
        <v xml:space="preserve"> </v>
      </c>
      <c r="N575" s="39" t="str">
        <f ca="1">IF(SUMIF(Поставки!B:E,L575,Поставки!E:E)-SUMIF(Платежи!A:C,L575,Платежи!B:C)&lt;&gt;0,SUMIF(Поставки!B:E,L575,Поставки!E:E)-SUMIF(Платежи!A:C,L575,Платежи!B:C)," ")</f>
        <v xml:space="preserve"> </v>
      </c>
    </row>
    <row r="576" spans="7:14">
      <c r="G576" s="28" t="str">
        <f t="shared" si="16"/>
        <v/>
      </c>
      <c r="H576" s="29" t="str">
        <f t="shared" ca="1" si="17"/>
        <v xml:space="preserve"> </v>
      </c>
      <c r="L576" s="38" t="str">
        <f>IF('Список поставщиков'!A576&gt;0,'Список поставщиков'!A576," ")</f>
        <v xml:space="preserve"> </v>
      </c>
      <c r="M576" s="39" t="str">
        <f ca="1">IF(SUMIF(Платежи!B:C,L576,Платежи!C:C)=0," ",SUMIF(Платежи!B:C,L576,Платежи!C:C))</f>
        <v xml:space="preserve"> </v>
      </c>
      <c r="N576" s="39" t="str">
        <f ca="1">IF(SUMIF(Поставки!B:E,L576,Поставки!E:E)-SUMIF(Платежи!A:C,L576,Платежи!B:C)&lt;&gt;0,SUMIF(Поставки!B:E,L576,Поставки!E:E)-SUMIF(Платежи!A:C,L576,Платежи!B:C)," ")</f>
        <v xml:space="preserve"> </v>
      </c>
    </row>
    <row r="577" spans="7:14">
      <c r="G577" s="28" t="str">
        <f t="shared" si="16"/>
        <v/>
      </c>
      <c r="H577" s="29" t="str">
        <f t="shared" ca="1" si="17"/>
        <v xml:space="preserve"> </v>
      </c>
      <c r="L577" s="38" t="str">
        <f>IF('Список поставщиков'!A577&gt;0,'Список поставщиков'!A577," ")</f>
        <v xml:space="preserve"> </v>
      </c>
      <c r="M577" s="39" t="str">
        <f ca="1">IF(SUMIF(Платежи!B:C,L577,Платежи!C:C)=0," ",SUMIF(Платежи!B:C,L577,Платежи!C:C))</f>
        <v xml:space="preserve"> </v>
      </c>
      <c r="N577" s="39" t="str">
        <f ca="1">IF(SUMIF(Поставки!B:E,L577,Поставки!E:E)-SUMIF(Платежи!A:C,L577,Платежи!B:C)&lt;&gt;0,SUMIF(Поставки!B:E,L577,Поставки!E:E)-SUMIF(Платежи!A:C,L577,Платежи!B:C)," ")</f>
        <v xml:space="preserve"> </v>
      </c>
    </row>
    <row r="578" spans="7:14">
      <c r="G578" s="28" t="str">
        <f t="shared" si="16"/>
        <v/>
      </c>
      <c r="H578" s="29" t="str">
        <f t="shared" ca="1" si="17"/>
        <v xml:space="preserve"> </v>
      </c>
      <c r="L578" s="38" t="str">
        <f>IF('Список поставщиков'!A578&gt;0,'Список поставщиков'!A578," ")</f>
        <v xml:space="preserve"> </v>
      </c>
      <c r="M578" s="39" t="str">
        <f ca="1">IF(SUMIF(Платежи!B:C,L578,Платежи!C:C)=0," ",SUMIF(Платежи!B:C,L578,Платежи!C:C))</f>
        <v xml:space="preserve"> </v>
      </c>
      <c r="N578" s="39" t="str">
        <f ca="1">IF(SUMIF(Поставки!B:E,L578,Поставки!E:E)-SUMIF(Платежи!A:C,L578,Платежи!B:C)&lt;&gt;0,SUMIF(Поставки!B:E,L578,Поставки!E:E)-SUMIF(Платежи!A:C,L578,Платежи!B:C)," ")</f>
        <v xml:space="preserve"> </v>
      </c>
    </row>
    <row r="579" spans="7:14">
      <c r="G579" s="28" t="str">
        <f t="shared" ref="G579:G642" si="18">IF(ISNUMBER(C579),WORKDAY(C579,F579,$J$2:$J$16),"")</f>
        <v/>
      </c>
      <c r="H579" s="29" t="str">
        <f t="shared" ref="H579:H642" ca="1" si="19">IF(IFERROR(NETWORKDAYS(TODAY(),G579,J579:J593)," ")&lt;0," ",IFERROR(NETWORKDAYS(TODAY(),G579,J579:J593)," "))</f>
        <v xml:space="preserve"> </v>
      </c>
      <c r="L579" s="38" t="str">
        <f>IF('Список поставщиков'!A579&gt;0,'Список поставщиков'!A579," ")</f>
        <v xml:space="preserve"> </v>
      </c>
      <c r="M579" s="39" t="str">
        <f ca="1">IF(SUMIF(Платежи!B:C,L579,Платежи!C:C)=0," ",SUMIF(Платежи!B:C,L579,Платежи!C:C))</f>
        <v xml:space="preserve"> </v>
      </c>
      <c r="N579" s="39" t="str">
        <f ca="1">IF(SUMIF(Поставки!B:E,L579,Поставки!E:E)-SUMIF(Платежи!A:C,L579,Платежи!B:C)&lt;&gt;0,SUMIF(Поставки!B:E,L579,Поставки!E:E)-SUMIF(Платежи!A:C,L579,Платежи!B:C)," ")</f>
        <v xml:space="preserve"> </v>
      </c>
    </row>
    <row r="580" spans="7:14">
      <c r="G580" s="28" t="str">
        <f t="shared" si="18"/>
        <v/>
      </c>
      <c r="H580" s="29" t="str">
        <f t="shared" ca="1" si="19"/>
        <v xml:space="preserve"> </v>
      </c>
      <c r="L580" s="38" t="str">
        <f>IF('Список поставщиков'!A580&gt;0,'Список поставщиков'!A580," ")</f>
        <v xml:space="preserve"> </v>
      </c>
      <c r="M580" s="39" t="str">
        <f ca="1">IF(SUMIF(Платежи!B:C,L580,Платежи!C:C)=0," ",SUMIF(Платежи!B:C,L580,Платежи!C:C))</f>
        <v xml:space="preserve"> </v>
      </c>
      <c r="N580" s="39" t="str">
        <f ca="1">IF(SUMIF(Поставки!B:E,L580,Поставки!E:E)-SUMIF(Платежи!A:C,L580,Платежи!B:C)&lt;&gt;0,SUMIF(Поставки!B:E,L580,Поставки!E:E)-SUMIF(Платежи!A:C,L580,Платежи!B:C)," ")</f>
        <v xml:space="preserve"> </v>
      </c>
    </row>
    <row r="581" spans="7:14">
      <c r="G581" s="28" t="str">
        <f t="shared" si="18"/>
        <v/>
      </c>
      <c r="H581" s="29" t="str">
        <f t="shared" ca="1" si="19"/>
        <v xml:space="preserve"> </v>
      </c>
      <c r="L581" s="38" t="str">
        <f>IF('Список поставщиков'!A581&gt;0,'Список поставщиков'!A581," ")</f>
        <v xml:space="preserve"> </v>
      </c>
      <c r="M581" s="39" t="str">
        <f ca="1">IF(SUMIF(Платежи!B:C,L581,Платежи!C:C)=0," ",SUMIF(Платежи!B:C,L581,Платежи!C:C))</f>
        <v xml:space="preserve"> </v>
      </c>
      <c r="N581" s="39" t="str">
        <f ca="1">IF(SUMIF(Поставки!B:E,L581,Поставки!E:E)-SUMIF(Платежи!A:C,L581,Платежи!B:C)&lt;&gt;0,SUMIF(Поставки!B:E,L581,Поставки!E:E)-SUMIF(Платежи!A:C,L581,Платежи!B:C)," ")</f>
        <v xml:space="preserve"> </v>
      </c>
    </row>
    <row r="582" spans="7:14">
      <c r="G582" s="28" t="str">
        <f t="shared" si="18"/>
        <v/>
      </c>
      <c r="H582" s="29" t="str">
        <f t="shared" ca="1" si="19"/>
        <v xml:space="preserve"> </v>
      </c>
      <c r="L582" s="38" t="str">
        <f>IF('Список поставщиков'!A582&gt;0,'Список поставщиков'!A582," ")</f>
        <v xml:space="preserve"> </v>
      </c>
      <c r="M582" s="39" t="str">
        <f ca="1">IF(SUMIF(Платежи!B:C,L582,Платежи!C:C)=0," ",SUMIF(Платежи!B:C,L582,Платежи!C:C))</f>
        <v xml:space="preserve"> </v>
      </c>
      <c r="N582" s="39" t="str">
        <f ca="1">IF(SUMIF(Поставки!B:E,L582,Поставки!E:E)-SUMIF(Платежи!A:C,L582,Платежи!B:C)&lt;&gt;0,SUMIF(Поставки!B:E,L582,Поставки!E:E)-SUMIF(Платежи!A:C,L582,Платежи!B:C)," ")</f>
        <v xml:space="preserve"> </v>
      </c>
    </row>
    <row r="583" spans="7:14">
      <c r="G583" s="28" t="str">
        <f t="shared" si="18"/>
        <v/>
      </c>
      <c r="H583" s="29" t="str">
        <f t="shared" ca="1" si="19"/>
        <v xml:space="preserve"> </v>
      </c>
      <c r="L583" s="38" t="str">
        <f>IF('Список поставщиков'!A583&gt;0,'Список поставщиков'!A583," ")</f>
        <v xml:space="preserve"> </v>
      </c>
      <c r="M583" s="39" t="str">
        <f ca="1">IF(SUMIF(Платежи!B:C,L583,Платежи!C:C)=0," ",SUMIF(Платежи!B:C,L583,Платежи!C:C))</f>
        <v xml:space="preserve"> </v>
      </c>
      <c r="N583" s="39" t="str">
        <f ca="1">IF(SUMIF(Поставки!B:E,L583,Поставки!E:E)-SUMIF(Платежи!A:C,L583,Платежи!B:C)&lt;&gt;0,SUMIF(Поставки!B:E,L583,Поставки!E:E)-SUMIF(Платежи!A:C,L583,Платежи!B:C)," ")</f>
        <v xml:space="preserve"> </v>
      </c>
    </row>
    <row r="584" spans="7:14">
      <c r="G584" s="28" t="str">
        <f t="shared" si="18"/>
        <v/>
      </c>
      <c r="H584" s="29" t="str">
        <f t="shared" ca="1" si="19"/>
        <v xml:space="preserve"> </v>
      </c>
      <c r="L584" s="38" t="str">
        <f>IF('Список поставщиков'!A584&gt;0,'Список поставщиков'!A584," ")</f>
        <v xml:space="preserve"> </v>
      </c>
      <c r="M584" s="39" t="str">
        <f ca="1">IF(SUMIF(Платежи!B:C,L584,Платежи!C:C)=0," ",SUMIF(Платежи!B:C,L584,Платежи!C:C))</f>
        <v xml:space="preserve"> </v>
      </c>
      <c r="N584" s="39" t="str">
        <f ca="1">IF(SUMIF(Поставки!B:E,L584,Поставки!E:E)-SUMIF(Платежи!A:C,L584,Платежи!B:C)&lt;&gt;0,SUMIF(Поставки!B:E,L584,Поставки!E:E)-SUMIF(Платежи!A:C,L584,Платежи!B:C)," ")</f>
        <v xml:space="preserve"> </v>
      </c>
    </row>
    <row r="585" spans="7:14">
      <c r="G585" s="28" t="str">
        <f t="shared" si="18"/>
        <v/>
      </c>
      <c r="H585" s="29" t="str">
        <f t="shared" ca="1" si="19"/>
        <v xml:space="preserve"> </v>
      </c>
      <c r="L585" s="38" t="str">
        <f>IF('Список поставщиков'!A585&gt;0,'Список поставщиков'!A585," ")</f>
        <v xml:space="preserve"> </v>
      </c>
      <c r="M585" s="39" t="str">
        <f ca="1">IF(SUMIF(Платежи!B:C,L585,Платежи!C:C)=0," ",SUMIF(Платежи!B:C,L585,Платежи!C:C))</f>
        <v xml:space="preserve"> </v>
      </c>
      <c r="N585" s="39" t="str">
        <f ca="1">IF(SUMIF(Поставки!B:E,L585,Поставки!E:E)-SUMIF(Платежи!A:C,L585,Платежи!B:C)&lt;&gt;0,SUMIF(Поставки!B:E,L585,Поставки!E:E)-SUMIF(Платежи!A:C,L585,Платежи!B:C)," ")</f>
        <v xml:space="preserve"> </v>
      </c>
    </row>
    <row r="586" spans="7:14">
      <c r="G586" s="28" t="str">
        <f t="shared" si="18"/>
        <v/>
      </c>
      <c r="H586" s="29" t="str">
        <f t="shared" ca="1" si="19"/>
        <v xml:space="preserve"> </v>
      </c>
      <c r="L586" s="38" t="str">
        <f>IF('Список поставщиков'!A586&gt;0,'Список поставщиков'!A586," ")</f>
        <v xml:space="preserve"> </v>
      </c>
      <c r="M586" s="39" t="str">
        <f ca="1">IF(SUMIF(Платежи!B:C,L586,Платежи!C:C)=0," ",SUMIF(Платежи!B:C,L586,Платежи!C:C))</f>
        <v xml:space="preserve"> </v>
      </c>
      <c r="N586" s="39" t="str">
        <f ca="1">IF(SUMIF(Поставки!B:E,L586,Поставки!E:E)-SUMIF(Платежи!A:C,L586,Платежи!B:C)&lt;&gt;0,SUMIF(Поставки!B:E,L586,Поставки!E:E)-SUMIF(Платежи!A:C,L586,Платежи!B:C)," ")</f>
        <v xml:space="preserve"> </v>
      </c>
    </row>
    <row r="587" spans="7:14">
      <c r="G587" s="28" t="str">
        <f t="shared" si="18"/>
        <v/>
      </c>
      <c r="H587" s="29" t="str">
        <f t="shared" ca="1" si="19"/>
        <v xml:space="preserve"> </v>
      </c>
      <c r="L587" s="38" t="str">
        <f>IF('Список поставщиков'!A587&gt;0,'Список поставщиков'!A587," ")</f>
        <v xml:space="preserve"> </v>
      </c>
      <c r="M587" s="39" t="str">
        <f ca="1">IF(SUMIF(Платежи!B:C,L587,Платежи!C:C)=0," ",SUMIF(Платежи!B:C,L587,Платежи!C:C))</f>
        <v xml:space="preserve"> </v>
      </c>
      <c r="N587" s="39" t="str">
        <f ca="1">IF(SUMIF(Поставки!B:E,L587,Поставки!E:E)-SUMIF(Платежи!A:C,L587,Платежи!B:C)&lt;&gt;0,SUMIF(Поставки!B:E,L587,Поставки!E:E)-SUMIF(Платежи!A:C,L587,Платежи!B:C)," ")</f>
        <v xml:space="preserve"> </v>
      </c>
    </row>
    <row r="588" spans="7:14">
      <c r="G588" s="28" t="str">
        <f t="shared" si="18"/>
        <v/>
      </c>
      <c r="H588" s="29" t="str">
        <f t="shared" ca="1" si="19"/>
        <v xml:space="preserve"> </v>
      </c>
      <c r="L588" s="38" t="str">
        <f>IF('Список поставщиков'!A588&gt;0,'Список поставщиков'!A588," ")</f>
        <v xml:space="preserve"> </v>
      </c>
      <c r="M588" s="39" t="str">
        <f ca="1">IF(SUMIF(Платежи!B:C,L588,Платежи!C:C)=0," ",SUMIF(Платежи!B:C,L588,Платежи!C:C))</f>
        <v xml:space="preserve"> </v>
      </c>
      <c r="N588" s="39" t="str">
        <f ca="1">IF(SUMIF(Поставки!B:E,L588,Поставки!E:E)-SUMIF(Платежи!A:C,L588,Платежи!B:C)&lt;&gt;0,SUMIF(Поставки!B:E,L588,Поставки!E:E)-SUMIF(Платежи!A:C,L588,Платежи!B:C)," ")</f>
        <v xml:space="preserve"> </v>
      </c>
    </row>
    <row r="589" spans="7:14">
      <c r="G589" s="28" t="str">
        <f t="shared" si="18"/>
        <v/>
      </c>
      <c r="H589" s="29" t="str">
        <f t="shared" ca="1" si="19"/>
        <v xml:space="preserve"> </v>
      </c>
      <c r="L589" s="38" t="str">
        <f>IF('Список поставщиков'!A589&gt;0,'Список поставщиков'!A589," ")</f>
        <v xml:space="preserve"> </v>
      </c>
      <c r="M589" s="39" t="str">
        <f ca="1">IF(SUMIF(Платежи!B:C,L589,Платежи!C:C)=0," ",SUMIF(Платежи!B:C,L589,Платежи!C:C))</f>
        <v xml:space="preserve"> </v>
      </c>
      <c r="N589" s="39" t="str">
        <f ca="1">IF(SUMIF(Поставки!B:E,L589,Поставки!E:E)-SUMIF(Платежи!A:C,L589,Платежи!B:C)&lt;&gt;0,SUMIF(Поставки!B:E,L589,Поставки!E:E)-SUMIF(Платежи!A:C,L589,Платежи!B:C)," ")</f>
        <v xml:space="preserve"> </v>
      </c>
    </row>
    <row r="590" spans="7:14">
      <c r="G590" s="28" t="str">
        <f t="shared" si="18"/>
        <v/>
      </c>
      <c r="H590" s="29" t="str">
        <f t="shared" ca="1" si="19"/>
        <v xml:space="preserve"> </v>
      </c>
      <c r="L590" s="38" t="str">
        <f>IF('Список поставщиков'!A590&gt;0,'Список поставщиков'!A590," ")</f>
        <v xml:space="preserve"> </v>
      </c>
      <c r="M590" s="39" t="str">
        <f ca="1">IF(SUMIF(Платежи!B:C,L590,Платежи!C:C)=0," ",SUMIF(Платежи!B:C,L590,Платежи!C:C))</f>
        <v xml:space="preserve"> </v>
      </c>
      <c r="N590" s="39" t="str">
        <f ca="1">IF(SUMIF(Поставки!B:E,L590,Поставки!E:E)-SUMIF(Платежи!A:C,L590,Платежи!B:C)&lt;&gt;0,SUMIF(Поставки!B:E,L590,Поставки!E:E)-SUMIF(Платежи!A:C,L590,Платежи!B:C)," ")</f>
        <v xml:space="preserve"> </v>
      </c>
    </row>
    <row r="591" spans="7:14">
      <c r="G591" s="28" t="str">
        <f t="shared" si="18"/>
        <v/>
      </c>
      <c r="H591" s="29" t="str">
        <f t="shared" ca="1" si="19"/>
        <v xml:space="preserve"> </v>
      </c>
      <c r="L591" s="38" t="str">
        <f>IF('Список поставщиков'!A591&gt;0,'Список поставщиков'!A591," ")</f>
        <v xml:space="preserve"> </v>
      </c>
      <c r="M591" s="39" t="str">
        <f ca="1">IF(SUMIF(Платежи!B:C,L591,Платежи!C:C)=0," ",SUMIF(Платежи!B:C,L591,Платежи!C:C))</f>
        <v xml:space="preserve"> </v>
      </c>
      <c r="N591" s="39" t="str">
        <f ca="1">IF(SUMIF(Поставки!B:E,L591,Поставки!E:E)-SUMIF(Платежи!A:C,L591,Платежи!B:C)&lt;&gt;0,SUMIF(Поставки!B:E,L591,Поставки!E:E)-SUMIF(Платежи!A:C,L591,Платежи!B:C)," ")</f>
        <v xml:space="preserve"> </v>
      </c>
    </row>
    <row r="592" spans="7:14">
      <c r="G592" s="28" t="str">
        <f t="shared" si="18"/>
        <v/>
      </c>
      <c r="H592" s="29" t="str">
        <f t="shared" ca="1" si="19"/>
        <v xml:space="preserve"> </v>
      </c>
      <c r="L592" s="38" t="str">
        <f>IF('Список поставщиков'!A592&gt;0,'Список поставщиков'!A592," ")</f>
        <v xml:space="preserve"> </v>
      </c>
      <c r="M592" s="39" t="str">
        <f ca="1">IF(SUMIF(Платежи!B:C,L592,Платежи!C:C)=0," ",SUMIF(Платежи!B:C,L592,Платежи!C:C))</f>
        <v xml:space="preserve"> </v>
      </c>
      <c r="N592" s="39" t="str">
        <f ca="1">IF(SUMIF(Поставки!B:E,L592,Поставки!E:E)-SUMIF(Платежи!A:C,L592,Платежи!B:C)&lt;&gt;0,SUMIF(Поставки!B:E,L592,Поставки!E:E)-SUMIF(Платежи!A:C,L592,Платежи!B:C)," ")</f>
        <v xml:space="preserve"> </v>
      </c>
    </row>
    <row r="593" spans="7:14">
      <c r="G593" s="28" t="str">
        <f t="shared" si="18"/>
        <v/>
      </c>
      <c r="H593" s="29" t="str">
        <f t="shared" ca="1" si="19"/>
        <v xml:space="preserve"> </v>
      </c>
      <c r="L593" s="38" t="str">
        <f>IF('Список поставщиков'!A593&gt;0,'Список поставщиков'!A593," ")</f>
        <v xml:space="preserve"> </v>
      </c>
      <c r="M593" s="39" t="str">
        <f ca="1">IF(SUMIF(Платежи!B:C,L593,Платежи!C:C)=0," ",SUMIF(Платежи!B:C,L593,Платежи!C:C))</f>
        <v xml:space="preserve"> </v>
      </c>
      <c r="N593" s="39" t="str">
        <f ca="1">IF(SUMIF(Поставки!B:E,L593,Поставки!E:E)-SUMIF(Платежи!A:C,L593,Платежи!B:C)&lt;&gt;0,SUMIF(Поставки!B:E,L593,Поставки!E:E)-SUMIF(Платежи!A:C,L593,Платежи!B:C)," ")</f>
        <v xml:space="preserve"> </v>
      </c>
    </row>
    <row r="594" spans="7:14">
      <c r="G594" s="28" t="str">
        <f t="shared" si="18"/>
        <v/>
      </c>
      <c r="H594" s="29" t="str">
        <f t="shared" ca="1" si="19"/>
        <v xml:space="preserve"> </v>
      </c>
      <c r="L594" s="38" t="str">
        <f>IF('Список поставщиков'!A594&gt;0,'Список поставщиков'!A594," ")</f>
        <v xml:space="preserve"> </v>
      </c>
      <c r="M594" s="39" t="str">
        <f ca="1">IF(SUMIF(Платежи!B:C,L594,Платежи!C:C)=0," ",SUMIF(Платежи!B:C,L594,Платежи!C:C))</f>
        <v xml:space="preserve"> </v>
      </c>
      <c r="N594" s="39" t="str">
        <f ca="1">IF(SUMIF(Поставки!B:E,L594,Поставки!E:E)-SUMIF(Платежи!A:C,L594,Платежи!B:C)&lt;&gt;0,SUMIF(Поставки!B:E,L594,Поставки!E:E)-SUMIF(Платежи!A:C,L594,Платежи!B:C)," ")</f>
        <v xml:space="preserve"> </v>
      </c>
    </row>
    <row r="595" spans="7:14">
      <c r="G595" s="28" t="str">
        <f t="shared" si="18"/>
        <v/>
      </c>
      <c r="H595" s="29" t="str">
        <f t="shared" ca="1" si="19"/>
        <v xml:space="preserve"> </v>
      </c>
      <c r="L595" s="38" t="str">
        <f>IF('Список поставщиков'!A595&gt;0,'Список поставщиков'!A595," ")</f>
        <v xml:space="preserve"> </v>
      </c>
      <c r="M595" s="39" t="str">
        <f ca="1">IF(SUMIF(Платежи!B:C,L595,Платежи!C:C)=0," ",SUMIF(Платежи!B:C,L595,Платежи!C:C))</f>
        <v xml:space="preserve"> </v>
      </c>
      <c r="N595" s="39" t="str">
        <f ca="1">IF(SUMIF(Поставки!B:E,L595,Поставки!E:E)-SUMIF(Платежи!A:C,L595,Платежи!B:C)&lt;&gt;0,SUMIF(Поставки!B:E,L595,Поставки!E:E)-SUMIF(Платежи!A:C,L595,Платежи!B:C)," ")</f>
        <v xml:space="preserve"> </v>
      </c>
    </row>
    <row r="596" spans="7:14">
      <c r="G596" s="28" t="str">
        <f t="shared" si="18"/>
        <v/>
      </c>
      <c r="H596" s="29" t="str">
        <f t="shared" ca="1" si="19"/>
        <v xml:space="preserve"> </v>
      </c>
      <c r="L596" s="38" t="str">
        <f>IF('Список поставщиков'!A596&gt;0,'Список поставщиков'!A596," ")</f>
        <v xml:space="preserve"> </v>
      </c>
      <c r="M596" s="39" t="str">
        <f ca="1">IF(SUMIF(Платежи!B:C,L596,Платежи!C:C)=0," ",SUMIF(Платежи!B:C,L596,Платежи!C:C))</f>
        <v xml:space="preserve"> </v>
      </c>
      <c r="N596" s="39" t="str">
        <f ca="1">IF(SUMIF(Поставки!B:E,L596,Поставки!E:E)-SUMIF(Платежи!A:C,L596,Платежи!B:C)&lt;&gt;0,SUMIF(Поставки!B:E,L596,Поставки!E:E)-SUMIF(Платежи!A:C,L596,Платежи!B:C)," ")</f>
        <v xml:space="preserve"> </v>
      </c>
    </row>
    <row r="597" spans="7:14">
      <c r="G597" s="28" t="str">
        <f t="shared" si="18"/>
        <v/>
      </c>
      <c r="H597" s="29" t="str">
        <f t="shared" ca="1" si="19"/>
        <v xml:space="preserve"> </v>
      </c>
      <c r="L597" s="38" t="str">
        <f>IF('Список поставщиков'!A597&gt;0,'Список поставщиков'!A597," ")</f>
        <v xml:space="preserve"> </v>
      </c>
      <c r="M597" s="39" t="str">
        <f ca="1">IF(SUMIF(Платежи!B:C,L597,Платежи!C:C)=0," ",SUMIF(Платежи!B:C,L597,Платежи!C:C))</f>
        <v xml:space="preserve"> </v>
      </c>
      <c r="N597" s="39" t="str">
        <f ca="1">IF(SUMIF(Поставки!B:E,L597,Поставки!E:E)-SUMIF(Платежи!A:C,L597,Платежи!B:C)&lt;&gt;0,SUMIF(Поставки!B:E,L597,Поставки!E:E)-SUMIF(Платежи!A:C,L597,Платежи!B:C)," ")</f>
        <v xml:space="preserve"> </v>
      </c>
    </row>
    <row r="598" spans="7:14">
      <c r="G598" s="28" t="str">
        <f t="shared" si="18"/>
        <v/>
      </c>
      <c r="H598" s="29" t="str">
        <f t="shared" ca="1" si="19"/>
        <v xml:space="preserve"> </v>
      </c>
      <c r="L598" s="38" t="str">
        <f>IF('Список поставщиков'!A598&gt;0,'Список поставщиков'!A598," ")</f>
        <v xml:space="preserve"> </v>
      </c>
      <c r="M598" s="39" t="str">
        <f ca="1">IF(SUMIF(Платежи!B:C,L598,Платежи!C:C)=0," ",SUMIF(Платежи!B:C,L598,Платежи!C:C))</f>
        <v xml:space="preserve"> </v>
      </c>
      <c r="N598" s="39" t="str">
        <f ca="1">IF(SUMIF(Поставки!B:E,L598,Поставки!E:E)-SUMIF(Платежи!A:C,L598,Платежи!B:C)&lt;&gt;0,SUMIF(Поставки!B:E,L598,Поставки!E:E)-SUMIF(Платежи!A:C,L598,Платежи!B:C)," ")</f>
        <v xml:space="preserve"> </v>
      </c>
    </row>
    <row r="599" spans="7:14">
      <c r="G599" s="28" t="str">
        <f t="shared" si="18"/>
        <v/>
      </c>
      <c r="H599" s="29" t="str">
        <f t="shared" ca="1" si="19"/>
        <v xml:space="preserve"> </v>
      </c>
      <c r="L599" s="38" t="str">
        <f>IF('Список поставщиков'!A599&gt;0,'Список поставщиков'!A599," ")</f>
        <v xml:space="preserve"> </v>
      </c>
      <c r="M599" s="39" t="str">
        <f ca="1">IF(SUMIF(Платежи!B:C,L599,Платежи!C:C)=0," ",SUMIF(Платежи!B:C,L599,Платежи!C:C))</f>
        <v xml:space="preserve"> </v>
      </c>
      <c r="N599" s="39" t="str">
        <f ca="1">IF(SUMIF(Поставки!B:E,L599,Поставки!E:E)-SUMIF(Платежи!A:C,L599,Платежи!B:C)&lt;&gt;0,SUMIF(Поставки!B:E,L599,Поставки!E:E)-SUMIF(Платежи!A:C,L599,Платежи!B:C)," ")</f>
        <v xml:space="preserve"> </v>
      </c>
    </row>
    <row r="600" spans="7:14">
      <c r="G600" s="28" t="str">
        <f t="shared" si="18"/>
        <v/>
      </c>
      <c r="H600" s="29" t="str">
        <f t="shared" ca="1" si="19"/>
        <v xml:space="preserve"> </v>
      </c>
      <c r="L600" s="38" t="str">
        <f>IF('Список поставщиков'!A600&gt;0,'Список поставщиков'!A600," ")</f>
        <v xml:space="preserve"> </v>
      </c>
      <c r="M600" s="39" t="str">
        <f ca="1">IF(SUMIF(Платежи!B:C,L600,Платежи!C:C)=0," ",SUMIF(Платежи!B:C,L600,Платежи!C:C))</f>
        <v xml:space="preserve"> </v>
      </c>
      <c r="N600" s="39" t="str">
        <f ca="1">IF(SUMIF(Поставки!B:E,L600,Поставки!E:E)-SUMIF(Платежи!A:C,L600,Платежи!B:C)&lt;&gt;0,SUMIF(Поставки!B:E,L600,Поставки!E:E)-SUMIF(Платежи!A:C,L600,Платежи!B:C)," ")</f>
        <v xml:space="preserve"> </v>
      </c>
    </row>
    <row r="601" spans="7:14">
      <c r="G601" s="28" t="str">
        <f t="shared" si="18"/>
        <v/>
      </c>
      <c r="H601" s="29" t="str">
        <f t="shared" ca="1" si="19"/>
        <v xml:space="preserve"> </v>
      </c>
      <c r="L601" s="38" t="str">
        <f>IF('Список поставщиков'!A601&gt;0,'Список поставщиков'!A601," ")</f>
        <v xml:space="preserve"> </v>
      </c>
      <c r="M601" s="39" t="str">
        <f ca="1">IF(SUMIF(Платежи!B:C,L601,Платежи!C:C)=0," ",SUMIF(Платежи!B:C,L601,Платежи!C:C))</f>
        <v xml:space="preserve"> </v>
      </c>
      <c r="N601" s="39" t="str">
        <f ca="1">IF(SUMIF(Поставки!B:E,L601,Поставки!E:E)-SUMIF(Платежи!A:C,L601,Платежи!B:C)&lt;&gt;0,SUMIF(Поставки!B:E,L601,Поставки!E:E)-SUMIF(Платежи!A:C,L601,Платежи!B:C)," ")</f>
        <v xml:space="preserve"> </v>
      </c>
    </row>
    <row r="602" spans="7:14">
      <c r="G602" s="28" t="str">
        <f t="shared" si="18"/>
        <v/>
      </c>
      <c r="H602" s="29" t="str">
        <f t="shared" ca="1" si="19"/>
        <v xml:space="preserve"> </v>
      </c>
      <c r="L602" s="38" t="str">
        <f>IF('Список поставщиков'!A602&gt;0,'Список поставщиков'!A602," ")</f>
        <v xml:space="preserve"> </v>
      </c>
      <c r="M602" s="39" t="str">
        <f ca="1">IF(SUMIF(Платежи!B:C,L602,Платежи!C:C)=0," ",SUMIF(Платежи!B:C,L602,Платежи!C:C))</f>
        <v xml:space="preserve"> </v>
      </c>
      <c r="N602" s="39" t="str">
        <f ca="1">IF(SUMIF(Поставки!B:E,L602,Поставки!E:E)-SUMIF(Платежи!A:C,L602,Платежи!B:C)&lt;&gt;0,SUMIF(Поставки!B:E,L602,Поставки!E:E)-SUMIF(Платежи!A:C,L602,Платежи!B:C)," ")</f>
        <v xml:space="preserve"> </v>
      </c>
    </row>
    <row r="603" spans="7:14">
      <c r="G603" s="28" t="str">
        <f t="shared" si="18"/>
        <v/>
      </c>
      <c r="H603" s="29" t="str">
        <f t="shared" ca="1" si="19"/>
        <v xml:space="preserve"> </v>
      </c>
      <c r="L603" s="38" t="str">
        <f>IF('Список поставщиков'!A603&gt;0,'Список поставщиков'!A603," ")</f>
        <v xml:space="preserve"> </v>
      </c>
      <c r="M603" s="39" t="str">
        <f ca="1">IF(SUMIF(Платежи!B:C,L603,Платежи!C:C)=0," ",SUMIF(Платежи!B:C,L603,Платежи!C:C))</f>
        <v xml:space="preserve"> </v>
      </c>
      <c r="N603" s="39" t="str">
        <f ca="1">IF(SUMIF(Поставки!B:E,L603,Поставки!E:E)-SUMIF(Платежи!A:C,L603,Платежи!B:C)&lt;&gt;0,SUMIF(Поставки!B:E,L603,Поставки!E:E)-SUMIF(Платежи!A:C,L603,Платежи!B:C)," ")</f>
        <v xml:space="preserve"> </v>
      </c>
    </row>
    <row r="604" spans="7:14">
      <c r="G604" s="28" t="str">
        <f t="shared" si="18"/>
        <v/>
      </c>
      <c r="H604" s="29" t="str">
        <f t="shared" ca="1" si="19"/>
        <v xml:space="preserve"> </v>
      </c>
      <c r="L604" s="38" t="str">
        <f>IF('Список поставщиков'!A604&gt;0,'Список поставщиков'!A604," ")</f>
        <v xml:space="preserve"> </v>
      </c>
      <c r="M604" s="39" t="str">
        <f ca="1">IF(SUMIF(Платежи!B:C,L604,Платежи!C:C)=0," ",SUMIF(Платежи!B:C,L604,Платежи!C:C))</f>
        <v xml:space="preserve"> </v>
      </c>
      <c r="N604" s="39" t="str">
        <f ca="1">IF(SUMIF(Поставки!B:E,L604,Поставки!E:E)-SUMIF(Платежи!A:C,L604,Платежи!B:C)&lt;&gt;0,SUMIF(Поставки!B:E,L604,Поставки!E:E)-SUMIF(Платежи!A:C,L604,Платежи!B:C)," ")</f>
        <v xml:space="preserve"> </v>
      </c>
    </row>
    <row r="605" spans="7:14">
      <c r="G605" s="28" t="str">
        <f t="shared" si="18"/>
        <v/>
      </c>
      <c r="H605" s="29" t="str">
        <f t="shared" ca="1" si="19"/>
        <v xml:space="preserve"> </v>
      </c>
      <c r="L605" s="38" t="str">
        <f>IF('Список поставщиков'!A605&gt;0,'Список поставщиков'!A605," ")</f>
        <v xml:space="preserve"> </v>
      </c>
      <c r="M605" s="39" t="str">
        <f ca="1">IF(SUMIF(Платежи!B:C,L605,Платежи!C:C)=0," ",SUMIF(Платежи!B:C,L605,Платежи!C:C))</f>
        <v xml:space="preserve"> </v>
      </c>
      <c r="N605" s="39" t="str">
        <f ca="1">IF(SUMIF(Поставки!B:E,L605,Поставки!E:E)-SUMIF(Платежи!A:C,L605,Платежи!B:C)&lt;&gt;0,SUMIF(Поставки!B:E,L605,Поставки!E:E)-SUMIF(Платежи!A:C,L605,Платежи!B:C)," ")</f>
        <v xml:space="preserve"> </v>
      </c>
    </row>
    <row r="606" spans="7:14">
      <c r="G606" s="28" t="str">
        <f t="shared" si="18"/>
        <v/>
      </c>
      <c r="H606" s="29" t="str">
        <f t="shared" ca="1" si="19"/>
        <v xml:space="preserve"> </v>
      </c>
      <c r="L606" s="38" t="str">
        <f>IF('Список поставщиков'!A606&gt;0,'Список поставщиков'!A606," ")</f>
        <v xml:space="preserve"> </v>
      </c>
      <c r="M606" s="39" t="str">
        <f ca="1">IF(SUMIF(Платежи!B:C,L606,Платежи!C:C)=0," ",SUMIF(Платежи!B:C,L606,Платежи!C:C))</f>
        <v xml:space="preserve"> </v>
      </c>
      <c r="N606" s="39" t="str">
        <f ca="1">IF(SUMIF(Поставки!B:E,L606,Поставки!E:E)-SUMIF(Платежи!A:C,L606,Платежи!B:C)&lt;&gt;0,SUMIF(Поставки!B:E,L606,Поставки!E:E)-SUMIF(Платежи!A:C,L606,Платежи!B:C)," ")</f>
        <v xml:space="preserve"> </v>
      </c>
    </row>
    <row r="607" spans="7:14">
      <c r="G607" s="28" t="str">
        <f t="shared" si="18"/>
        <v/>
      </c>
      <c r="H607" s="29" t="str">
        <f t="shared" ca="1" si="19"/>
        <v xml:space="preserve"> </v>
      </c>
      <c r="L607" s="38" t="str">
        <f>IF('Список поставщиков'!A607&gt;0,'Список поставщиков'!A607," ")</f>
        <v xml:space="preserve"> </v>
      </c>
      <c r="M607" s="39" t="str">
        <f ca="1">IF(SUMIF(Платежи!B:C,L607,Платежи!C:C)=0," ",SUMIF(Платежи!B:C,L607,Платежи!C:C))</f>
        <v xml:space="preserve"> </v>
      </c>
      <c r="N607" s="39" t="str">
        <f ca="1">IF(SUMIF(Поставки!B:E,L607,Поставки!E:E)-SUMIF(Платежи!A:C,L607,Платежи!B:C)&lt;&gt;0,SUMIF(Поставки!B:E,L607,Поставки!E:E)-SUMIF(Платежи!A:C,L607,Платежи!B:C)," ")</f>
        <v xml:space="preserve"> </v>
      </c>
    </row>
    <row r="608" spans="7:14">
      <c r="G608" s="28" t="str">
        <f t="shared" si="18"/>
        <v/>
      </c>
      <c r="H608" s="29" t="str">
        <f t="shared" ca="1" si="19"/>
        <v xml:space="preserve"> </v>
      </c>
      <c r="L608" s="38" t="str">
        <f>IF('Список поставщиков'!A608&gt;0,'Список поставщиков'!A608," ")</f>
        <v xml:space="preserve"> </v>
      </c>
      <c r="M608" s="39" t="str">
        <f ca="1">IF(SUMIF(Платежи!B:C,L608,Платежи!C:C)=0," ",SUMIF(Платежи!B:C,L608,Платежи!C:C))</f>
        <v xml:space="preserve"> </v>
      </c>
      <c r="N608" s="39" t="str">
        <f ca="1">IF(SUMIF(Поставки!B:E,L608,Поставки!E:E)-SUMIF(Платежи!A:C,L608,Платежи!B:C)&lt;&gt;0,SUMIF(Поставки!B:E,L608,Поставки!E:E)-SUMIF(Платежи!A:C,L608,Платежи!B:C)," ")</f>
        <v xml:space="preserve"> </v>
      </c>
    </row>
    <row r="609" spans="7:14">
      <c r="G609" s="28" t="str">
        <f t="shared" si="18"/>
        <v/>
      </c>
      <c r="H609" s="29" t="str">
        <f t="shared" ca="1" si="19"/>
        <v xml:space="preserve"> </v>
      </c>
      <c r="L609" s="38" t="str">
        <f>IF('Список поставщиков'!A609&gt;0,'Список поставщиков'!A609," ")</f>
        <v xml:space="preserve"> </v>
      </c>
      <c r="M609" s="39" t="str">
        <f ca="1">IF(SUMIF(Платежи!B:C,L609,Платежи!C:C)=0," ",SUMIF(Платежи!B:C,L609,Платежи!C:C))</f>
        <v xml:space="preserve"> </v>
      </c>
      <c r="N609" s="39" t="str">
        <f ca="1">IF(SUMIF(Поставки!B:E,L609,Поставки!E:E)-SUMIF(Платежи!A:C,L609,Платежи!B:C)&lt;&gt;0,SUMIF(Поставки!B:E,L609,Поставки!E:E)-SUMIF(Платежи!A:C,L609,Платежи!B:C)," ")</f>
        <v xml:space="preserve"> </v>
      </c>
    </row>
    <row r="610" spans="7:14">
      <c r="G610" s="28" t="str">
        <f t="shared" si="18"/>
        <v/>
      </c>
      <c r="H610" s="29" t="str">
        <f t="shared" ca="1" si="19"/>
        <v xml:space="preserve"> </v>
      </c>
      <c r="L610" s="38" t="str">
        <f>IF('Список поставщиков'!A610&gt;0,'Список поставщиков'!A610," ")</f>
        <v xml:space="preserve"> </v>
      </c>
      <c r="M610" s="39" t="str">
        <f ca="1">IF(SUMIF(Платежи!B:C,L610,Платежи!C:C)=0," ",SUMIF(Платежи!B:C,L610,Платежи!C:C))</f>
        <v xml:space="preserve"> </v>
      </c>
      <c r="N610" s="39" t="str">
        <f ca="1">IF(SUMIF(Поставки!B:E,L610,Поставки!E:E)-SUMIF(Платежи!A:C,L610,Платежи!B:C)&lt;&gt;0,SUMIF(Поставки!B:E,L610,Поставки!E:E)-SUMIF(Платежи!A:C,L610,Платежи!B:C)," ")</f>
        <v xml:space="preserve"> </v>
      </c>
    </row>
    <row r="611" spans="7:14">
      <c r="G611" s="28" t="str">
        <f t="shared" si="18"/>
        <v/>
      </c>
      <c r="H611" s="29" t="str">
        <f t="shared" ca="1" si="19"/>
        <v xml:space="preserve"> </v>
      </c>
      <c r="L611" s="38" t="str">
        <f>IF('Список поставщиков'!A611&gt;0,'Список поставщиков'!A611," ")</f>
        <v xml:space="preserve"> </v>
      </c>
      <c r="M611" s="39" t="str">
        <f ca="1">IF(SUMIF(Платежи!B:C,L611,Платежи!C:C)=0," ",SUMIF(Платежи!B:C,L611,Платежи!C:C))</f>
        <v xml:space="preserve"> </v>
      </c>
      <c r="N611" s="39" t="str">
        <f ca="1">IF(SUMIF(Поставки!B:E,L611,Поставки!E:E)-SUMIF(Платежи!A:C,L611,Платежи!B:C)&lt;&gt;0,SUMIF(Поставки!B:E,L611,Поставки!E:E)-SUMIF(Платежи!A:C,L611,Платежи!B:C)," ")</f>
        <v xml:space="preserve"> </v>
      </c>
    </row>
    <row r="612" spans="7:14">
      <c r="G612" s="28" t="str">
        <f t="shared" si="18"/>
        <v/>
      </c>
      <c r="H612" s="29" t="str">
        <f t="shared" ca="1" si="19"/>
        <v xml:space="preserve"> </v>
      </c>
      <c r="L612" s="38" t="str">
        <f>IF('Список поставщиков'!A612&gt;0,'Список поставщиков'!A612," ")</f>
        <v xml:space="preserve"> </v>
      </c>
      <c r="M612" s="39" t="str">
        <f ca="1">IF(SUMIF(Платежи!B:C,L612,Платежи!C:C)=0," ",SUMIF(Платежи!B:C,L612,Платежи!C:C))</f>
        <v xml:space="preserve"> </v>
      </c>
      <c r="N612" s="39" t="str">
        <f ca="1">IF(SUMIF(Поставки!B:E,L612,Поставки!E:E)-SUMIF(Платежи!A:C,L612,Платежи!B:C)&lt;&gt;0,SUMIF(Поставки!B:E,L612,Поставки!E:E)-SUMIF(Платежи!A:C,L612,Платежи!B:C)," ")</f>
        <v xml:space="preserve"> </v>
      </c>
    </row>
    <row r="613" spans="7:14">
      <c r="G613" s="28" t="str">
        <f t="shared" si="18"/>
        <v/>
      </c>
      <c r="H613" s="29" t="str">
        <f t="shared" ca="1" si="19"/>
        <v xml:space="preserve"> </v>
      </c>
      <c r="L613" s="38" t="str">
        <f>IF('Список поставщиков'!A613&gt;0,'Список поставщиков'!A613," ")</f>
        <v xml:space="preserve"> </v>
      </c>
      <c r="M613" s="39" t="str">
        <f ca="1">IF(SUMIF(Платежи!B:C,L613,Платежи!C:C)=0," ",SUMIF(Платежи!B:C,L613,Платежи!C:C))</f>
        <v xml:space="preserve"> </v>
      </c>
      <c r="N613" s="39" t="str">
        <f ca="1">IF(SUMIF(Поставки!B:E,L613,Поставки!E:E)-SUMIF(Платежи!A:C,L613,Платежи!B:C)&lt;&gt;0,SUMIF(Поставки!B:E,L613,Поставки!E:E)-SUMIF(Платежи!A:C,L613,Платежи!B:C)," ")</f>
        <v xml:space="preserve"> </v>
      </c>
    </row>
    <row r="614" spans="7:14">
      <c r="G614" s="28" t="str">
        <f t="shared" si="18"/>
        <v/>
      </c>
      <c r="H614" s="29" t="str">
        <f t="shared" ca="1" si="19"/>
        <v xml:space="preserve"> </v>
      </c>
      <c r="L614" s="38" t="str">
        <f>IF('Список поставщиков'!A614&gt;0,'Список поставщиков'!A614," ")</f>
        <v xml:space="preserve"> </v>
      </c>
      <c r="M614" s="39" t="str">
        <f ca="1">IF(SUMIF(Платежи!B:C,L614,Платежи!C:C)=0," ",SUMIF(Платежи!B:C,L614,Платежи!C:C))</f>
        <v xml:space="preserve"> </v>
      </c>
      <c r="N614" s="39" t="str">
        <f ca="1">IF(SUMIF(Поставки!B:E,L614,Поставки!E:E)-SUMIF(Платежи!A:C,L614,Платежи!B:C)&lt;&gt;0,SUMIF(Поставки!B:E,L614,Поставки!E:E)-SUMIF(Платежи!A:C,L614,Платежи!B:C)," ")</f>
        <v xml:space="preserve"> </v>
      </c>
    </row>
    <row r="615" spans="7:14">
      <c r="G615" s="28" t="str">
        <f t="shared" si="18"/>
        <v/>
      </c>
      <c r="H615" s="29" t="str">
        <f t="shared" ca="1" si="19"/>
        <v xml:space="preserve"> </v>
      </c>
      <c r="L615" s="38" t="str">
        <f>IF('Список поставщиков'!A615&gt;0,'Список поставщиков'!A615," ")</f>
        <v xml:space="preserve"> </v>
      </c>
      <c r="M615" s="39" t="str">
        <f ca="1">IF(SUMIF(Платежи!B:C,L615,Платежи!C:C)=0," ",SUMIF(Платежи!B:C,L615,Платежи!C:C))</f>
        <v xml:space="preserve"> </v>
      </c>
      <c r="N615" s="39" t="str">
        <f ca="1">IF(SUMIF(Поставки!B:E,L615,Поставки!E:E)-SUMIF(Платежи!A:C,L615,Платежи!B:C)&lt;&gt;0,SUMIF(Поставки!B:E,L615,Поставки!E:E)-SUMIF(Платежи!A:C,L615,Платежи!B:C)," ")</f>
        <v xml:space="preserve"> </v>
      </c>
    </row>
    <row r="616" spans="7:14">
      <c r="G616" s="28" t="str">
        <f t="shared" si="18"/>
        <v/>
      </c>
      <c r="H616" s="29" t="str">
        <f t="shared" ca="1" si="19"/>
        <v xml:space="preserve"> </v>
      </c>
      <c r="L616" s="38" t="str">
        <f>IF('Список поставщиков'!A616&gt;0,'Список поставщиков'!A616," ")</f>
        <v xml:space="preserve"> </v>
      </c>
      <c r="M616" s="39" t="str">
        <f ca="1">IF(SUMIF(Платежи!B:C,L616,Платежи!C:C)=0," ",SUMIF(Платежи!B:C,L616,Платежи!C:C))</f>
        <v xml:space="preserve"> </v>
      </c>
      <c r="N616" s="39" t="str">
        <f ca="1">IF(SUMIF(Поставки!B:E,L616,Поставки!E:E)-SUMIF(Платежи!A:C,L616,Платежи!B:C)&lt;&gt;0,SUMIF(Поставки!B:E,L616,Поставки!E:E)-SUMIF(Платежи!A:C,L616,Платежи!B:C)," ")</f>
        <v xml:space="preserve"> </v>
      </c>
    </row>
    <row r="617" spans="7:14">
      <c r="G617" s="28" t="str">
        <f t="shared" si="18"/>
        <v/>
      </c>
      <c r="H617" s="29" t="str">
        <f t="shared" ca="1" si="19"/>
        <v xml:space="preserve"> </v>
      </c>
      <c r="L617" s="38" t="str">
        <f>IF('Список поставщиков'!A617&gt;0,'Список поставщиков'!A617," ")</f>
        <v xml:space="preserve"> </v>
      </c>
      <c r="M617" s="39" t="str">
        <f ca="1">IF(SUMIF(Платежи!B:C,L617,Платежи!C:C)=0," ",SUMIF(Платежи!B:C,L617,Платежи!C:C))</f>
        <v xml:space="preserve"> </v>
      </c>
      <c r="N617" s="39" t="str">
        <f ca="1">IF(SUMIF(Поставки!B:E,L617,Поставки!E:E)-SUMIF(Платежи!A:C,L617,Платежи!B:C)&lt;&gt;0,SUMIF(Поставки!B:E,L617,Поставки!E:E)-SUMIF(Платежи!A:C,L617,Платежи!B:C)," ")</f>
        <v xml:space="preserve"> </v>
      </c>
    </row>
    <row r="618" spans="7:14">
      <c r="G618" s="28" t="str">
        <f t="shared" si="18"/>
        <v/>
      </c>
      <c r="H618" s="29" t="str">
        <f t="shared" ca="1" si="19"/>
        <v xml:space="preserve"> </v>
      </c>
      <c r="L618" s="38" t="str">
        <f>IF('Список поставщиков'!A618&gt;0,'Список поставщиков'!A618," ")</f>
        <v xml:space="preserve"> </v>
      </c>
      <c r="M618" s="39" t="str">
        <f ca="1">IF(SUMIF(Платежи!B:C,L618,Платежи!C:C)=0," ",SUMIF(Платежи!B:C,L618,Платежи!C:C))</f>
        <v xml:space="preserve"> </v>
      </c>
      <c r="N618" s="39" t="str">
        <f ca="1">IF(SUMIF(Поставки!B:E,L618,Поставки!E:E)-SUMIF(Платежи!A:C,L618,Платежи!B:C)&lt;&gt;0,SUMIF(Поставки!B:E,L618,Поставки!E:E)-SUMIF(Платежи!A:C,L618,Платежи!B:C)," ")</f>
        <v xml:space="preserve"> </v>
      </c>
    </row>
    <row r="619" spans="7:14">
      <c r="G619" s="28" t="str">
        <f t="shared" si="18"/>
        <v/>
      </c>
      <c r="H619" s="29" t="str">
        <f t="shared" ca="1" si="19"/>
        <v xml:space="preserve"> </v>
      </c>
      <c r="L619" s="38" t="str">
        <f>IF('Список поставщиков'!A619&gt;0,'Список поставщиков'!A619," ")</f>
        <v xml:space="preserve"> </v>
      </c>
      <c r="M619" s="39" t="str">
        <f ca="1">IF(SUMIF(Платежи!B:C,L619,Платежи!C:C)=0," ",SUMIF(Платежи!B:C,L619,Платежи!C:C))</f>
        <v xml:space="preserve"> </v>
      </c>
      <c r="N619" s="39" t="str">
        <f ca="1">IF(SUMIF(Поставки!B:E,L619,Поставки!E:E)-SUMIF(Платежи!A:C,L619,Платежи!B:C)&lt;&gt;0,SUMIF(Поставки!B:E,L619,Поставки!E:E)-SUMIF(Платежи!A:C,L619,Платежи!B:C)," ")</f>
        <v xml:space="preserve"> </v>
      </c>
    </row>
    <row r="620" spans="7:14">
      <c r="G620" s="28" t="str">
        <f t="shared" si="18"/>
        <v/>
      </c>
      <c r="H620" s="29" t="str">
        <f t="shared" ca="1" si="19"/>
        <v xml:space="preserve"> </v>
      </c>
      <c r="L620" s="38" t="str">
        <f>IF('Список поставщиков'!A620&gt;0,'Список поставщиков'!A620," ")</f>
        <v xml:space="preserve"> </v>
      </c>
      <c r="M620" s="39" t="str">
        <f ca="1">IF(SUMIF(Платежи!B:C,L620,Платежи!C:C)=0," ",SUMIF(Платежи!B:C,L620,Платежи!C:C))</f>
        <v xml:space="preserve"> </v>
      </c>
      <c r="N620" s="39" t="str">
        <f ca="1">IF(SUMIF(Поставки!B:E,L620,Поставки!E:E)-SUMIF(Платежи!A:C,L620,Платежи!B:C)&lt;&gt;0,SUMIF(Поставки!B:E,L620,Поставки!E:E)-SUMIF(Платежи!A:C,L620,Платежи!B:C)," ")</f>
        <v xml:space="preserve"> </v>
      </c>
    </row>
    <row r="621" spans="7:14">
      <c r="G621" s="28" t="str">
        <f t="shared" si="18"/>
        <v/>
      </c>
      <c r="H621" s="29" t="str">
        <f t="shared" ca="1" si="19"/>
        <v xml:space="preserve"> </v>
      </c>
      <c r="L621" s="38" t="str">
        <f>IF('Список поставщиков'!A621&gt;0,'Список поставщиков'!A621," ")</f>
        <v xml:space="preserve"> </v>
      </c>
      <c r="M621" s="39" t="str">
        <f ca="1">IF(SUMIF(Платежи!B:C,L621,Платежи!C:C)=0," ",SUMIF(Платежи!B:C,L621,Платежи!C:C))</f>
        <v xml:space="preserve"> </v>
      </c>
      <c r="N621" s="39" t="str">
        <f ca="1">IF(SUMIF(Поставки!B:E,L621,Поставки!E:E)-SUMIF(Платежи!A:C,L621,Платежи!B:C)&lt;&gt;0,SUMIF(Поставки!B:E,L621,Поставки!E:E)-SUMIF(Платежи!A:C,L621,Платежи!B:C)," ")</f>
        <v xml:space="preserve"> </v>
      </c>
    </row>
    <row r="622" spans="7:14">
      <c r="G622" s="28" t="str">
        <f t="shared" si="18"/>
        <v/>
      </c>
      <c r="H622" s="29" t="str">
        <f t="shared" ca="1" si="19"/>
        <v xml:space="preserve"> </v>
      </c>
      <c r="L622" s="38" t="str">
        <f>IF('Список поставщиков'!A622&gt;0,'Список поставщиков'!A622," ")</f>
        <v xml:space="preserve"> </v>
      </c>
      <c r="M622" s="39" t="str">
        <f ca="1">IF(SUMIF(Платежи!B:C,L622,Платежи!C:C)=0," ",SUMIF(Платежи!B:C,L622,Платежи!C:C))</f>
        <v xml:space="preserve"> </v>
      </c>
      <c r="N622" s="39" t="str">
        <f ca="1">IF(SUMIF(Поставки!B:E,L622,Поставки!E:E)-SUMIF(Платежи!A:C,L622,Платежи!B:C)&lt;&gt;0,SUMIF(Поставки!B:E,L622,Поставки!E:E)-SUMIF(Платежи!A:C,L622,Платежи!B:C)," ")</f>
        <v xml:space="preserve"> </v>
      </c>
    </row>
    <row r="623" spans="7:14">
      <c r="G623" s="28" t="str">
        <f t="shared" si="18"/>
        <v/>
      </c>
      <c r="H623" s="29" t="str">
        <f t="shared" ca="1" si="19"/>
        <v xml:space="preserve"> </v>
      </c>
      <c r="L623" s="38" t="str">
        <f>IF('Список поставщиков'!A623&gt;0,'Список поставщиков'!A623," ")</f>
        <v xml:space="preserve"> </v>
      </c>
      <c r="M623" s="39" t="str">
        <f ca="1">IF(SUMIF(Платежи!B:C,L623,Платежи!C:C)=0," ",SUMIF(Платежи!B:C,L623,Платежи!C:C))</f>
        <v xml:space="preserve"> </v>
      </c>
      <c r="N623" s="39" t="str">
        <f ca="1">IF(SUMIF(Поставки!B:E,L623,Поставки!E:E)-SUMIF(Платежи!A:C,L623,Платежи!B:C)&lt;&gt;0,SUMIF(Поставки!B:E,L623,Поставки!E:E)-SUMIF(Платежи!A:C,L623,Платежи!B:C)," ")</f>
        <v xml:space="preserve"> </v>
      </c>
    </row>
    <row r="624" spans="7:14">
      <c r="G624" s="28" t="str">
        <f t="shared" si="18"/>
        <v/>
      </c>
      <c r="H624" s="29" t="str">
        <f t="shared" ca="1" si="19"/>
        <v xml:space="preserve"> </v>
      </c>
      <c r="L624" s="38" t="str">
        <f>IF('Список поставщиков'!A624&gt;0,'Список поставщиков'!A624," ")</f>
        <v xml:space="preserve"> </v>
      </c>
      <c r="M624" s="39" t="str">
        <f ca="1">IF(SUMIF(Платежи!B:C,L624,Платежи!C:C)=0," ",SUMIF(Платежи!B:C,L624,Платежи!C:C))</f>
        <v xml:space="preserve"> </v>
      </c>
      <c r="N624" s="39" t="str">
        <f ca="1">IF(SUMIF(Поставки!B:E,L624,Поставки!E:E)-SUMIF(Платежи!A:C,L624,Платежи!B:C)&lt;&gt;0,SUMIF(Поставки!B:E,L624,Поставки!E:E)-SUMIF(Платежи!A:C,L624,Платежи!B:C)," ")</f>
        <v xml:space="preserve"> </v>
      </c>
    </row>
    <row r="625" spans="7:14">
      <c r="G625" s="28" t="str">
        <f t="shared" si="18"/>
        <v/>
      </c>
      <c r="H625" s="29" t="str">
        <f t="shared" ca="1" si="19"/>
        <v xml:space="preserve"> </v>
      </c>
      <c r="L625" s="38" t="str">
        <f>IF('Список поставщиков'!A625&gt;0,'Список поставщиков'!A625," ")</f>
        <v xml:space="preserve"> </v>
      </c>
      <c r="M625" s="39" t="str">
        <f ca="1">IF(SUMIF(Платежи!B:C,L625,Платежи!C:C)=0," ",SUMIF(Платежи!B:C,L625,Платежи!C:C))</f>
        <v xml:space="preserve"> </v>
      </c>
      <c r="N625" s="39" t="str">
        <f ca="1">IF(SUMIF(Поставки!B:E,L625,Поставки!E:E)-SUMIF(Платежи!A:C,L625,Платежи!B:C)&lt;&gt;0,SUMIF(Поставки!B:E,L625,Поставки!E:E)-SUMIF(Платежи!A:C,L625,Платежи!B:C)," ")</f>
        <v xml:space="preserve"> </v>
      </c>
    </row>
    <row r="626" spans="7:14">
      <c r="G626" s="28" t="str">
        <f t="shared" si="18"/>
        <v/>
      </c>
      <c r="H626" s="29" t="str">
        <f t="shared" ca="1" si="19"/>
        <v xml:space="preserve"> </v>
      </c>
      <c r="L626" s="38" t="str">
        <f>IF('Список поставщиков'!A626&gt;0,'Список поставщиков'!A626," ")</f>
        <v xml:space="preserve"> </v>
      </c>
      <c r="M626" s="39" t="str">
        <f ca="1">IF(SUMIF(Платежи!B:C,L626,Платежи!C:C)=0," ",SUMIF(Платежи!B:C,L626,Платежи!C:C))</f>
        <v xml:space="preserve"> </v>
      </c>
      <c r="N626" s="39" t="str">
        <f ca="1">IF(SUMIF(Поставки!B:E,L626,Поставки!E:E)-SUMIF(Платежи!A:C,L626,Платежи!B:C)&lt;&gt;0,SUMIF(Поставки!B:E,L626,Поставки!E:E)-SUMIF(Платежи!A:C,L626,Платежи!B:C)," ")</f>
        <v xml:space="preserve"> </v>
      </c>
    </row>
    <row r="627" spans="7:14">
      <c r="G627" s="28" t="str">
        <f t="shared" si="18"/>
        <v/>
      </c>
      <c r="H627" s="29" t="str">
        <f t="shared" ca="1" si="19"/>
        <v xml:space="preserve"> </v>
      </c>
      <c r="L627" s="38" t="str">
        <f>IF('Список поставщиков'!A627&gt;0,'Список поставщиков'!A627," ")</f>
        <v xml:space="preserve"> </v>
      </c>
      <c r="M627" s="39" t="str">
        <f ca="1">IF(SUMIF(Платежи!B:C,L627,Платежи!C:C)=0," ",SUMIF(Платежи!B:C,L627,Платежи!C:C))</f>
        <v xml:space="preserve"> </v>
      </c>
      <c r="N627" s="39" t="str">
        <f ca="1">IF(SUMIF(Поставки!B:E,L627,Поставки!E:E)-SUMIF(Платежи!A:C,L627,Платежи!B:C)&lt;&gt;0,SUMIF(Поставки!B:E,L627,Поставки!E:E)-SUMIF(Платежи!A:C,L627,Платежи!B:C)," ")</f>
        <v xml:space="preserve"> </v>
      </c>
    </row>
    <row r="628" spans="7:14">
      <c r="G628" s="28" t="str">
        <f t="shared" si="18"/>
        <v/>
      </c>
      <c r="H628" s="29" t="str">
        <f t="shared" ca="1" si="19"/>
        <v xml:space="preserve"> </v>
      </c>
      <c r="L628" s="38" t="str">
        <f>IF('Список поставщиков'!A628&gt;0,'Список поставщиков'!A628," ")</f>
        <v xml:space="preserve"> </v>
      </c>
      <c r="M628" s="39" t="str">
        <f ca="1">IF(SUMIF(Платежи!B:C,L628,Платежи!C:C)=0," ",SUMIF(Платежи!B:C,L628,Платежи!C:C))</f>
        <v xml:space="preserve"> </v>
      </c>
      <c r="N628" s="39" t="str">
        <f ca="1">IF(SUMIF(Поставки!B:E,L628,Поставки!E:E)-SUMIF(Платежи!A:C,L628,Платежи!B:C)&lt;&gt;0,SUMIF(Поставки!B:E,L628,Поставки!E:E)-SUMIF(Платежи!A:C,L628,Платежи!B:C)," ")</f>
        <v xml:space="preserve"> </v>
      </c>
    </row>
    <row r="629" spans="7:14">
      <c r="G629" s="28" t="str">
        <f t="shared" si="18"/>
        <v/>
      </c>
      <c r="H629" s="29" t="str">
        <f t="shared" ca="1" si="19"/>
        <v xml:space="preserve"> </v>
      </c>
      <c r="L629" s="38" t="str">
        <f>IF('Список поставщиков'!A629&gt;0,'Список поставщиков'!A629," ")</f>
        <v xml:space="preserve"> </v>
      </c>
      <c r="M629" s="39" t="str">
        <f ca="1">IF(SUMIF(Платежи!B:C,L629,Платежи!C:C)=0," ",SUMIF(Платежи!B:C,L629,Платежи!C:C))</f>
        <v xml:space="preserve"> </v>
      </c>
      <c r="N629" s="39" t="str">
        <f ca="1">IF(SUMIF(Поставки!B:E,L629,Поставки!E:E)-SUMIF(Платежи!A:C,L629,Платежи!B:C)&lt;&gt;0,SUMIF(Поставки!B:E,L629,Поставки!E:E)-SUMIF(Платежи!A:C,L629,Платежи!B:C)," ")</f>
        <v xml:space="preserve"> </v>
      </c>
    </row>
    <row r="630" spans="7:14">
      <c r="G630" s="28" t="str">
        <f t="shared" si="18"/>
        <v/>
      </c>
      <c r="H630" s="29" t="str">
        <f t="shared" ca="1" si="19"/>
        <v xml:space="preserve"> </v>
      </c>
      <c r="L630" s="38" t="str">
        <f>IF('Список поставщиков'!A630&gt;0,'Список поставщиков'!A630," ")</f>
        <v xml:space="preserve"> </v>
      </c>
      <c r="M630" s="39" t="str">
        <f ca="1">IF(SUMIF(Платежи!B:C,L630,Платежи!C:C)=0," ",SUMIF(Платежи!B:C,L630,Платежи!C:C))</f>
        <v xml:space="preserve"> </v>
      </c>
      <c r="N630" s="39" t="str">
        <f ca="1">IF(SUMIF(Поставки!B:E,L630,Поставки!E:E)-SUMIF(Платежи!A:C,L630,Платежи!B:C)&lt;&gt;0,SUMIF(Поставки!B:E,L630,Поставки!E:E)-SUMIF(Платежи!A:C,L630,Платежи!B:C)," ")</f>
        <v xml:space="preserve"> </v>
      </c>
    </row>
    <row r="631" spans="7:14">
      <c r="G631" s="28" t="str">
        <f t="shared" si="18"/>
        <v/>
      </c>
      <c r="H631" s="29" t="str">
        <f t="shared" ca="1" si="19"/>
        <v xml:space="preserve"> </v>
      </c>
      <c r="L631" s="38" t="str">
        <f>IF('Список поставщиков'!A631&gt;0,'Список поставщиков'!A631," ")</f>
        <v xml:space="preserve"> </v>
      </c>
      <c r="M631" s="39" t="str">
        <f ca="1">IF(SUMIF(Платежи!B:C,L631,Платежи!C:C)=0," ",SUMIF(Платежи!B:C,L631,Платежи!C:C))</f>
        <v xml:space="preserve"> </v>
      </c>
      <c r="N631" s="39" t="str">
        <f ca="1">IF(SUMIF(Поставки!B:E,L631,Поставки!E:E)-SUMIF(Платежи!A:C,L631,Платежи!B:C)&lt;&gt;0,SUMIF(Поставки!B:E,L631,Поставки!E:E)-SUMIF(Платежи!A:C,L631,Платежи!B:C)," ")</f>
        <v xml:space="preserve"> </v>
      </c>
    </row>
    <row r="632" spans="7:14">
      <c r="G632" s="28" t="str">
        <f t="shared" si="18"/>
        <v/>
      </c>
      <c r="H632" s="29" t="str">
        <f t="shared" ca="1" si="19"/>
        <v xml:space="preserve"> </v>
      </c>
      <c r="L632" s="38" t="str">
        <f>IF('Список поставщиков'!A632&gt;0,'Список поставщиков'!A632," ")</f>
        <v xml:space="preserve"> </v>
      </c>
      <c r="M632" s="39" t="str">
        <f ca="1">IF(SUMIF(Платежи!B:C,L632,Платежи!C:C)=0," ",SUMIF(Платежи!B:C,L632,Платежи!C:C))</f>
        <v xml:space="preserve"> </v>
      </c>
      <c r="N632" s="39" t="str">
        <f ca="1">IF(SUMIF(Поставки!B:E,L632,Поставки!E:E)-SUMIF(Платежи!A:C,L632,Платежи!B:C)&lt;&gt;0,SUMIF(Поставки!B:E,L632,Поставки!E:E)-SUMIF(Платежи!A:C,L632,Платежи!B:C)," ")</f>
        <v xml:space="preserve"> </v>
      </c>
    </row>
    <row r="633" spans="7:14">
      <c r="G633" s="28" t="str">
        <f t="shared" si="18"/>
        <v/>
      </c>
      <c r="H633" s="29" t="str">
        <f t="shared" ca="1" si="19"/>
        <v xml:space="preserve"> </v>
      </c>
      <c r="L633" s="38" t="str">
        <f>IF('Список поставщиков'!A633&gt;0,'Список поставщиков'!A633," ")</f>
        <v xml:space="preserve"> </v>
      </c>
      <c r="M633" s="39" t="str">
        <f ca="1">IF(SUMIF(Платежи!B:C,L633,Платежи!C:C)=0," ",SUMIF(Платежи!B:C,L633,Платежи!C:C))</f>
        <v xml:space="preserve"> </v>
      </c>
      <c r="N633" s="39" t="str">
        <f ca="1">IF(SUMIF(Поставки!B:E,L633,Поставки!E:E)-SUMIF(Платежи!A:C,L633,Платежи!B:C)&lt;&gt;0,SUMIF(Поставки!B:E,L633,Поставки!E:E)-SUMIF(Платежи!A:C,L633,Платежи!B:C)," ")</f>
        <v xml:space="preserve"> </v>
      </c>
    </row>
    <row r="634" spans="7:14">
      <c r="G634" s="28" t="str">
        <f t="shared" si="18"/>
        <v/>
      </c>
      <c r="H634" s="29" t="str">
        <f t="shared" ca="1" si="19"/>
        <v xml:space="preserve"> </v>
      </c>
      <c r="L634" s="38" t="str">
        <f>IF('Список поставщиков'!A634&gt;0,'Список поставщиков'!A634," ")</f>
        <v xml:space="preserve"> </v>
      </c>
      <c r="M634" s="39" t="str">
        <f ca="1">IF(SUMIF(Платежи!B:C,L634,Платежи!C:C)=0," ",SUMIF(Платежи!B:C,L634,Платежи!C:C))</f>
        <v xml:space="preserve"> </v>
      </c>
      <c r="N634" s="39" t="str">
        <f ca="1">IF(SUMIF(Поставки!B:E,L634,Поставки!E:E)-SUMIF(Платежи!A:C,L634,Платежи!B:C)&lt;&gt;0,SUMIF(Поставки!B:E,L634,Поставки!E:E)-SUMIF(Платежи!A:C,L634,Платежи!B:C)," ")</f>
        <v xml:space="preserve"> </v>
      </c>
    </row>
    <row r="635" spans="7:14">
      <c r="G635" s="28" t="str">
        <f t="shared" si="18"/>
        <v/>
      </c>
      <c r="H635" s="29" t="str">
        <f t="shared" ca="1" si="19"/>
        <v xml:space="preserve"> </v>
      </c>
      <c r="L635" s="38" t="str">
        <f>IF('Список поставщиков'!A635&gt;0,'Список поставщиков'!A635," ")</f>
        <v xml:space="preserve"> </v>
      </c>
      <c r="M635" s="39" t="str">
        <f ca="1">IF(SUMIF(Платежи!B:C,L635,Платежи!C:C)=0," ",SUMIF(Платежи!B:C,L635,Платежи!C:C))</f>
        <v xml:space="preserve"> </v>
      </c>
      <c r="N635" s="39" t="str">
        <f ca="1">IF(SUMIF(Поставки!B:E,L635,Поставки!E:E)-SUMIF(Платежи!A:C,L635,Платежи!B:C)&lt;&gt;0,SUMIF(Поставки!B:E,L635,Поставки!E:E)-SUMIF(Платежи!A:C,L635,Платежи!B:C)," ")</f>
        <v xml:space="preserve"> </v>
      </c>
    </row>
    <row r="636" spans="7:14">
      <c r="G636" s="28" t="str">
        <f t="shared" si="18"/>
        <v/>
      </c>
      <c r="H636" s="29" t="str">
        <f t="shared" ca="1" si="19"/>
        <v xml:space="preserve"> </v>
      </c>
      <c r="L636" s="38" t="str">
        <f>IF('Список поставщиков'!A636&gt;0,'Список поставщиков'!A636," ")</f>
        <v xml:space="preserve"> </v>
      </c>
      <c r="M636" s="39" t="str">
        <f ca="1">IF(SUMIF(Платежи!B:C,L636,Платежи!C:C)=0," ",SUMIF(Платежи!B:C,L636,Платежи!C:C))</f>
        <v xml:space="preserve"> </v>
      </c>
      <c r="N636" s="39" t="str">
        <f ca="1">IF(SUMIF(Поставки!B:E,L636,Поставки!E:E)-SUMIF(Платежи!A:C,L636,Платежи!B:C)&lt;&gt;0,SUMIF(Поставки!B:E,L636,Поставки!E:E)-SUMIF(Платежи!A:C,L636,Платежи!B:C)," ")</f>
        <v xml:space="preserve"> </v>
      </c>
    </row>
    <row r="637" spans="7:14">
      <c r="G637" s="28" t="str">
        <f t="shared" si="18"/>
        <v/>
      </c>
      <c r="H637" s="29" t="str">
        <f t="shared" ca="1" si="19"/>
        <v xml:space="preserve"> </v>
      </c>
      <c r="L637" s="38" t="str">
        <f>IF('Список поставщиков'!A637&gt;0,'Список поставщиков'!A637," ")</f>
        <v xml:space="preserve"> </v>
      </c>
      <c r="M637" s="39" t="str">
        <f ca="1">IF(SUMIF(Платежи!B:C,L637,Платежи!C:C)=0," ",SUMIF(Платежи!B:C,L637,Платежи!C:C))</f>
        <v xml:space="preserve"> </v>
      </c>
      <c r="N637" s="39" t="str">
        <f ca="1">IF(SUMIF(Поставки!B:E,L637,Поставки!E:E)-SUMIF(Платежи!A:C,L637,Платежи!B:C)&lt;&gt;0,SUMIF(Поставки!B:E,L637,Поставки!E:E)-SUMIF(Платежи!A:C,L637,Платежи!B:C)," ")</f>
        <v xml:space="preserve"> </v>
      </c>
    </row>
    <row r="638" spans="7:14">
      <c r="G638" s="28" t="str">
        <f t="shared" si="18"/>
        <v/>
      </c>
      <c r="H638" s="29" t="str">
        <f t="shared" ca="1" si="19"/>
        <v xml:space="preserve"> </v>
      </c>
      <c r="L638" s="38" t="str">
        <f>IF('Список поставщиков'!A638&gt;0,'Список поставщиков'!A638," ")</f>
        <v xml:space="preserve"> </v>
      </c>
      <c r="M638" s="39" t="str">
        <f ca="1">IF(SUMIF(Платежи!B:C,L638,Платежи!C:C)=0," ",SUMIF(Платежи!B:C,L638,Платежи!C:C))</f>
        <v xml:space="preserve"> </v>
      </c>
      <c r="N638" s="39" t="str">
        <f ca="1">IF(SUMIF(Поставки!B:E,L638,Поставки!E:E)-SUMIF(Платежи!A:C,L638,Платежи!B:C)&lt;&gt;0,SUMIF(Поставки!B:E,L638,Поставки!E:E)-SUMIF(Платежи!A:C,L638,Платежи!B:C)," ")</f>
        <v xml:space="preserve"> </v>
      </c>
    </row>
    <row r="639" spans="7:14">
      <c r="G639" s="28" t="str">
        <f t="shared" si="18"/>
        <v/>
      </c>
      <c r="H639" s="29" t="str">
        <f t="shared" ca="1" si="19"/>
        <v xml:space="preserve"> </v>
      </c>
      <c r="L639" s="38" t="str">
        <f>IF('Список поставщиков'!A639&gt;0,'Список поставщиков'!A639," ")</f>
        <v xml:space="preserve"> </v>
      </c>
      <c r="M639" s="39" t="str">
        <f ca="1">IF(SUMIF(Платежи!B:C,L639,Платежи!C:C)=0," ",SUMIF(Платежи!B:C,L639,Платежи!C:C))</f>
        <v xml:space="preserve"> </v>
      </c>
      <c r="N639" s="39" t="str">
        <f ca="1">IF(SUMIF(Поставки!B:E,L639,Поставки!E:E)-SUMIF(Платежи!A:C,L639,Платежи!B:C)&lt;&gt;0,SUMIF(Поставки!B:E,L639,Поставки!E:E)-SUMIF(Платежи!A:C,L639,Платежи!B:C)," ")</f>
        <v xml:space="preserve"> </v>
      </c>
    </row>
    <row r="640" spans="7:14">
      <c r="G640" s="28" t="str">
        <f t="shared" si="18"/>
        <v/>
      </c>
      <c r="H640" s="29" t="str">
        <f t="shared" ca="1" si="19"/>
        <v xml:space="preserve"> </v>
      </c>
      <c r="L640" s="38" t="str">
        <f>IF('Список поставщиков'!A640&gt;0,'Список поставщиков'!A640," ")</f>
        <v xml:space="preserve"> </v>
      </c>
      <c r="M640" s="39" t="str">
        <f ca="1">IF(SUMIF(Платежи!B:C,L640,Платежи!C:C)=0," ",SUMIF(Платежи!B:C,L640,Платежи!C:C))</f>
        <v xml:space="preserve"> </v>
      </c>
      <c r="N640" s="39" t="str">
        <f ca="1">IF(SUMIF(Поставки!B:E,L640,Поставки!E:E)-SUMIF(Платежи!A:C,L640,Платежи!B:C)&lt;&gt;0,SUMIF(Поставки!B:E,L640,Поставки!E:E)-SUMIF(Платежи!A:C,L640,Платежи!B:C)," ")</f>
        <v xml:space="preserve"> </v>
      </c>
    </row>
    <row r="641" spans="7:14">
      <c r="G641" s="28" t="str">
        <f t="shared" si="18"/>
        <v/>
      </c>
      <c r="H641" s="29" t="str">
        <f t="shared" ca="1" si="19"/>
        <v xml:space="preserve"> </v>
      </c>
      <c r="L641" s="38" t="str">
        <f>IF('Список поставщиков'!A641&gt;0,'Список поставщиков'!A641," ")</f>
        <v xml:space="preserve"> </v>
      </c>
      <c r="M641" s="39" t="str">
        <f ca="1">IF(SUMIF(Платежи!B:C,L641,Платежи!C:C)=0," ",SUMIF(Платежи!B:C,L641,Платежи!C:C))</f>
        <v xml:space="preserve"> </v>
      </c>
      <c r="N641" s="39" t="str">
        <f ca="1">IF(SUMIF(Поставки!B:E,L641,Поставки!E:E)-SUMIF(Платежи!A:C,L641,Платежи!B:C)&lt;&gt;0,SUMIF(Поставки!B:E,L641,Поставки!E:E)-SUMIF(Платежи!A:C,L641,Платежи!B:C)," ")</f>
        <v xml:space="preserve"> </v>
      </c>
    </row>
    <row r="642" spans="7:14">
      <c r="G642" s="28" t="str">
        <f t="shared" si="18"/>
        <v/>
      </c>
      <c r="H642" s="29" t="str">
        <f t="shared" ca="1" si="19"/>
        <v xml:space="preserve"> </v>
      </c>
      <c r="L642" s="38" t="str">
        <f>IF('Список поставщиков'!A642&gt;0,'Список поставщиков'!A642," ")</f>
        <v xml:space="preserve"> </v>
      </c>
      <c r="M642" s="39" t="str">
        <f ca="1">IF(SUMIF(Платежи!B:C,L642,Платежи!C:C)=0," ",SUMIF(Платежи!B:C,L642,Платежи!C:C))</f>
        <v xml:space="preserve"> </v>
      </c>
      <c r="N642" s="39" t="str">
        <f ca="1">IF(SUMIF(Поставки!B:E,L642,Поставки!E:E)-SUMIF(Платежи!A:C,L642,Платежи!B:C)&lt;&gt;0,SUMIF(Поставки!B:E,L642,Поставки!E:E)-SUMIF(Платежи!A:C,L642,Платежи!B:C)," ")</f>
        <v xml:space="preserve"> </v>
      </c>
    </row>
    <row r="643" spans="7:14">
      <c r="G643" s="28" t="str">
        <f t="shared" ref="G643" si="20">IF(ISNUMBER(C643),WORKDAY(C643,F643,$J$2:$J$16),"")</f>
        <v/>
      </c>
      <c r="H643" s="29" t="str">
        <f t="shared" ref="H643:H649" ca="1" si="21">IF(IFERROR(NETWORKDAYS(TODAY(),G643,J643:J657)," ")&lt;0," ",IFERROR(NETWORKDAYS(TODAY(),G643,J643:J657)," "))</f>
        <v xml:space="preserve"> </v>
      </c>
      <c r="L643" s="38" t="str">
        <f>IF('Список поставщиков'!A643&gt;0,'Список поставщиков'!A643," ")</f>
        <v xml:space="preserve"> </v>
      </c>
      <c r="M643" s="39" t="str">
        <f ca="1">IF(SUMIF(Платежи!B:C,L643,Платежи!C:C)=0," ",SUMIF(Платежи!B:C,L643,Платежи!C:C))</f>
        <v xml:space="preserve"> </v>
      </c>
      <c r="N643" s="39" t="str">
        <f ca="1">IF(SUMIF(Поставки!B:E,L643,Поставки!E:E)-SUMIF(Платежи!A:C,L643,Платежи!B:C)&lt;&gt;0,SUMIF(Поставки!B:E,L643,Поставки!E:E)-SUMIF(Платежи!A:C,L643,Платежи!B:C)," ")</f>
        <v xml:space="preserve"> </v>
      </c>
    </row>
    <row r="644" spans="7:14">
      <c r="H644" s="29" t="str">
        <f t="shared" ca="1" si="21"/>
        <v xml:space="preserve"> </v>
      </c>
    </row>
    <row r="645" spans="7:14">
      <c r="H645" s="29" t="str">
        <f t="shared" ca="1" si="21"/>
        <v xml:space="preserve"> </v>
      </c>
    </row>
    <row r="646" spans="7:14">
      <c r="H646" s="29" t="str">
        <f t="shared" ca="1" si="21"/>
        <v xml:space="preserve"> </v>
      </c>
    </row>
    <row r="647" spans="7:14">
      <c r="H647" s="29" t="str">
        <f t="shared" ca="1" si="21"/>
        <v xml:space="preserve"> </v>
      </c>
    </row>
    <row r="648" spans="7:14">
      <c r="H648" s="29" t="str">
        <f t="shared" ca="1" si="21"/>
        <v xml:space="preserve"> </v>
      </c>
    </row>
    <row r="649" spans="7:14">
      <c r="H649" s="29" t="str">
        <f t="shared" ca="1" si="21"/>
        <v xml:space="preserve"> </v>
      </c>
    </row>
  </sheetData>
  <dataValidations count="1">
    <dataValidation type="list" allowBlank="1" showInputMessage="1" showErrorMessage="1" sqref="B2:B643">
      <formula1>'Список поставщиков'!A1:A586</formula1>
    </dataValidation>
  </dataValidations>
  <pageMargins left="0.7" right="0.7" top="0.75" bottom="0.75" header="0.3" footer="0.3"/>
  <ignoredErrors>
    <ignoredError sqref="H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C8" sqref="C8"/>
    </sheetView>
  </sheetViews>
  <sheetFormatPr defaultRowHeight="14.4"/>
  <cols>
    <col min="1" max="1" width="12.6640625" bestFit="1" customWidth="1"/>
    <col min="2" max="2" width="17.44140625" style="10" customWidth="1"/>
    <col min="3" max="3" width="14.33203125" style="4" bestFit="1" customWidth="1"/>
  </cols>
  <sheetData>
    <row r="1" spans="1:3">
      <c r="A1" s="1" t="s">
        <v>7</v>
      </c>
      <c r="B1" s="6" t="s">
        <v>1</v>
      </c>
      <c r="C1" s="3" t="s">
        <v>8</v>
      </c>
    </row>
    <row r="2" spans="1:3">
      <c r="A2" s="2">
        <v>44118</v>
      </c>
      <c r="B2" s="7" t="s">
        <v>14</v>
      </c>
      <c r="C2" s="3">
        <v>10000000</v>
      </c>
    </row>
    <row r="3" spans="1:3">
      <c r="A3" s="2">
        <v>44123</v>
      </c>
      <c r="B3" s="7" t="s">
        <v>17</v>
      </c>
      <c r="C3" s="3">
        <v>7000000</v>
      </c>
    </row>
    <row r="4" spans="1:3">
      <c r="A4" s="2">
        <v>44119</v>
      </c>
      <c r="B4" s="7" t="s">
        <v>15</v>
      </c>
      <c r="C4" s="3">
        <v>9000000</v>
      </c>
    </row>
    <row r="5" spans="1:3">
      <c r="A5" s="2">
        <v>44123</v>
      </c>
      <c r="B5" s="7" t="s">
        <v>14</v>
      </c>
      <c r="C5" s="3">
        <v>9000000</v>
      </c>
    </row>
    <row r="6" spans="1:3">
      <c r="A6" s="2">
        <v>44127</v>
      </c>
      <c r="B6" s="7" t="s">
        <v>20</v>
      </c>
      <c r="C6" s="3">
        <v>1500000</v>
      </c>
    </row>
    <row r="7" spans="1:3">
      <c r="A7" s="2">
        <v>44127</v>
      </c>
      <c r="B7" s="7" t="s">
        <v>14</v>
      </c>
      <c r="C7" s="3">
        <v>500000</v>
      </c>
    </row>
    <row r="8" spans="1:3">
      <c r="A8" s="1"/>
      <c r="B8" s="7"/>
      <c r="C8" s="3"/>
    </row>
    <row r="9" spans="1:3">
      <c r="A9" s="1"/>
      <c r="B9" s="7"/>
      <c r="C9" s="3"/>
    </row>
    <row r="10" spans="1:3">
      <c r="A10" s="1"/>
      <c r="B10" s="7"/>
      <c r="C10" s="3"/>
    </row>
    <row r="11" spans="1:3">
      <c r="A11" s="1"/>
      <c r="B11" s="7"/>
      <c r="C11" s="3"/>
    </row>
    <row r="12" spans="1:3">
      <c r="A12" s="1"/>
      <c r="B12" s="7"/>
      <c r="C12" s="3"/>
    </row>
    <row r="13" spans="1:3">
      <c r="A13" s="1"/>
      <c r="B13" s="7"/>
      <c r="C13" s="3"/>
    </row>
    <row r="14" spans="1:3">
      <c r="A14" s="1"/>
      <c r="B14" s="7"/>
      <c r="C14" s="3"/>
    </row>
    <row r="15" spans="1:3">
      <c r="A15" s="1"/>
      <c r="B15" s="7"/>
      <c r="C15" s="3"/>
    </row>
    <row r="16" spans="1:3">
      <c r="A16" s="1"/>
      <c r="B16" s="7"/>
      <c r="C16" s="3"/>
    </row>
    <row r="17" spans="1:3">
      <c r="A17" s="1"/>
      <c r="B17" s="7"/>
      <c r="C17" s="3"/>
    </row>
    <row r="18" spans="1:3">
      <c r="A18" s="1"/>
      <c r="B18" s="7"/>
      <c r="C18" s="3"/>
    </row>
    <row r="19" spans="1:3">
      <c r="A19" s="1"/>
      <c r="B19" s="7"/>
      <c r="C19" s="3"/>
    </row>
    <row r="20" spans="1:3">
      <c r="A20" s="1"/>
      <c r="B20" s="7"/>
      <c r="C20" s="3"/>
    </row>
    <row r="21" spans="1:3">
      <c r="A21" s="1"/>
      <c r="B21" s="7"/>
      <c r="C21" s="3"/>
    </row>
    <row r="22" spans="1:3">
      <c r="A22" s="1"/>
      <c r="B22" s="7"/>
      <c r="C22" s="3"/>
    </row>
    <row r="23" spans="1:3">
      <c r="A23" s="1"/>
      <c r="B23" s="7"/>
      <c r="C23" s="3"/>
    </row>
    <row r="24" spans="1:3">
      <c r="A24" s="1"/>
      <c r="B24" s="7"/>
      <c r="C24" s="3"/>
    </row>
    <row r="25" spans="1:3">
      <c r="A25" s="1"/>
      <c r="B25" s="7"/>
      <c r="C25" s="3"/>
    </row>
    <row r="26" spans="1:3">
      <c r="A26" s="1"/>
      <c r="B26" s="7"/>
      <c r="C26" s="3"/>
    </row>
    <row r="27" spans="1:3">
      <c r="A27" s="1"/>
      <c r="B27" s="7"/>
      <c r="C27" s="3"/>
    </row>
    <row r="28" spans="1:3">
      <c r="A28" s="1"/>
      <c r="B28" s="7"/>
      <c r="C28" s="3"/>
    </row>
  </sheetData>
  <dataValidations count="1">
    <dataValidation type="list" allowBlank="1" showInputMessage="1" showErrorMessage="1" sqref="B2:B643">
      <formula1>'Список поставщиков'!A1:A586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86"/>
  <sheetViews>
    <sheetView tabSelected="1" workbookViewId="0">
      <selection activeCell="M16" sqref="M16"/>
    </sheetView>
  </sheetViews>
  <sheetFormatPr defaultRowHeight="14.4"/>
  <cols>
    <col min="1" max="1" width="22.88671875" style="10" bestFit="1" customWidth="1"/>
    <col min="2" max="2" width="15.88671875" style="12" customWidth="1"/>
    <col min="3" max="3" width="13.88671875" style="4" customWidth="1"/>
    <col min="4" max="4" width="19.77734375" bestFit="1" customWidth="1"/>
    <col min="5" max="5" width="18.5546875" bestFit="1" customWidth="1"/>
    <col min="6" max="15" width="10.33203125" bestFit="1" customWidth="1"/>
    <col min="16" max="16" width="11.33203125" bestFit="1" customWidth="1"/>
  </cols>
  <sheetData>
    <row r="1" spans="1:16">
      <c r="A1" s="14" t="s">
        <v>1</v>
      </c>
      <c r="B1" s="22" t="s">
        <v>13</v>
      </c>
      <c r="C1" s="33" t="s">
        <v>10</v>
      </c>
      <c r="D1" s="19" t="s">
        <v>11</v>
      </c>
      <c r="E1" s="32" t="s">
        <v>12</v>
      </c>
      <c r="P1" t="s">
        <v>24</v>
      </c>
    </row>
    <row r="2" spans="1:16">
      <c r="A2" s="15" t="str">
        <f>IF('Список поставщиков'!A2&gt;0,'Список поставщиков'!A2," ")</f>
        <v>Поставщик 1</v>
      </c>
      <c r="B2" s="16">
        <f ca="1">IF(SUMIF(Платежи!B:C,A2,Платежи!C:C)=0," ",SUMIF(Платежи!B:C,A2,Платежи!C:C))</f>
        <v>19500000</v>
      </c>
      <c r="C2" s="34">
        <f ca="1">IF(SUMIF(Поставки!B:E,A2,Поставки!E:E)-SUMIF(Платежи!A:C,A2,Платежи!B:C)&lt;&gt;0,SUMIF(Поставки!B:E,A2,Поставки!E:E)-SUMIF(Платежи!A:C,A2,Платежи!B:C)," ")</f>
        <v>3500000</v>
      </c>
      <c r="D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A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777777.77777777775</v>
      </c>
      <c r="E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B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777777.77777777775</v>
      </c>
      <c r="F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C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388888.88888888888</v>
      </c>
      <c r="G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D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388888.88888888888</v>
      </c>
      <c r="H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E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388888.88888888888</v>
      </c>
      <c r="I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F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388888.88888888888</v>
      </c>
      <c r="J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G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388888.88888888888</v>
      </c>
      <c r="K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H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0</v>
      </c>
      <c r="L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I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0</v>
      </c>
      <c r="M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J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0</v>
      </c>
      <c r="N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K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0</v>
      </c>
      <c r="O2" s="16">
        <f ca="1">IFERROR(MAX((SUMIF(Поставки!$B$2:$B$45,$A2,Поставки!$E$2:$E$45)-SUMIF(Платежи!$B$2:$B$28,$A2,Платежи!$C$2:$C$28))/SUMIF(Поставки!$B$2:$B$45,$A2,Поставки!$H$2:$H$45)*COUNTIFS(Поставки!$B$2:$B$45,$A2,Поставки!$H$2:$H$45,"&gt;"&amp;COLUMN(L2)-1),(SUMIFS(Поставки!$E$2:$E$45,Поставки!$B$2:$B$45,$A2,Поставки!$H$2:$H$45,MIN(IF(Поставки!$B$2:$B$45=$A2,Поставки!$H$2:$H$45)))-SUMIF(Платежи!$B$2:$B$28,$A2,Платежи!$C$2:$C$28))/MIN(IF(Поставки!$B$2:$B$45=$A2,Поставки!$H$2:$H$45))),)</f>
        <v>0</v>
      </c>
      <c r="P2" s="4">
        <f ca="1">SUM(D2:O2)</f>
        <v>3500000.0000000005</v>
      </c>
    </row>
    <row r="3" spans="1:16">
      <c r="A3" s="15" t="str">
        <f>IF('Список поставщиков'!A3&gt;0,'Список поставщиков'!A3," ")</f>
        <v>Поставщик 2</v>
      </c>
      <c r="B3" s="16">
        <f ca="1">IF(SUMIF(Платежи!B:C,A3,Платежи!C:C)=0," ",SUMIF(Платежи!B:C,A3,Платежи!C:C))</f>
        <v>9000000</v>
      </c>
      <c r="C3" s="40">
        <f ca="1">IF(SUMIF(Поставки!B:E,A3,Поставки!E:E)-SUMIF(Платежи!A:C,A3,Платежи!B:C)&lt;&gt;0,SUMIF(Поставки!B:E,A3,Поставки!E:E)-SUMIF(Платежи!A:C,A3,Платежи!B:C)," ")</f>
        <v>18000000</v>
      </c>
      <c r="D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A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E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B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F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C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G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D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H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E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I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F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J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G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K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H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L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I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M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J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N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K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O3" s="41">
        <f ca="1">IFERROR(MAX((SUMIF(Поставки!$B$2:$B$45,$A3,Поставки!$E$2:$E$45)-SUMIF(Платежи!$B$2:$B$28,$A3,Платежи!$C$2:$C$28))/SUMIF(Поставки!$B$2:$B$45,$A3,Поставки!$H$2:$H$45)*COUNTIFS(Поставки!$B$2:$B$45,$A3,Поставки!$H$2:$H$45,"&gt;"&amp;COLUMN(L3)-1),(SUMIFS(Поставки!$E$2:$E$45,Поставки!$B$2:$B$45,$A3,Поставки!$H$2:$H$45,MIN(IF(Поставки!$B$2:$B$45=$A3,Поставки!$H$2:$H$45)))-SUMIF(Платежи!$B$2:$B$28,$A3,Платежи!$C$2:$C$28))/MIN(IF(Поставки!$B$2:$B$45=$A3,Поставки!$H$2:$H$45))),)</f>
        <v>3000000</v>
      </c>
      <c r="P3" s="42">
        <f t="shared" ref="P3:P9" ca="1" si="0">SUM(D3:O3)</f>
        <v>36000000</v>
      </c>
    </row>
    <row r="4" spans="1:16">
      <c r="A4" s="15" t="str">
        <f>IF('Список поставщиков'!A4&gt;0,'Список поставщиков'!A4," ")</f>
        <v>Поставщик 3</v>
      </c>
      <c r="B4" s="16" t="str">
        <f ca="1">IF(SUMIF(Платежи!B:C,A4,Платежи!C:C)=0," ",SUMIF(Платежи!B:C,A4,Платежи!C:C))</f>
        <v xml:space="preserve"> </v>
      </c>
      <c r="C4" s="40">
        <f ca="1">IF(SUMIF(Поставки!B:E,A4,Поставки!E:E)-SUMIF(Платежи!A:C,A4,Платежи!B:C)&lt;&gt;0,SUMIF(Поставки!B:E,A4,Поставки!E:E)-SUMIF(Платежи!A:C,A4,Платежи!B:C)," ")</f>
        <v>5300000</v>
      </c>
      <c r="D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A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E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B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F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C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G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D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H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E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I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F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J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G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K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H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L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I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M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J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N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K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O4" s="41">
        <f ca="1">IFERROR(MAX((SUMIF(Поставки!$B$2:$B$45,$A4,Поставки!$E$2:$E$45)-SUMIF(Платежи!$B$2:$B$28,$A4,Платежи!$C$2:$C$28))/SUMIF(Поставки!$B$2:$B$45,$A4,Поставки!$H$2:$H$45)*COUNTIFS(Поставки!$B$2:$B$45,$A4,Поставки!$H$2:$H$45,"&gt;"&amp;COLUMN(L4)-1),(SUMIFS(Поставки!$E$2:$E$45,Поставки!$B$2:$B$45,$A4,Поставки!$H$2:$H$45,MIN(IF(Поставки!$B$2:$B$45=$A4,Поставки!$H$2:$H$45)))-SUMIF(Платежи!$B$2:$B$28,$A4,Платежи!$C$2:$C$28))/MIN(IF(Поставки!$B$2:$B$45=$A4,Поставки!$H$2:$H$45))),)</f>
        <v>0</v>
      </c>
      <c r="P4" s="42">
        <f t="shared" ca="1" si="0"/>
        <v>0</v>
      </c>
    </row>
    <row r="5" spans="1:16">
      <c r="A5" s="15" t="str">
        <f>IF('Список поставщиков'!A5&gt;0,'Список поставщиков'!A5," ")</f>
        <v>Поставщик 4</v>
      </c>
      <c r="B5" s="16">
        <f ca="1">IF(SUMIF(Платежи!B:C,A5,Платежи!C:C)=0," ",SUMIF(Платежи!B:C,A5,Платежи!C:C))</f>
        <v>7000000</v>
      </c>
      <c r="C5" s="34">
        <f ca="1">IF(SUMIF(Поставки!B:E,A5,Поставки!E:E)-SUMIF(Платежи!A:C,A5,Платежи!B:C)&lt;&gt;0,SUMIF(Поставки!B:E,A5,Поставки!E:E)-SUMIF(Платежи!A:C,A5,Платежи!B:C)," ")</f>
        <v>3000000</v>
      </c>
      <c r="D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A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750000</v>
      </c>
      <c r="E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B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750000</v>
      </c>
      <c r="F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C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750000</v>
      </c>
      <c r="G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D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750000</v>
      </c>
      <c r="H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E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I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F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J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G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K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H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L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I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M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J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N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K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O5" s="16">
        <f ca="1">IFERROR(MAX((SUMIF(Поставки!$B$2:$B$45,$A5,Поставки!$E$2:$E$45)-SUMIF(Платежи!$B$2:$B$28,$A5,Платежи!$C$2:$C$28))/SUMIF(Поставки!$B$2:$B$45,$A5,Поставки!$H$2:$H$45)*COUNTIFS(Поставки!$B$2:$B$45,$A5,Поставки!$H$2:$H$45,"&gt;"&amp;COLUMN(L5)-1),(SUMIFS(Поставки!$E$2:$E$45,Поставки!$B$2:$B$45,$A5,Поставки!$H$2:$H$45,MIN(IF(Поставки!$B$2:$B$45=$A5,Поставки!$H$2:$H$45)))-SUMIF(Платежи!$B$2:$B$28,$A5,Платежи!$C$2:$C$28))/MIN(IF(Поставки!$B$2:$B$45=$A5,Поставки!$H$2:$H$45))),)</f>
        <v>0</v>
      </c>
      <c r="P5" s="4">
        <f t="shared" ca="1" si="0"/>
        <v>3000000</v>
      </c>
    </row>
    <row r="6" spans="1:16">
      <c r="A6" s="15" t="str">
        <f>IF('Список поставщиков'!A6&gt;0,'Список поставщиков'!A6," ")</f>
        <v>Поставщик 5</v>
      </c>
      <c r="B6" s="16" t="str">
        <f ca="1">IF(SUMIF(Платежи!B:C,A6,Платежи!C:C)=0," ",SUMIF(Платежи!B:C,A6,Платежи!C:C))</f>
        <v xml:space="preserve"> </v>
      </c>
      <c r="C6" s="40">
        <f ca="1">IF(SUMIF(Поставки!B:E,A6,Поставки!E:E)-SUMIF(Платежи!A:C,A6,Платежи!B:C)&lt;&gt;0,SUMIF(Поставки!B:E,A6,Поставки!E:E)-SUMIF(Платежи!A:C,A6,Платежи!B:C)," ")</f>
        <v>11000000</v>
      </c>
      <c r="D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A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E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B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F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C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G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D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H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E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I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F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J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G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K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H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L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I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M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J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N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K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O6" s="41">
        <f ca="1">IFERROR(MAX((SUMIF(Поставки!$B$2:$B$45,$A6,Поставки!$E$2:$E$45)-SUMIF(Платежи!$B$2:$B$28,$A6,Платежи!$C$2:$C$28))/SUMIF(Поставки!$B$2:$B$45,$A6,Поставки!$H$2:$H$45)*COUNTIFS(Поставки!$B$2:$B$45,$A6,Поставки!$H$2:$H$45,"&gt;"&amp;COLUMN(L6)-1),(SUMIFS(Поставки!$E$2:$E$45,Поставки!$B$2:$B$45,$A6,Поставки!$H$2:$H$45,MIN(IF(Поставки!$B$2:$B$45=$A6,Поставки!$H$2:$H$45)))-SUMIF(Платежи!$B$2:$B$28,$A6,Платежи!$C$2:$C$28))/MIN(IF(Поставки!$B$2:$B$45=$A6,Поставки!$H$2:$H$45))),)</f>
        <v>0</v>
      </c>
      <c r="P6" s="42">
        <f t="shared" ca="1" si="0"/>
        <v>0</v>
      </c>
    </row>
    <row r="7" spans="1:16">
      <c r="A7" s="15" t="str">
        <f>IF('Список поставщиков'!A7&gt;0,'Список поставщиков'!A7," ")</f>
        <v>Поставщик 6</v>
      </c>
      <c r="B7" s="16" t="str">
        <f ca="1">IF(SUMIF(Платежи!B:C,A7,Платежи!C:C)=0," ",SUMIF(Платежи!B:C,A7,Платежи!C:C))</f>
        <v xml:space="preserve"> </v>
      </c>
      <c r="C7" s="34">
        <f ca="1">IF(SUMIF(Поставки!B:E,A7,Поставки!E:E)-SUMIF(Платежи!A:C,A7,Платежи!B:C)&lt;&gt;0,SUMIF(Поставки!B:E,A7,Поставки!E:E)-SUMIF(Платежи!A:C,A7,Платежи!B:C)," ")</f>
        <v>5000000</v>
      </c>
      <c r="D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A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1000000</v>
      </c>
      <c r="E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B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1000000</v>
      </c>
      <c r="F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C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1000000</v>
      </c>
      <c r="G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D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1000000</v>
      </c>
      <c r="H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E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1000000</v>
      </c>
      <c r="I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F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J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G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K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H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L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I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M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J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N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K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O7" s="16">
        <f ca="1">IFERROR(MAX((SUMIF(Поставки!$B$2:$B$45,$A7,Поставки!$E$2:$E$45)-SUMIF(Платежи!$B$2:$B$28,$A7,Платежи!$C$2:$C$28))/SUMIF(Поставки!$B$2:$B$45,$A7,Поставки!$H$2:$H$45)*COUNTIFS(Поставки!$B$2:$B$45,$A7,Поставки!$H$2:$H$45,"&gt;"&amp;COLUMN(L7)-1),(SUMIFS(Поставки!$E$2:$E$45,Поставки!$B$2:$B$45,$A7,Поставки!$H$2:$H$45,MIN(IF(Поставки!$B$2:$B$45=$A7,Поставки!$H$2:$H$45)))-SUMIF(Платежи!$B$2:$B$28,$A7,Платежи!$C$2:$C$28))/MIN(IF(Поставки!$B$2:$B$45=$A7,Поставки!$H$2:$H$45))),)</f>
        <v>0</v>
      </c>
      <c r="P7" s="4">
        <f t="shared" ca="1" si="0"/>
        <v>5000000</v>
      </c>
    </row>
    <row r="8" spans="1:16">
      <c r="A8" s="15" t="str">
        <f>IF('Список поставщиков'!A8&gt;0,'Список поставщиков'!A8," ")</f>
        <v>Поставщик 7</v>
      </c>
      <c r="B8" s="16">
        <f ca="1">IF(SUMIF(Платежи!B:C,A8,Платежи!C:C)=0," ",SUMIF(Платежи!B:C,A8,Платежи!C:C))</f>
        <v>1500000</v>
      </c>
      <c r="C8" s="40">
        <f ca="1">IF(SUMIF(Поставки!B:E,A8,Поставки!E:E)-SUMIF(Платежи!A:C,A8,Платежи!B:C)&lt;&gt;0,SUMIF(Поставки!B:E,A8,Поставки!E:E)-SUMIF(Платежи!A:C,A8,Платежи!B:C)," ")</f>
        <v>3600000</v>
      </c>
      <c r="D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A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E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B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F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C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G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D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H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E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I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F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J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G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K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H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L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I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M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J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N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K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O8" s="41">
        <f ca="1">IFERROR(MAX((SUMIF(Поставки!$B$2:$B$45,$A8,Поставки!$E$2:$E$45)-SUMIF(Платежи!$B$2:$B$28,$A8,Платежи!$C$2:$C$28))/SUMIF(Поставки!$B$2:$B$45,$A8,Поставки!$H$2:$H$45)*COUNTIFS(Поставки!$B$2:$B$45,$A8,Поставки!$H$2:$H$45,"&gt;"&amp;COLUMN(L8)-1),(SUMIFS(Поставки!$E$2:$E$45,Поставки!$B$2:$B$45,$A8,Поставки!$H$2:$H$45,MIN(IF(Поставки!$B$2:$B$45=$A8,Поставки!$H$2:$H$45)))-SUMIF(Платежи!$B$2:$B$28,$A8,Платежи!$C$2:$C$28))/MIN(IF(Поставки!$B$2:$B$45=$A8,Поставки!$H$2:$H$45))),)</f>
        <v>0</v>
      </c>
      <c r="P8" s="42">
        <f t="shared" ca="1" si="0"/>
        <v>0</v>
      </c>
    </row>
    <row r="9" spans="1:16">
      <c r="A9" s="15" t="str">
        <f>IF('Список поставщиков'!A9&gt;0,'Список поставщиков'!A9," ")</f>
        <v>Поставщик 8</v>
      </c>
      <c r="B9" s="16" t="str">
        <f ca="1">IF(SUMIF(Платежи!B:C,A9,Платежи!C:C)=0," ",SUMIF(Платежи!B:C,A9,Платежи!C:C))</f>
        <v xml:space="preserve"> </v>
      </c>
      <c r="C9" s="40">
        <f ca="1">IF(SUMIF(Поставки!B:E,A9,Поставки!E:E)-SUMIF(Платежи!A:C,A9,Платежи!B:C)&lt;&gt;0,SUMIF(Поставки!B:E,A9,Поставки!E:E)-SUMIF(Платежи!A:C,A9,Платежи!B:C)," ")</f>
        <v>10300000</v>
      </c>
      <c r="D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A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E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B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F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C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G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D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H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E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I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F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J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G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K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H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L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I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M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J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N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K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O9" s="41">
        <f ca="1">IFERROR(MAX((SUMIF(Поставки!$B$2:$B$45,$A9,Поставки!$E$2:$E$45)-SUMIF(Платежи!$B$2:$B$28,$A9,Платежи!$C$2:$C$28))/SUMIF(Поставки!$B$2:$B$45,$A9,Поставки!$H$2:$H$45)*COUNTIFS(Поставки!$B$2:$B$45,$A9,Поставки!$H$2:$H$45,"&gt;"&amp;COLUMN(L9)-1),(SUMIFS(Поставки!$E$2:$E$45,Поставки!$B$2:$B$45,$A9,Поставки!$H$2:$H$45,MIN(IF(Поставки!$B$2:$B$45=$A9,Поставки!$H$2:$H$45)))-SUMIF(Платежи!$B$2:$B$28,$A9,Платежи!$C$2:$C$28))/MIN(IF(Поставки!$B$2:$B$45=$A9,Поставки!$H$2:$H$45))),)</f>
        <v>0</v>
      </c>
      <c r="P9" s="42">
        <f t="shared" ca="1" si="0"/>
        <v>0</v>
      </c>
    </row>
    <row r="10" spans="1:16">
      <c r="A10" s="15" t="str">
        <f>IF('Список поставщиков'!A10&gt;0,'Список поставщиков'!A10," ")</f>
        <v xml:space="preserve"> </v>
      </c>
      <c r="B10" s="16" t="str">
        <f ca="1">IF(SUMIF(Платежи!B:C,A10,Платежи!C:C)=0," ",SUMIF(Платежи!B:C,A10,Платежи!C:C))</f>
        <v xml:space="preserve"> </v>
      </c>
      <c r="C10" s="34" t="str">
        <f ca="1">IF(SUMIF(Поставки!B:E,A10,Поставки!E:E)-SUMIF(Платежи!A:C,A10,Платежи!B:C)&lt;&gt;0,SUMIF(Поставки!B:E,A10,Поставки!E:E)-SUMIF(Платежи!A:C,A10,Платежи!B:C)," ")</f>
        <v xml:space="preserve"> </v>
      </c>
      <c r="D10" s="17"/>
      <c r="E10" s="16"/>
    </row>
    <row r="11" spans="1:16">
      <c r="A11" s="15" t="str">
        <f>IF('Список поставщиков'!A11&gt;0,'Список поставщиков'!A11," ")</f>
        <v xml:space="preserve"> </v>
      </c>
      <c r="B11" s="16" t="str">
        <f ca="1">IF(SUMIF(Платежи!B:C,A11,Платежи!C:C)=0," ",SUMIF(Платежи!B:C,A11,Платежи!C:C))</f>
        <v xml:space="preserve"> </v>
      </c>
      <c r="C11" s="34" t="str">
        <f ca="1">IF(SUMIF(Поставки!B:E,A11,Поставки!E:E)-SUMIF(Платежи!A:C,A11,Платежи!B:C)&lt;&gt;0,SUMIF(Поставки!B:E,A11,Поставки!E:E)-SUMIF(Платежи!A:C,A11,Платежи!B:C)," ")</f>
        <v xml:space="preserve"> </v>
      </c>
      <c r="D11" s="17"/>
      <c r="E11" s="16"/>
    </row>
    <row r="12" spans="1:16">
      <c r="A12" s="15" t="str">
        <f>IF('Список поставщиков'!A12&gt;0,'Список поставщиков'!A12," ")</f>
        <v xml:space="preserve"> </v>
      </c>
      <c r="B12" s="16" t="str">
        <f ca="1">IF(SUMIF(Платежи!B:C,A12,Платежи!C:C)=0," ",SUMIF(Платежи!B:C,A12,Платежи!C:C))</f>
        <v xml:space="preserve"> </v>
      </c>
      <c r="C12" s="34" t="str">
        <f ca="1">IF(SUMIF(Поставки!B:E,A12,Поставки!E:E)-SUMIF(Платежи!A:C,A12,Платежи!B:C)&lt;&gt;0,SUMIF(Поставки!B:E,A12,Поставки!E:E)-SUMIF(Платежи!A:C,A12,Платежи!B:C)," ")</f>
        <v xml:space="preserve"> </v>
      </c>
      <c r="D12" s="17"/>
      <c r="E12" s="16"/>
    </row>
    <row r="13" spans="1:16">
      <c r="A13" s="15" t="str">
        <f>IF('Список поставщиков'!A13&gt;0,'Список поставщиков'!A13," ")</f>
        <v xml:space="preserve"> </v>
      </c>
      <c r="B13" s="16" t="str">
        <f ca="1">IF(SUMIF(Платежи!B:C,A13,Платежи!C:C)=0," ",SUMIF(Платежи!B:C,A13,Платежи!C:C))</f>
        <v xml:space="preserve"> </v>
      </c>
      <c r="C13" s="34" t="str">
        <f ca="1">IF(SUMIF(Поставки!B:E,A13,Поставки!E:E)-SUMIF(Платежи!A:C,A13,Платежи!B:C)&lt;&gt;0,SUMIF(Поставки!B:E,A13,Поставки!E:E)-SUMIF(Платежи!A:C,A13,Платежи!B:C)," ")</f>
        <v xml:space="preserve"> </v>
      </c>
      <c r="D13" s="17"/>
      <c r="E13" s="16"/>
    </row>
    <row r="14" spans="1:16">
      <c r="A14" s="15" t="str">
        <f>IF('Список поставщиков'!A14&gt;0,'Список поставщиков'!A14," ")</f>
        <v xml:space="preserve"> </v>
      </c>
      <c r="B14" s="16" t="str">
        <f ca="1">IF(SUMIF(Платежи!B:C,A14,Платежи!C:C)=0," ",SUMIF(Платежи!B:C,A14,Платежи!C:C))</f>
        <v xml:space="preserve"> </v>
      </c>
      <c r="C14" s="34" t="str">
        <f ca="1">IF(SUMIF(Поставки!B:E,A14,Поставки!E:E)-SUMIF(Платежи!A:C,A14,Платежи!B:C)&lt;&gt;0,SUMIF(Поставки!B:E,A14,Поставки!E:E)-SUMIF(Платежи!A:C,A14,Платежи!B:C)," ")</f>
        <v xml:space="preserve"> </v>
      </c>
      <c r="D14" s="18"/>
      <c r="E14" s="16"/>
    </row>
    <row r="15" spans="1:16">
      <c r="A15" s="15" t="str">
        <f>IF('Список поставщиков'!A15&gt;0,'Список поставщиков'!A15," ")</f>
        <v xml:space="preserve"> </v>
      </c>
      <c r="B15" s="16" t="str">
        <f ca="1">IF(SUMIF(Платежи!B:C,A15,Платежи!C:C)=0," ",SUMIF(Платежи!B:C,A15,Платежи!C:C))</f>
        <v xml:space="preserve"> </v>
      </c>
      <c r="C15" s="34" t="str">
        <f ca="1">IF(SUMIF(Поставки!B:E,A15,Поставки!E:E)-SUMIF(Платежи!A:C,A15,Платежи!B:C)&lt;&gt;0,SUMIF(Поставки!B:E,A15,Поставки!E:E)-SUMIF(Платежи!A:C,A15,Платежи!B:C)," ")</f>
        <v xml:space="preserve"> </v>
      </c>
      <c r="D15" s="18"/>
      <c r="E15" s="16"/>
    </row>
    <row r="16" spans="1:16">
      <c r="A16" s="15" t="str">
        <f>IF('Список поставщиков'!A16&gt;0,'Список поставщиков'!A16," ")</f>
        <v xml:space="preserve"> </v>
      </c>
      <c r="B16" s="16" t="str">
        <f ca="1">IF(SUMIF(Платежи!B:C,A16,Платежи!C:C)=0," ",SUMIF(Платежи!B:C,A16,Платежи!C:C))</f>
        <v xml:space="preserve"> </v>
      </c>
      <c r="C16" s="34" t="str">
        <f ca="1">IF(SUMIF(Поставки!B:E,A16,Поставки!E:E)-SUMIF(Платежи!A:C,A16,Платежи!B:C)&lt;&gt;0,SUMIF(Поставки!B:E,A16,Поставки!E:E)-SUMIF(Платежи!A:C,A16,Платежи!B:C)," ")</f>
        <v xml:space="preserve"> </v>
      </c>
      <c r="D16" s="18"/>
      <c r="E16" s="16"/>
    </row>
    <row r="17" spans="1:5">
      <c r="A17" s="15" t="str">
        <f>IF('Список поставщиков'!A17&gt;0,'Список поставщиков'!A17," ")</f>
        <v xml:space="preserve"> </v>
      </c>
      <c r="B17" s="16" t="str">
        <f ca="1">IF(SUMIF(Платежи!B:C,A17,Платежи!C:C)=0," ",SUMIF(Платежи!B:C,A17,Платежи!C:C))</f>
        <v xml:space="preserve"> </v>
      </c>
      <c r="C17" s="34" t="str">
        <f ca="1">IF(SUMIF(Поставки!B:E,A17,Поставки!E:E)-SUMIF(Платежи!A:C,A17,Платежи!B:C)&lt;&gt;0,SUMIF(Поставки!B:E,A17,Поставки!E:E)-SUMIF(Платежи!A:C,A17,Платежи!B:C)," ")</f>
        <v xml:space="preserve"> </v>
      </c>
      <c r="D17" s="18"/>
      <c r="E17" s="16"/>
    </row>
    <row r="18" spans="1:5">
      <c r="A18" s="15" t="str">
        <f>IF('Список поставщиков'!A18&gt;0,'Список поставщиков'!A18," ")</f>
        <v xml:space="preserve"> </v>
      </c>
      <c r="B18" s="16" t="str">
        <f ca="1">IF(SUMIF(Платежи!B:C,A18,Платежи!C:C)=0," ",SUMIF(Платежи!B:C,A18,Платежи!C:C))</f>
        <v xml:space="preserve"> </v>
      </c>
      <c r="C18" s="34" t="str">
        <f ca="1">IF(SUMIF(Поставки!B:E,A18,Поставки!E:E)-SUMIF(Платежи!A:C,A18,Платежи!B:C)&lt;&gt;0,SUMIF(Поставки!B:E,A18,Поставки!E:E)-SUMIF(Платежи!A:C,A18,Платежи!B:C)," ")</f>
        <v xml:space="preserve"> </v>
      </c>
      <c r="D18" s="18"/>
      <c r="E18" s="16"/>
    </row>
    <row r="19" spans="1:5">
      <c r="A19" s="15" t="str">
        <f>IF('Список поставщиков'!A19&gt;0,'Список поставщиков'!A19," ")</f>
        <v xml:space="preserve"> </v>
      </c>
      <c r="B19" s="16" t="str">
        <f ca="1">IF(SUMIF(Платежи!B:C,A19,Платежи!C:C)=0," ",SUMIF(Платежи!B:C,A19,Платежи!C:C))</f>
        <v xml:space="preserve"> </v>
      </c>
      <c r="C19" s="34" t="str">
        <f ca="1">IF(SUMIF(Поставки!B:E,A19,Поставки!E:E)-SUMIF(Платежи!A:C,A19,Платежи!B:C)&lt;&gt;0,SUMIF(Поставки!B:E,A19,Поставки!E:E)-SUMIF(Платежи!A:C,A19,Платежи!B:C)," ")</f>
        <v xml:space="preserve"> </v>
      </c>
      <c r="D19" s="18"/>
      <c r="E19" s="16"/>
    </row>
    <row r="20" spans="1:5">
      <c r="A20" s="15" t="str">
        <f>IF('Список поставщиков'!A20&gt;0,'Список поставщиков'!A20," ")</f>
        <v xml:space="preserve"> </v>
      </c>
      <c r="B20" s="16" t="str">
        <f ca="1">IF(SUMIF(Платежи!B:C,A20,Платежи!C:C)=0," ",SUMIF(Платежи!B:C,A20,Платежи!C:C))</f>
        <v xml:space="preserve"> </v>
      </c>
      <c r="C20" s="34" t="str">
        <f ca="1">IF(SUMIF(Поставки!B:E,A20,Поставки!E:E)-SUMIF(Платежи!A:C,A20,Платежи!B:C)&lt;&gt;0,SUMIF(Поставки!B:E,A20,Поставки!E:E)-SUMIF(Платежи!A:C,A20,Платежи!B:C)," ")</f>
        <v xml:space="preserve"> </v>
      </c>
      <c r="D20" s="18"/>
      <c r="E20" s="16"/>
    </row>
    <row r="21" spans="1:5">
      <c r="A21" s="15" t="str">
        <f>IF('Список поставщиков'!A21&gt;0,'Список поставщиков'!A21," ")</f>
        <v xml:space="preserve"> </v>
      </c>
      <c r="B21" s="16" t="str">
        <f ca="1">IF(SUMIF(Платежи!B:C,A21,Платежи!C:C)=0," ",SUMIF(Платежи!B:C,A21,Платежи!C:C))</f>
        <v xml:space="preserve"> </v>
      </c>
      <c r="C21" s="34" t="str">
        <f ca="1">IF(SUMIF(Поставки!B:E,A21,Поставки!E:E)-SUMIF(Платежи!A:C,A21,Платежи!B:C)&lt;&gt;0,SUMIF(Поставки!B:E,A21,Поставки!E:E)-SUMIF(Платежи!A:C,A21,Платежи!B:C)," ")</f>
        <v xml:space="preserve"> </v>
      </c>
      <c r="D21" s="18"/>
      <c r="E21" s="16"/>
    </row>
    <row r="22" spans="1:5">
      <c r="A22" s="15" t="str">
        <f>IF('Список поставщиков'!A22&gt;0,'Список поставщиков'!A22," ")</f>
        <v xml:space="preserve"> </v>
      </c>
      <c r="B22" s="16" t="str">
        <f ca="1">IF(SUMIF(Платежи!B:C,A22,Платежи!C:C)=0," ",SUMIF(Платежи!B:C,A22,Платежи!C:C))</f>
        <v xml:space="preserve"> </v>
      </c>
      <c r="C22" s="34" t="str">
        <f ca="1">IF(SUMIF(Поставки!B:E,A22,Поставки!E:E)-SUMIF(Платежи!A:C,A22,Платежи!B:C)&lt;&gt;0,SUMIF(Поставки!B:E,A22,Поставки!E:E)-SUMIF(Платежи!A:C,A22,Платежи!B:C)," ")</f>
        <v xml:space="preserve"> </v>
      </c>
      <c r="D22" s="18"/>
      <c r="E22" s="16"/>
    </row>
    <row r="23" spans="1:5">
      <c r="A23" s="15" t="str">
        <f>IF('Список поставщиков'!A23&gt;0,'Список поставщиков'!A23," ")</f>
        <v xml:space="preserve"> </v>
      </c>
      <c r="B23" s="16" t="str">
        <f ca="1">IF(SUMIF(Платежи!B:C,A23,Платежи!C:C)=0," ",SUMIF(Платежи!B:C,A23,Платежи!C:C))</f>
        <v xml:space="preserve"> </v>
      </c>
      <c r="C23" s="34" t="str">
        <f ca="1">IF(SUMIF(Поставки!B:E,A23,Поставки!E:E)-SUMIF(Платежи!A:C,A23,Платежи!B:C)&lt;&gt;0,SUMIF(Поставки!B:E,A23,Поставки!E:E)-SUMIF(Платежи!A:C,A23,Платежи!B:C)," ")</f>
        <v xml:space="preserve"> </v>
      </c>
      <c r="D23" s="18"/>
      <c r="E23" s="16"/>
    </row>
    <row r="24" spans="1:5">
      <c r="A24" s="15" t="str">
        <f>IF('Список поставщиков'!A24&gt;0,'Список поставщиков'!A24," ")</f>
        <v xml:space="preserve"> </v>
      </c>
      <c r="B24" s="16" t="str">
        <f ca="1">IF(SUMIF(Платежи!B:C,A24,Платежи!C:C)=0," ",SUMIF(Платежи!B:C,A24,Платежи!C:C))</f>
        <v xml:space="preserve"> </v>
      </c>
      <c r="C24" s="34" t="str">
        <f ca="1">IF(SUMIF(Поставки!B:E,A24,Поставки!E:E)-SUMIF(Платежи!A:C,A24,Платежи!B:C)&lt;&gt;0,SUMIF(Поставки!B:E,A24,Поставки!E:E)-SUMIF(Платежи!A:C,A24,Платежи!B:C)," ")</f>
        <v xml:space="preserve"> </v>
      </c>
      <c r="D24" s="18"/>
      <c r="E24" s="16"/>
    </row>
    <row r="25" spans="1:5">
      <c r="A25" s="15" t="str">
        <f>IF('Список поставщиков'!A25&gt;0,'Список поставщиков'!A25," ")</f>
        <v xml:space="preserve"> </v>
      </c>
      <c r="B25" s="16" t="str">
        <f ca="1">IF(SUMIF(Платежи!B:C,A25,Платежи!C:C)=0," ",SUMIF(Платежи!B:C,A25,Платежи!C:C))</f>
        <v xml:space="preserve"> </v>
      </c>
      <c r="C25" s="34" t="str">
        <f ca="1">IF(SUMIF(Поставки!B:E,A25,Поставки!E:E)-SUMIF(Платежи!A:C,A25,Платежи!B:C)&lt;&gt;0,SUMIF(Поставки!B:E,A25,Поставки!E:E)-SUMIF(Платежи!A:C,A25,Платежи!B:C)," ")</f>
        <v xml:space="preserve"> </v>
      </c>
      <c r="D25" s="18"/>
      <c r="E25" s="16"/>
    </row>
    <row r="26" spans="1:5">
      <c r="A26" s="15" t="str">
        <f>IF('Список поставщиков'!A26&gt;0,'Список поставщиков'!A26," ")</f>
        <v xml:space="preserve"> </v>
      </c>
      <c r="B26" s="16" t="str">
        <f ca="1">IF(SUMIF(Платежи!B:C,A26,Платежи!C:C)=0," ",SUMIF(Платежи!B:C,A26,Платежи!C:C))</f>
        <v xml:space="preserve"> </v>
      </c>
      <c r="C26" s="34" t="str">
        <f ca="1">IF(SUMIF(Поставки!B:E,A26,Поставки!E:E)-SUMIF(Платежи!A:C,A26,Платежи!B:C)&lt;&gt;0,SUMIF(Поставки!B:E,A26,Поставки!E:E)-SUMIF(Платежи!A:C,A26,Платежи!B:C)," ")</f>
        <v xml:space="preserve"> </v>
      </c>
      <c r="D26" s="18"/>
      <c r="E26" s="16"/>
    </row>
    <row r="27" spans="1:5">
      <c r="A27" s="15" t="str">
        <f>IF('Список поставщиков'!A27&gt;0,'Список поставщиков'!A27," ")</f>
        <v xml:space="preserve"> </v>
      </c>
      <c r="B27" s="16" t="str">
        <f ca="1">IF(SUMIF(Платежи!B:C,A27,Платежи!C:C)=0," ",SUMIF(Платежи!B:C,A27,Платежи!C:C))</f>
        <v xml:space="preserve"> </v>
      </c>
      <c r="C27" s="34" t="str">
        <f ca="1">IF(SUMIF(Поставки!B:E,A27,Поставки!E:E)-SUMIF(Платежи!A:C,A27,Платежи!B:C)&lt;&gt;0,SUMIF(Поставки!B:E,A27,Поставки!E:E)-SUMIF(Платежи!A:C,A27,Платежи!B:C)," ")</f>
        <v xml:space="preserve"> </v>
      </c>
      <c r="D27" s="18"/>
      <c r="E27" s="16"/>
    </row>
    <row r="28" spans="1:5">
      <c r="A28" s="15" t="str">
        <f>IF('Список поставщиков'!A28&gt;0,'Список поставщиков'!A28," ")</f>
        <v xml:space="preserve"> </v>
      </c>
      <c r="B28" s="16" t="str">
        <f ca="1">IF(SUMIF(Платежи!B:C,A28,Платежи!C:C)=0," ",SUMIF(Платежи!B:C,A28,Платежи!C:C))</f>
        <v xml:space="preserve"> </v>
      </c>
      <c r="C28" s="34" t="str">
        <f ca="1">IF(SUMIF(Поставки!B:E,A28,Поставки!E:E)-SUMIF(Платежи!A:C,A28,Платежи!B:C)&lt;&gt;0,SUMIF(Поставки!B:E,A28,Поставки!E:E)-SUMIF(Платежи!A:C,A28,Платежи!B:C)," ")</f>
        <v xml:space="preserve"> </v>
      </c>
      <c r="D28" s="18"/>
      <c r="E28" s="16"/>
    </row>
    <row r="29" spans="1:5">
      <c r="A29" s="15" t="str">
        <f>IF('Список поставщиков'!A29&gt;0,'Список поставщиков'!A29," ")</f>
        <v xml:space="preserve"> </v>
      </c>
      <c r="B29" s="16" t="str">
        <f ca="1">IF(SUMIF(Платежи!B:C,A29,Платежи!C:C)=0," ",SUMIF(Платежи!B:C,A29,Платежи!C:C))</f>
        <v xml:space="preserve"> </v>
      </c>
      <c r="C29" s="34" t="str">
        <f ca="1">IF(SUMIF(Поставки!B:E,A29,Поставки!E:E)-SUMIF(Платежи!A:C,A29,Платежи!B:C)&lt;&gt;0,SUMIF(Поставки!B:E,A29,Поставки!E:E)-SUMIF(Платежи!A:C,A29,Платежи!B:C)," ")</f>
        <v xml:space="preserve"> </v>
      </c>
      <c r="D29" s="18"/>
      <c r="E29" s="16"/>
    </row>
    <row r="30" spans="1:5">
      <c r="A30" s="15" t="str">
        <f>IF('Список поставщиков'!A30&gt;0,'Список поставщиков'!A30," ")</f>
        <v xml:space="preserve"> </v>
      </c>
      <c r="B30" s="16" t="str">
        <f ca="1">IF(SUMIF(Платежи!B:C,A30,Платежи!C:C)=0," ",SUMIF(Платежи!B:C,A30,Платежи!C:C))</f>
        <v xml:space="preserve"> </v>
      </c>
      <c r="C30" s="34" t="str">
        <f ca="1">IF(SUMIF(Поставки!B:E,A30,Поставки!E:E)-SUMIF(Платежи!A:C,A30,Платежи!B:C)&lt;&gt;0,SUMIF(Поставки!B:E,A30,Поставки!E:E)-SUMIF(Платежи!A:C,A30,Платежи!B:C)," ")</f>
        <v xml:space="preserve"> </v>
      </c>
      <c r="D30" s="18"/>
      <c r="E30" s="16"/>
    </row>
    <row r="31" spans="1:5">
      <c r="A31" s="15" t="str">
        <f>IF('Список поставщиков'!A31&gt;0,'Список поставщиков'!A31," ")</f>
        <v xml:space="preserve"> </v>
      </c>
      <c r="B31" s="16" t="str">
        <f ca="1">IF(SUMIF(Платежи!B:C,A31,Платежи!C:C)=0," ",SUMIF(Платежи!B:C,A31,Платежи!C:C))</f>
        <v xml:space="preserve"> </v>
      </c>
      <c r="C31" s="34" t="str">
        <f ca="1">IF(SUMIF(Поставки!B:E,A31,Поставки!E:E)-SUMIF(Платежи!A:C,A31,Платежи!B:C)&lt;&gt;0,SUMIF(Поставки!B:E,A31,Поставки!E:E)-SUMIF(Платежи!A:C,A31,Платежи!B:C)," ")</f>
        <v xml:space="preserve"> </v>
      </c>
      <c r="D31" s="18"/>
      <c r="E31" s="16"/>
    </row>
    <row r="32" spans="1:5">
      <c r="A32" s="15" t="str">
        <f>IF('Список поставщиков'!A32&gt;0,'Список поставщиков'!A32," ")</f>
        <v xml:space="preserve"> </v>
      </c>
      <c r="B32" s="16" t="str">
        <f ca="1">IF(SUMIF(Платежи!B:C,A32,Платежи!C:C)=0," ",SUMIF(Платежи!B:C,A32,Платежи!C:C))</f>
        <v xml:space="preserve"> </v>
      </c>
      <c r="C32" s="34" t="str">
        <f ca="1">IF(SUMIF(Поставки!B:E,A32,Поставки!E:E)-SUMIF(Платежи!A:C,A32,Платежи!B:C)&lt;&gt;0,SUMIF(Поставки!B:E,A32,Поставки!E:E)-SUMIF(Платежи!A:C,A32,Платежи!B:C)," ")</f>
        <v xml:space="preserve"> </v>
      </c>
      <c r="D32" s="18"/>
      <c r="E32" s="16"/>
    </row>
    <row r="33" spans="1:5">
      <c r="A33" s="15" t="str">
        <f>IF('Список поставщиков'!A33&gt;0,'Список поставщиков'!A33," ")</f>
        <v xml:space="preserve"> </v>
      </c>
      <c r="B33" s="16" t="str">
        <f ca="1">IF(SUMIF(Платежи!B:C,A33,Платежи!C:C)=0," ",SUMIF(Платежи!B:C,A33,Платежи!C:C))</f>
        <v xml:space="preserve"> </v>
      </c>
      <c r="C33" s="34" t="str">
        <f ca="1">IF(SUMIF(Поставки!B:E,A33,Поставки!E:E)-SUMIF(Платежи!A:C,A33,Платежи!B:C)&lt;&gt;0,SUMIF(Поставки!B:E,A33,Поставки!E:E)-SUMIF(Платежи!A:C,A33,Платежи!B:C)," ")</f>
        <v xml:space="preserve"> </v>
      </c>
      <c r="D33" s="18"/>
      <c r="E33" s="16"/>
    </row>
    <row r="34" spans="1:5">
      <c r="A34" s="15" t="str">
        <f>IF('Список поставщиков'!A34&gt;0,'Список поставщиков'!A34," ")</f>
        <v xml:space="preserve"> </v>
      </c>
      <c r="B34" s="16" t="str">
        <f ca="1">IF(SUMIF(Платежи!B:C,A34,Платежи!C:C)=0," ",SUMIF(Платежи!B:C,A34,Платежи!C:C))</f>
        <v xml:space="preserve"> </v>
      </c>
      <c r="C34" s="34" t="str">
        <f ca="1">IF(SUMIF(Поставки!B:E,A34,Поставки!E:E)-SUMIF(Платежи!A:C,A34,Платежи!B:C)&lt;&gt;0,SUMIF(Поставки!B:E,A34,Поставки!E:E)-SUMIF(Платежи!A:C,A34,Платежи!B:C)," ")</f>
        <v xml:space="preserve"> </v>
      </c>
      <c r="D34" s="18"/>
      <c r="E34" s="16"/>
    </row>
    <row r="35" spans="1:5">
      <c r="A35" s="15" t="str">
        <f>IF('Список поставщиков'!A35&gt;0,'Список поставщиков'!A35," ")</f>
        <v xml:space="preserve"> </v>
      </c>
      <c r="B35" s="16" t="str">
        <f ca="1">IF(SUMIF(Платежи!B:C,A35,Платежи!C:C)=0," ",SUMIF(Платежи!B:C,A35,Платежи!C:C))</f>
        <v xml:space="preserve"> </v>
      </c>
      <c r="C35" s="34" t="str">
        <f ca="1">IF(SUMIF(Поставки!B:E,A35,Поставки!E:E)-SUMIF(Платежи!A:C,A35,Платежи!B:C)&lt;&gt;0,SUMIF(Поставки!B:E,A35,Поставки!E:E)-SUMIF(Платежи!A:C,A35,Платежи!B:C)," ")</f>
        <v xml:space="preserve"> </v>
      </c>
      <c r="D35" s="18"/>
      <c r="E35" s="16"/>
    </row>
    <row r="36" spans="1:5">
      <c r="A36" s="15" t="str">
        <f>IF('Список поставщиков'!A36&gt;0,'Список поставщиков'!A36," ")</f>
        <v xml:space="preserve"> </v>
      </c>
      <c r="B36" s="16" t="str">
        <f ca="1">IF(SUMIF(Платежи!B:C,A36,Платежи!C:C)=0," ",SUMIF(Платежи!B:C,A36,Платежи!C:C))</f>
        <v xml:space="preserve"> </v>
      </c>
      <c r="C36" s="34" t="str">
        <f ca="1">IF(SUMIF(Поставки!B:E,A36,Поставки!E:E)-SUMIF(Платежи!A:C,A36,Платежи!B:C)&lt;&gt;0,SUMIF(Поставки!B:E,A36,Поставки!E:E)-SUMIF(Платежи!A:C,A36,Платежи!B:C)," ")</f>
        <v xml:space="preserve"> </v>
      </c>
      <c r="D36" s="18"/>
      <c r="E36" s="16"/>
    </row>
    <row r="37" spans="1:5">
      <c r="A37" s="15" t="str">
        <f>IF('Список поставщиков'!A37&gt;0,'Список поставщиков'!A37," ")</f>
        <v xml:space="preserve"> </v>
      </c>
      <c r="B37" s="16" t="str">
        <f ca="1">IF(SUMIF(Платежи!B:C,A37,Платежи!C:C)=0," ",SUMIF(Платежи!B:C,A37,Платежи!C:C))</f>
        <v xml:space="preserve"> </v>
      </c>
      <c r="C37" s="34" t="str">
        <f ca="1">IF(SUMIF(Поставки!B:E,A37,Поставки!E:E)-SUMIF(Платежи!A:C,A37,Платежи!B:C)&lt;&gt;0,SUMIF(Поставки!B:E,A37,Поставки!E:E)-SUMIF(Платежи!A:C,A37,Платежи!B:C)," ")</f>
        <v xml:space="preserve"> </v>
      </c>
      <c r="D37" s="18"/>
      <c r="E37" s="16"/>
    </row>
    <row r="38" spans="1:5">
      <c r="A38" s="15" t="str">
        <f>IF('Список поставщиков'!A38&gt;0,'Список поставщиков'!A38," ")</f>
        <v xml:space="preserve"> </v>
      </c>
      <c r="B38" s="16" t="str">
        <f ca="1">IF(SUMIF(Платежи!B:C,A38,Платежи!C:C)=0," ",SUMIF(Платежи!B:C,A38,Платежи!C:C))</f>
        <v xml:space="preserve"> </v>
      </c>
      <c r="C38" s="34" t="str">
        <f ca="1">IF(SUMIF(Поставки!B:E,A38,Поставки!E:E)-SUMIF(Платежи!A:C,A38,Платежи!B:C)&lt;&gt;0,SUMIF(Поставки!B:E,A38,Поставки!E:E)-SUMIF(Платежи!A:C,A38,Платежи!B:C)," ")</f>
        <v xml:space="preserve"> </v>
      </c>
      <c r="D38" s="18"/>
      <c r="E38" s="16"/>
    </row>
    <row r="39" spans="1:5">
      <c r="A39" s="15" t="str">
        <f>IF('Список поставщиков'!A39&gt;0,'Список поставщиков'!A39," ")</f>
        <v xml:space="preserve"> </v>
      </c>
      <c r="B39" s="16" t="str">
        <f ca="1">IF(SUMIF(Платежи!B:C,A39,Платежи!C:C)=0," ",SUMIF(Платежи!B:C,A39,Платежи!C:C))</f>
        <v xml:space="preserve"> </v>
      </c>
      <c r="C39" s="34" t="str">
        <f ca="1">IF(SUMIF(Поставки!B:E,A39,Поставки!E:E)-SUMIF(Платежи!A:C,A39,Платежи!B:C)&lt;&gt;0,SUMIF(Поставки!B:E,A39,Поставки!E:E)-SUMIF(Платежи!A:C,A39,Платежи!B:C)," ")</f>
        <v xml:space="preserve"> </v>
      </c>
      <c r="D39" s="18"/>
      <c r="E39" s="16"/>
    </row>
    <row r="40" spans="1:5">
      <c r="A40" s="15" t="str">
        <f>IF('Список поставщиков'!A40&gt;0,'Список поставщиков'!A40," ")</f>
        <v xml:space="preserve"> </v>
      </c>
      <c r="B40" s="16" t="str">
        <f ca="1">IF(SUMIF(Платежи!B:C,A40,Платежи!C:C)=0," ",SUMIF(Платежи!B:C,A40,Платежи!C:C))</f>
        <v xml:space="preserve"> </v>
      </c>
      <c r="C40" s="34" t="str">
        <f ca="1">IF(SUMIF(Поставки!B:E,A40,Поставки!E:E)-SUMIF(Платежи!A:C,A40,Платежи!B:C)&lt;&gt;0,SUMIF(Поставки!B:E,A40,Поставки!E:E)-SUMIF(Платежи!A:C,A40,Платежи!B:C)," ")</f>
        <v xml:space="preserve"> </v>
      </c>
      <c r="D40" s="18"/>
      <c r="E40" s="16"/>
    </row>
    <row r="41" spans="1:5">
      <c r="A41" s="15" t="str">
        <f>IF('Список поставщиков'!A41&gt;0,'Список поставщиков'!A41," ")</f>
        <v xml:space="preserve"> </v>
      </c>
      <c r="B41" s="16" t="str">
        <f ca="1">IF(SUMIF(Платежи!B:C,A41,Платежи!C:C)=0," ",SUMIF(Платежи!B:C,A41,Платежи!C:C))</f>
        <v xml:space="preserve"> </v>
      </c>
      <c r="C41" s="34" t="str">
        <f ca="1">IF(SUMIF(Поставки!B:E,A41,Поставки!E:E)-SUMIF(Платежи!A:C,A41,Платежи!B:C)&lt;&gt;0,SUMIF(Поставки!B:E,A41,Поставки!E:E)-SUMIF(Платежи!A:C,A41,Платежи!B:C)," ")</f>
        <v xml:space="preserve"> </v>
      </c>
      <c r="D41" s="18"/>
      <c r="E41" s="16"/>
    </row>
    <row r="42" spans="1:5">
      <c r="A42" s="15" t="str">
        <f>IF('Список поставщиков'!A42&gt;0,'Список поставщиков'!A42," ")</f>
        <v xml:space="preserve"> </v>
      </c>
      <c r="B42" s="16" t="str">
        <f ca="1">IF(SUMIF(Платежи!B:C,A42,Платежи!C:C)=0," ",SUMIF(Платежи!B:C,A42,Платежи!C:C))</f>
        <v xml:space="preserve"> </v>
      </c>
      <c r="C42" s="34" t="str">
        <f ca="1">IF(SUMIF(Поставки!B:E,A42,Поставки!E:E)-SUMIF(Платежи!A:C,A42,Платежи!B:C)&lt;&gt;0,SUMIF(Поставки!B:E,A42,Поставки!E:E)-SUMIF(Платежи!A:C,A42,Платежи!B:C)," ")</f>
        <v xml:space="preserve"> </v>
      </c>
      <c r="D42" s="18"/>
      <c r="E42" s="16"/>
    </row>
    <row r="43" spans="1:5">
      <c r="A43" s="15" t="str">
        <f>IF('Список поставщиков'!A43&gt;0,'Список поставщиков'!A43," ")</f>
        <v xml:space="preserve"> </v>
      </c>
      <c r="B43" s="16" t="str">
        <f ca="1">IF(SUMIF(Платежи!B:C,A43,Платежи!C:C)=0," ",SUMIF(Платежи!B:C,A43,Платежи!C:C))</f>
        <v xml:space="preserve"> </v>
      </c>
      <c r="C43" s="34" t="str">
        <f ca="1">IF(SUMIF(Поставки!B:E,A43,Поставки!E:E)-SUMIF(Платежи!A:C,A43,Платежи!B:C)&lt;&gt;0,SUMIF(Поставки!B:E,A43,Поставки!E:E)-SUMIF(Платежи!A:C,A43,Платежи!B:C)," ")</f>
        <v xml:space="preserve"> </v>
      </c>
      <c r="D43" s="18"/>
      <c r="E43" s="16"/>
    </row>
    <row r="44" spans="1:5">
      <c r="A44" s="15" t="str">
        <f>IF('Список поставщиков'!A44&gt;0,'Список поставщиков'!A44," ")</f>
        <v xml:space="preserve"> </v>
      </c>
      <c r="B44" s="16" t="str">
        <f ca="1">IF(SUMIF(Платежи!B:C,A44,Платежи!C:C)=0," ",SUMIF(Платежи!B:C,A44,Платежи!C:C))</f>
        <v xml:space="preserve"> </v>
      </c>
      <c r="C44" s="34" t="str">
        <f ca="1">IF(SUMIF(Поставки!B:E,A44,Поставки!E:E)-SUMIF(Платежи!A:C,A44,Платежи!B:C)&lt;&gt;0,SUMIF(Поставки!B:E,A44,Поставки!E:E)-SUMIF(Платежи!A:C,A44,Платежи!B:C)," ")</f>
        <v xml:space="preserve"> </v>
      </c>
      <c r="D44" s="18"/>
      <c r="E44" s="16"/>
    </row>
    <row r="45" spans="1:5">
      <c r="A45" s="15" t="str">
        <f>IF('Список поставщиков'!A45&gt;0,'Список поставщиков'!A45," ")</f>
        <v xml:space="preserve"> </v>
      </c>
      <c r="B45" s="16" t="str">
        <f ca="1">IF(SUMIF(Платежи!B:C,A45,Платежи!C:C)=0," ",SUMIF(Платежи!B:C,A45,Платежи!C:C))</f>
        <v xml:space="preserve"> </v>
      </c>
      <c r="C45" s="34" t="str">
        <f ca="1">IF(SUMIF(Поставки!B:E,A45,Поставки!E:E)-SUMIF(Платежи!A:C,A45,Платежи!B:C)&lt;&gt;0,SUMIF(Поставки!B:E,A45,Поставки!E:E)-SUMIF(Платежи!A:C,A45,Платежи!B:C)," ")</f>
        <v xml:space="preserve"> </v>
      </c>
      <c r="D45" s="18"/>
      <c r="E45" s="16"/>
    </row>
    <row r="46" spans="1:5">
      <c r="A46" s="15" t="str">
        <f>IF('Список поставщиков'!A46&gt;0,'Список поставщиков'!A46," ")</f>
        <v xml:space="preserve"> </v>
      </c>
      <c r="B46" s="16" t="str">
        <f ca="1">IF(SUMIF(Платежи!B:C,A46,Платежи!C:C)=0," ",SUMIF(Платежи!B:C,A46,Платежи!C:C))</f>
        <v xml:space="preserve"> </v>
      </c>
      <c r="C46" s="34" t="str">
        <f ca="1">IF(SUMIF(Поставки!B:E,A46,Поставки!E:E)-SUMIF(Платежи!A:C,A46,Платежи!B:C)&lt;&gt;0,SUMIF(Поставки!B:E,A46,Поставки!E:E)-SUMIF(Платежи!A:C,A46,Платежи!B:C)," ")</f>
        <v xml:space="preserve"> </v>
      </c>
      <c r="D46" s="18"/>
      <c r="E46" s="16"/>
    </row>
    <row r="47" spans="1:5">
      <c r="A47" s="15" t="str">
        <f>IF('Список поставщиков'!A47&gt;0,'Список поставщиков'!A47," ")</f>
        <v xml:space="preserve"> </v>
      </c>
      <c r="B47" s="16" t="str">
        <f ca="1">IF(SUMIF(Платежи!B:C,A47,Платежи!C:C)=0," ",SUMIF(Платежи!B:C,A47,Платежи!C:C))</f>
        <v xml:space="preserve"> </v>
      </c>
      <c r="C47" s="34" t="str">
        <f ca="1">IF(SUMIF(Поставки!B:E,A47,Поставки!E:E)-SUMIF(Платежи!A:C,A47,Платежи!B:C)&lt;&gt;0,SUMIF(Поставки!B:E,A47,Поставки!E:E)-SUMIF(Платежи!A:C,A47,Платежи!B:C)," ")</f>
        <v xml:space="preserve"> </v>
      </c>
      <c r="D47" s="18"/>
      <c r="E47" s="16"/>
    </row>
    <row r="48" spans="1:5">
      <c r="A48" s="15" t="str">
        <f>IF('Список поставщиков'!A48&gt;0,'Список поставщиков'!A48," ")</f>
        <v xml:space="preserve"> </v>
      </c>
      <c r="B48" s="16" t="str">
        <f ca="1">IF(SUMIF(Платежи!B:C,A48,Платежи!C:C)=0," ",SUMIF(Платежи!B:C,A48,Платежи!C:C))</f>
        <v xml:space="preserve"> </v>
      </c>
      <c r="C48" s="34" t="str">
        <f ca="1">IF(SUMIF(Поставки!B:E,A48,Поставки!E:E)-SUMIF(Платежи!A:C,A48,Платежи!B:C)&lt;&gt;0,SUMIF(Поставки!B:E,A48,Поставки!E:E)-SUMIF(Платежи!A:C,A48,Платежи!B:C)," ")</f>
        <v xml:space="preserve"> </v>
      </c>
      <c r="D48" s="18"/>
      <c r="E48" s="16"/>
    </row>
    <row r="49" spans="1:5">
      <c r="A49" s="15" t="str">
        <f>IF('Список поставщиков'!A49&gt;0,'Список поставщиков'!A49," ")</f>
        <v xml:space="preserve"> </v>
      </c>
      <c r="B49" s="16" t="str">
        <f ca="1">IF(SUMIF(Платежи!B:C,A49,Платежи!C:C)=0," ",SUMIF(Платежи!B:C,A49,Платежи!C:C))</f>
        <v xml:space="preserve"> </v>
      </c>
      <c r="C49" s="34" t="str">
        <f ca="1">IF(SUMIF(Поставки!B:E,A49,Поставки!E:E)-SUMIF(Платежи!A:C,A49,Платежи!B:C)&lt;&gt;0,SUMIF(Поставки!B:E,A49,Поставки!E:E)-SUMIF(Платежи!A:C,A49,Платежи!B:C)," ")</f>
        <v xml:space="preserve"> </v>
      </c>
      <c r="D49" s="18"/>
      <c r="E49" s="16"/>
    </row>
    <row r="50" spans="1:5">
      <c r="A50" s="15" t="str">
        <f>IF('Список поставщиков'!A50&gt;0,'Список поставщиков'!A50," ")</f>
        <v xml:space="preserve"> </v>
      </c>
      <c r="B50" s="16" t="str">
        <f ca="1">IF(SUMIF(Платежи!B:C,A50,Платежи!C:C)=0," ",SUMIF(Платежи!B:C,A50,Платежи!C:C))</f>
        <v xml:space="preserve"> </v>
      </c>
      <c r="C50" s="34" t="str">
        <f ca="1">IF(SUMIF(Поставки!B:E,A50,Поставки!E:E)-SUMIF(Платежи!A:C,A50,Платежи!B:C)&lt;&gt;0,SUMIF(Поставки!B:E,A50,Поставки!E:E)-SUMIF(Платежи!A:C,A50,Платежи!B:C)," ")</f>
        <v xml:space="preserve"> </v>
      </c>
      <c r="D50" s="18"/>
      <c r="E50" s="16"/>
    </row>
    <row r="51" spans="1:5">
      <c r="A51" s="15" t="str">
        <f>IF('Список поставщиков'!A51&gt;0,'Список поставщиков'!A51," ")</f>
        <v xml:space="preserve"> </v>
      </c>
      <c r="B51" s="16" t="str">
        <f ca="1">IF(SUMIF(Платежи!B:C,A51,Платежи!C:C)=0," ",SUMIF(Платежи!B:C,A51,Платежи!C:C))</f>
        <v xml:space="preserve"> </v>
      </c>
      <c r="C51" s="34" t="str">
        <f ca="1">IF(SUMIF(Поставки!B:E,A51,Поставки!E:E)-SUMIF(Платежи!A:C,A51,Платежи!B:C)&lt;&gt;0,SUMIF(Поставки!B:E,A51,Поставки!E:E)-SUMIF(Платежи!A:C,A51,Платежи!B:C)," ")</f>
        <v xml:space="preserve"> </v>
      </c>
      <c r="D51" s="18"/>
      <c r="E51" s="16"/>
    </row>
    <row r="52" spans="1:5">
      <c r="A52" s="15" t="str">
        <f>IF('Список поставщиков'!A52&gt;0,'Список поставщиков'!A52," ")</f>
        <v xml:space="preserve"> </v>
      </c>
      <c r="B52" s="16" t="str">
        <f ca="1">IF(SUMIF(Платежи!B:C,A52,Платежи!C:C)=0," ",SUMIF(Платежи!B:C,A52,Платежи!C:C))</f>
        <v xml:space="preserve"> </v>
      </c>
      <c r="C52" s="34" t="str">
        <f ca="1">IF(SUMIF(Поставки!B:E,A52,Поставки!E:E)-SUMIF(Платежи!A:C,A52,Платежи!B:C)&lt;&gt;0,SUMIF(Поставки!B:E,A52,Поставки!E:E)-SUMIF(Платежи!A:C,A52,Платежи!B:C)," ")</f>
        <v xml:space="preserve"> </v>
      </c>
      <c r="D52" s="18"/>
      <c r="E52" s="16"/>
    </row>
    <row r="53" spans="1:5">
      <c r="A53" s="15" t="str">
        <f>IF('Список поставщиков'!A53&gt;0,'Список поставщиков'!A53," ")</f>
        <v xml:space="preserve"> </v>
      </c>
      <c r="B53" s="16" t="str">
        <f ca="1">IF(SUMIF(Платежи!B:C,A53,Платежи!C:C)=0," ",SUMIF(Платежи!B:C,A53,Платежи!C:C))</f>
        <v xml:space="preserve"> </v>
      </c>
      <c r="C53" s="34" t="str">
        <f ca="1">IF(SUMIF(Поставки!B:E,A53,Поставки!E:E)-SUMIF(Платежи!A:C,A53,Платежи!B:C)&lt;&gt;0,SUMIF(Поставки!B:E,A53,Поставки!E:E)-SUMIF(Платежи!A:C,A53,Платежи!B:C)," ")</f>
        <v xml:space="preserve"> </v>
      </c>
      <c r="D53" s="18"/>
      <c r="E53" s="16"/>
    </row>
    <row r="54" spans="1:5">
      <c r="A54" s="15" t="str">
        <f>IF('Список поставщиков'!A54&gt;0,'Список поставщиков'!A54," ")</f>
        <v xml:space="preserve"> </v>
      </c>
      <c r="B54" s="16" t="str">
        <f ca="1">IF(SUMIF(Платежи!B:C,A54,Платежи!C:C)=0," ",SUMIF(Платежи!B:C,A54,Платежи!C:C))</f>
        <v xml:space="preserve"> </v>
      </c>
      <c r="C54" s="34" t="str">
        <f ca="1">IF(SUMIF(Поставки!B:E,A54,Поставки!E:E)-SUMIF(Платежи!A:C,A54,Платежи!B:C)&lt;&gt;0,SUMIF(Поставки!B:E,A54,Поставки!E:E)-SUMIF(Платежи!A:C,A54,Платежи!B:C)," ")</f>
        <v xml:space="preserve"> </v>
      </c>
      <c r="D54" s="18"/>
      <c r="E54" s="16"/>
    </row>
    <row r="55" spans="1:5">
      <c r="A55" s="15" t="str">
        <f>IF('Список поставщиков'!A55&gt;0,'Список поставщиков'!A55," ")</f>
        <v xml:space="preserve"> </v>
      </c>
      <c r="B55" s="16" t="str">
        <f ca="1">IF(SUMIF(Платежи!B:C,A55,Платежи!C:C)=0," ",SUMIF(Платежи!B:C,A55,Платежи!C:C))</f>
        <v xml:space="preserve"> </v>
      </c>
      <c r="C55" s="34" t="str">
        <f ca="1">IF(SUMIF(Поставки!B:E,A55,Поставки!E:E)-SUMIF(Платежи!A:C,A55,Платежи!B:C)&lt;&gt;0,SUMIF(Поставки!B:E,A55,Поставки!E:E)-SUMIF(Платежи!A:C,A55,Платежи!B:C)," ")</f>
        <v xml:space="preserve"> </v>
      </c>
      <c r="D55" s="18"/>
      <c r="E55" s="16"/>
    </row>
    <row r="56" spans="1:5">
      <c r="A56" s="12" t="str">
        <f>IF('Список поставщиков'!A56&gt;0,'Список поставщиков'!A56," ")</f>
        <v xml:space="preserve"> </v>
      </c>
      <c r="B56" s="13" t="str">
        <f ca="1">IF(SUMIF(Платежи!B:C,A56,Платежи!C:C)=0," ",SUMIF(Платежи!B:C,A56,Платежи!C:C))</f>
        <v xml:space="preserve"> </v>
      </c>
      <c r="C56" s="13" t="str">
        <f ca="1">IF(SUMIF(Поставки!B:E,A56,Поставки!E:E)-SUMIF(Платежи!A:C,A56,Платежи!B:C)&lt;&gt;0,SUMIF(Поставки!B:E,A56,Поставки!E:E)-SUMIF(Платежи!A:C,A56,Платежи!B:C)," ")</f>
        <v xml:space="preserve"> </v>
      </c>
      <c r="E56" s="13"/>
    </row>
    <row r="57" spans="1:5">
      <c r="A57" s="12" t="str">
        <f>IF('Список поставщиков'!A57&gt;0,'Список поставщиков'!A57," ")</f>
        <v xml:space="preserve"> </v>
      </c>
      <c r="B57" s="13" t="str">
        <f ca="1">IF(SUMIF(Платежи!B:C,A57,Платежи!C:C)=0," ",SUMIF(Платежи!B:C,A57,Платежи!C:C))</f>
        <v xml:space="preserve"> </v>
      </c>
      <c r="C57" s="13" t="str">
        <f ca="1">IF(SUMIF(Поставки!B:E,A57,Поставки!E:E)-SUMIF(Платежи!A:C,A57,Платежи!B:C)&lt;&gt;0,SUMIF(Поставки!B:E,A57,Поставки!E:E)-SUMIF(Платежи!A:C,A57,Платежи!B:C)," ")</f>
        <v xml:space="preserve"> </v>
      </c>
      <c r="E57" s="13"/>
    </row>
    <row r="58" spans="1:5">
      <c r="A58" s="12" t="str">
        <f>IF('Список поставщиков'!A58&gt;0,'Список поставщиков'!A58," ")</f>
        <v xml:space="preserve"> </v>
      </c>
      <c r="B58" s="13" t="str">
        <f ca="1">IF(SUMIF(Платежи!B:C,A58,Платежи!C:C)=0," ",SUMIF(Платежи!B:C,A58,Платежи!C:C))</f>
        <v xml:space="preserve"> </v>
      </c>
      <c r="C58" s="13" t="str">
        <f ca="1">IF(SUMIF(Поставки!B:E,A58,Поставки!E:E)-SUMIF(Платежи!A:C,A58,Платежи!B:C)&lt;&gt;0,SUMIF(Поставки!B:E,A58,Поставки!E:E)-SUMIF(Платежи!A:C,A58,Платежи!B:C)," ")</f>
        <v xml:space="preserve"> </v>
      </c>
      <c r="E58" s="13"/>
    </row>
    <row r="59" spans="1:5">
      <c r="A59" s="12" t="str">
        <f>IF('Список поставщиков'!A59&gt;0,'Список поставщиков'!A59," ")</f>
        <v xml:space="preserve"> </v>
      </c>
      <c r="B59" s="13" t="str">
        <f ca="1">IF(SUMIF(Платежи!B:C,A59,Платежи!C:C)=0," ",SUMIF(Платежи!B:C,A59,Платежи!C:C))</f>
        <v xml:space="preserve"> </v>
      </c>
      <c r="C59" s="13" t="str">
        <f ca="1">IF(SUMIF(Поставки!B:E,A59,Поставки!E:E)-SUMIF(Платежи!A:C,A59,Платежи!B:C)&lt;&gt;0,SUMIF(Поставки!B:E,A59,Поставки!E:E)-SUMIF(Платежи!A:C,A59,Платежи!B:C)," ")</f>
        <v xml:space="preserve"> </v>
      </c>
      <c r="E59" s="13"/>
    </row>
    <row r="60" spans="1:5">
      <c r="A60" s="12" t="str">
        <f>IF('Список поставщиков'!A60&gt;0,'Список поставщиков'!A60," ")</f>
        <v xml:space="preserve"> </v>
      </c>
      <c r="B60" s="13" t="str">
        <f ca="1">IF(SUMIF(Платежи!B:C,A60,Платежи!C:C)=0," ",SUMIF(Платежи!B:C,A60,Платежи!C:C))</f>
        <v xml:space="preserve"> </v>
      </c>
      <c r="C60" s="13" t="str">
        <f ca="1">IF(SUMIF(Поставки!B:E,A60,Поставки!E:E)-SUMIF(Платежи!A:C,A60,Платежи!B:C)&lt;&gt;0,SUMIF(Поставки!B:E,A60,Поставки!E:E)-SUMIF(Платежи!A:C,A60,Платежи!B:C)," ")</f>
        <v xml:space="preserve"> </v>
      </c>
      <c r="E60" s="13"/>
    </row>
    <row r="61" spans="1:5">
      <c r="A61" s="12" t="str">
        <f>IF('Список поставщиков'!A61&gt;0,'Список поставщиков'!A61," ")</f>
        <v xml:space="preserve"> </v>
      </c>
      <c r="B61" s="13" t="str">
        <f ca="1">IF(SUMIF(Платежи!B:C,A61,Платежи!C:C)=0," ",SUMIF(Платежи!B:C,A61,Платежи!C:C))</f>
        <v xml:space="preserve"> </v>
      </c>
      <c r="C61" s="13" t="str">
        <f ca="1">IF(SUMIF(Поставки!B:E,A61,Поставки!E:E)-SUMIF(Платежи!A:C,A61,Платежи!B:C)&lt;&gt;0,SUMIF(Поставки!B:E,A61,Поставки!E:E)-SUMIF(Платежи!A:C,A61,Платежи!B:C)," ")</f>
        <v xml:space="preserve"> </v>
      </c>
      <c r="E61" s="13"/>
    </row>
    <row r="62" spans="1:5">
      <c r="A62" s="12" t="str">
        <f>IF('Список поставщиков'!A62&gt;0,'Список поставщиков'!A62," ")</f>
        <v xml:space="preserve"> </v>
      </c>
      <c r="B62" s="13" t="str">
        <f ca="1">IF(SUMIF(Платежи!B:C,A62,Платежи!C:C)=0," ",SUMIF(Платежи!B:C,A62,Платежи!C:C))</f>
        <v xml:space="preserve"> </v>
      </c>
      <c r="C62" s="13" t="str">
        <f ca="1">IF(SUMIF(Поставки!B:E,A62,Поставки!E:E)-SUMIF(Платежи!A:C,A62,Платежи!B:C)&lt;&gt;0,SUMIF(Поставки!B:E,A62,Поставки!E:E)-SUMIF(Платежи!A:C,A62,Платежи!B:C)," ")</f>
        <v xml:space="preserve"> </v>
      </c>
      <c r="E62" s="13"/>
    </row>
    <row r="63" spans="1:5">
      <c r="A63" s="12" t="str">
        <f>IF('Список поставщиков'!A63&gt;0,'Список поставщиков'!A63," ")</f>
        <v xml:space="preserve"> </v>
      </c>
      <c r="B63" s="13" t="str">
        <f ca="1">IF(SUMIF(Платежи!B:C,A63,Платежи!C:C)=0," ",SUMIF(Платежи!B:C,A63,Платежи!C:C))</f>
        <v xml:space="preserve"> </v>
      </c>
      <c r="C63" s="13" t="str">
        <f ca="1">IF(SUMIF(Поставки!B:E,A63,Поставки!E:E)-SUMIF(Платежи!A:C,A63,Платежи!B:C)&lt;&gt;0,SUMIF(Поставки!B:E,A63,Поставки!E:E)-SUMIF(Платежи!A:C,A63,Платежи!B:C)," ")</f>
        <v xml:space="preserve"> </v>
      </c>
      <c r="E63" s="13"/>
    </row>
    <row r="64" spans="1:5">
      <c r="A64" s="12" t="str">
        <f>IF('Список поставщиков'!A64&gt;0,'Список поставщиков'!A64," ")</f>
        <v xml:space="preserve"> </v>
      </c>
      <c r="B64" s="13" t="str">
        <f ca="1">IF(SUMIF(Платежи!B:C,A64,Платежи!C:C)=0," ",SUMIF(Платежи!B:C,A64,Платежи!C:C))</f>
        <v xml:space="preserve"> </v>
      </c>
      <c r="C64" s="13" t="str">
        <f ca="1">IF(SUMIF(Поставки!B:E,A64,Поставки!E:E)-SUMIF(Платежи!A:C,A64,Платежи!B:C)&lt;&gt;0,SUMIF(Поставки!B:E,A64,Поставки!E:E)-SUMIF(Платежи!A:C,A64,Платежи!B:C)," ")</f>
        <v xml:space="preserve"> </v>
      </c>
      <c r="E64" s="13"/>
    </row>
    <row r="65" spans="1:5">
      <c r="A65" s="12" t="str">
        <f>IF('Список поставщиков'!A65&gt;0,'Список поставщиков'!A65," ")</f>
        <v xml:space="preserve"> </v>
      </c>
      <c r="B65" s="13" t="str">
        <f ca="1">IF(SUMIF(Платежи!B:C,A65,Платежи!C:C)=0," ",SUMIF(Платежи!B:C,A65,Платежи!C:C))</f>
        <v xml:space="preserve"> </v>
      </c>
      <c r="C65" s="13" t="str">
        <f ca="1">IF(SUMIF(Поставки!B:E,A65,Поставки!E:E)-SUMIF(Платежи!A:C,A65,Платежи!B:C)&lt;&gt;0,SUMIF(Поставки!B:E,A65,Поставки!E:E)-SUMIF(Платежи!A:C,A65,Платежи!B:C)," ")</f>
        <v xml:space="preserve"> </v>
      </c>
      <c r="E65" s="13"/>
    </row>
    <row r="66" spans="1:5">
      <c r="A66" s="12" t="str">
        <f>IF('Список поставщиков'!A66&gt;0,'Список поставщиков'!A66," ")</f>
        <v xml:space="preserve"> </v>
      </c>
      <c r="B66" s="13" t="str">
        <f ca="1">IF(SUMIF(Платежи!B:C,A66,Платежи!C:C)=0," ",SUMIF(Платежи!B:C,A66,Платежи!C:C))</f>
        <v xml:space="preserve"> </v>
      </c>
      <c r="C66" s="13" t="str">
        <f ca="1">IF(SUMIF(Поставки!B:E,A66,Поставки!E:E)-SUMIF(Платежи!A:C,A66,Платежи!B:C)&lt;&gt;0,SUMIF(Поставки!B:E,A66,Поставки!E:E)-SUMIF(Платежи!A:C,A66,Платежи!B:C)," ")</f>
        <v xml:space="preserve"> </v>
      </c>
      <c r="E66" s="13"/>
    </row>
    <row r="67" spans="1:5">
      <c r="A67" s="12" t="str">
        <f>IF('Список поставщиков'!A67&gt;0,'Список поставщиков'!A67," ")</f>
        <v xml:space="preserve"> </v>
      </c>
      <c r="B67" s="13" t="str">
        <f ca="1">IF(SUMIF(Платежи!B:C,A67,Платежи!C:C)=0," ",SUMIF(Платежи!B:C,A67,Платежи!C:C))</f>
        <v xml:space="preserve"> </v>
      </c>
      <c r="C67" s="13" t="str">
        <f ca="1">IF(SUMIF(Поставки!B:E,A67,Поставки!E:E)-SUMIF(Платежи!A:C,A67,Платежи!B:C)&lt;&gt;0,SUMIF(Поставки!B:E,A67,Поставки!E:E)-SUMIF(Платежи!A:C,A67,Платежи!B:C)," ")</f>
        <v xml:space="preserve"> </v>
      </c>
      <c r="E67" s="13"/>
    </row>
    <row r="68" spans="1:5">
      <c r="A68" s="12" t="str">
        <f>IF('Список поставщиков'!A68&gt;0,'Список поставщиков'!A68," ")</f>
        <v xml:space="preserve"> </v>
      </c>
      <c r="B68" s="13" t="str">
        <f ca="1">IF(SUMIF(Платежи!B:C,A68,Платежи!C:C)=0," ",SUMIF(Платежи!B:C,A68,Платежи!C:C))</f>
        <v xml:space="preserve"> </v>
      </c>
      <c r="C68" s="13" t="str">
        <f ca="1">IF(SUMIF(Поставки!B:E,A68,Поставки!E:E)-SUMIF(Платежи!A:C,A68,Платежи!B:C)&lt;&gt;0,SUMIF(Поставки!B:E,A68,Поставки!E:E)-SUMIF(Платежи!A:C,A68,Платежи!B:C)," ")</f>
        <v xml:space="preserve"> </v>
      </c>
      <c r="E68" s="13"/>
    </row>
    <row r="69" spans="1:5">
      <c r="A69" s="12" t="str">
        <f>IF('Список поставщиков'!A69&gt;0,'Список поставщиков'!A69," ")</f>
        <v xml:space="preserve"> </v>
      </c>
      <c r="B69" s="13" t="str">
        <f ca="1">IF(SUMIF(Платежи!B:C,A69,Платежи!C:C)=0," ",SUMIF(Платежи!B:C,A69,Платежи!C:C))</f>
        <v xml:space="preserve"> </v>
      </c>
      <c r="C69" s="13" t="str">
        <f ca="1">IF(SUMIF(Поставки!B:E,A69,Поставки!E:E)-SUMIF(Платежи!A:C,A69,Платежи!B:C)&lt;&gt;0,SUMIF(Поставки!B:E,A69,Поставки!E:E)-SUMIF(Платежи!A:C,A69,Платежи!B:C)," ")</f>
        <v xml:space="preserve"> </v>
      </c>
      <c r="E69" s="13"/>
    </row>
    <row r="70" spans="1:5">
      <c r="A70" s="12" t="str">
        <f>IF('Список поставщиков'!A70&gt;0,'Список поставщиков'!A70," ")</f>
        <v xml:space="preserve"> </v>
      </c>
      <c r="B70" s="13" t="str">
        <f ca="1">IF(SUMIF(Платежи!B:C,A70,Платежи!C:C)=0," ",SUMIF(Платежи!B:C,A70,Платежи!C:C))</f>
        <v xml:space="preserve"> </v>
      </c>
      <c r="C70" s="13" t="str">
        <f ca="1">IF(SUMIF(Поставки!B:E,A70,Поставки!E:E)-SUMIF(Платежи!A:C,A70,Платежи!B:C)&lt;&gt;0,SUMIF(Поставки!B:E,A70,Поставки!E:E)-SUMIF(Платежи!A:C,A70,Платежи!B:C)," ")</f>
        <v xml:space="preserve"> </v>
      </c>
      <c r="E70" s="13"/>
    </row>
    <row r="71" spans="1:5">
      <c r="A71" s="12" t="str">
        <f>IF('Список поставщиков'!A71&gt;0,'Список поставщиков'!A71," ")</f>
        <v xml:space="preserve"> </v>
      </c>
      <c r="B71" s="13" t="str">
        <f ca="1">IF(SUMIF(Платежи!B:C,A71,Платежи!C:C)=0," ",SUMIF(Платежи!B:C,A71,Платежи!C:C))</f>
        <v xml:space="preserve"> </v>
      </c>
      <c r="C71" s="13" t="str">
        <f ca="1">IF(SUMIF(Поставки!B:E,A71,Поставки!E:E)-SUMIF(Платежи!A:C,A71,Платежи!B:C)&lt;&gt;0,SUMIF(Поставки!B:E,A71,Поставки!E:E)-SUMIF(Платежи!A:C,A71,Платежи!B:C)," ")</f>
        <v xml:space="preserve"> </v>
      </c>
      <c r="E71" s="13"/>
    </row>
    <row r="72" spans="1:5">
      <c r="A72" s="12" t="str">
        <f>IF('Список поставщиков'!A72&gt;0,'Список поставщиков'!A72," ")</f>
        <v xml:space="preserve"> </v>
      </c>
      <c r="B72" s="13" t="str">
        <f ca="1">IF(SUMIF(Платежи!B:C,A72,Платежи!C:C)=0," ",SUMIF(Платежи!B:C,A72,Платежи!C:C))</f>
        <v xml:space="preserve"> </v>
      </c>
      <c r="C72" s="13" t="str">
        <f ca="1">IF(SUMIF(Поставки!B:E,A72,Поставки!E:E)-SUMIF(Платежи!A:C,A72,Платежи!B:C)&lt;&gt;0,SUMIF(Поставки!B:E,A72,Поставки!E:E)-SUMIF(Платежи!A:C,A72,Платежи!B:C)," ")</f>
        <v xml:space="preserve"> </v>
      </c>
      <c r="E72" s="13"/>
    </row>
    <row r="73" spans="1:5">
      <c r="A73" s="12" t="str">
        <f>IF('Список поставщиков'!A73&gt;0,'Список поставщиков'!A73," ")</f>
        <v xml:space="preserve"> </v>
      </c>
      <c r="B73" s="13" t="str">
        <f ca="1">IF(SUMIF(Платежи!B:C,A73,Платежи!C:C)=0," ",SUMIF(Платежи!B:C,A73,Платежи!C:C))</f>
        <v xml:space="preserve"> </v>
      </c>
      <c r="C73" s="13" t="str">
        <f ca="1">IF(SUMIF(Поставки!B:E,A73,Поставки!E:E)-SUMIF(Платежи!A:C,A73,Платежи!B:C)&lt;&gt;0,SUMIF(Поставки!B:E,A73,Поставки!E:E)-SUMIF(Платежи!A:C,A73,Платежи!B:C)," ")</f>
        <v xml:space="preserve"> </v>
      </c>
      <c r="E73" s="13"/>
    </row>
    <row r="74" spans="1:5">
      <c r="A74" s="12" t="str">
        <f>IF('Список поставщиков'!A74&gt;0,'Список поставщиков'!A74," ")</f>
        <v xml:space="preserve"> </v>
      </c>
      <c r="B74" s="13" t="str">
        <f ca="1">IF(SUMIF(Платежи!B:C,A74,Платежи!C:C)=0," ",SUMIF(Платежи!B:C,A74,Платежи!C:C))</f>
        <v xml:space="preserve"> </v>
      </c>
      <c r="C74" s="13" t="str">
        <f ca="1">IF(SUMIF(Поставки!B:E,A74,Поставки!E:E)-SUMIF(Платежи!A:C,A74,Платежи!B:C)&lt;&gt;0,SUMIF(Поставки!B:E,A74,Поставки!E:E)-SUMIF(Платежи!A:C,A74,Платежи!B:C)," ")</f>
        <v xml:space="preserve"> </v>
      </c>
      <c r="E74" s="13"/>
    </row>
    <row r="75" spans="1:5">
      <c r="A75" s="12" t="str">
        <f>IF('Список поставщиков'!A75&gt;0,'Список поставщиков'!A75," ")</f>
        <v xml:space="preserve"> </v>
      </c>
      <c r="B75" s="13" t="str">
        <f ca="1">IF(SUMIF(Платежи!B:C,A75,Платежи!C:C)=0," ",SUMIF(Платежи!B:C,A75,Платежи!C:C))</f>
        <v xml:space="preserve"> </v>
      </c>
      <c r="C75" s="13" t="str">
        <f ca="1">IF(SUMIF(Поставки!B:E,A75,Поставки!E:E)-SUMIF(Платежи!A:C,A75,Платежи!B:C)&lt;&gt;0,SUMIF(Поставки!B:E,A75,Поставки!E:E)-SUMIF(Платежи!A:C,A75,Платежи!B:C)," ")</f>
        <v xml:space="preserve"> </v>
      </c>
      <c r="E75" s="13"/>
    </row>
    <row r="76" spans="1:5">
      <c r="A76" s="12" t="str">
        <f>IF('Список поставщиков'!A76&gt;0,'Список поставщиков'!A76," ")</f>
        <v xml:space="preserve"> </v>
      </c>
      <c r="B76" s="13" t="str">
        <f ca="1">IF(SUMIF(Платежи!B:C,A76,Платежи!C:C)=0," ",SUMIF(Платежи!B:C,A76,Платежи!C:C))</f>
        <v xml:space="preserve"> </v>
      </c>
      <c r="C76" s="13" t="str">
        <f ca="1">IF(SUMIF(Поставки!B:E,A76,Поставки!E:E)-SUMIF(Платежи!A:C,A76,Платежи!B:C)&lt;&gt;0,SUMIF(Поставки!B:E,A76,Поставки!E:E)-SUMIF(Платежи!A:C,A76,Платежи!B:C)," ")</f>
        <v xml:space="preserve"> </v>
      </c>
      <c r="E76" s="13"/>
    </row>
    <row r="77" spans="1:5">
      <c r="A77" s="12" t="str">
        <f>IF('Список поставщиков'!A77&gt;0,'Список поставщиков'!A77," ")</f>
        <v xml:space="preserve"> </v>
      </c>
      <c r="B77" s="13" t="str">
        <f ca="1">IF(SUMIF(Платежи!B:C,A77,Платежи!C:C)=0," ",SUMIF(Платежи!B:C,A77,Платежи!C:C))</f>
        <v xml:space="preserve"> </v>
      </c>
      <c r="C77" s="13" t="str">
        <f ca="1">IF(SUMIF(Поставки!B:E,A77,Поставки!E:E)-SUMIF(Платежи!A:C,A77,Платежи!B:C)&lt;&gt;0,SUMIF(Поставки!B:E,A77,Поставки!E:E)-SUMIF(Платежи!A:C,A77,Платежи!B:C)," ")</f>
        <v xml:space="preserve"> </v>
      </c>
      <c r="E77" s="13"/>
    </row>
    <row r="78" spans="1:5">
      <c r="A78" s="12" t="str">
        <f>IF('Список поставщиков'!A78&gt;0,'Список поставщиков'!A78," ")</f>
        <v xml:space="preserve"> </v>
      </c>
      <c r="B78" s="13" t="str">
        <f ca="1">IF(SUMIF(Платежи!B:C,A78,Платежи!C:C)=0," ",SUMIF(Платежи!B:C,A78,Платежи!C:C))</f>
        <v xml:space="preserve"> </v>
      </c>
      <c r="C78" s="13" t="str">
        <f ca="1">IF(SUMIF(Поставки!B:E,A78,Поставки!E:E)-SUMIF(Платежи!A:C,A78,Платежи!B:C)&lt;&gt;0,SUMIF(Поставки!B:E,A78,Поставки!E:E)-SUMIF(Платежи!A:C,A78,Платежи!B:C)," ")</f>
        <v xml:space="preserve"> </v>
      </c>
      <c r="E78" s="13"/>
    </row>
    <row r="79" spans="1:5">
      <c r="A79" s="12" t="str">
        <f>IF('Список поставщиков'!A79&gt;0,'Список поставщиков'!A79," ")</f>
        <v xml:space="preserve"> </v>
      </c>
      <c r="B79" s="13" t="str">
        <f ca="1">IF(SUMIF(Платежи!B:C,A79,Платежи!C:C)=0," ",SUMIF(Платежи!B:C,A79,Платежи!C:C))</f>
        <v xml:space="preserve"> </v>
      </c>
      <c r="C79" s="13" t="str">
        <f ca="1">IF(SUMIF(Поставки!B:E,A79,Поставки!E:E)-SUMIF(Платежи!A:C,A79,Платежи!B:C)&lt;&gt;0,SUMIF(Поставки!B:E,A79,Поставки!E:E)-SUMIF(Платежи!A:C,A79,Платежи!B:C)," ")</f>
        <v xml:space="preserve"> </v>
      </c>
      <c r="E79" s="13"/>
    </row>
    <row r="80" spans="1:5">
      <c r="A80" s="12" t="str">
        <f>IF('Список поставщиков'!A80&gt;0,'Список поставщиков'!A80," ")</f>
        <v xml:space="preserve"> </v>
      </c>
      <c r="B80" s="13" t="str">
        <f ca="1">IF(SUMIF(Платежи!B:C,A80,Платежи!C:C)=0," ",SUMIF(Платежи!B:C,A80,Платежи!C:C))</f>
        <v xml:space="preserve"> </v>
      </c>
      <c r="C80" s="13" t="str">
        <f ca="1">IF(SUMIF(Поставки!B:E,A80,Поставки!E:E)-SUMIF(Платежи!A:C,A80,Платежи!B:C)&lt;&gt;0,SUMIF(Поставки!B:E,A80,Поставки!E:E)-SUMIF(Платежи!A:C,A80,Платежи!B:C)," ")</f>
        <v xml:space="preserve"> </v>
      </c>
      <c r="E80" s="13"/>
    </row>
    <row r="81" spans="1:5">
      <c r="A81" s="12" t="str">
        <f>IF('Список поставщиков'!A81&gt;0,'Список поставщиков'!A81," ")</f>
        <v xml:space="preserve"> </v>
      </c>
      <c r="B81" s="13" t="str">
        <f ca="1">IF(SUMIF(Платежи!B:C,A81,Платежи!C:C)=0," ",SUMIF(Платежи!B:C,A81,Платежи!C:C))</f>
        <v xml:space="preserve"> </v>
      </c>
      <c r="C81" s="13" t="str">
        <f ca="1">IF(SUMIF(Поставки!B:E,A81,Поставки!E:E)-SUMIF(Платежи!A:C,A81,Платежи!B:C)&lt;&gt;0,SUMIF(Поставки!B:E,A81,Поставки!E:E)-SUMIF(Платежи!A:C,A81,Платежи!B:C)," ")</f>
        <v xml:space="preserve"> </v>
      </c>
      <c r="E81" s="13"/>
    </row>
    <row r="82" spans="1:5">
      <c r="A82" s="12" t="str">
        <f>IF('Список поставщиков'!A82&gt;0,'Список поставщиков'!A82," ")</f>
        <v xml:space="preserve"> </v>
      </c>
      <c r="B82" s="13" t="str">
        <f ca="1">IF(SUMIF(Платежи!B:C,A82,Платежи!C:C)=0," ",SUMIF(Платежи!B:C,A82,Платежи!C:C))</f>
        <v xml:space="preserve"> </v>
      </c>
      <c r="C82" s="13" t="str">
        <f ca="1">IF(SUMIF(Поставки!B:E,A82,Поставки!E:E)-SUMIF(Платежи!A:C,A82,Платежи!B:C)&lt;&gt;0,SUMIF(Поставки!B:E,A82,Поставки!E:E)-SUMIF(Платежи!A:C,A82,Платежи!B:C)," ")</f>
        <v xml:space="preserve"> </v>
      </c>
      <c r="E82" s="13"/>
    </row>
    <row r="83" spans="1:5">
      <c r="A83" s="12" t="str">
        <f>IF('Список поставщиков'!A83&gt;0,'Список поставщиков'!A83," ")</f>
        <v xml:space="preserve"> </v>
      </c>
      <c r="B83" s="13" t="str">
        <f ca="1">IF(SUMIF(Платежи!B:C,A83,Платежи!C:C)=0," ",SUMIF(Платежи!B:C,A83,Платежи!C:C))</f>
        <v xml:space="preserve"> </v>
      </c>
      <c r="C83" s="13" t="str">
        <f ca="1">IF(SUMIF(Поставки!B:E,A83,Поставки!E:E)-SUMIF(Платежи!A:C,A83,Платежи!B:C)&lt;&gt;0,SUMIF(Поставки!B:E,A83,Поставки!E:E)-SUMIF(Платежи!A:C,A83,Платежи!B:C)," ")</f>
        <v xml:space="preserve"> </v>
      </c>
      <c r="E83" s="13"/>
    </row>
    <row r="84" spans="1:5">
      <c r="A84" s="12" t="str">
        <f>IF('Список поставщиков'!A84&gt;0,'Список поставщиков'!A84," ")</f>
        <v xml:space="preserve"> </v>
      </c>
      <c r="B84" s="13" t="str">
        <f ca="1">IF(SUMIF(Платежи!B:C,A84,Платежи!C:C)=0," ",SUMIF(Платежи!B:C,A84,Платежи!C:C))</f>
        <v xml:space="preserve"> </v>
      </c>
      <c r="C84" s="13" t="str">
        <f ca="1">IF(SUMIF(Поставки!B:E,A84,Поставки!E:E)-SUMIF(Платежи!A:C,A84,Платежи!B:C)&lt;&gt;0,SUMIF(Поставки!B:E,A84,Поставки!E:E)-SUMIF(Платежи!A:C,A84,Платежи!B:C)," ")</f>
        <v xml:space="preserve"> </v>
      </c>
      <c r="E84" s="13"/>
    </row>
    <row r="85" spans="1:5">
      <c r="A85" s="12" t="str">
        <f>IF('Список поставщиков'!A85&gt;0,'Список поставщиков'!A85," ")</f>
        <v xml:space="preserve"> </v>
      </c>
      <c r="B85" s="13" t="str">
        <f ca="1">IF(SUMIF(Платежи!B:C,A85,Платежи!C:C)=0," ",SUMIF(Платежи!B:C,A85,Платежи!C:C))</f>
        <v xml:space="preserve"> </v>
      </c>
      <c r="C85" s="13" t="str">
        <f ca="1">IF(SUMIF(Поставки!B:E,A85,Поставки!E:E)-SUMIF(Платежи!A:C,A85,Платежи!B:C)&lt;&gt;0,SUMIF(Поставки!B:E,A85,Поставки!E:E)-SUMIF(Платежи!A:C,A85,Платежи!B:C)," ")</f>
        <v xml:space="preserve"> </v>
      </c>
      <c r="E85" s="13"/>
    </row>
    <row r="86" spans="1:5">
      <c r="A86" s="12" t="str">
        <f>IF('Список поставщиков'!A86&gt;0,'Список поставщиков'!A86," ")</f>
        <v xml:space="preserve"> </v>
      </c>
      <c r="B86" s="13" t="str">
        <f ca="1">IF(SUMIF(Платежи!B:C,A86,Платежи!C:C)=0," ",SUMIF(Платежи!B:C,A86,Платежи!C:C))</f>
        <v xml:space="preserve"> </v>
      </c>
      <c r="C86" s="13" t="str">
        <f ca="1">IF(SUMIF(Поставки!B:E,A86,Поставки!E:E)-SUMIF(Платежи!A:C,A86,Платежи!B:C)&lt;&gt;0,SUMIF(Поставки!B:E,A86,Поставки!E:E)-SUMIF(Платежи!A:C,A86,Платежи!B:C)," ")</f>
        <v xml:space="preserve"> </v>
      </c>
      <c r="E86" s="13"/>
    </row>
    <row r="87" spans="1:5">
      <c r="A87" s="12" t="str">
        <f>IF('Список поставщиков'!A87&gt;0,'Список поставщиков'!A87," ")</f>
        <v xml:space="preserve"> </v>
      </c>
      <c r="B87" s="13" t="str">
        <f ca="1">IF(SUMIF(Платежи!B:C,A87,Платежи!C:C)=0," ",SUMIF(Платежи!B:C,A87,Платежи!C:C))</f>
        <v xml:space="preserve"> </v>
      </c>
      <c r="C87" s="13" t="str">
        <f ca="1">IF(SUMIF(Поставки!B:E,A87,Поставки!E:E)-SUMIF(Платежи!A:C,A87,Платежи!B:C)&lt;&gt;0,SUMIF(Поставки!B:E,A87,Поставки!E:E)-SUMIF(Платежи!A:C,A87,Платежи!B:C)," ")</f>
        <v xml:space="preserve"> </v>
      </c>
      <c r="E87" s="13"/>
    </row>
    <row r="88" spans="1:5">
      <c r="A88" s="12" t="str">
        <f>IF('Список поставщиков'!A88&gt;0,'Список поставщиков'!A88," ")</f>
        <v xml:space="preserve"> </v>
      </c>
      <c r="B88" s="13" t="str">
        <f ca="1">IF(SUMIF(Платежи!B:C,A88,Платежи!C:C)=0," ",SUMIF(Платежи!B:C,A88,Платежи!C:C))</f>
        <v xml:space="preserve"> </v>
      </c>
      <c r="C88" s="13" t="str">
        <f ca="1">IF(SUMIF(Поставки!B:E,A88,Поставки!E:E)-SUMIF(Платежи!A:C,A88,Платежи!B:C)&lt;&gt;0,SUMIF(Поставки!B:E,A88,Поставки!E:E)-SUMIF(Платежи!A:C,A88,Платежи!B:C)," ")</f>
        <v xml:space="preserve"> </v>
      </c>
      <c r="E88" s="13"/>
    </row>
    <row r="89" spans="1:5">
      <c r="A89" s="12" t="str">
        <f>IF('Список поставщиков'!A89&gt;0,'Список поставщиков'!A89," ")</f>
        <v xml:space="preserve"> </v>
      </c>
      <c r="B89" s="13" t="str">
        <f ca="1">IF(SUMIF(Платежи!B:C,A89,Платежи!C:C)=0," ",SUMIF(Платежи!B:C,A89,Платежи!C:C))</f>
        <v xml:space="preserve"> </v>
      </c>
      <c r="C89" s="13" t="str">
        <f ca="1">IF(SUMIF(Поставки!B:E,A89,Поставки!E:E)-SUMIF(Платежи!A:C,A89,Платежи!B:C)&lt;&gt;0,SUMIF(Поставки!B:E,A89,Поставки!E:E)-SUMIF(Платежи!A:C,A89,Платежи!B:C)," ")</f>
        <v xml:space="preserve"> </v>
      </c>
      <c r="E89" s="13"/>
    </row>
    <row r="90" spans="1:5">
      <c r="A90" s="12" t="str">
        <f>IF('Список поставщиков'!A90&gt;0,'Список поставщиков'!A90," ")</f>
        <v xml:space="preserve"> </v>
      </c>
      <c r="B90" s="13" t="str">
        <f ca="1">IF(SUMIF(Платежи!B:C,A90,Платежи!C:C)=0," ",SUMIF(Платежи!B:C,A90,Платежи!C:C))</f>
        <v xml:space="preserve"> </v>
      </c>
      <c r="C90" s="13" t="str">
        <f ca="1">IF(SUMIF(Поставки!B:E,A90,Поставки!E:E)-SUMIF(Платежи!A:C,A90,Платежи!B:C)&lt;&gt;0,SUMIF(Поставки!B:E,A90,Поставки!E:E)-SUMIF(Платежи!A:C,A90,Платежи!B:C)," ")</f>
        <v xml:space="preserve"> </v>
      </c>
      <c r="E90" s="13"/>
    </row>
    <row r="91" spans="1:5">
      <c r="A91" s="12" t="str">
        <f>IF('Список поставщиков'!A91&gt;0,'Список поставщиков'!A91," ")</f>
        <v xml:space="preserve"> </v>
      </c>
      <c r="B91" s="13" t="str">
        <f ca="1">IF(SUMIF(Платежи!B:C,A91,Платежи!C:C)=0," ",SUMIF(Платежи!B:C,A91,Платежи!C:C))</f>
        <v xml:space="preserve"> </v>
      </c>
      <c r="C91" s="13" t="str">
        <f ca="1">IF(SUMIF(Поставки!B:E,A91,Поставки!E:E)-SUMIF(Платежи!A:C,A91,Платежи!B:C)&lt;&gt;0,SUMIF(Поставки!B:E,A91,Поставки!E:E)-SUMIF(Платежи!A:C,A91,Платежи!B:C)," ")</f>
        <v xml:space="preserve"> </v>
      </c>
      <c r="E91" s="13"/>
    </row>
    <row r="92" spans="1:5">
      <c r="A92" s="12" t="str">
        <f>IF('Список поставщиков'!A92&gt;0,'Список поставщиков'!A92," ")</f>
        <v xml:space="preserve"> </v>
      </c>
      <c r="B92" s="13" t="str">
        <f ca="1">IF(SUMIF(Платежи!B:C,A92,Платежи!C:C)=0," ",SUMIF(Платежи!B:C,A92,Платежи!C:C))</f>
        <v xml:space="preserve"> </v>
      </c>
      <c r="C92" s="13" t="str">
        <f ca="1">IF(SUMIF(Поставки!B:E,A92,Поставки!E:E)-SUMIF(Платежи!A:C,A92,Платежи!B:C)&lt;&gt;0,SUMIF(Поставки!B:E,A92,Поставки!E:E)-SUMIF(Платежи!A:C,A92,Платежи!B:C)," ")</f>
        <v xml:space="preserve"> </v>
      </c>
      <c r="E92" s="13"/>
    </row>
    <row r="93" spans="1:5">
      <c r="A93" s="12" t="str">
        <f>IF('Список поставщиков'!A93&gt;0,'Список поставщиков'!A93," ")</f>
        <v xml:space="preserve"> </v>
      </c>
      <c r="B93" s="13" t="str">
        <f ca="1">IF(SUMIF(Платежи!B:C,A93,Платежи!C:C)=0," ",SUMIF(Платежи!B:C,A93,Платежи!C:C))</f>
        <v xml:space="preserve"> </v>
      </c>
      <c r="C93" s="13" t="str">
        <f ca="1">IF(SUMIF(Поставки!B:E,A93,Поставки!E:E)-SUMIF(Платежи!A:C,A93,Платежи!B:C)&lt;&gt;0,SUMIF(Поставки!B:E,A93,Поставки!E:E)-SUMIF(Платежи!A:C,A93,Платежи!B:C)," ")</f>
        <v xml:space="preserve"> </v>
      </c>
      <c r="E93" s="13"/>
    </row>
    <row r="94" spans="1:5">
      <c r="A94" s="12" t="str">
        <f>IF('Список поставщиков'!A94&gt;0,'Список поставщиков'!A94," ")</f>
        <v xml:space="preserve"> </v>
      </c>
      <c r="B94" s="13" t="str">
        <f ca="1">IF(SUMIF(Платежи!B:C,A94,Платежи!C:C)=0," ",SUMIF(Платежи!B:C,A94,Платежи!C:C))</f>
        <v xml:space="preserve"> </v>
      </c>
      <c r="C94" s="13" t="str">
        <f ca="1">IF(SUMIF(Поставки!B:E,A94,Поставки!E:E)-SUMIF(Платежи!A:C,A94,Платежи!B:C)&lt;&gt;0,SUMIF(Поставки!B:E,A94,Поставки!E:E)-SUMIF(Платежи!A:C,A94,Платежи!B:C)," ")</f>
        <v xml:space="preserve"> </v>
      </c>
      <c r="E94" s="13"/>
    </row>
    <row r="95" spans="1:5">
      <c r="A95" s="12" t="str">
        <f>IF('Список поставщиков'!A95&gt;0,'Список поставщиков'!A95," ")</f>
        <v xml:space="preserve"> </v>
      </c>
      <c r="B95" s="13" t="str">
        <f ca="1">IF(SUMIF(Платежи!B:C,A95,Платежи!C:C)=0," ",SUMIF(Платежи!B:C,A95,Платежи!C:C))</f>
        <v xml:space="preserve"> </v>
      </c>
      <c r="C95" s="13" t="str">
        <f ca="1">IF(SUMIF(Поставки!B:E,A95,Поставки!E:E)-SUMIF(Платежи!A:C,A95,Платежи!B:C)&lt;&gt;0,SUMIF(Поставки!B:E,A95,Поставки!E:E)-SUMIF(Платежи!A:C,A95,Платежи!B:C)," ")</f>
        <v xml:space="preserve"> </v>
      </c>
      <c r="E95" s="13"/>
    </row>
    <row r="96" spans="1:5">
      <c r="A96" s="12" t="str">
        <f>IF('Список поставщиков'!A96&gt;0,'Список поставщиков'!A96," ")</f>
        <v xml:space="preserve"> </v>
      </c>
      <c r="B96" s="13" t="str">
        <f ca="1">IF(SUMIF(Платежи!B:C,A96,Платежи!C:C)=0," ",SUMIF(Платежи!B:C,A96,Платежи!C:C))</f>
        <v xml:space="preserve"> </v>
      </c>
      <c r="C96" s="13" t="str">
        <f ca="1">IF(SUMIF(Поставки!B:E,A96,Поставки!E:E)-SUMIF(Платежи!A:C,A96,Платежи!B:C)&lt;&gt;0,SUMIF(Поставки!B:E,A96,Поставки!E:E)-SUMIF(Платежи!A:C,A96,Платежи!B:C)," ")</f>
        <v xml:space="preserve"> </v>
      </c>
      <c r="E96" s="13"/>
    </row>
    <row r="97" spans="1:5">
      <c r="A97" s="12" t="str">
        <f>IF('Список поставщиков'!A97&gt;0,'Список поставщиков'!A97," ")</f>
        <v xml:space="preserve"> </v>
      </c>
      <c r="B97" s="13" t="str">
        <f ca="1">IF(SUMIF(Платежи!B:C,A97,Платежи!C:C)=0," ",SUMIF(Платежи!B:C,A97,Платежи!C:C))</f>
        <v xml:space="preserve"> </v>
      </c>
      <c r="C97" s="13" t="str">
        <f ca="1">IF(SUMIF(Поставки!B:E,A97,Поставки!E:E)-SUMIF(Платежи!A:C,A97,Платежи!B:C)&lt;&gt;0,SUMIF(Поставки!B:E,A97,Поставки!E:E)-SUMIF(Платежи!A:C,A97,Платежи!B:C)," ")</f>
        <v xml:space="preserve"> </v>
      </c>
      <c r="E97" s="13"/>
    </row>
    <row r="98" spans="1:5">
      <c r="A98" s="12" t="str">
        <f>IF('Список поставщиков'!A98&gt;0,'Список поставщиков'!A98," ")</f>
        <v xml:space="preserve"> </v>
      </c>
      <c r="B98" s="13" t="str">
        <f ca="1">IF(SUMIF(Платежи!B:C,A98,Платежи!C:C)=0," ",SUMIF(Платежи!B:C,A98,Платежи!C:C))</f>
        <v xml:space="preserve"> </v>
      </c>
      <c r="C98" s="13" t="str">
        <f ca="1">IF(SUMIF(Поставки!B:E,A98,Поставки!E:E)-SUMIF(Платежи!A:C,A98,Платежи!B:C)&lt;&gt;0,SUMIF(Поставки!B:E,A98,Поставки!E:E)-SUMIF(Платежи!A:C,A98,Платежи!B:C)," ")</f>
        <v xml:space="preserve"> </v>
      </c>
      <c r="E98" s="13"/>
    </row>
    <row r="99" spans="1:5">
      <c r="A99" s="12" t="str">
        <f>IF('Список поставщиков'!A99&gt;0,'Список поставщиков'!A99," ")</f>
        <v xml:space="preserve"> </v>
      </c>
      <c r="B99" s="13" t="str">
        <f ca="1">IF(SUMIF(Платежи!B:C,A99,Платежи!C:C)=0," ",SUMIF(Платежи!B:C,A99,Платежи!C:C))</f>
        <v xml:space="preserve"> </v>
      </c>
      <c r="C99" s="13" t="str">
        <f ca="1">IF(SUMIF(Поставки!B:E,A99,Поставки!E:E)-SUMIF(Платежи!A:C,A99,Платежи!B:C)&lt;&gt;0,SUMIF(Поставки!B:E,A99,Поставки!E:E)-SUMIF(Платежи!A:C,A99,Платежи!B:C)," ")</f>
        <v xml:space="preserve"> </v>
      </c>
      <c r="E99" s="13"/>
    </row>
    <row r="100" spans="1:5">
      <c r="A100" s="12" t="str">
        <f>IF('Список поставщиков'!A100&gt;0,'Список поставщиков'!A100," ")</f>
        <v xml:space="preserve"> </v>
      </c>
      <c r="B100" s="13" t="str">
        <f ca="1">IF(SUMIF(Платежи!B:C,A100,Платежи!C:C)=0," ",SUMIF(Платежи!B:C,A100,Платежи!C:C))</f>
        <v xml:space="preserve"> </v>
      </c>
      <c r="C100" s="13" t="str">
        <f ca="1">IF(SUMIF(Поставки!B:E,A100,Поставки!E:E)-SUMIF(Платежи!A:C,A100,Платежи!B:C)&lt;&gt;0,SUMIF(Поставки!B:E,A100,Поставки!E:E)-SUMIF(Платежи!A:C,A100,Платежи!B:C)," ")</f>
        <v xml:space="preserve"> </v>
      </c>
      <c r="E100" s="13"/>
    </row>
    <row r="101" spans="1:5">
      <c r="A101" s="12" t="str">
        <f>IF('Список поставщиков'!A101&gt;0,'Список поставщиков'!A101," ")</f>
        <v xml:space="preserve"> </v>
      </c>
      <c r="B101" s="13" t="str">
        <f ca="1">IF(SUMIF(Платежи!B:C,A101,Платежи!C:C)=0," ",SUMIF(Платежи!B:C,A101,Платежи!C:C))</f>
        <v xml:space="preserve"> </v>
      </c>
      <c r="C101" s="13" t="str">
        <f ca="1">IF(SUMIF(Поставки!B:E,A101,Поставки!E:E)-SUMIF(Платежи!A:C,A101,Платежи!B:C)&lt;&gt;0,SUMIF(Поставки!B:E,A101,Поставки!E:E)-SUMIF(Платежи!A:C,A101,Платежи!B:C)," ")</f>
        <v xml:space="preserve"> </v>
      </c>
      <c r="E101" s="13"/>
    </row>
    <row r="102" spans="1:5">
      <c r="A102" s="12" t="str">
        <f>IF('Список поставщиков'!A102&gt;0,'Список поставщиков'!A102," ")</f>
        <v xml:space="preserve"> </v>
      </c>
      <c r="B102" s="13" t="str">
        <f ca="1">IF(SUMIF(Платежи!B:C,A102,Платежи!C:C)=0," ",SUMIF(Платежи!B:C,A102,Платежи!C:C))</f>
        <v xml:space="preserve"> </v>
      </c>
      <c r="C102" s="13" t="str">
        <f ca="1">IF(SUMIF(Поставки!B:E,A102,Поставки!E:E)-SUMIF(Платежи!A:C,A102,Платежи!B:C)&lt;&gt;0,SUMIF(Поставки!B:E,A102,Поставки!E:E)-SUMIF(Платежи!A:C,A102,Платежи!B:C)," ")</f>
        <v xml:space="preserve"> </v>
      </c>
      <c r="E102" s="13"/>
    </row>
    <row r="103" spans="1:5">
      <c r="A103" s="12" t="str">
        <f>IF('Список поставщиков'!A103&gt;0,'Список поставщиков'!A103," ")</f>
        <v xml:space="preserve"> </v>
      </c>
      <c r="B103" s="13" t="str">
        <f ca="1">IF(SUMIF(Платежи!B:C,A103,Платежи!C:C)=0," ",SUMIF(Платежи!B:C,A103,Платежи!C:C))</f>
        <v xml:space="preserve"> </v>
      </c>
      <c r="C103" s="13" t="str">
        <f ca="1">IF(SUMIF(Поставки!B:E,A103,Поставки!E:E)-SUMIF(Платежи!A:C,A103,Платежи!B:C)&lt;&gt;0,SUMIF(Поставки!B:E,A103,Поставки!E:E)-SUMIF(Платежи!A:C,A103,Платежи!B:C)," ")</f>
        <v xml:space="preserve"> </v>
      </c>
      <c r="E103" s="13"/>
    </row>
    <row r="104" spans="1:5">
      <c r="A104" s="12" t="str">
        <f>IF('Список поставщиков'!A104&gt;0,'Список поставщиков'!A104," ")</f>
        <v xml:space="preserve"> </v>
      </c>
      <c r="B104" s="13" t="str">
        <f ca="1">IF(SUMIF(Платежи!B:C,A104,Платежи!C:C)=0," ",SUMIF(Платежи!B:C,A104,Платежи!C:C))</f>
        <v xml:space="preserve"> </v>
      </c>
      <c r="C104" s="13" t="str">
        <f ca="1">IF(SUMIF(Поставки!B:E,A104,Поставки!E:E)-SUMIF(Платежи!A:C,A104,Платежи!B:C)&lt;&gt;0,SUMIF(Поставки!B:E,A104,Поставки!E:E)-SUMIF(Платежи!A:C,A104,Платежи!B:C)," ")</f>
        <v xml:space="preserve"> </v>
      </c>
      <c r="E104" s="13"/>
    </row>
    <row r="105" spans="1:5">
      <c r="A105" s="12" t="str">
        <f>IF('Список поставщиков'!A105&gt;0,'Список поставщиков'!A105," ")</f>
        <v xml:space="preserve"> </v>
      </c>
      <c r="B105" s="13" t="str">
        <f ca="1">IF(SUMIF(Платежи!B:C,A105,Платежи!C:C)=0," ",SUMIF(Платежи!B:C,A105,Платежи!C:C))</f>
        <v xml:space="preserve"> </v>
      </c>
      <c r="C105" s="13" t="str">
        <f ca="1">IF(SUMIF(Поставки!B:E,A105,Поставки!E:E)-SUMIF(Платежи!A:C,A105,Платежи!B:C)&lt;&gt;0,SUMIF(Поставки!B:E,A105,Поставки!E:E)-SUMIF(Платежи!A:C,A105,Платежи!B:C)," ")</f>
        <v xml:space="preserve"> </v>
      </c>
      <c r="E105" s="13"/>
    </row>
    <row r="106" spans="1:5">
      <c r="A106" s="12" t="str">
        <f>IF('Список поставщиков'!A106&gt;0,'Список поставщиков'!A106," ")</f>
        <v xml:space="preserve"> </v>
      </c>
      <c r="B106" s="13" t="str">
        <f ca="1">IF(SUMIF(Платежи!B:C,A106,Платежи!C:C)=0," ",SUMIF(Платежи!B:C,A106,Платежи!C:C))</f>
        <v xml:space="preserve"> </v>
      </c>
      <c r="C106" s="13" t="str">
        <f ca="1">IF(SUMIF(Поставки!B:E,A106,Поставки!E:E)-SUMIF(Платежи!A:C,A106,Платежи!B:C)&lt;&gt;0,SUMIF(Поставки!B:E,A106,Поставки!E:E)-SUMIF(Платежи!A:C,A106,Платежи!B:C)," ")</f>
        <v xml:space="preserve"> </v>
      </c>
      <c r="E106" s="13"/>
    </row>
    <row r="107" spans="1:5">
      <c r="A107" s="12" t="str">
        <f>IF('Список поставщиков'!A107&gt;0,'Список поставщиков'!A107," ")</f>
        <v xml:space="preserve"> </v>
      </c>
      <c r="B107" s="13" t="str">
        <f ca="1">IF(SUMIF(Платежи!B:C,A107,Платежи!C:C)=0," ",SUMIF(Платежи!B:C,A107,Платежи!C:C))</f>
        <v xml:space="preserve"> </v>
      </c>
      <c r="C107" s="13" t="str">
        <f ca="1">IF(SUMIF(Поставки!B:E,A107,Поставки!E:E)-SUMIF(Платежи!A:C,A107,Платежи!B:C)&lt;&gt;0,SUMIF(Поставки!B:E,A107,Поставки!E:E)-SUMIF(Платежи!A:C,A107,Платежи!B:C)," ")</f>
        <v xml:space="preserve"> </v>
      </c>
      <c r="E107" s="13"/>
    </row>
    <row r="108" spans="1:5">
      <c r="A108" s="12" t="str">
        <f>IF('Список поставщиков'!A108&gt;0,'Список поставщиков'!A108," ")</f>
        <v xml:space="preserve"> </v>
      </c>
      <c r="B108" s="13" t="str">
        <f ca="1">IF(SUMIF(Платежи!B:C,A108,Платежи!C:C)=0," ",SUMIF(Платежи!B:C,A108,Платежи!C:C))</f>
        <v xml:space="preserve"> </v>
      </c>
      <c r="C108" s="13" t="str">
        <f ca="1">IF(SUMIF(Поставки!B:E,A108,Поставки!E:E)-SUMIF(Платежи!A:C,A108,Платежи!B:C)&lt;&gt;0,SUMIF(Поставки!B:E,A108,Поставки!E:E)-SUMIF(Платежи!A:C,A108,Платежи!B:C)," ")</f>
        <v xml:space="preserve"> </v>
      </c>
      <c r="E108" s="13"/>
    </row>
    <row r="109" spans="1:5">
      <c r="A109" s="12" t="str">
        <f>IF('Список поставщиков'!A109&gt;0,'Список поставщиков'!A109," ")</f>
        <v xml:space="preserve"> </v>
      </c>
      <c r="B109" s="13" t="str">
        <f ca="1">IF(SUMIF(Платежи!B:C,A109,Платежи!C:C)=0," ",SUMIF(Платежи!B:C,A109,Платежи!C:C))</f>
        <v xml:space="preserve"> </v>
      </c>
      <c r="C109" s="13" t="str">
        <f ca="1">IF(SUMIF(Поставки!B:E,A109,Поставки!E:E)-SUMIF(Платежи!A:C,A109,Платежи!B:C)&lt;&gt;0,SUMIF(Поставки!B:E,A109,Поставки!E:E)-SUMIF(Платежи!A:C,A109,Платежи!B:C)," ")</f>
        <v xml:space="preserve"> </v>
      </c>
      <c r="E109" s="13"/>
    </row>
    <row r="110" spans="1:5">
      <c r="A110" s="12" t="str">
        <f>IF('Список поставщиков'!A110&gt;0,'Список поставщиков'!A110," ")</f>
        <v xml:space="preserve"> </v>
      </c>
      <c r="B110" s="13" t="str">
        <f ca="1">IF(SUMIF(Платежи!B:C,A110,Платежи!C:C)=0," ",SUMIF(Платежи!B:C,A110,Платежи!C:C))</f>
        <v xml:space="preserve"> </v>
      </c>
      <c r="C110" s="13" t="str">
        <f ca="1">IF(SUMIF(Поставки!B:E,A110,Поставки!E:E)-SUMIF(Платежи!A:C,A110,Платежи!B:C)&lt;&gt;0,SUMIF(Поставки!B:E,A110,Поставки!E:E)-SUMIF(Платежи!A:C,A110,Платежи!B:C)," ")</f>
        <v xml:space="preserve"> </v>
      </c>
      <c r="E110" s="13"/>
    </row>
    <row r="111" spans="1:5">
      <c r="A111" s="12" t="str">
        <f>IF('Список поставщиков'!A111&gt;0,'Список поставщиков'!A111," ")</f>
        <v xml:space="preserve"> </v>
      </c>
      <c r="B111" s="13" t="str">
        <f ca="1">IF(SUMIF(Платежи!B:C,A111,Платежи!C:C)=0," ",SUMIF(Платежи!B:C,A111,Платежи!C:C))</f>
        <v xml:space="preserve"> </v>
      </c>
      <c r="C111" s="13" t="str">
        <f ca="1">IF(SUMIF(Поставки!B:E,A111,Поставки!E:E)-SUMIF(Платежи!A:C,A111,Платежи!B:C)&lt;&gt;0,SUMIF(Поставки!B:E,A111,Поставки!E:E)-SUMIF(Платежи!A:C,A111,Платежи!B:C)," ")</f>
        <v xml:space="preserve"> </v>
      </c>
      <c r="E111" s="13"/>
    </row>
    <row r="112" spans="1:5">
      <c r="A112" s="12" t="str">
        <f>IF('Список поставщиков'!A112&gt;0,'Список поставщиков'!A112," ")</f>
        <v xml:space="preserve"> </v>
      </c>
      <c r="B112" s="13" t="str">
        <f ca="1">IF(SUMIF(Платежи!B:C,A112,Платежи!C:C)=0," ",SUMIF(Платежи!B:C,A112,Платежи!C:C))</f>
        <v xml:space="preserve"> </v>
      </c>
      <c r="C112" s="13" t="str">
        <f ca="1">IF(SUMIF(Поставки!B:E,A112,Поставки!E:E)-SUMIF(Платежи!A:C,A112,Платежи!B:C)&lt;&gt;0,SUMIF(Поставки!B:E,A112,Поставки!E:E)-SUMIF(Платежи!A:C,A112,Платежи!B:C)," ")</f>
        <v xml:space="preserve"> </v>
      </c>
      <c r="E112" s="13"/>
    </row>
    <row r="113" spans="1:5">
      <c r="A113" s="12" t="str">
        <f>IF('Список поставщиков'!A113&gt;0,'Список поставщиков'!A113," ")</f>
        <v xml:space="preserve"> </v>
      </c>
      <c r="B113" s="13" t="str">
        <f ca="1">IF(SUMIF(Платежи!B:C,A113,Платежи!C:C)=0," ",SUMIF(Платежи!B:C,A113,Платежи!C:C))</f>
        <v xml:space="preserve"> </v>
      </c>
      <c r="C113" s="13" t="str">
        <f ca="1">IF(SUMIF(Поставки!B:E,A113,Поставки!E:E)-SUMIF(Платежи!A:C,A113,Платежи!B:C)&lt;&gt;0,SUMIF(Поставки!B:E,A113,Поставки!E:E)-SUMIF(Платежи!A:C,A113,Платежи!B:C)," ")</f>
        <v xml:space="preserve"> </v>
      </c>
      <c r="E113" s="13"/>
    </row>
    <row r="114" spans="1:5">
      <c r="A114" s="12" t="str">
        <f>IF('Список поставщиков'!A114&gt;0,'Список поставщиков'!A114," ")</f>
        <v xml:space="preserve"> </v>
      </c>
      <c r="B114" s="13" t="str">
        <f ca="1">IF(SUMIF(Платежи!B:C,A114,Платежи!C:C)=0," ",SUMIF(Платежи!B:C,A114,Платежи!C:C))</f>
        <v xml:space="preserve"> </v>
      </c>
      <c r="C114" s="13" t="str">
        <f ca="1">IF(SUMIF(Поставки!B:E,A114,Поставки!E:E)-SUMIF(Платежи!A:C,A114,Платежи!B:C)&lt;&gt;0,SUMIF(Поставки!B:E,A114,Поставки!E:E)-SUMIF(Платежи!A:C,A114,Платежи!B:C)," ")</f>
        <v xml:space="preserve"> </v>
      </c>
      <c r="E114" s="13"/>
    </row>
    <row r="115" spans="1:5">
      <c r="A115" s="12" t="str">
        <f>IF('Список поставщиков'!A115&gt;0,'Список поставщиков'!A115," ")</f>
        <v xml:space="preserve"> </v>
      </c>
      <c r="B115" s="13" t="str">
        <f ca="1">IF(SUMIF(Платежи!B:C,A115,Платежи!C:C)=0," ",SUMIF(Платежи!B:C,A115,Платежи!C:C))</f>
        <v xml:space="preserve"> </v>
      </c>
      <c r="C115" s="13" t="str">
        <f ca="1">IF(SUMIF(Поставки!B:E,A115,Поставки!E:E)-SUMIF(Платежи!A:C,A115,Платежи!B:C)&lt;&gt;0,SUMIF(Поставки!B:E,A115,Поставки!E:E)-SUMIF(Платежи!A:C,A115,Платежи!B:C)," ")</f>
        <v xml:space="preserve"> </v>
      </c>
      <c r="E115" s="13"/>
    </row>
    <row r="116" spans="1:5">
      <c r="A116" s="12" t="str">
        <f>IF('Список поставщиков'!A116&gt;0,'Список поставщиков'!A116," ")</f>
        <v xml:space="preserve"> </v>
      </c>
      <c r="B116" s="13" t="str">
        <f ca="1">IF(SUMIF(Платежи!B:C,A116,Платежи!C:C)=0," ",SUMIF(Платежи!B:C,A116,Платежи!C:C))</f>
        <v xml:space="preserve"> </v>
      </c>
      <c r="C116" s="13" t="str">
        <f ca="1">IF(SUMIF(Поставки!B:E,A116,Поставки!E:E)-SUMIF(Платежи!A:C,A116,Платежи!B:C)&lt;&gt;0,SUMIF(Поставки!B:E,A116,Поставки!E:E)-SUMIF(Платежи!A:C,A116,Платежи!B:C)," ")</f>
        <v xml:space="preserve"> </v>
      </c>
      <c r="E116" s="13"/>
    </row>
    <row r="117" spans="1:5">
      <c r="A117" s="12" t="str">
        <f>IF('Список поставщиков'!A117&gt;0,'Список поставщиков'!A117," ")</f>
        <v xml:space="preserve"> </v>
      </c>
      <c r="B117" s="13" t="str">
        <f ca="1">IF(SUMIF(Платежи!B:C,A117,Платежи!C:C)=0," ",SUMIF(Платежи!B:C,A117,Платежи!C:C))</f>
        <v xml:space="preserve"> </v>
      </c>
      <c r="C117" s="13" t="str">
        <f ca="1">IF(SUMIF(Поставки!B:E,A117,Поставки!E:E)-SUMIF(Платежи!A:C,A117,Платежи!B:C)&lt;&gt;0,SUMIF(Поставки!B:E,A117,Поставки!E:E)-SUMIF(Платежи!A:C,A117,Платежи!B:C)," ")</f>
        <v xml:space="preserve"> </v>
      </c>
      <c r="E117" s="13"/>
    </row>
    <row r="118" spans="1:5">
      <c r="A118" s="12" t="str">
        <f>IF('Список поставщиков'!A118&gt;0,'Список поставщиков'!A118," ")</f>
        <v xml:space="preserve"> </v>
      </c>
      <c r="B118" s="13" t="str">
        <f ca="1">IF(SUMIF(Платежи!B:C,A118,Платежи!C:C)=0," ",SUMIF(Платежи!B:C,A118,Платежи!C:C))</f>
        <v xml:space="preserve"> </v>
      </c>
      <c r="C118" s="13" t="str">
        <f ca="1">IF(SUMIF(Поставки!B:E,A118,Поставки!E:E)-SUMIF(Платежи!A:C,A118,Платежи!B:C)&lt;&gt;0,SUMIF(Поставки!B:E,A118,Поставки!E:E)-SUMIF(Платежи!A:C,A118,Платежи!B:C)," ")</f>
        <v xml:space="preserve"> </v>
      </c>
      <c r="E118" s="13"/>
    </row>
    <row r="119" spans="1:5">
      <c r="A119" s="12" t="str">
        <f>IF('Список поставщиков'!A119&gt;0,'Список поставщиков'!A119," ")</f>
        <v xml:space="preserve"> </v>
      </c>
      <c r="B119" s="13" t="str">
        <f ca="1">IF(SUMIF(Платежи!B:C,A119,Платежи!C:C)=0," ",SUMIF(Платежи!B:C,A119,Платежи!C:C))</f>
        <v xml:space="preserve"> </v>
      </c>
      <c r="C119" s="13" t="str">
        <f ca="1">IF(SUMIF(Поставки!B:E,A119,Поставки!E:E)-SUMIF(Платежи!A:C,A119,Платежи!B:C)&lt;&gt;0,SUMIF(Поставки!B:E,A119,Поставки!E:E)-SUMIF(Платежи!A:C,A119,Платежи!B:C)," ")</f>
        <v xml:space="preserve"> </v>
      </c>
      <c r="E119" s="13"/>
    </row>
    <row r="120" spans="1:5">
      <c r="A120" s="12" t="str">
        <f>IF('Список поставщиков'!A120&gt;0,'Список поставщиков'!A120," ")</f>
        <v xml:space="preserve"> </v>
      </c>
      <c r="B120" s="13" t="str">
        <f ca="1">IF(SUMIF(Платежи!B:C,A120,Платежи!C:C)=0," ",SUMIF(Платежи!B:C,A120,Платежи!C:C))</f>
        <v xml:space="preserve"> </v>
      </c>
      <c r="C120" s="13" t="str">
        <f ca="1">IF(SUMIF(Поставки!B:E,A120,Поставки!E:E)-SUMIF(Платежи!A:C,A120,Платежи!B:C)&lt;&gt;0,SUMIF(Поставки!B:E,A120,Поставки!E:E)-SUMIF(Платежи!A:C,A120,Платежи!B:C)," ")</f>
        <v xml:space="preserve"> </v>
      </c>
      <c r="E120" s="13"/>
    </row>
    <row r="121" spans="1:5">
      <c r="A121" s="12" t="str">
        <f>IF('Список поставщиков'!A121&gt;0,'Список поставщиков'!A121," ")</f>
        <v xml:space="preserve"> </v>
      </c>
      <c r="B121" s="13" t="str">
        <f ca="1">IF(SUMIF(Платежи!B:C,A121,Платежи!C:C)=0," ",SUMIF(Платежи!B:C,A121,Платежи!C:C))</f>
        <v xml:space="preserve"> </v>
      </c>
      <c r="C121" s="13" t="str">
        <f ca="1">IF(SUMIF(Поставки!B:E,A121,Поставки!E:E)-SUMIF(Платежи!A:C,A121,Платежи!B:C)&lt;&gt;0,SUMIF(Поставки!B:E,A121,Поставки!E:E)-SUMIF(Платежи!A:C,A121,Платежи!B:C)," ")</f>
        <v xml:space="preserve"> </v>
      </c>
      <c r="E121" s="13"/>
    </row>
    <row r="122" spans="1:5">
      <c r="A122" s="12" t="str">
        <f>IF('Список поставщиков'!A122&gt;0,'Список поставщиков'!A122," ")</f>
        <v xml:space="preserve"> </v>
      </c>
      <c r="B122" s="13" t="str">
        <f ca="1">IF(SUMIF(Платежи!B:C,A122,Платежи!C:C)=0," ",SUMIF(Платежи!B:C,A122,Платежи!C:C))</f>
        <v xml:space="preserve"> </v>
      </c>
      <c r="C122" s="13" t="str">
        <f ca="1">IF(SUMIF(Поставки!B:E,A122,Поставки!E:E)-SUMIF(Платежи!A:C,A122,Платежи!B:C)&lt;&gt;0,SUMIF(Поставки!B:E,A122,Поставки!E:E)-SUMIF(Платежи!A:C,A122,Платежи!B:C)," ")</f>
        <v xml:space="preserve"> </v>
      </c>
      <c r="E122" s="13"/>
    </row>
    <row r="123" spans="1:5">
      <c r="A123" s="12" t="str">
        <f>IF('Список поставщиков'!A123&gt;0,'Список поставщиков'!A123," ")</f>
        <v xml:space="preserve"> </v>
      </c>
      <c r="B123" s="13" t="str">
        <f ca="1">IF(SUMIF(Платежи!B:C,A123,Платежи!C:C)=0," ",SUMIF(Платежи!B:C,A123,Платежи!C:C))</f>
        <v xml:space="preserve"> </v>
      </c>
      <c r="C123" s="13" t="str">
        <f ca="1">IF(SUMIF(Поставки!B:E,A123,Поставки!E:E)-SUMIF(Платежи!A:C,A123,Платежи!B:C)&lt;&gt;0,SUMIF(Поставки!B:E,A123,Поставки!E:E)-SUMIF(Платежи!A:C,A123,Платежи!B:C)," ")</f>
        <v xml:space="preserve"> </v>
      </c>
      <c r="E123" s="13"/>
    </row>
    <row r="124" spans="1:5">
      <c r="A124" s="12" t="str">
        <f>IF('Список поставщиков'!A124&gt;0,'Список поставщиков'!A124," ")</f>
        <v xml:space="preserve"> </v>
      </c>
      <c r="B124" s="13" t="str">
        <f ca="1">IF(SUMIF(Платежи!B:C,A124,Платежи!C:C)=0," ",SUMIF(Платежи!B:C,A124,Платежи!C:C))</f>
        <v xml:space="preserve"> </v>
      </c>
      <c r="C124" s="13" t="str">
        <f ca="1">IF(SUMIF(Поставки!B:E,A124,Поставки!E:E)-SUMIF(Платежи!A:C,A124,Платежи!B:C)&lt;&gt;0,SUMIF(Поставки!B:E,A124,Поставки!E:E)-SUMIF(Платежи!A:C,A124,Платежи!B:C)," ")</f>
        <v xml:space="preserve"> </v>
      </c>
      <c r="E124" s="13"/>
    </row>
    <row r="125" spans="1:5">
      <c r="A125" s="12" t="str">
        <f>IF('Список поставщиков'!A125&gt;0,'Список поставщиков'!A125," ")</f>
        <v xml:space="preserve"> </v>
      </c>
      <c r="B125" s="13" t="str">
        <f ca="1">IF(SUMIF(Платежи!B:C,A125,Платежи!C:C)=0," ",SUMIF(Платежи!B:C,A125,Платежи!C:C))</f>
        <v xml:space="preserve"> </v>
      </c>
      <c r="C125" s="13" t="str">
        <f ca="1">IF(SUMIF(Поставки!B:E,A125,Поставки!E:E)-SUMIF(Платежи!A:C,A125,Платежи!B:C)&lt;&gt;0,SUMIF(Поставки!B:E,A125,Поставки!E:E)-SUMIF(Платежи!A:C,A125,Платежи!B:C)," ")</f>
        <v xml:space="preserve"> </v>
      </c>
      <c r="E125" s="13"/>
    </row>
    <row r="126" spans="1:5">
      <c r="A126" s="12" t="str">
        <f>IF('Список поставщиков'!A126&gt;0,'Список поставщиков'!A126," ")</f>
        <v xml:space="preserve"> </v>
      </c>
      <c r="B126" s="13" t="str">
        <f ca="1">IF(SUMIF(Платежи!B:C,A126,Платежи!C:C)=0," ",SUMIF(Платежи!B:C,A126,Платежи!C:C))</f>
        <v xml:space="preserve"> </v>
      </c>
      <c r="C126" s="13" t="str">
        <f ca="1">IF(SUMIF(Поставки!B:E,A126,Поставки!E:E)-SUMIF(Платежи!A:C,A126,Платежи!B:C)&lt;&gt;0,SUMIF(Поставки!B:E,A126,Поставки!E:E)-SUMIF(Платежи!A:C,A126,Платежи!B:C)," ")</f>
        <v xml:space="preserve"> </v>
      </c>
      <c r="E126" s="13"/>
    </row>
    <row r="127" spans="1:5">
      <c r="A127" s="12" t="str">
        <f>IF('Список поставщиков'!A127&gt;0,'Список поставщиков'!A127," ")</f>
        <v xml:space="preserve"> </v>
      </c>
      <c r="B127" s="13" t="str">
        <f ca="1">IF(SUMIF(Платежи!B:C,A127,Платежи!C:C)=0," ",SUMIF(Платежи!B:C,A127,Платежи!C:C))</f>
        <v xml:space="preserve"> </v>
      </c>
      <c r="C127" s="13" t="str">
        <f ca="1">IF(SUMIF(Поставки!B:E,A127,Поставки!E:E)-SUMIF(Платежи!A:C,A127,Платежи!B:C)&lt;&gt;0,SUMIF(Поставки!B:E,A127,Поставки!E:E)-SUMIF(Платежи!A:C,A127,Платежи!B:C)," ")</f>
        <v xml:space="preserve"> </v>
      </c>
      <c r="E127" s="13"/>
    </row>
    <row r="128" spans="1:5">
      <c r="A128" s="12" t="str">
        <f>IF('Список поставщиков'!A128&gt;0,'Список поставщиков'!A128," ")</f>
        <v xml:space="preserve"> </v>
      </c>
      <c r="B128" s="13" t="str">
        <f ca="1">IF(SUMIF(Платежи!B:C,A128,Платежи!C:C)=0," ",SUMIF(Платежи!B:C,A128,Платежи!C:C))</f>
        <v xml:space="preserve"> </v>
      </c>
      <c r="C128" s="13" t="str">
        <f ca="1">IF(SUMIF(Поставки!B:E,A128,Поставки!E:E)-SUMIF(Платежи!A:C,A128,Платежи!B:C)&lt;&gt;0,SUMIF(Поставки!B:E,A128,Поставки!E:E)-SUMIF(Платежи!A:C,A128,Платежи!B:C)," ")</f>
        <v xml:space="preserve"> </v>
      </c>
      <c r="E128" s="13"/>
    </row>
    <row r="129" spans="1:5">
      <c r="A129" s="12" t="str">
        <f>IF('Список поставщиков'!A129&gt;0,'Список поставщиков'!A129," ")</f>
        <v xml:space="preserve"> </v>
      </c>
      <c r="B129" s="13" t="str">
        <f ca="1">IF(SUMIF(Платежи!B:C,A129,Платежи!C:C)=0," ",SUMIF(Платежи!B:C,A129,Платежи!C:C))</f>
        <v xml:space="preserve"> </v>
      </c>
      <c r="C129" s="13" t="str">
        <f ca="1">IF(SUMIF(Поставки!B:E,A129,Поставки!E:E)-SUMIF(Платежи!A:C,A129,Платежи!B:C)&lt;&gt;0,SUMIF(Поставки!B:E,A129,Поставки!E:E)-SUMIF(Платежи!A:C,A129,Платежи!B:C)," ")</f>
        <v xml:space="preserve"> </v>
      </c>
      <c r="E129" s="13"/>
    </row>
    <row r="130" spans="1:5">
      <c r="A130" s="12" t="str">
        <f>IF('Список поставщиков'!A130&gt;0,'Список поставщиков'!A130," ")</f>
        <v xml:space="preserve"> </v>
      </c>
      <c r="B130" s="13" t="str">
        <f ca="1">IF(SUMIF(Платежи!B:C,A130,Платежи!C:C)=0," ",SUMIF(Платежи!B:C,A130,Платежи!C:C))</f>
        <v xml:space="preserve"> </v>
      </c>
      <c r="C130" s="13" t="str">
        <f ca="1">IF(SUMIF(Поставки!B:E,A130,Поставки!E:E)-SUMIF(Платежи!A:C,A130,Платежи!B:C)&lt;&gt;0,SUMIF(Поставки!B:E,A130,Поставки!E:E)-SUMIF(Платежи!A:C,A130,Платежи!B:C)," ")</f>
        <v xml:space="preserve"> </v>
      </c>
      <c r="E130" s="13"/>
    </row>
    <row r="131" spans="1:5">
      <c r="A131" s="12" t="str">
        <f>IF('Список поставщиков'!A131&gt;0,'Список поставщиков'!A131," ")</f>
        <v xml:space="preserve"> </v>
      </c>
      <c r="B131" s="13" t="str">
        <f ca="1">IF(SUMIF(Платежи!B:C,A131,Платежи!C:C)=0," ",SUMIF(Платежи!B:C,A131,Платежи!C:C))</f>
        <v xml:space="preserve"> </v>
      </c>
      <c r="C131" s="13" t="str">
        <f ca="1">IF(SUMIF(Поставки!B:E,A131,Поставки!E:E)-SUMIF(Платежи!A:C,A131,Платежи!B:C)&lt;&gt;0,SUMIF(Поставки!B:E,A131,Поставки!E:E)-SUMIF(Платежи!A:C,A131,Платежи!B:C)," ")</f>
        <v xml:space="preserve"> </v>
      </c>
      <c r="E131" s="13"/>
    </row>
    <row r="132" spans="1:5">
      <c r="A132" s="12" t="str">
        <f>IF('Список поставщиков'!A132&gt;0,'Список поставщиков'!A132," ")</f>
        <v xml:space="preserve"> </v>
      </c>
      <c r="B132" s="13" t="str">
        <f ca="1">IF(SUMIF(Платежи!B:C,A132,Платежи!C:C)=0," ",SUMIF(Платежи!B:C,A132,Платежи!C:C))</f>
        <v xml:space="preserve"> </v>
      </c>
      <c r="C132" s="13" t="str">
        <f ca="1">IF(SUMIF(Поставки!B:E,A132,Поставки!E:E)-SUMIF(Платежи!A:C,A132,Платежи!B:C)&lt;&gt;0,SUMIF(Поставки!B:E,A132,Поставки!E:E)-SUMIF(Платежи!A:C,A132,Платежи!B:C)," ")</f>
        <v xml:space="preserve"> </v>
      </c>
      <c r="E132" s="13"/>
    </row>
    <row r="133" spans="1:5">
      <c r="A133" s="12" t="str">
        <f>IF('Список поставщиков'!A133&gt;0,'Список поставщиков'!A133," ")</f>
        <v xml:space="preserve"> </v>
      </c>
      <c r="B133" s="13" t="str">
        <f ca="1">IF(SUMIF(Платежи!B:C,A133,Платежи!C:C)=0," ",SUMIF(Платежи!B:C,A133,Платежи!C:C))</f>
        <v xml:space="preserve"> </v>
      </c>
      <c r="C133" s="13" t="str">
        <f ca="1">IF(SUMIF(Поставки!B:E,A133,Поставки!E:E)-SUMIF(Платежи!A:C,A133,Платежи!B:C)&lt;&gt;0,SUMIF(Поставки!B:E,A133,Поставки!E:E)-SUMIF(Платежи!A:C,A133,Платежи!B:C)," ")</f>
        <v xml:space="preserve"> </v>
      </c>
      <c r="E133" s="13"/>
    </row>
    <row r="134" spans="1:5">
      <c r="A134" s="12" t="str">
        <f>IF('Список поставщиков'!A134&gt;0,'Список поставщиков'!A134," ")</f>
        <v xml:space="preserve"> </v>
      </c>
      <c r="B134" s="13" t="str">
        <f ca="1">IF(SUMIF(Платежи!B:C,A134,Платежи!C:C)=0," ",SUMIF(Платежи!B:C,A134,Платежи!C:C))</f>
        <v xml:space="preserve"> </v>
      </c>
      <c r="C134" s="13" t="str">
        <f ca="1">IF(SUMIF(Поставки!B:E,A134,Поставки!E:E)-SUMIF(Платежи!A:C,A134,Платежи!B:C)&lt;&gt;0,SUMIF(Поставки!B:E,A134,Поставки!E:E)-SUMIF(Платежи!A:C,A134,Платежи!B:C)," ")</f>
        <v xml:space="preserve"> </v>
      </c>
      <c r="E134" s="13"/>
    </row>
    <row r="135" spans="1:5">
      <c r="A135" s="12" t="str">
        <f>IF('Список поставщиков'!A135&gt;0,'Список поставщиков'!A135," ")</f>
        <v xml:space="preserve"> </v>
      </c>
      <c r="B135" s="13" t="str">
        <f ca="1">IF(SUMIF(Платежи!B:C,A135,Платежи!C:C)=0," ",SUMIF(Платежи!B:C,A135,Платежи!C:C))</f>
        <v xml:space="preserve"> </v>
      </c>
      <c r="C135" s="13" t="str">
        <f ca="1">IF(SUMIF(Поставки!B:E,A135,Поставки!E:E)-SUMIF(Платежи!A:C,A135,Платежи!B:C)&lt;&gt;0,SUMIF(Поставки!B:E,A135,Поставки!E:E)-SUMIF(Платежи!A:C,A135,Платежи!B:C)," ")</f>
        <v xml:space="preserve"> </v>
      </c>
      <c r="E135" s="13"/>
    </row>
    <row r="136" spans="1:5">
      <c r="A136" s="12" t="str">
        <f>IF('Список поставщиков'!A136&gt;0,'Список поставщиков'!A136," ")</f>
        <v xml:space="preserve"> </v>
      </c>
      <c r="B136" s="13" t="str">
        <f ca="1">IF(SUMIF(Платежи!B:C,A136,Платежи!C:C)=0," ",SUMIF(Платежи!B:C,A136,Платежи!C:C))</f>
        <v xml:space="preserve"> </v>
      </c>
      <c r="C136" s="13" t="str">
        <f ca="1">IF(SUMIF(Поставки!B:E,A136,Поставки!E:E)-SUMIF(Платежи!A:C,A136,Платежи!B:C)&lt;&gt;0,SUMIF(Поставки!B:E,A136,Поставки!E:E)-SUMIF(Платежи!A:C,A136,Платежи!B:C)," ")</f>
        <v xml:space="preserve"> </v>
      </c>
      <c r="E136" s="13"/>
    </row>
    <row r="137" spans="1:5">
      <c r="A137" s="12" t="str">
        <f>IF('Список поставщиков'!A137&gt;0,'Список поставщиков'!A137," ")</f>
        <v xml:space="preserve"> </v>
      </c>
      <c r="B137" s="13" t="str">
        <f ca="1">IF(SUMIF(Платежи!B:C,A137,Платежи!C:C)=0," ",SUMIF(Платежи!B:C,A137,Платежи!C:C))</f>
        <v xml:space="preserve"> </v>
      </c>
      <c r="C137" s="13" t="str">
        <f ca="1">IF(SUMIF(Поставки!B:E,A137,Поставки!E:E)-SUMIF(Платежи!A:C,A137,Платежи!B:C)&lt;&gt;0,SUMIF(Поставки!B:E,A137,Поставки!E:E)-SUMIF(Платежи!A:C,A137,Платежи!B:C)," ")</f>
        <v xml:space="preserve"> </v>
      </c>
      <c r="E137" s="13"/>
    </row>
    <row r="138" spans="1:5">
      <c r="A138" s="12" t="str">
        <f>IF('Список поставщиков'!A138&gt;0,'Список поставщиков'!A138," ")</f>
        <v xml:space="preserve"> </v>
      </c>
      <c r="B138" s="13" t="str">
        <f ca="1">IF(SUMIF(Платежи!B:C,A138,Платежи!C:C)=0," ",SUMIF(Платежи!B:C,A138,Платежи!C:C))</f>
        <v xml:space="preserve"> </v>
      </c>
      <c r="C138" s="13" t="str">
        <f ca="1">IF(SUMIF(Поставки!B:E,A138,Поставки!E:E)-SUMIF(Платежи!A:C,A138,Платежи!B:C)&lt;&gt;0,SUMIF(Поставки!B:E,A138,Поставки!E:E)-SUMIF(Платежи!A:C,A138,Платежи!B:C)," ")</f>
        <v xml:space="preserve"> </v>
      </c>
      <c r="E138" s="13"/>
    </row>
    <row r="139" spans="1:5">
      <c r="A139" s="12" t="str">
        <f>IF('Список поставщиков'!A139&gt;0,'Список поставщиков'!A139," ")</f>
        <v xml:space="preserve"> </v>
      </c>
      <c r="B139" s="13" t="str">
        <f ca="1">IF(SUMIF(Платежи!B:C,A139,Платежи!C:C)=0," ",SUMIF(Платежи!B:C,A139,Платежи!C:C))</f>
        <v xml:space="preserve"> </v>
      </c>
      <c r="C139" s="13" t="str">
        <f ca="1">IF(SUMIF(Поставки!B:E,A139,Поставки!E:E)-SUMIF(Платежи!A:C,A139,Платежи!B:C)&lt;&gt;0,SUMIF(Поставки!B:E,A139,Поставки!E:E)-SUMIF(Платежи!A:C,A139,Платежи!B:C)," ")</f>
        <v xml:space="preserve"> </v>
      </c>
      <c r="E139" s="13"/>
    </row>
    <row r="140" spans="1:5">
      <c r="A140" s="12" t="str">
        <f>IF('Список поставщиков'!A140&gt;0,'Список поставщиков'!A140," ")</f>
        <v xml:space="preserve"> </v>
      </c>
      <c r="B140" s="13" t="str">
        <f ca="1">IF(SUMIF(Платежи!B:C,A140,Платежи!C:C)=0," ",SUMIF(Платежи!B:C,A140,Платежи!C:C))</f>
        <v xml:space="preserve"> </v>
      </c>
      <c r="C140" s="13" t="str">
        <f ca="1">IF(SUMIF(Поставки!B:E,A140,Поставки!E:E)-SUMIF(Платежи!A:C,A140,Платежи!B:C)&lt;&gt;0,SUMIF(Поставки!B:E,A140,Поставки!E:E)-SUMIF(Платежи!A:C,A140,Платежи!B:C)," ")</f>
        <v xml:space="preserve"> </v>
      </c>
      <c r="E140" s="13"/>
    </row>
    <row r="141" spans="1:5">
      <c r="A141" s="12" t="str">
        <f>IF('Список поставщиков'!A141&gt;0,'Список поставщиков'!A141," ")</f>
        <v xml:space="preserve"> </v>
      </c>
      <c r="B141" s="13" t="str">
        <f ca="1">IF(SUMIF(Платежи!B:C,A141,Платежи!C:C)=0," ",SUMIF(Платежи!B:C,A141,Платежи!C:C))</f>
        <v xml:space="preserve"> </v>
      </c>
      <c r="C141" s="13" t="str">
        <f ca="1">IF(SUMIF(Поставки!B:E,A141,Поставки!E:E)-SUMIF(Платежи!A:C,A141,Платежи!B:C)&lt;&gt;0,SUMIF(Поставки!B:E,A141,Поставки!E:E)-SUMIF(Платежи!A:C,A141,Платежи!B:C)," ")</f>
        <v xml:space="preserve"> </v>
      </c>
      <c r="E141" s="13"/>
    </row>
    <row r="142" spans="1:5">
      <c r="A142" s="12" t="str">
        <f>IF('Список поставщиков'!A142&gt;0,'Список поставщиков'!A142," ")</f>
        <v xml:space="preserve"> </v>
      </c>
      <c r="B142" s="13" t="str">
        <f ca="1">IF(SUMIF(Платежи!B:C,A142,Платежи!C:C)=0," ",SUMIF(Платежи!B:C,A142,Платежи!C:C))</f>
        <v xml:space="preserve"> </v>
      </c>
      <c r="C142" s="13" t="str">
        <f ca="1">IF(SUMIF(Поставки!B:E,A142,Поставки!E:E)-SUMIF(Платежи!A:C,A142,Платежи!B:C)&lt;&gt;0,SUMIF(Поставки!B:E,A142,Поставки!E:E)-SUMIF(Платежи!A:C,A142,Платежи!B:C)," ")</f>
        <v xml:space="preserve"> </v>
      </c>
      <c r="E142" s="13"/>
    </row>
    <row r="143" spans="1:5">
      <c r="A143" s="12" t="str">
        <f>IF('Список поставщиков'!A143&gt;0,'Список поставщиков'!A143," ")</f>
        <v xml:space="preserve"> </v>
      </c>
      <c r="B143" s="13" t="str">
        <f ca="1">IF(SUMIF(Платежи!B:C,A143,Платежи!C:C)=0," ",SUMIF(Платежи!B:C,A143,Платежи!C:C))</f>
        <v xml:space="preserve"> </v>
      </c>
      <c r="C143" s="13" t="str">
        <f ca="1">IF(SUMIF(Поставки!B:E,A143,Поставки!E:E)-SUMIF(Платежи!A:C,A143,Платежи!B:C)&lt;&gt;0,SUMIF(Поставки!B:E,A143,Поставки!E:E)-SUMIF(Платежи!A:C,A143,Платежи!B:C)," ")</f>
        <v xml:space="preserve"> </v>
      </c>
      <c r="E143" s="13"/>
    </row>
    <row r="144" spans="1:5">
      <c r="A144" s="12" t="str">
        <f>IF('Список поставщиков'!A144&gt;0,'Список поставщиков'!A144," ")</f>
        <v xml:space="preserve"> </v>
      </c>
      <c r="B144" s="13" t="str">
        <f ca="1">IF(SUMIF(Платежи!B:C,A144,Платежи!C:C)=0," ",SUMIF(Платежи!B:C,A144,Платежи!C:C))</f>
        <v xml:space="preserve"> </v>
      </c>
      <c r="C144" s="13" t="str">
        <f ca="1">IF(SUMIF(Поставки!B:E,A144,Поставки!E:E)-SUMIF(Платежи!A:C,A144,Платежи!B:C)&lt;&gt;0,SUMIF(Поставки!B:E,A144,Поставки!E:E)-SUMIF(Платежи!A:C,A144,Платежи!B:C)," ")</f>
        <v xml:space="preserve"> </v>
      </c>
      <c r="E144" s="13"/>
    </row>
    <row r="145" spans="1:5">
      <c r="A145" s="12" t="str">
        <f>IF('Список поставщиков'!A145&gt;0,'Список поставщиков'!A145," ")</f>
        <v xml:space="preserve"> </v>
      </c>
      <c r="B145" s="13" t="str">
        <f ca="1">IF(SUMIF(Платежи!B:C,A145,Платежи!C:C)=0," ",SUMIF(Платежи!B:C,A145,Платежи!C:C))</f>
        <v xml:space="preserve"> </v>
      </c>
      <c r="C145" s="13" t="str">
        <f ca="1">IF(SUMIF(Поставки!B:E,A145,Поставки!E:E)-SUMIF(Платежи!A:C,A145,Платежи!B:C)&lt;&gt;0,SUMIF(Поставки!B:E,A145,Поставки!E:E)-SUMIF(Платежи!A:C,A145,Платежи!B:C)," ")</f>
        <v xml:space="preserve"> </v>
      </c>
      <c r="E145" s="13"/>
    </row>
    <row r="146" spans="1:5">
      <c r="A146" s="12" t="str">
        <f>IF('Список поставщиков'!A146&gt;0,'Список поставщиков'!A146," ")</f>
        <v xml:space="preserve"> </v>
      </c>
      <c r="B146" s="13" t="str">
        <f ca="1">IF(SUMIF(Платежи!B:C,A146,Платежи!C:C)=0," ",SUMIF(Платежи!B:C,A146,Платежи!C:C))</f>
        <v xml:space="preserve"> </v>
      </c>
      <c r="C146" s="13" t="str">
        <f ca="1">IF(SUMIF(Поставки!B:E,A146,Поставки!E:E)-SUMIF(Платежи!A:C,A146,Платежи!B:C)&lt;&gt;0,SUMIF(Поставки!B:E,A146,Поставки!E:E)-SUMIF(Платежи!A:C,A146,Платежи!B:C)," ")</f>
        <v xml:space="preserve"> </v>
      </c>
      <c r="E146" s="13"/>
    </row>
    <row r="147" spans="1:5">
      <c r="A147" s="12" t="str">
        <f>IF('Список поставщиков'!A147&gt;0,'Список поставщиков'!A147," ")</f>
        <v xml:space="preserve"> </v>
      </c>
      <c r="B147" s="13" t="str">
        <f ca="1">IF(SUMIF(Платежи!B:C,A147,Платежи!C:C)=0," ",SUMIF(Платежи!B:C,A147,Платежи!C:C))</f>
        <v xml:space="preserve"> </v>
      </c>
      <c r="C147" s="13" t="str">
        <f ca="1">IF(SUMIF(Поставки!B:E,A147,Поставки!E:E)-SUMIF(Платежи!A:C,A147,Платежи!B:C)&lt;&gt;0,SUMIF(Поставки!B:E,A147,Поставки!E:E)-SUMIF(Платежи!A:C,A147,Платежи!B:C)," ")</f>
        <v xml:space="preserve"> </v>
      </c>
      <c r="E147" s="13"/>
    </row>
    <row r="148" spans="1:5">
      <c r="A148" s="12" t="str">
        <f>IF('Список поставщиков'!A148&gt;0,'Список поставщиков'!A148," ")</f>
        <v xml:space="preserve"> </v>
      </c>
      <c r="B148" s="13" t="str">
        <f ca="1">IF(SUMIF(Платежи!B:C,A148,Платежи!C:C)=0," ",SUMIF(Платежи!B:C,A148,Платежи!C:C))</f>
        <v xml:space="preserve"> </v>
      </c>
      <c r="C148" s="13" t="str">
        <f ca="1">IF(SUMIF(Поставки!B:E,A148,Поставки!E:E)-SUMIF(Платежи!A:C,A148,Платежи!B:C)&lt;&gt;0,SUMIF(Поставки!B:E,A148,Поставки!E:E)-SUMIF(Платежи!A:C,A148,Платежи!B:C)," ")</f>
        <v xml:space="preserve"> </v>
      </c>
      <c r="E148" s="13"/>
    </row>
    <row r="149" spans="1:5">
      <c r="A149" s="12" t="str">
        <f>IF('Список поставщиков'!A149&gt;0,'Список поставщиков'!A149," ")</f>
        <v xml:space="preserve"> </v>
      </c>
      <c r="B149" s="13" t="str">
        <f ca="1">IF(SUMIF(Платежи!B:C,A149,Платежи!C:C)=0," ",SUMIF(Платежи!B:C,A149,Платежи!C:C))</f>
        <v xml:space="preserve"> </v>
      </c>
      <c r="C149" s="13" t="str">
        <f ca="1">IF(SUMIF(Поставки!B:E,A149,Поставки!E:E)-SUMIF(Платежи!A:C,A149,Платежи!B:C)&lt;&gt;0,SUMIF(Поставки!B:E,A149,Поставки!E:E)-SUMIF(Платежи!A:C,A149,Платежи!B:C)," ")</f>
        <v xml:space="preserve"> </v>
      </c>
      <c r="E149" s="13"/>
    </row>
    <row r="150" spans="1:5">
      <c r="A150" s="12" t="str">
        <f>IF('Список поставщиков'!A150&gt;0,'Список поставщиков'!A150," ")</f>
        <v xml:space="preserve"> </v>
      </c>
      <c r="B150" s="13" t="str">
        <f ca="1">IF(SUMIF(Платежи!B:C,A150,Платежи!C:C)=0," ",SUMIF(Платежи!B:C,A150,Платежи!C:C))</f>
        <v xml:space="preserve"> </v>
      </c>
      <c r="C150" s="13" t="str">
        <f ca="1">IF(SUMIF(Поставки!B:E,A150,Поставки!E:E)-SUMIF(Платежи!A:C,A150,Платежи!B:C)&lt;&gt;0,SUMIF(Поставки!B:E,A150,Поставки!E:E)-SUMIF(Платежи!A:C,A150,Платежи!B:C)," ")</f>
        <v xml:space="preserve"> </v>
      </c>
      <c r="E150" s="13"/>
    </row>
    <row r="151" spans="1:5">
      <c r="A151" s="12" t="str">
        <f>IF('Список поставщиков'!A151&gt;0,'Список поставщиков'!A151," ")</f>
        <v xml:space="preserve"> </v>
      </c>
      <c r="B151" s="13" t="str">
        <f ca="1">IF(SUMIF(Платежи!B:C,A151,Платежи!C:C)=0," ",SUMIF(Платежи!B:C,A151,Платежи!C:C))</f>
        <v xml:space="preserve"> </v>
      </c>
      <c r="C151" s="13" t="str">
        <f ca="1">IF(SUMIF(Поставки!B:E,A151,Поставки!E:E)-SUMIF(Платежи!A:C,A151,Платежи!B:C)&lt;&gt;0,SUMIF(Поставки!B:E,A151,Поставки!E:E)-SUMIF(Платежи!A:C,A151,Платежи!B:C)," ")</f>
        <v xml:space="preserve"> </v>
      </c>
      <c r="E151" s="13"/>
    </row>
    <row r="152" spans="1:5">
      <c r="A152" s="12" t="str">
        <f>IF('Список поставщиков'!A152&gt;0,'Список поставщиков'!A152," ")</f>
        <v xml:space="preserve"> </v>
      </c>
      <c r="B152" s="13" t="str">
        <f ca="1">IF(SUMIF(Платежи!B:C,A152,Платежи!C:C)=0," ",SUMIF(Платежи!B:C,A152,Платежи!C:C))</f>
        <v xml:space="preserve"> </v>
      </c>
      <c r="C152" s="13" t="str">
        <f ca="1">IF(SUMIF(Поставки!B:E,A152,Поставки!E:E)-SUMIF(Платежи!A:C,A152,Платежи!B:C)&lt;&gt;0,SUMIF(Поставки!B:E,A152,Поставки!E:E)-SUMIF(Платежи!A:C,A152,Платежи!B:C)," ")</f>
        <v xml:space="preserve"> </v>
      </c>
      <c r="E152" s="13"/>
    </row>
    <row r="153" spans="1:5">
      <c r="A153" s="12" t="str">
        <f>IF('Список поставщиков'!A153&gt;0,'Список поставщиков'!A153," ")</f>
        <v xml:space="preserve"> </v>
      </c>
      <c r="B153" s="13" t="str">
        <f ca="1">IF(SUMIF(Платежи!B:C,A153,Платежи!C:C)=0," ",SUMIF(Платежи!B:C,A153,Платежи!C:C))</f>
        <v xml:space="preserve"> </v>
      </c>
      <c r="C153" s="13" t="str">
        <f ca="1">IF(SUMIF(Поставки!B:E,A153,Поставки!E:E)-SUMIF(Платежи!A:C,A153,Платежи!B:C)&lt;&gt;0,SUMIF(Поставки!B:E,A153,Поставки!E:E)-SUMIF(Платежи!A:C,A153,Платежи!B:C)," ")</f>
        <v xml:space="preserve"> </v>
      </c>
      <c r="E153" s="13"/>
    </row>
    <row r="154" spans="1:5">
      <c r="A154" s="12" t="str">
        <f>IF('Список поставщиков'!A154&gt;0,'Список поставщиков'!A154," ")</f>
        <v xml:space="preserve"> </v>
      </c>
      <c r="B154" s="13" t="str">
        <f ca="1">IF(SUMIF(Платежи!B:C,A154,Платежи!C:C)=0," ",SUMIF(Платежи!B:C,A154,Платежи!C:C))</f>
        <v xml:space="preserve"> </v>
      </c>
      <c r="C154" s="13" t="str">
        <f ca="1">IF(SUMIF(Поставки!B:E,A154,Поставки!E:E)-SUMIF(Платежи!A:C,A154,Платежи!B:C)&lt;&gt;0,SUMIF(Поставки!B:E,A154,Поставки!E:E)-SUMIF(Платежи!A:C,A154,Платежи!B:C)," ")</f>
        <v xml:space="preserve"> </v>
      </c>
      <c r="E154" s="13"/>
    </row>
    <row r="155" spans="1:5">
      <c r="A155" s="12" t="str">
        <f>IF('Список поставщиков'!A155&gt;0,'Список поставщиков'!A155," ")</f>
        <v xml:space="preserve"> </v>
      </c>
      <c r="B155" s="13" t="str">
        <f ca="1">IF(SUMIF(Платежи!B:C,A155,Платежи!C:C)=0," ",SUMIF(Платежи!B:C,A155,Платежи!C:C))</f>
        <v xml:space="preserve"> </v>
      </c>
      <c r="C155" s="13" t="str">
        <f ca="1">IF(SUMIF(Поставки!B:E,A155,Поставки!E:E)-SUMIF(Платежи!A:C,A155,Платежи!B:C)&lt;&gt;0,SUMIF(Поставки!B:E,A155,Поставки!E:E)-SUMIF(Платежи!A:C,A155,Платежи!B:C)," ")</f>
        <v xml:space="preserve"> </v>
      </c>
      <c r="E155" s="13"/>
    </row>
    <row r="156" spans="1:5">
      <c r="A156" s="12" t="str">
        <f>IF('Список поставщиков'!A156&gt;0,'Список поставщиков'!A156," ")</f>
        <v xml:space="preserve"> </v>
      </c>
      <c r="B156" s="13" t="str">
        <f ca="1">IF(SUMIF(Платежи!B:C,A156,Платежи!C:C)=0," ",SUMIF(Платежи!B:C,A156,Платежи!C:C))</f>
        <v xml:space="preserve"> </v>
      </c>
      <c r="C156" s="13" t="str">
        <f ca="1">IF(SUMIF(Поставки!B:E,A156,Поставки!E:E)-SUMIF(Платежи!A:C,A156,Платежи!B:C)&lt;&gt;0,SUMIF(Поставки!B:E,A156,Поставки!E:E)-SUMIF(Платежи!A:C,A156,Платежи!B:C)," ")</f>
        <v xml:space="preserve"> </v>
      </c>
      <c r="E156" s="13"/>
    </row>
    <row r="157" spans="1:5">
      <c r="A157" s="12" t="str">
        <f>IF('Список поставщиков'!A157&gt;0,'Список поставщиков'!A157," ")</f>
        <v xml:space="preserve"> </v>
      </c>
      <c r="B157" s="13" t="str">
        <f ca="1">IF(SUMIF(Платежи!B:C,A157,Платежи!C:C)=0," ",SUMIF(Платежи!B:C,A157,Платежи!C:C))</f>
        <v xml:space="preserve"> </v>
      </c>
      <c r="C157" s="13" t="str">
        <f ca="1">IF(SUMIF(Поставки!B:E,A157,Поставки!E:E)-SUMIF(Платежи!A:C,A157,Платежи!B:C)&lt;&gt;0,SUMIF(Поставки!B:E,A157,Поставки!E:E)-SUMIF(Платежи!A:C,A157,Платежи!B:C)," ")</f>
        <v xml:space="preserve"> </v>
      </c>
      <c r="E157" s="13"/>
    </row>
    <row r="158" spans="1:5">
      <c r="A158" s="12" t="str">
        <f>IF('Список поставщиков'!A158&gt;0,'Список поставщиков'!A158," ")</f>
        <v xml:space="preserve"> </v>
      </c>
      <c r="B158" s="13" t="str">
        <f ca="1">IF(SUMIF(Платежи!B:C,A158,Платежи!C:C)=0," ",SUMIF(Платежи!B:C,A158,Платежи!C:C))</f>
        <v xml:space="preserve"> </v>
      </c>
      <c r="C158" s="13" t="str">
        <f ca="1">IF(SUMIF(Поставки!B:E,A158,Поставки!E:E)-SUMIF(Платежи!A:C,A158,Платежи!B:C)&lt;&gt;0,SUMIF(Поставки!B:E,A158,Поставки!E:E)-SUMIF(Платежи!A:C,A158,Платежи!B:C)," ")</f>
        <v xml:space="preserve"> </v>
      </c>
      <c r="E158" s="13"/>
    </row>
    <row r="159" spans="1:5">
      <c r="A159" s="12" t="str">
        <f>IF('Список поставщиков'!A159&gt;0,'Список поставщиков'!A159," ")</f>
        <v xml:space="preserve"> </v>
      </c>
      <c r="B159" s="13" t="str">
        <f ca="1">IF(SUMIF(Платежи!B:C,A159,Платежи!C:C)=0," ",SUMIF(Платежи!B:C,A159,Платежи!C:C))</f>
        <v xml:space="preserve"> </v>
      </c>
      <c r="C159" s="13" t="str">
        <f ca="1">IF(SUMIF(Поставки!B:E,A159,Поставки!E:E)-SUMIF(Платежи!A:C,A159,Платежи!B:C)&lt;&gt;0,SUMIF(Поставки!B:E,A159,Поставки!E:E)-SUMIF(Платежи!A:C,A159,Платежи!B:C)," ")</f>
        <v xml:space="preserve"> </v>
      </c>
      <c r="E159" s="13"/>
    </row>
    <row r="160" spans="1:5">
      <c r="A160" s="12" t="str">
        <f>IF('Список поставщиков'!A160&gt;0,'Список поставщиков'!A160," ")</f>
        <v xml:space="preserve"> </v>
      </c>
      <c r="B160" s="13" t="str">
        <f ca="1">IF(SUMIF(Платежи!B:C,A160,Платежи!C:C)=0," ",SUMIF(Платежи!B:C,A160,Платежи!C:C))</f>
        <v xml:space="preserve"> </v>
      </c>
      <c r="C160" s="13" t="str">
        <f ca="1">IF(SUMIF(Поставки!B:E,A160,Поставки!E:E)-SUMIF(Платежи!A:C,A160,Платежи!B:C)&lt;&gt;0,SUMIF(Поставки!B:E,A160,Поставки!E:E)-SUMIF(Платежи!A:C,A160,Платежи!B:C)," ")</f>
        <v xml:space="preserve"> </v>
      </c>
      <c r="E160" s="13"/>
    </row>
    <row r="161" spans="1:5">
      <c r="A161" s="12" t="str">
        <f>IF('Список поставщиков'!A161&gt;0,'Список поставщиков'!A161," ")</f>
        <v xml:space="preserve"> </v>
      </c>
      <c r="B161" s="13" t="str">
        <f ca="1">IF(SUMIF(Платежи!B:C,A161,Платежи!C:C)=0," ",SUMIF(Платежи!B:C,A161,Платежи!C:C))</f>
        <v xml:space="preserve"> </v>
      </c>
      <c r="C161" s="13" t="str">
        <f ca="1">IF(SUMIF(Поставки!B:E,A161,Поставки!E:E)-SUMIF(Платежи!A:C,A161,Платежи!B:C)&lt;&gt;0,SUMIF(Поставки!B:E,A161,Поставки!E:E)-SUMIF(Платежи!A:C,A161,Платежи!B:C)," ")</f>
        <v xml:space="preserve"> </v>
      </c>
      <c r="E161" s="13"/>
    </row>
    <row r="162" spans="1:5">
      <c r="A162" s="12" t="str">
        <f>IF('Список поставщиков'!A162&gt;0,'Список поставщиков'!A162," ")</f>
        <v xml:space="preserve"> </v>
      </c>
      <c r="B162" s="13" t="str">
        <f ca="1">IF(SUMIF(Платежи!B:C,A162,Платежи!C:C)=0," ",SUMIF(Платежи!B:C,A162,Платежи!C:C))</f>
        <v xml:space="preserve"> </v>
      </c>
      <c r="C162" s="13" t="str">
        <f ca="1">IF(SUMIF(Поставки!B:E,A162,Поставки!E:E)-SUMIF(Платежи!A:C,A162,Платежи!B:C)&lt;&gt;0,SUMIF(Поставки!B:E,A162,Поставки!E:E)-SUMIF(Платежи!A:C,A162,Платежи!B:C)," ")</f>
        <v xml:space="preserve"> </v>
      </c>
      <c r="E162" s="13"/>
    </row>
    <row r="163" spans="1:5">
      <c r="A163" s="12" t="str">
        <f>IF('Список поставщиков'!A163&gt;0,'Список поставщиков'!A163," ")</f>
        <v xml:space="preserve"> </v>
      </c>
      <c r="B163" s="13" t="str">
        <f ca="1">IF(SUMIF(Платежи!B:C,A163,Платежи!C:C)=0," ",SUMIF(Платежи!B:C,A163,Платежи!C:C))</f>
        <v xml:space="preserve"> </v>
      </c>
      <c r="C163" s="13" t="str">
        <f ca="1">IF(SUMIF(Поставки!B:E,A163,Поставки!E:E)-SUMIF(Платежи!A:C,A163,Платежи!B:C)&lt;&gt;0,SUMIF(Поставки!B:E,A163,Поставки!E:E)-SUMIF(Платежи!A:C,A163,Платежи!B:C)," ")</f>
        <v xml:space="preserve"> </v>
      </c>
      <c r="E163" s="13"/>
    </row>
    <row r="164" spans="1:5">
      <c r="A164" s="12" t="str">
        <f>IF('Список поставщиков'!A164&gt;0,'Список поставщиков'!A164," ")</f>
        <v xml:space="preserve"> </v>
      </c>
      <c r="B164" s="13" t="str">
        <f ca="1">IF(SUMIF(Платежи!B:C,A164,Платежи!C:C)=0," ",SUMIF(Платежи!B:C,A164,Платежи!C:C))</f>
        <v xml:space="preserve"> </v>
      </c>
      <c r="C164" s="13" t="str">
        <f ca="1">IF(SUMIF(Поставки!B:E,A164,Поставки!E:E)-SUMIF(Платежи!A:C,A164,Платежи!B:C)&lt;&gt;0,SUMIF(Поставки!B:E,A164,Поставки!E:E)-SUMIF(Платежи!A:C,A164,Платежи!B:C)," ")</f>
        <v xml:space="preserve"> </v>
      </c>
      <c r="E164" s="13"/>
    </row>
    <row r="165" spans="1:5">
      <c r="A165" s="12" t="str">
        <f>IF('Список поставщиков'!A165&gt;0,'Список поставщиков'!A165," ")</f>
        <v xml:space="preserve"> </v>
      </c>
      <c r="B165" s="13" t="str">
        <f ca="1">IF(SUMIF(Платежи!B:C,A165,Платежи!C:C)=0," ",SUMIF(Платежи!B:C,A165,Платежи!C:C))</f>
        <v xml:space="preserve"> </v>
      </c>
      <c r="C165" s="13" t="str">
        <f ca="1">IF(SUMIF(Поставки!B:E,A165,Поставки!E:E)-SUMIF(Платежи!A:C,A165,Платежи!B:C)&lt;&gt;0,SUMIF(Поставки!B:E,A165,Поставки!E:E)-SUMIF(Платежи!A:C,A165,Платежи!B:C)," ")</f>
        <v xml:space="preserve"> </v>
      </c>
      <c r="E165" s="13"/>
    </row>
    <row r="166" spans="1:5">
      <c r="A166" s="12" t="str">
        <f>IF('Список поставщиков'!A166&gt;0,'Список поставщиков'!A166," ")</f>
        <v xml:space="preserve"> </v>
      </c>
      <c r="B166" s="13" t="str">
        <f ca="1">IF(SUMIF(Платежи!B:C,A166,Платежи!C:C)=0," ",SUMIF(Платежи!B:C,A166,Платежи!C:C))</f>
        <v xml:space="preserve"> </v>
      </c>
      <c r="C166" s="13" t="str">
        <f ca="1">IF(SUMIF(Поставки!B:E,A166,Поставки!E:E)-SUMIF(Платежи!A:C,A166,Платежи!B:C)&lt;&gt;0,SUMIF(Поставки!B:E,A166,Поставки!E:E)-SUMIF(Платежи!A:C,A166,Платежи!B:C)," ")</f>
        <v xml:space="preserve"> </v>
      </c>
      <c r="E166" s="13"/>
    </row>
    <row r="167" spans="1:5">
      <c r="A167" s="12" t="str">
        <f>IF('Список поставщиков'!A167&gt;0,'Список поставщиков'!A167," ")</f>
        <v xml:space="preserve"> </v>
      </c>
      <c r="B167" s="13" t="str">
        <f ca="1">IF(SUMIF(Платежи!B:C,A167,Платежи!C:C)=0," ",SUMIF(Платежи!B:C,A167,Платежи!C:C))</f>
        <v xml:space="preserve"> </v>
      </c>
      <c r="C167" s="13" t="str">
        <f ca="1">IF(SUMIF(Поставки!B:E,A167,Поставки!E:E)-SUMIF(Платежи!A:C,A167,Платежи!B:C)&lt;&gt;0,SUMIF(Поставки!B:E,A167,Поставки!E:E)-SUMIF(Платежи!A:C,A167,Платежи!B:C)," ")</f>
        <v xml:space="preserve"> </v>
      </c>
      <c r="E167" s="13"/>
    </row>
    <row r="168" spans="1:5">
      <c r="A168" s="12" t="str">
        <f>IF('Список поставщиков'!A168&gt;0,'Список поставщиков'!A168," ")</f>
        <v xml:space="preserve"> </v>
      </c>
      <c r="B168" s="13" t="str">
        <f ca="1">IF(SUMIF(Платежи!B:C,A168,Платежи!C:C)=0," ",SUMIF(Платежи!B:C,A168,Платежи!C:C))</f>
        <v xml:space="preserve"> </v>
      </c>
      <c r="C168" s="13" t="str">
        <f ca="1">IF(SUMIF(Поставки!B:E,A168,Поставки!E:E)-SUMIF(Платежи!A:C,A168,Платежи!B:C)&lt;&gt;0,SUMIF(Поставки!B:E,A168,Поставки!E:E)-SUMIF(Платежи!A:C,A168,Платежи!B:C)," ")</f>
        <v xml:space="preserve"> </v>
      </c>
      <c r="E168" s="13"/>
    </row>
    <row r="169" spans="1:5">
      <c r="A169" s="12" t="str">
        <f>IF('Список поставщиков'!A169&gt;0,'Список поставщиков'!A169," ")</f>
        <v xml:space="preserve"> </v>
      </c>
      <c r="B169" s="13" t="str">
        <f ca="1">IF(SUMIF(Платежи!B:C,A169,Платежи!C:C)=0," ",SUMIF(Платежи!B:C,A169,Платежи!C:C))</f>
        <v xml:space="preserve"> </v>
      </c>
      <c r="C169" s="13" t="str">
        <f ca="1">IF(SUMIF(Поставки!B:E,A169,Поставки!E:E)-SUMIF(Платежи!A:C,A169,Платежи!B:C)&lt;&gt;0,SUMIF(Поставки!B:E,A169,Поставки!E:E)-SUMIF(Платежи!A:C,A169,Платежи!B:C)," ")</f>
        <v xml:space="preserve"> </v>
      </c>
      <c r="E169" s="13"/>
    </row>
    <row r="170" spans="1:5">
      <c r="A170" s="12" t="str">
        <f>IF('Список поставщиков'!A170&gt;0,'Список поставщиков'!A170," ")</f>
        <v xml:space="preserve"> </v>
      </c>
      <c r="B170" s="13" t="str">
        <f ca="1">IF(SUMIF(Платежи!B:C,A170,Платежи!C:C)=0," ",SUMIF(Платежи!B:C,A170,Платежи!C:C))</f>
        <v xml:space="preserve"> </v>
      </c>
      <c r="C170" s="13" t="str">
        <f ca="1">IF(SUMIF(Поставки!B:E,A170,Поставки!E:E)-SUMIF(Платежи!A:C,A170,Платежи!B:C)&lt;&gt;0,SUMIF(Поставки!B:E,A170,Поставки!E:E)-SUMIF(Платежи!A:C,A170,Платежи!B:C)," ")</f>
        <v xml:space="preserve"> </v>
      </c>
      <c r="E170" s="13"/>
    </row>
    <row r="171" spans="1:5">
      <c r="A171" s="12" t="str">
        <f>IF('Список поставщиков'!A171&gt;0,'Список поставщиков'!A171," ")</f>
        <v xml:space="preserve"> </v>
      </c>
      <c r="B171" s="13" t="str">
        <f ca="1">IF(SUMIF(Платежи!B:C,A171,Платежи!C:C)=0," ",SUMIF(Платежи!B:C,A171,Платежи!C:C))</f>
        <v xml:space="preserve"> </v>
      </c>
      <c r="C171" s="13" t="str">
        <f ca="1">IF(SUMIF(Поставки!B:E,A171,Поставки!E:E)-SUMIF(Платежи!A:C,A171,Платежи!B:C)&lt;&gt;0,SUMIF(Поставки!B:E,A171,Поставки!E:E)-SUMIF(Платежи!A:C,A171,Платежи!B:C)," ")</f>
        <v xml:space="preserve"> </v>
      </c>
      <c r="E171" s="13"/>
    </row>
    <row r="172" spans="1:5">
      <c r="A172" s="12" t="str">
        <f>IF('Список поставщиков'!A172&gt;0,'Список поставщиков'!A172," ")</f>
        <v xml:space="preserve"> </v>
      </c>
      <c r="B172" s="13" t="str">
        <f ca="1">IF(SUMIF(Платежи!B:C,A172,Платежи!C:C)=0," ",SUMIF(Платежи!B:C,A172,Платежи!C:C))</f>
        <v xml:space="preserve"> </v>
      </c>
      <c r="C172" s="13" t="str">
        <f ca="1">IF(SUMIF(Поставки!B:E,A172,Поставки!E:E)-SUMIF(Платежи!A:C,A172,Платежи!B:C)&lt;&gt;0,SUMIF(Поставки!B:E,A172,Поставки!E:E)-SUMIF(Платежи!A:C,A172,Платежи!B:C)," ")</f>
        <v xml:space="preserve"> </v>
      </c>
      <c r="E172" s="13"/>
    </row>
    <row r="173" spans="1:5">
      <c r="A173" s="12" t="str">
        <f>IF('Список поставщиков'!A173&gt;0,'Список поставщиков'!A173," ")</f>
        <v xml:space="preserve"> </v>
      </c>
      <c r="B173" s="13" t="str">
        <f ca="1">IF(SUMIF(Платежи!B:C,A173,Платежи!C:C)=0," ",SUMIF(Платежи!B:C,A173,Платежи!C:C))</f>
        <v xml:space="preserve"> </v>
      </c>
      <c r="C173" s="13" t="str">
        <f ca="1">IF(SUMIF(Поставки!B:E,A173,Поставки!E:E)-SUMIF(Платежи!A:C,A173,Платежи!B:C)&lt;&gt;0,SUMIF(Поставки!B:E,A173,Поставки!E:E)-SUMIF(Платежи!A:C,A173,Платежи!B:C)," ")</f>
        <v xml:space="preserve"> </v>
      </c>
      <c r="E173" s="13"/>
    </row>
    <row r="174" spans="1:5">
      <c r="A174" s="12" t="str">
        <f>IF('Список поставщиков'!A174&gt;0,'Список поставщиков'!A174," ")</f>
        <v xml:space="preserve"> </v>
      </c>
      <c r="B174" s="13" t="str">
        <f ca="1">IF(SUMIF(Платежи!B:C,A174,Платежи!C:C)=0," ",SUMIF(Платежи!B:C,A174,Платежи!C:C))</f>
        <v xml:space="preserve"> </v>
      </c>
      <c r="C174" s="13" t="str">
        <f ca="1">IF(SUMIF(Поставки!B:E,A174,Поставки!E:E)-SUMIF(Платежи!A:C,A174,Платежи!B:C)&lt;&gt;0,SUMIF(Поставки!B:E,A174,Поставки!E:E)-SUMIF(Платежи!A:C,A174,Платежи!B:C)," ")</f>
        <v xml:space="preserve"> </v>
      </c>
      <c r="E174" s="13"/>
    </row>
    <row r="175" spans="1:5">
      <c r="A175" s="12" t="str">
        <f>IF('Список поставщиков'!A175&gt;0,'Список поставщиков'!A175," ")</f>
        <v xml:space="preserve"> </v>
      </c>
      <c r="B175" s="13" t="str">
        <f ca="1">IF(SUMIF(Платежи!B:C,A175,Платежи!C:C)=0," ",SUMIF(Платежи!B:C,A175,Платежи!C:C))</f>
        <v xml:space="preserve"> </v>
      </c>
      <c r="C175" s="13" t="str">
        <f ca="1">IF(SUMIF(Поставки!B:E,A175,Поставки!E:E)-SUMIF(Платежи!A:C,A175,Платежи!B:C)&lt;&gt;0,SUMIF(Поставки!B:E,A175,Поставки!E:E)-SUMIF(Платежи!A:C,A175,Платежи!B:C)," ")</f>
        <v xml:space="preserve"> </v>
      </c>
      <c r="E175" s="13"/>
    </row>
    <row r="176" spans="1:5">
      <c r="A176" s="12" t="str">
        <f>IF('Список поставщиков'!A176&gt;0,'Список поставщиков'!A176," ")</f>
        <v xml:space="preserve"> </v>
      </c>
      <c r="B176" s="13" t="str">
        <f ca="1">IF(SUMIF(Платежи!B:C,A176,Платежи!C:C)=0," ",SUMIF(Платежи!B:C,A176,Платежи!C:C))</f>
        <v xml:space="preserve"> </v>
      </c>
      <c r="C176" s="13" t="str">
        <f ca="1">IF(SUMIF(Поставки!B:E,A176,Поставки!E:E)-SUMIF(Платежи!A:C,A176,Платежи!B:C)&lt;&gt;0,SUMIF(Поставки!B:E,A176,Поставки!E:E)-SUMIF(Платежи!A:C,A176,Платежи!B:C)," ")</f>
        <v xml:space="preserve"> </v>
      </c>
      <c r="E176" s="13"/>
    </row>
    <row r="177" spans="1:5">
      <c r="A177" s="12" t="str">
        <f>IF('Список поставщиков'!A177&gt;0,'Список поставщиков'!A177," ")</f>
        <v xml:space="preserve"> </v>
      </c>
      <c r="B177" s="13" t="str">
        <f ca="1">IF(SUMIF(Платежи!B:C,A177,Платежи!C:C)=0," ",SUMIF(Платежи!B:C,A177,Платежи!C:C))</f>
        <v xml:space="preserve"> </v>
      </c>
      <c r="C177" s="13" t="str">
        <f ca="1">IF(SUMIF(Поставки!B:E,A177,Поставки!E:E)-SUMIF(Платежи!A:C,A177,Платежи!B:C)&lt;&gt;0,SUMIF(Поставки!B:E,A177,Поставки!E:E)-SUMIF(Платежи!A:C,A177,Платежи!B:C)," ")</f>
        <v xml:space="preserve"> </v>
      </c>
      <c r="E177" s="13"/>
    </row>
    <row r="178" spans="1:5">
      <c r="A178" s="12" t="str">
        <f>IF('Список поставщиков'!A178&gt;0,'Список поставщиков'!A178," ")</f>
        <v xml:space="preserve"> </v>
      </c>
      <c r="B178" s="13" t="str">
        <f ca="1">IF(SUMIF(Платежи!B:C,A178,Платежи!C:C)=0," ",SUMIF(Платежи!B:C,A178,Платежи!C:C))</f>
        <v xml:space="preserve"> </v>
      </c>
      <c r="C178" s="13" t="str">
        <f ca="1">IF(SUMIF(Поставки!B:E,A178,Поставки!E:E)-SUMIF(Платежи!A:C,A178,Платежи!B:C)&lt;&gt;0,SUMIF(Поставки!B:E,A178,Поставки!E:E)-SUMIF(Платежи!A:C,A178,Платежи!B:C)," ")</f>
        <v xml:space="preserve"> </v>
      </c>
      <c r="E178" s="13"/>
    </row>
    <row r="179" spans="1:5">
      <c r="A179" s="12" t="str">
        <f>IF('Список поставщиков'!A179&gt;0,'Список поставщиков'!A179," ")</f>
        <v xml:space="preserve"> </v>
      </c>
      <c r="B179" s="13" t="str">
        <f ca="1">IF(SUMIF(Платежи!B:C,A179,Платежи!C:C)=0," ",SUMIF(Платежи!B:C,A179,Платежи!C:C))</f>
        <v xml:space="preserve"> </v>
      </c>
      <c r="C179" s="13" t="str">
        <f ca="1">IF(SUMIF(Поставки!B:E,A179,Поставки!E:E)-SUMIF(Платежи!A:C,A179,Платежи!B:C)&lt;&gt;0,SUMIF(Поставки!B:E,A179,Поставки!E:E)-SUMIF(Платежи!A:C,A179,Платежи!B:C)," ")</f>
        <v xml:space="preserve"> </v>
      </c>
      <c r="E179" s="13"/>
    </row>
    <row r="180" spans="1:5">
      <c r="A180" s="12" t="str">
        <f>IF('Список поставщиков'!A180&gt;0,'Список поставщиков'!A180," ")</f>
        <v xml:space="preserve"> </v>
      </c>
      <c r="B180" s="13" t="str">
        <f ca="1">IF(SUMIF(Платежи!B:C,A180,Платежи!C:C)=0," ",SUMIF(Платежи!B:C,A180,Платежи!C:C))</f>
        <v xml:space="preserve"> </v>
      </c>
      <c r="C180" s="13" t="str">
        <f ca="1">IF(SUMIF(Поставки!B:E,A180,Поставки!E:E)-SUMIF(Платежи!A:C,A180,Платежи!B:C)&lt;&gt;0,SUMIF(Поставки!B:E,A180,Поставки!E:E)-SUMIF(Платежи!A:C,A180,Платежи!B:C)," ")</f>
        <v xml:space="preserve"> </v>
      </c>
      <c r="E180" s="13"/>
    </row>
    <row r="181" spans="1:5">
      <c r="A181" s="12" t="str">
        <f>IF('Список поставщиков'!A181&gt;0,'Список поставщиков'!A181," ")</f>
        <v xml:space="preserve"> </v>
      </c>
      <c r="B181" s="13" t="str">
        <f ca="1">IF(SUMIF(Платежи!B:C,A181,Платежи!C:C)=0," ",SUMIF(Платежи!B:C,A181,Платежи!C:C))</f>
        <v xml:space="preserve"> </v>
      </c>
      <c r="C181" s="13" t="str">
        <f ca="1">IF(SUMIF(Поставки!B:E,A181,Поставки!E:E)-SUMIF(Платежи!A:C,A181,Платежи!B:C)&lt;&gt;0,SUMIF(Поставки!B:E,A181,Поставки!E:E)-SUMIF(Платежи!A:C,A181,Платежи!B:C)," ")</f>
        <v xml:space="preserve"> </v>
      </c>
      <c r="E181" s="13"/>
    </row>
    <row r="182" spans="1:5">
      <c r="A182" s="12" t="str">
        <f>IF('Список поставщиков'!A182&gt;0,'Список поставщиков'!A182," ")</f>
        <v xml:space="preserve"> </v>
      </c>
      <c r="B182" s="13" t="str">
        <f ca="1">IF(SUMIF(Платежи!B:C,A182,Платежи!C:C)=0," ",SUMIF(Платежи!B:C,A182,Платежи!C:C))</f>
        <v xml:space="preserve"> </v>
      </c>
      <c r="C182" s="13" t="str">
        <f ca="1">IF(SUMIF(Поставки!B:E,A182,Поставки!E:E)-SUMIF(Платежи!A:C,A182,Платежи!B:C)&lt;&gt;0,SUMIF(Поставки!B:E,A182,Поставки!E:E)-SUMIF(Платежи!A:C,A182,Платежи!B:C)," ")</f>
        <v xml:space="preserve"> </v>
      </c>
      <c r="E182" s="13"/>
    </row>
    <row r="183" spans="1:5">
      <c r="A183" s="12" t="str">
        <f>IF('Список поставщиков'!A183&gt;0,'Список поставщиков'!A183," ")</f>
        <v xml:space="preserve"> </v>
      </c>
      <c r="B183" s="13" t="str">
        <f ca="1">IF(SUMIF(Платежи!B:C,A183,Платежи!C:C)=0," ",SUMIF(Платежи!B:C,A183,Платежи!C:C))</f>
        <v xml:space="preserve"> </v>
      </c>
      <c r="C183" s="13" t="str">
        <f ca="1">IF(SUMIF(Поставки!B:E,A183,Поставки!E:E)-SUMIF(Платежи!A:C,A183,Платежи!B:C)&lt;&gt;0,SUMIF(Поставки!B:E,A183,Поставки!E:E)-SUMIF(Платежи!A:C,A183,Платежи!B:C)," ")</f>
        <v xml:space="preserve"> </v>
      </c>
      <c r="E183" s="13"/>
    </row>
    <row r="184" spans="1:5">
      <c r="A184" s="12" t="str">
        <f>IF('Список поставщиков'!A184&gt;0,'Список поставщиков'!A184," ")</f>
        <v xml:space="preserve"> </v>
      </c>
      <c r="B184" s="13" t="str">
        <f ca="1">IF(SUMIF(Платежи!B:C,A184,Платежи!C:C)=0," ",SUMIF(Платежи!B:C,A184,Платежи!C:C))</f>
        <v xml:space="preserve"> </v>
      </c>
      <c r="C184" s="13" t="str">
        <f ca="1">IF(SUMIF(Поставки!B:E,A184,Поставки!E:E)-SUMIF(Платежи!A:C,A184,Платежи!B:C)&lt;&gt;0,SUMIF(Поставки!B:E,A184,Поставки!E:E)-SUMIF(Платежи!A:C,A184,Платежи!B:C)," ")</f>
        <v xml:space="preserve"> </v>
      </c>
      <c r="E184" s="13"/>
    </row>
    <row r="185" spans="1:5">
      <c r="A185" s="12" t="str">
        <f>IF('Список поставщиков'!A185&gt;0,'Список поставщиков'!A185," ")</f>
        <v xml:space="preserve"> </v>
      </c>
      <c r="B185" s="13" t="str">
        <f ca="1">IF(SUMIF(Платежи!B:C,A185,Платежи!C:C)=0," ",SUMIF(Платежи!B:C,A185,Платежи!C:C))</f>
        <v xml:space="preserve"> </v>
      </c>
      <c r="C185" s="13" t="str">
        <f ca="1">IF(SUMIF(Поставки!B:E,A185,Поставки!E:E)-SUMIF(Платежи!A:C,A185,Платежи!B:C)&lt;&gt;0,SUMIF(Поставки!B:E,A185,Поставки!E:E)-SUMIF(Платежи!A:C,A185,Платежи!B:C)," ")</f>
        <v xml:space="preserve"> </v>
      </c>
      <c r="E185" s="13"/>
    </row>
    <row r="186" spans="1:5">
      <c r="A186" s="12" t="str">
        <f>IF('Список поставщиков'!A186&gt;0,'Список поставщиков'!A186," ")</f>
        <v xml:space="preserve"> </v>
      </c>
      <c r="B186" s="13" t="str">
        <f ca="1">IF(SUMIF(Платежи!B:C,A186,Платежи!C:C)=0," ",SUMIF(Платежи!B:C,A186,Платежи!C:C))</f>
        <v xml:space="preserve"> </v>
      </c>
      <c r="C186" s="13" t="str">
        <f ca="1">IF(SUMIF(Поставки!B:E,A186,Поставки!E:E)-SUMIF(Платежи!A:C,A186,Платежи!B:C)&lt;&gt;0,SUMIF(Поставки!B:E,A186,Поставки!E:E)-SUMIF(Платежи!A:C,A186,Платежи!B:C)," ")</f>
        <v xml:space="preserve"> </v>
      </c>
      <c r="E186" s="13"/>
    </row>
    <row r="187" spans="1:5">
      <c r="A187" s="12" t="str">
        <f>IF('Список поставщиков'!A187&gt;0,'Список поставщиков'!A187," ")</f>
        <v xml:space="preserve"> </v>
      </c>
      <c r="B187" s="13" t="str">
        <f ca="1">IF(SUMIF(Платежи!B:C,A187,Платежи!C:C)=0," ",SUMIF(Платежи!B:C,A187,Платежи!C:C))</f>
        <v xml:space="preserve"> </v>
      </c>
      <c r="C187" s="13" t="str">
        <f ca="1">IF(SUMIF(Поставки!B:E,A187,Поставки!E:E)-SUMIF(Платежи!A:C,A187,Платежи!B:C)&lt;&gt;0,SUMIF(Поставки!B:E,A187,Поставки!E:E)-SUMIF(Платежи!A:C,A187,Платежи!B:C)," ")</f>
        <v xml:space="preserve"> </v>
      </c>
      <c r="E187" s="13"/>
    </row>
    <row r="188" spans="1:5">
      <c r="A188" s="12" t="str">
        <f>IF('Список поставщиков'!A188&gt;0,'Список поставщиков'!A188," ")</f>
        <v xml:space="preserve"> </v>
      </c>
      <c r="B188" s="13" t="str">
        <f ca="1">IF(SUMIF(Платежи!B:C,A188,Платежи!C:C)=0," ",SUMIF(Платежи!B:C,A188,Платежи!C:C))</f>
        <v xml:space="preserve"> </v>
      </c>
      <c r="C188" s="13" t="str">
        <f ca="1">IF(SUMIF(Поставки!B:E,A188,Поставки!E:E)-SUMIF(Платежи!A:C,A188,Платежи!B:C)&lt;&gt;0,SUMIF(Поставки!B:E,A188,Поставки!E:E)-SUMIF(Платежи!A:C,A188,Платежи!B:C)," ")</f>
        <v xml:space="preserve"> </v>
      </c>
      <c r="E188" s="13"/>
    </row>
    <row r="189" spans="1:5">
      <c r="A189" s="12" t="str">
        <f>IF('Список поставщиков'!A189&gt;0,'Список поставщиков'!A189," ")</f>
        <v xml:space="preserve"> </v>
      </c>
      <c r="B189" s="13" t="str">
        <f ca="1">IF(SUMIF(Платежи!B:C,A189,Платежи!C:C)=0," ",SUMIF(Платежи!B:C,A189,Платежи!C:C))</f>
        <v xml:space="preserve"> </v>
      </c>
      <c r="C189" s="13" t="str">
        <f ca="1">IF(SUMIF(Поставки!B:E,A189,Поставки!E:E)-SUMIF(Платежи!A:C,A189,Платежи!B:C)&lt;&gt;0,SUMIF(Поставки!B:E,A189,Поставки!E:E)-SUMIF(Платежи!A:C,A189,Платежи!B:C)," ")</f>
        <v xml:space="preserve"> </v>
      </c>
      <c r="E189" s="13"/>
    </row>
    <row r="190" spans="1:5">
      <c r="A190" s="12" t="str">
        <f>IF('Список поставщиков'!A190&gt;0,'Список поставщиков'!A190," ")</f>
        <v xml:space="preserve"> </v>
      </c>
      <c r="B190" s="13" t="str">
        <f ca="1">IF(SUMIF(Платежи!B:C,A190,Платежи!C:C)=0," ",SUMIF(Платежи!B:C,A190,Платежи!C:C))</f>
        <v xml:space="preserve"> </v>
      </c>
      <c r="C190" s="13" t="str">
        <f ca="1">IF(SUMIF(Поставки!B:E,A190,Поставки!E:E)-SUMIF(Платежи!A:C,A190,Платежи!B:C)&lt;&gt;0,SUMIF(Поставки!B:E,A190,Поставки!E:E)-SUMIF(Платежи!A:C,A190,Платежи!B:C)," ")</f>
        <v xml:space="preserve"> </v>
      </c>
      <c r="E190" s="13"/>
    </row>
    <row r="191" spans="1:5">
      <c r="A191" s="12" t="str">
        <f>IF('Список поставщиков'!A191&gt;0,'Список поставщиков'!A191," ")</f>
        <v xml:space="preserve"> </v>
      </c>
      <c r="B191" s="13" t="str">
        <f ca="1">IF(SUMIF(Платежи!B:C,A191,Платежи!C:C)=0," ",SUMIF(Платежи!B:C,A191,Платежи!C:C))</f>
        <v xml:space="preserve"> </v>
      </c>
      <c r="C191" s="13" t="str">
        <f ca="1">IF(SUMIF(Поставки!B:E,A191,Поставки!E:E)-SUMIF(Платежи!A:C,A191,Платежи!B:C)&lt;&gt;0,SUMIF(Поставки!B:E,A191,Поставки!E:E)-SUMIF(Платежи!A:C,A191,Платежи!B:C)," ")</f>
        <v xml:space="preserve"> </v>
      </c>
      <c r="E191" s="13"/>
    </row>
    <row r="192" spans="1:5">
      <c r="A192" s="12" t="str">
        <f>IF('Список поставщиков'!A192&gt;0,'Список поставщиков'!A192," ")</f>
        <v xml:space="preserve"> </v>
      </c>
      <c r="B192" s="13" t="str">
        <f ca="1">IF(SUMIF(Платежи!B:C,A192,Платежи!C:C)=0," ",SUMIF(Платежи!B:C,A192,Платежи!C:C))</f>
        <v xml:space="preserve"> </v>
      </c>
      <c r="C192" s="13" t="str">
        <f ca="1">IF(SUMIF(Поставки!B:E,A192,Поставки!E:E)-SUMIF(Платежи!A:C,A192,Платежи!B:C)&lt;&gt;0,SUMIF(Поставки!B:E,A192,Поставки!E:E)-SUMIF(Платежи!A:C,A192,Платежи!B:C)," ")</f>
        <v xml:space="preserve"> </v>
      </c>
      <c r="E192" s="13"/>
    </row>
    <row r="193" spans="1:5">
      <c r="A193" s="12" t="str">
        <f>IF('Список поставщиков'!A193&gt;0,'Список поставщиков'!A193," ")</f>
        <v xml:space="preserve"> </v>
      </c>
      <c r="B193" s="13" t="str">
        <f ca="1">IF(SUMIF(Платежи!B:C,A193,Платежи!C:C)=0," ",SUMIF(Платежи!B:C,A193,Платежи!C:C))</f>
        <v xml:space="preserve"> </v>
      </c>
      <c r="C193" s="13" t="str">
        <f ca="1">IF(SUMIF(Поставки!B:E,A193,Поставки!E:E)-SUMIF(Платежи!A:C,A193,Платежи!B:C)&lt;&gt;0,SUMIF(Поставки!B:E,A193,Поставки!E:E)-SUMIF(Платежи!A:C,A193,Платежи!B:C)," ")</f>
        <v xml:space="preserve"> </v>
      </c>
      <c r="E193" s="13"/>
    </row>
    <row r="194" spans="1:5">
      <c r="A194" s="12" t="str">
        <f>IF('Список поставщиков'!A194&gt;0,'Список поставщиков'!A194," ")</f>
        <v xml:space="preserve"> </v>
      </c>
      <c r="B194" s="13" t="str">
        <f ca="1">IF(SUMIF(Платежи!B:C,A194,Платежи!C:C)=0," ",SUMIF(Платежи!B:C,A194,Платежи!C:C))</f>
        <v xml:space="preserve"> </v>
      </c>
      <c r="C194" s="13" t="str">
        <f ca="1">IF(SUMIF(Поставки!B:E,A194,Поставки!E:E)-SUMIF(Платежи!A:C,A194,Платежи!B:C)&lt;&gt;0,SUMIF(Поставки!B:E,A194,Поставки!E:E)-SUMIF(Платежи!A:C,A194,Платежи!B:C)," ")</f>
        <v xml:space="preserve"> </v>
      </c>
      <c r="E194" s="13"/>
    </row>
    <row r="195" spans="1:5">
      <c r="A195" s="12" t="str">
        <f>IF('Список поставщиков'!A195&gt;0,'Список поставщиков'!A195," ")</f>
        <v xml:space="preserve"> </v>
      </c>
      <c r="B195" s="13" t="str">
        <f ca="1">IF(SUMIF(Платежи!B:C,A195,Платежи!C:C)=0," ",SUMIF(Платежи!B:C,A195,Платежи!C:C))</f>
        <v xml:space="preserve"> </v>
      </c>
      <c r="C195" s="13" t="str">
        <f ca="1">IF(SUMIF(Поставки!B:E,A195,Поставки!E:E)-SUMIF(Платежи!A:C,A195,Платежи!B:C)&lt;&gt;0,SUMIF(Поставки!B:E,A195,Поставки!E:E)-SUMIF(Платежи!A:C,A195,Платежи!B:C)," ")</f>
        <v xml:space="preserve"> </v>
      </c>
      <c r="E195" s="13"/>
    </row>
    <row r="196" spans="1:5">
      <c r="A196" s="12" t="str">
        <f>IF('Список поставщиков'!A196&gt;0,'Список поставщиков'!A196," ")</f>
        <v xml:space="preserve"> </v>
      </c>
      <c r="B196" s="13" t="str">
        <f ca="1">IF(SUMIF(Платежи!B:C,A196,Платежи!C:C)=0," ",SUMIF(Платежи!B:C,A196,Платежи!C:C))</f>
        <v xml:space="preserve"> </v>
      </c>
      <c r="C196" s="13" t="str">
        <f ca="1">IF(SUMIF(Поставки!B:E,A196,Поставки!E:E)-SUMIF(Платежи!A:C,A196,Платежи!B:C)&lt;&gt;0,SUMIF(Поставки!B:E,A196,Поставки!E:E)-SUMIF(Платежи!A:C,A196,Платежи!B:C)," ")</f>
        <v xml:space="preserve"> </v>
      </c>
      <c r="E196" s="13"/>
    </row>
    <row r="197" spans="1:5">
      <c r="A197" s="12" t="str">
        <f>IF('Список поставщиков'!A197&gt;0,'Список поставщиков'!A197," ")</f>
        <v xml:space="preserve"> </v>
      </c>
      <c r="B197" s="13" t="str">
        <f ca="1">IF(SUMIF(Платежи!B:C,A197,Платежи!C:C)=0," ",SUMIF(Платежи!B:C,A197,Платежи!C:C))</f>
        <v xml:space="preserve"> </v>
      </c>
      <c r="C197" s="13" t="str">
        <f ca="1">IF(SUMIF(Поставки!B:E,A197,Поставки!E:E)-SUMIF(Платежи!A:C,A197,Платежи!B:C)&lt;&gt;0,SUMIF(Поставки!B:E,A197,Поставки!E:E)-SUMIF(Платежи!A:C,A197,Платежи!B:C)," ")</f>
        <v xml:space="preserve"> </v>
      </c>
      <c r="E197" s="13"/>
    </row>
    <row r="198" spans="1:5">
      <c r="A198" s="12" t="str">
        <f>IF('Список поставщиков'!A198&gt;0,'Список поставщиков'!A198," ")</f>
        <v xml:space="preserve"> </v>
      </c>
      <c r="B198" s="13" t="str">
        <f ca="1">IF(SUMIF(Платежи!B:C,A198,Платежи!C:C)=0," ",SUMIF(Платежи!B:C,A198,Платежи!C:C))</f>
        <v xml:space="preserve"> </v>
      </c>
      <c r="C198" s="13" t="str">
        <f ca="1">IF(SUMIF(Поставки!B:E,A198,Поставки!E:E)-SUMIF(Платежи!A:C,A198,Платежи!B:C)&lt;&gt;0,SUMIF(Поставки!B:E,A198,Поставки!E:E)-SUMIF(Платежи!A:C,A198,Платежи!B:C)," ")</f>
        <v xml:space="preserve"> </v>
      </c>
      <c r="E198" s="13"/>
    </row>
    <row r="199" spans="1:5">
      <c r="A199" s="12" t="str">
        <f>IF('Список поставщиков'!A199&gt;0,'Список поставщиков'!A199," ")</f>
        <v xml:space="preserve"> </v>
      </c>
      <c r="B199" s="13" t="str">
        <f ca="1">IF(SUMIF(Платежи!B:C,A199,Платежи!C:C)=0," ",SUMIF(Платежи!B:C,A199,Платежи!C:C))</f>
        <v xml:space="preserve"> </v>
      </c>
      <c r="C199" s="13" t="str">
        <f ca="1">IF(SUMIF(Поставки!B:E,A199,Поставки!E:E)-SUMIF(Платежи!A:C,A199,Платежи!B:C)&lt;&gt;0,SUMIF(Поставки!B:E,A199,Поставки!E:E)-SUMIF(Платежи!A:C,A199,Платежи!B:C)," ")</f>
        <v xml:space="preserve"> </v>
      </c>
      <c r="E199" s="13"/>
    </row>
    <row r="200" spans="1:5">
      <c r="A200" s="12" t="str">
        <f>IF('Список поставщиков'!A200&gt;0,'Список поставщиков'!A200," ")</f>
        <v xml:space="preserve"> </v>
      </c>
      <c r="B200" s="13" t="str">
        <f ca="1">IF(SUMIF(Платежи!B:C,A200,Платежи!C:C)=0," ",SUMIF(Платежи!B:C,A200,Платежи!C:C))</f>
        <v xml:space="preserve"> </v>
      </c>
      <c r="C200" s="13" t="str">
        <f ca="1">IF(SUMIF(Поставки!B:E,A200,Поставки!E:E)-SUMIF(Платежи!A:C,A200,Платежи!B:C)&lt;&gt;0,SUMIF(Поставки!B:E,A200,Поставки!E:E)-SUMIF(Платежи!A:C,A200,Платежи!B:C)," ")</f>
        <v xml:space="preserve"> </v>
      </c>
      <c r="E200" s="13"/>
    </row>
    <row r="201" spans="1:5">
      <c r="A201" s="12" t="str">
        <f>IF('Список поставщиков'!A201&gt;0,'Список поставщиков'!A201," ")</f>
        <v xml:space="preserve"> </v>
      </c>
      <c r="B201" s="13" t="str">
        <f ca="1">IF(SUMIF(Платежи!B:C,A201,Платежи!C:C)=0," ",SUMIF(Платежи!B:C,A201,Платежи!C:C))</f>
        <v xml:space="preserve"> </v>
      </c>
      <c r="C201" s="13" t="str">
        <f ca="1">IF(SUMIF(Поставки!B:E,A201,Поставки!E:E)-SUMIF(Платежи!A:C,A201,Платежи!B:C)&lt;&gt;0,SUMIF(Поставки!B:E,A201,Поставки!E:E)-SUMIF(Платежи!A:C,A201,Платежи!B:C)," ")</f>
        <v xml:space="preserve"> </v>
      </c>
      <c r="E201" s="13"/>
    </row>
    <row r="202" spans="1:5">
      <c r="A202" s="12" t="str">
        <f>IF('Список поставщиков'!A202&gt;0,'Список поставщиков'!A202," ")</f>
        <v xml:space="preserve"> </v>
      </c>
      <c r="B202" s="13" t="str">
        <f ca="1">IF(SUMIF(Платежи!B:C,A202,Платежи!C:C)=0," ",SUMIF(Платежи!B:C,A202,Платежи!C:C))</f>
        <v xml:space="preserve"> </v>
      </c>
      <c r="C202" s="13" t="str">
        <f ca="1">IF(SUMIF(Поставки!B:E,A202,Поставки!E:E)-SUMIF(Платежи!A:C,A202,Платежи!B:C)&lt;&gt;0,SUMIF(Поставки!B:E,A202,Поставки!E:E)-SUMIF(Платежи!A:C,A202,Платежи!B:C)," ")</f>
        <v xml:space="preserve"> </v>
      </c>
      <c r="E202" s="13"/>
    </row>
    <row r="203" spans="1:5">
      <c r="A203" s="12" t="str">
        <f>IF('Список поставщиков'!A203&gt;0,'Список поставщиков'!A203," ")</f>
        <v xml:space="preserve"> </v>
      </c>
      <c r="B203" s="13" t="str">
        <f ca="1">IF(SUMIF(Платежи!B:C,A203,Платежи!C:C)=0," ",SUMIF(Платежи!B:C,A203,Платежи!C:C))</f>
        <v xml:space="preserve"> </v>
      </c>
      <c r="C203" s="13" t="str">
        <f ca="1">IF(SUMIF(Поставки!B:E,A203,Поставки!E:E)-SUMIF(Платежи!A:C,A203,Платежи!B:C)&lt;&gt;0,SUMIF(Поставки!B:E,A203,Поставки!E:E)-SUMIF(Платежи!A:C,A203,Платежи!B:C)," ")</f>
        <v xml:space="preserve"> </v>
      </c>
      <c r="E203" s="13"/>
    </row>
    <row r="204" spans="1:5">
      <c r="A204" s="12" t="str">
        <f>IF('Список поставщиков'!A204&gt;0,'Список поставщиков'!A204," ")</f>
        <v xml:space="preserve"> </v>
      </c>
      <c r="B204" s="13" t="str">
        <f ca="1">IF(SUMIF(Платежи!B:C,A204,Платежи!C:C)=0," ",SUMIF(Платежи!B:C,A204,Платежи!C:C))</f>
        <v xml:space="preserve"> </v>
      </c>
      <c r="C204" s="13" t="str">
        <f ca="1">IF(SUMIF(Поставки!B:E,A204,Поставки!E:E)-SUMIF(Платежи!A:C,A204,Платежи!B:C)&lt;&gt;0,SUMIF(Поставки!B:E,A204,Поставки!E:E)-SUMIF(Платежи!A:C,A204,Платежи!B:C)," ")</f>
        <v xml:space="preserve"> </v>
      </c>
      <c r="E204" s="13"/>
    </row>
    <row r="205" spans="1:5">
      <c r="A205" s="12" t="str">
        <f>IF('Список поставщиков'!A205&gt;0,'Список поставщиков'!A205," ")</f>
        <v xml:space="preserve"> </v>
      </c>
      <c r="B205" s="13" t="str">
        <f ca="1">IF(SUMIF(Платежи!B:C,A205,Платежи!C:C)=0," ",SUMIF(Платежи!B:C,A205,Платежи!C:C))</f>
        <v xml:space="preserve"> </v>
      </c>
      <c r="C205" s="13" t="str">
        <f ca="1">IF(SUMIF(Поставки!B:E,A205,Поставки!E:E)-SUMIF(Платежи!A:C,A205,Платежи!B:C)&lt;&gt;0,SUMIF(Поставки!B:E,A205,Поставки!E:E)-SUMIF(Платежи!A:C,A205,Платежи!B:C)," ")</f>
        <v xml:space="preserve"> </v>
      </c>
      <c r="E205" s="13"/>
    </row>
    <row r="206" spans="1:5">
      <c r="A206" s="12" t="str">
        <f>IF('Список поставщиков'!A206&gt;0,'Список поставщиков'!A206," ")</f>
        <v xml:space="preserve"> </v>
      </c>
      <c r="B206" s="13" t="str">
        <f ca="1">IF(SUMIF(Платежи!B:C,A206,Платежи!C:C)=0," ",SUMIF(Платежи!B:C,A206,Платежи!C:C))</f>
        <v xml:space="preserve"> </v>
      </c>
      <c r="C206" s="13" t="str">
        <f ca="1">IF(SUMIF(Поставки!B:E,A206,Поставки!E:E)-SUMIF(Платежи!A:C,A206,Платежи!B:C)&lt;&gt;0,SUMIF(Поставки!B:E,A206,Поставки!E:E)-SUMIF(Платежи!A:C,A206,Платежи!B:C)," ")</f>
        <v xml:space="preserve"> </v>
      </c>
      <c r="E206" s="13"/>
    </row>
    <row r="207" spans="1:5">
      <c r="A207" s="12" t="str">
        <f>IF('Список поставщиков'!A207&gt;0,'Список поставщиков'!A207," ")</f>
        <v xml:space="preserve"> </v>
      </c>
      <c r="B207" s="13" t="str">
        <f ca="1">IF(SUMIF(Платежи!B:C,A207,Платежи!C:C)=0," ",SUMIF(Платежи!B:C,A207,Платежи!C:C))</f>
        <v xml:space="preserve"> </v>
      </c>
      <c r="C207" s="13" t="str">
        <f ca="1">IF(SUMIF(Поставки!B:E,A207,Поставки!E:E)-SUMIF(Платежи!A:C,A207,Платежи!B:C)&lt;&gt;0,SUMIF(Поставки!B:E,A207,Поставки!E:E)-SUMIF(Платежи!A:C,A207,Платежи!B:C)," ")</f>
        <v xml:space="preserve"> </v>
      </c>
      <c r="E207" s="13"/>
    </row>
    <row r="208" spans="1:5">
      <c r="A208" s="12" t="str">
        <f>IF('Список поставщиков'!A208&gt;0,'Список поставщиков'!A208," ")</f>
        <v xml:space="preserve"> </v>
      </c>
      <c r="B208" s="13" t="str">
        <f ca="1">IF(SUMIF(Платежи!B:C,A208,Платежи!C:C)=0," ",SUMIF(Платежи!B:C,A208,Платежи!C:C))</f>
        <v xml:space="preserve"> </v>
      </c>
      <c r="C208" s="13" t="str">
        <f ca="1">IF(SUMIF(Поставки!B:E,A208,Поставки!E:E)-SUMIF(Платежи!A:C,A208,Платежи!B:C)&lt;&gt;0,SUMIF(Поставки!B:E,A208,Поставки!E:E)-SUMIF(Платежи!A:C,A208,Платежи!B:C)," ")</f>
        <v xml:space="preserve"> </v>
      </c>
      <c r="E208" s="13"/>
    </row>
    <row r="209" spans="1:5">
      <c r="A209" s="12" t="str">
        <f>IF('Список поставщиков'!A209&gt;0,'Список поставщиков'!A209," ")</f>
        <v xml:space="preserve"> </v>
      </c>
      <c r="B209" s="13" t="str">
        <f ca="1">IF(SUMIF(Платежи!B:C,A209,Платежи!C:C)=0," ",SUMIF(Платежи!B:C,A209,Платежи!C:C))</f>
        <v xml:space="preserve"> </v>
      </c>
      <c r="C209" s="13" t="str">
        <f ca="1">IF(SUMIF(Поставки!B:E,A209,Поставки!E:E)-SUMIF(Платежи!A:C,A209,Платежи!B:C)&lt;&gt;0,SUMIF(Поставки!B:E,A209,Поставки!E:E)-SUMIF(Платежи!A:C,A209,Платежи!B:C)," ")</f>
        <v xml:space="preserve"> </v>
      </c>
      <c r="E209" s="13"/>
    </row>
    <row r="210" spans="1:5">
      <c r="A210" s="12" t="str">
        <f>IF('Список поставщиков'!A210&gt;0,'Список поставщиков'!A210," ")</f>
        <v xml:space="preserve"> </v>
      </c>
      <c r="B210" s="13" t="str">
        <f ca="1">IF(SUMIF(Платежи!B:C,A210,Платежи!C:C)=0," ",SUMIF(Платежи!B:C,A210,Платежи!C:C))</f>
        <v xml:space="preserve"> </v>
      </c>
      <c r="C210" s="13" t="str">
        <f ca="1">IF(SUMIF(Поставки!B:E,A210,Поставки!E:E)-SUMIF(Платежи!A:C,A210,Платежи!B:C)&lt;&gt;0,SUMIF(Поставки!B:E,A210,Поставки!E:E)-SUMIF(Платежи!A:C,A210,Платежи!B:C)," ")</f>
        <v xml:space="preserve"> </v>
      </c>
      <c r="E210" s="13"/>
    </row>
    <row r="211" spans="1:5">
      <c r="A211" s="12" t="str">
        <f>IF('Список поставщиков'!A211&gt;0,'Список поставщиков'!A211," ")</f>
        <v xml:space="preserve"> </v>
      </c>
      <c r="B211" s="13" t="str">
        <f ca="1">IF(SUMIF(Платежи!B:C,A211,Платежи!C:C)=0," ",SUMIF(Платежи!B:C,A211,Платежи!C:C))</f>
        <v xml:space="preserve"> </v>
      </c>
      <c r="C211" s="13" t="str">
        <f ca="1">IF(SUMIF(Поставки!B:E,A211,Поставки!E:E)-SUMIF(Платежи!A:C,A211,Платежи!B:C)&lt;&gt;0,SUMIF(Поставки!B:E,A211,Поставки!E:E)-SUMIF(Платежи!A:C,A211,Платежи!B:C)," ")</f>
        <v xml:space="preserve"> </v>
      </c>
      <c r="E211" s="13"/>
    </row>
    <row r="212" spans="1:5">
      <c r="A212" s="12" t="str">
        <f>IF('Список поставщиков'!A212&gt;0,'Список поставщиков'!A212," ")</f>
        <v xml:space="preserve"> </v>
      </c>
      <c r="B212" s="13" t="str">
        <f ca="1">IF(SUMIF(Платежи!B:C,A212,Платежи!C:C)=0," ",SUMIF(Платежи!B:C,A212,Платежи!C:C))</f>
        <v xml:space="preserve"> </v>
      </c>
      <c r="C212" s="13" t="str">
        <f ca="1">IF(SUMIF(Поставки!B:E,A212,Поставки!E:E)-SUMIF(Платежи!A:C,A212,Платежи!B:C)&lt;&gt;0,SUMIF(Поставки!B:E,A212,Поставки!E:E)-SUMIF(Платежи!A:C,A212,Платежи!B:C)," ")</f>
        <v xml:space="preserve"> </v>
      </c>
      <c r="E212" s="13"/>
    </row>
    <row r="213" spans="1:5">
      <c r="A213" s="12" t="str">
        <f>IF('Список поставщиков'!A213&gt;0,'Список поставщиков'!A213," ")</f>
        <v xml:space="preserve"> </v>
      </c>
      <c r="B213" s="13" t="str">
        <f ca="1">IF(SUMIF(Платежи!B:C,A213,Платежи!C:C)=0," ",SUMIF(Платежи!B:C,A213,Платежи!C:C))</f>
        <v xml:space="preserve"> </v>
      </c>
      <c r="C213" s="13" t="str">
        <f ca="1">IF(SUMIF(Поставки!B:E,A213,Поставки!E:E)-SUMIF(Платежи!A:C,A213,Платежи!B:C)&lt;&gt;0,SUMIF(Поставки!B:E,A213,Поставки!E:E)-SUMIF(Платежи!A:C,A213,Платежи!B:C)," ")</f>
        <v xml:space="preserve"> </v>
      </c>
      <c r="E213" s="13"/>
    </row>
    <row r="214" spans="1:5">
      <c r="A214" s="12" t="str">
        <f>IF('Список поставщиков'!A214&gt;0,'Список поставщиков'!A214," ")</f>
        <v xml:space="preserve"> </v>
      </c>
      <c r="B214" s="13" t="str">
        <f ca="1">IF(SUMIF(Платежи!B:C,A214,Платежи!C:C)=0," ",SUMIF(Платежи!B:C,A214,Платежи!C:C))</f>
        <v xml:space="preserve"> </v>
      </c>
      <c r="C214" s="13" t="str">
        <f ca="1">IF(SUMIF(Поставки!B:E,A214,Поставки!E:E)-SUMIF(Платежи!A:C,A214,Платежи!B:C)&lt;&gt;0,SUMIF(Поставки!B:E,A214,Поставки!E:E)-SUMIF(Платежи!A:C,A214,Платежи!B:C)," ")</f>
        <v xml:space="preserve"> </v>
      </c>
      <c r="E214" s="13"/>
    </row>
    <row r="215" spans="1:5">
      <c r="A215" s="12" t="str">
        <f>IF('Список поставщиков'!A215&gt;0,'Список поставщиков'!A215," ")</f>
        <v xml:space="preserve"> </v>
      </c>
      <c r="B215" s="13" t="str">
        <f ca="1">IF(SUMIF(Платежи!B:C,A215,Платежи!C:C)=0," ",SUMIF(Платежи!B:C,A215,Платежи!C:C))</f>
        <v xml:space="preserve"> </v>
      </c>
      <c r="C215" s="13" t="str">
        <f ca="1">IF(SUMIF(Поставки!B:E,A215,Поставки!E:E)-SUMIF(Платежи!A:C,A215,Платежи!B:C)&lt;&gt;0,SUMIF(Поставки!B:E,A215,Поставки!E:E)-SUMIF(Платежи!A:C,A215,Платежи!B:C)," ")</f>
        <v xml:space="preserve"> </v>
      </c>
      <c r="E215" s="13"/>
    </row>
    <row r="216" spans="1:5">
      <c r="A216" s="12" t="str">
        <f>IF('Список поставщиков'!A216&gt;0,'Список поставщиков'!A216," ")</f>
        <v xml:space="preserve"> </v>
      </c>
      <c r="B216" s="13" t="str">
        <f ca="1">IF(SUMIF(Платежи!B:C,A216,Платежи!C:C)=0," ",SUMIF(Платежи!B:C,A216,Платежи!C:C))</f>
        <v xml:space="preserve"> </v>
      </c>
      <c r="C216" s="13" t="str">
        <f ca="1">IF(SUMIF(Поставки!B:E,A216,Поставки!E:E)-SUMIF(Платежи!A:C,A216,Платежи!B:C)&lt;&gt;0,SUMIF(Поставки!B:E,A216,Поставки!E:E)-SUMIF(Платежи!A:C,A216,Платежи!B:C)," ")</f>
        <v xml:space="preserve"> </v>
      </c>
      <c r="E216" s="13"/>
    </row>
    <row r="217" spans="1:5">
      <c r="A217" s="12" t="str">
        <f>IF('Список поставщиков'!A217&gt;0,'Список поставщиков'!A217," ")</f>
        <v xml:space="preserve"> </v>
      </c>
      <c r="B217" s="13" t="str">
        <f ca="1">IF(SUMIF(Платежи!B:C,A217,Платежи!C:C)=0," ",SUMIF(Платежи!B:C,A217,Платежи!C:C))</f>
        <v xml:space="preserve"> </v>
      </c>
      <c r="C217" s="13" t="str">
        <f ca="1">IF(SUMIF(Поставки!B:E,A217,Поставки!E:E)-SUMIF(Платежи!A:C,A217,Платежи!B:C)&lt;&gt;0,SUMIF(Поставки!B:E,A217,Поставки!E:E)-SUMIF(Платежи!A:C,A217,Платежи!B:C)," ")</f>
        <v xml:space="preserve"> </v>
      </c>
      <c r="E217" s="13"/>
    </row>
    <row r="218" spans="1:5">
      <c r="A218" s="12" t="str">
        <f>IF('Список поставщиков'!A218&gt;0,'Список поставщиков'!A218," ")</f>
        <v xml:space="preserve"> </v>
      </c>
      <c r="B218" s="13" t="str">
        <f ca="1">IF(SUMIF(Платежи!B:C,A218,Платежи!C:C)=0," ",SUMIF(Платежи!B:C,A218,Платежи!C:C))</f>
        <v xml:space="preserve"> </v>
      </c>
      <c r="C218" s="13" t="str">
        <f ca="1">IF(SUMIF(Поставки!B:E,A218,Поставки!E:E)-SUMIF(Платежи!A:C,A218,Платежи!B:C)&lt;&gt;0,SUMIF(Поставки!B:E,A218,Поставки!E:E)-SUMIF(Платежи!A:C,A218,Платежи!B:C)," ")</f>
        <v xml:space="preserve"> </v>
      </c>
      <c r="E218" s="13"/>
    </row>
    <row r="219" spans="1:5">
      <c r="A219" s="12" t="str">
        <f>IF('Список поставщиков'!A219&gt;0,'Список поставщиков'!A219," ")</f>
        <v xml:space="preserve"> </v>
      </c>
      <c r="B219" s="13" t="str">
        <f ca="1">IF(SUMIF(Платежи!B:C,A219,Платежи!C:C)=0," ",SUMIF(Платежи!B:C,A219,Платежи!C:C))</f>
        <v xml:space="preserve"> </v>
      </c>
      <c r="C219" s="13" t="str">
        <f ca="1">IF(SUMIF(Поставки!B:E,A219,Поставки!E:E)-SUMIF(Платежи!A:C,A219,Платежи!B:C)&lt;&gt;0,SUMIF(Поставки!B:E,A219,Поставки!E:E)-SUMIF(Платежи!A:C,A219,Платежи!B:C)," ")</f>
        <v xml:space="preserve"> </v>
      </c>
      <c r="E219" s="13"/>
    </row>
    <row r="220" spans="1:5">
      <c r="A220" s="12" t="str">
        <f>IF('Список поставщиков'!A220&gt;0,'Список поставщиков'!A220," ")</f>
        <v xml:space="preserve"> </v>
      </c>
      <c r="B220" s="13" t="str">
        <f ca="1">IF(SUMIF(Платежи!B:C,A220,Платежи!C:C)=0," ",SUMIF(Платежи!B:C,A220,Платежи!C:C))</f>
        <v xml:space="preserve"> </v>
      </c>
      <c r="C220" s="13" t="str">
        <f ca="1">IF(SUMIF(Поставки!B:E,A220,Поставки!E:E)-SUMIF(Платежи!A:C,A220,Платежи!B:C)&lt;&gt;0,SUMIF(Поставки!B:E,A220,Поставки!E:E)-SUMIF(Платежи!A:C,A220,Платежи!B:C)," ")</f>
        <v xml:space="preserve"> </v>
      </c>
      <c r="E220" s="13"/>
    </row>
    <row r="221" spans="1:5">
      <c r="A221" s="12" t="str">
        <f>IF('Список поставщиков'!A221&gt;0,'Список поставщиков'!A221," ")</f>
        <v xml:space="preserve"> </v>
      </c>
      <c r="B221" s="13" t="str">
        <f ca="1">IF(SUMIF(Платежи!B:C,A221,Платежи!C:C)=0," ",SUMIF(Платежи!B:C,A221,Платежи!C:C))</f>
        <v xml:space="preserve"> </v>
      </c>
      <c r="C221" s="13" t="str">
        <f ca="1">IF(SUMIF(Поставки!B:E,A221,Поставки!E:E)-SUMIF(Платежи!A:C,A221,Платежи!B:C)&lt;&gt;0,SUMIF(Поставки!B:E,A221,Поставки!E:E)-SUMIF(Платежи!A:C,A221,Платежи!B:C)," ")</f>
        <v xml:space="preserve"> </v>
      </c>
      <c r="E221" s="13"/>
    </row>
    <row r="222" spans="1:5">
      <c r="A222" s="12" t="str">
        <f>IF('Список поставщиков'!A222&gt;0,'Список поставщиков'!A222," ")</f>
        <v xml:space="preserve"> </v>
      </c>
      <c r="B222" s="13" t="str">
        <f ca="1">IF(SUMIF(Платежи!B:C,A222,Платежи!C:C)=0," ",SUMIF(Платежи!B:C,A222,Платежи!C:C))</f>
        <v xml:space="preserve"> </v>
      </c>
      <c r="C222" s="13" t="str">
        <f ca="1">IF(SUMIF(Поставки!B:E,A222,Поставки!E:E)-SUMIF(Платежи!A:C,A222,Платежи!B:C)&lt;&gt;0,SUMIF(Поставки!B:E,A222,Поставки!E:E)-SUMIF(Платежи!A:C,A222,Платежи!B:C)," ")</f>
        <v xml:space="preserve"> </v>
      </c>
      <c r="E222" s="13"/>
    </row>
    <row r="223" spans="1:5">
      <c r="A223" s="12" t="str">
        <f>IF('Список поставщиков'!A223&gt;0,'Список поставщиков'!A223," ")</f>
        <v xml:space="preserve"> </v>
      </c>
      <c r="B223" s="13" t="str">
        <f ca="1">IF(SUMIF(Платежи!B:C,A223,Платежи!C:C)=0," ",SUMIF(Платежи!B:C,A223,Платежи!C:C))</f>
        <v xml:space="preserve"> </v>
      </c>
      <c r="C223" s="13" t="str">
        <f ca="1">IF(SUMIF(Поставки!B:E,A223,Поставки!E:E)-SUMIF(Платежи!A:C,A223,Платежи!B:C)&lt;&gt;0,SUMIF(Поставки!B:E,A223,Поставки!E:E)-SUMIF(Платежи!A:C,A223,Платежи!B:C)," ")</f>
        <v xml:space="preserve"> </v>
      </c>
      <c r="E223" s="13"/>
    </row>
    <row r="224" spans="1:5">
      <c r="A224" s="12" t="str">
        <f>IF('Список поставщиков'!A224&gt;0,'Список поставщиков'!A224," ")</f>
        <v xml:space="preserve"> </v>
      </c>
      <c r="B224" s="13" t="str">
        <f ca="1">IF(SUMIF(Платежи!B:C,A224,Платежи!C:C)=0," ",SUMIF(Платежи!B:C,A224,Платежи!C:C))</f>
        <v xml:space="preserve"> </v>
      </c>
      <c r="C224" s="13" t="str">
        <f ca="1">IF(SUMIF(Поставки!B:E,A224,Поставки!E:E)-SUMIF(Платежи!A:C,A224,Платежи!B:C)&lt;&gt;0,SUMIF(Поставки!B:E,A224,Поставки!E:E)-SUMIF(Платежи!A:C,A224,Платежи!B:C)," ")</f>
        <v xml:space="preserve"> </v>
      </c>
      <c r="E224" s="13"/>
    </row>
    <row r="225" spans="1:5">
      <c r="A225" s="12" t="str">
        <f>IF('Список поставщиков'!A225&gt;0,'Список поставщиков'!A225," ")</f>
        <v xml:space="preserve"> </v>
      </c>
      <c r="B225" s="13" t="str">
        <f ca="1">IF(SUMIF(Платежи!B:C,A225,Платежи!C:C)=0," ",SUMIF(Платежи!B:C,A225,Платежи!C:C))</f>
        <v xml:space="preserve"> </v>
      </c>
      <c r="C225" s="13" t="str">
        <f ca="1">IF(SUMIF(Поставки!B:E,A225,Поставки!E:E)-SUMIF(Платежи!A:C,A225,Платежи!B:C)&lt;&gt;0,SUMIF(Поставки!B:E,A225,Поставки!E:E)-SUMIF(Платежи!A:C,A225,Платежи!B:C)," ")</f>
        <v xml:space="preserve"> </v>
      </c>
      <c r="E225" s="13"/>
    </row>
    <row r="226" spans="1:5">
      <c r="A226" s="12" t="str">
        <f>IF('Список поставщиков'!A226&gt;0,'Список поставщиков'!A226," ")</f>
        <v xml:space="preserve"> </v>
      </c>
      <c r="B226" s="13" t="str">
        <f ca="1">IF(SUMIF(Платежи!B:C,A226,Платежи!C:C)=0," ",SUMIF(Платежи!B:C,A226,Платежи!C:C))</f>
        <v xml:space="preserve"> </v>
      </c>
      <c r="C226" s="13" t="str">
        <f ca="1">IF(SUMIF(Поставки!B:E,A226,Поставки!E:E)-SUMIF(Платежи!A:C,A226,Платежи!B:C)&lt;&gt;0,SUMIF(Поставки!B:E,A226,Поставки!E:E)-SUMIF(Платежи!A:C,A226,Платежи!B:C)," ")</f>
        <v xml:space="preserve"> </v>
      </c>
      <c r="E226" s="13"/>
    </row>
    <row r="227" spans="1:5">
      <c r="A227" s="12" t="str">
        <f>IF('Список поставщиков'!A227&gt;0,'Список поставщиков'!A227," ")</f>
        <v xml:space="preserve"> </v>
      </c>
      <c r="B227" s="13" t="str">
        <f ca="1">IF(SUMIF(Платежи!B:C,A227,Платежи!C:C)=0," ",SUMIF(Платежи!B:C,A227,Платежи!C:C))</f>
        <v xml:space="preserve"> </v>
      </c>
      <c r="C227" s="13" t="str">
        <f ca="1">IF(SUMIF(Поставки!B:E,A227,Поставки!E:E)-SUMIF(Платежи!A:C,A227,Платежи!B:C)&lt;&gt;0,SUMIF(Поставки!B:E,A227,Поставки!E:E)-SUMIF(Платежи!A:C,A227,Платежи!B:C)," ")</f>
        <v xml:space="preserve"> </v>
      </c>
      <c r="E227" s="13"/>
    </row>
    <row r="228" spans="1:5">
      <c r="A228" s="12" t="str">
        <f>IF('Список поставщиков'!A228&gt;0,'Список поставщиков'!A228," ")</f>
        <v xml:space="preserve"> </v>
      </c>
      <c r="B228" s="13" t="str">
        <f ca="1">IF(SUMIF(Платежи!B:C,A228,Платежи!C:C)=0," ",SUMIF(Платежи!B:C,A228,Платежи!C:C))</f>
        <v xml:space="preserve"> </v>
      </c>
      <c r="C228" s="13" t="str">
        <f ca="1">IF(SUMIF(Поставки!B:E,A228,Поставки!E:E)-SUMIF(Платежи!A:C,A228,Платежи!B:C)&lt;&gt;0,SUMIF(Поставки!B:E,A228,Поставки!E:E)-SUMIF(Платежи!A:C,A228,Платежи!B:C)," ")</f>
        <v xml:space="preserve"> </v>
      </c>
      <c r="E228" s="13"/>
    </row>
    <row r="229" spans="1:5">
      <c r="A229" s="12" t="str">
        <f>IF('Список поставщиков'!A229&gt;0,'Список поставщиков'!A229," ")</f>
        <v xml:space="preserve"> </v>
      </c>
      <c r="B229" s="13" t="str">
        <f ca="1">IF(SUMIF(Платежи!B:C,A229,Платежи!C:C)=0," ",SUMIF(Платежи!B:C,A229,Платежи!C:C))</f>
        <v xml:space="preserve"> </v>
      </c>
      <c r="C229" s="13" t="str">
        <f ca="1">IF(SUMIF(Поставки!B:E,A229,Поставки!E:E)-SUMIF(Платежи!A:C,A229,Платежи!B:C)&lt;&gt;0,SUMIF(Поставки!B:E,A229,Поставки!E:E)-SUMIF(Платежи!A:C,A229,Платежи!B:C)," ")</f>
        <v xml:space="preserve"> </v>
      </c>
      <c r="E229" s="13"/>
    </row>
    <row r="230" spans="1:5">
      <c r="A230" s="12" t="str">
        <f>IF('Список поставщиков'!A230&gt;0,'Список поставщиков'!A230," ")</f>
        <v xml:space="preserve"> </v>
      </c>
      <c r="B230" s="13" t="str">
        <f ca="1">IF(SUMIF(Платежи!B:C,A230,Платежи!C:C)=0," ",SUMIF(Платежи!B:C,A230,Платежи!C:C))</f>
        <v xml:space="preserve"> </v>
      </c>
      <c r="C230" s="13" t="str">
        <f ca="1">IF(SUMIF(Поставки!B:E,A230,Поставки!E:E)-SUMIF(Платежи!A:C,A230,Платежи!B:C)&lt;&gt;0,SUMIF(Поставки!B:E,A230,Поставки!E:E)-SUMIF(Платежи!A:C,A230,Платежи!B:C)," ")</f>
        <v xml:space="preserve"> </v>
      </c>
      <c r="E230" s="13"/>
    </row>
    <row r="231" spans="1:5">
      <c r="A231" s="12" t="str">
        <f>IF('Список поставщиков'!A231&gt;0,'Список поставщиков'!A231," ")</f>
        <v xml:space="preserve"> </v>
      </c>
      <c r="B231" s="13" t="str">
        <f ca="1">IF(SUMIF(Платежи!B:C,A231,Платежи!C:C)=0," ",SUMIF(Платежи!B:C,A231,Платежи!C:C))</f>
        <v xml:space="preserve"> </v>
      </c>
      <c r="C231" s="13" t="str">
        <f ca="1">IF(SUMIF(Поставки!B:E,A231,Поставки!E:E)-SUMIF(Платежи!A:C,A231,Платежи!B:C)&lt;&gt;0,SUMIF(Поставки!B:E,A231,Поставки!E:E)-SUMIF(Платежи!A:C,A231,Платежи!B:C)," ")</f>
        <v xml:space="preserve"> </v>
      </c>
      <c r="E231" s="13"/>
    </row>
    <row r="232" spans="1:5">
      <c r="A232" s="12" t="str">
        <f>IF('Список поставщиков'!A232&gt;0,'Список поставщиков'!A232," ")</f>
        <v xml:space="preserve"> </v>
      </c>
      <c r="B232" s="13" t="str">
        <f ca="1">IF(SUMIF(Платежи!B:C,A232,Платежи!C:C)=0," ",SUMIF(Платежи!B:C,A232,Платежи!C:C))</f>
        <v xml:space="preserve"> </v>
      </c>
      <c r="C232" s="13" t="str">
        <f ca="1">IF(SUMIF(Поставки!B:E,A232,Поставки!E:E)-SUMIF(Платежи!A:C,A232,Платежи!B:C)&lt;&gt;0,SUMIF(Поставки!B:E,A232,Поставки!E:E)-SUMIF(Платежи!A:C,A232,Платежи!B:C)," ")</f>
        <v xml:space="preserve"> </v>
      </c>
      <c r="E232" s="13"/>
    </row>
    <row r="233" spans="1:5">
      <c r="A233" s="12" t="str">
        <f>IF('Список поставщиков'!A233&gt;0,'Список поставщиков'!A233," ")</f>
        <v xml:space="preserve"> </v>
      </c>
      <c r="B233" s="13" t="str">
        <f ca="1">IF(SUMIF(Платежи!B:C,A233,Платежи!C:C)=0," ",SUMIF(Платежи!B:C,A233,Платежи!C:C))</f>
        <v xml:space="preserve"> </v>
      </c>
      <c r="C233" s="13" t="str">
        <f ca="1">IF(SUMIF(Поставки!B:E,A233,Поставки!E:E)-SUMIF(Платежи!A:C,A233,Платежи!B:C)&lt;&gt;0,SUMIF(Поставки!B:E,A233,Поставки!E:E)-SUMIF(Платежи!A:C,A233,Платежи!B:C)," ")</f>
        <v xml:space="preserve"> </v>
      </c>
      <c r="E233" s="13"/>
    </row>
    <row r="234" spans="1:5">
      <c r="A234" s="12" t="str">
        <f>IF('Список поставщиков'!A234&gt;0,'Список поставщиков'!A234," ")</f>
        <v xml:space="preserve"> </v>
      </c>
      <c r="B234" s="13" t="str">
        <f ca="1">IF(SUMIF(Платежи!B:C,A234,Платежи!C:C)=0," ",SUMIF(Платежи!B:C,A234,Платежи!C:C))</f>
        <v xml:space="preserve"> </v>
      </c>
      <c r="C234" s="13" t="str">
        <f ca="1">IF(SUMIF(Поставки!B:E,A234,Поставки!E:E)-SUMIF(Платежи!A:C,A234,Платежи!B:C)&lt;&gt;0,SUMIF(Поставки!B:E,A234,Поставки!E:E)-SUMIF(Платежи!A:C,A234,Платежи!B:C)," ")</f>
        <v xml:space="preserve"> </v>
      </c>
      <c r="E234" s="13"/>
    </row>
    <row r="235" spans="1:5">
      <c r="A235" s="12" t="str">
        <f>IF('Список поставщиков'!A235&gt;0,'Список поставщиков'!A235," ")</f>
        <v xml:space="preserve"> </v>
      </c>
      <c r="B235" s="13" t="str">
        <f ca="1">IF(SUMIF(Платежи!B:C,A235,Платежи!C:C)=0," ",SUMIF(Платежи!B:C,A235,Платежи!C:C))</f>
        <v xml:space="preserve"> </v>
      </c>
      <c r="C235" s="13" t="str">
        <f ca="1">IF(SUMIF(Поставки!B:E,A235,Поставки!E:E)-SUMIF(Платежи!A:C,A235,Платежи!B:C)&lt;&gt;0,SUMIF(Поставки!B:E,A235,Поставки!E:E)-SUMIF(Платежи!A:C,A235,Платежи!B:C)," ")</f>
        <v xml:space="preserve"> </v>
      </c>
      <c r="E235" s="13"/>
    </row>
    <row r="236" spans="1:5">
      <c r="A236" s="12" t="str">
        <f>IF('Список поставщиков'!A236&gt;0,'Список поставщиков'!A236," ")</f>
        <v xml:space="preserve"> </v>
      </c>
      <c r="B236" s="13" t="str">
        <f ca="1">IF(SUMIF(Платежи!B:C,A236,Платежи!C:C)=0," ",SUMIF(Платежи!B:C,A236,Платежи!C:C))</f>
        <v xml:space="preserve"> </v>
      </c>
      <c r="C236" s="13" t="str">
        <f ca="1">IF(SUMIF(Поставки!B:E,A236,Поставки!E:E)-SUMIF(Платежи!A:C,A236,Платежи!B:C)&lt;&gt;0,SUMIF(Поставки!B:E,A236,Поставки!E:E)-SUMIF(Платежи!A:C,A236,Платежи!B:C)," ")</f>
        <v xml:space="preserve"> </v>
      </c>
      <c r="E236" s="13"/>
    </row>
    <row r="237" spans="1:5">
      <c r="A237" s="12" t="str">
        <f>IF('Список поставщиков'!A237&gt;0,'Список поставщиков'!A237," ")</f>
        <v xml:space="preserve"> </v>
      </c>
      <c r="B237" s="13" t="str">
        <f ca="1">IF(SUMIF(Платежи!B:C,A237,Платежи!C:C)=0," ",SUMIF(Платежи!B:C,A237,Платежи!C:C))</f>
        <v xml:space="preserve"> </v>
      </c>
      <c r="C237" s="13" t="str">
        <f ca="1">IF(SUMIF(Поставки!B:E,A237,Поставки!E:E)-SUMIF(Платежи!A:C,A237,Платежи!B:C)&lt;&gt;0,SUMIF(Поставки!B:E,A237,Поставки!E:E)-SUMIF(Платежи!A:C,A237,Платежи!B:C)," ")</f>
        <v xml:space="preserve"> </v>
      </c>
      <c r="E237" s="13"/>
    </row>
    <row r="238" spans="1:5">
      <c r="A238" s="12" t="str">
        <f>IF('Список поставщиков'!A238&gt;0,'Список поставщиков'!A238," ")</f>
        <v xml:space="preserve"> </v>
      </c>
      <c r="B238" s="13" t="str">
        <f ca="1">IF(SUMIF(Платежи!B:C,A238,Платежи!C:C)=0," ",SUMIF(Платежи!B:C,A238,Платежи!C:C))</f>
        <v xml:space="preserve"> </v>
      </c>
      <c r="C238" s="13" t="str">
        <f ca="1">IF(SUMIF(Поставки!B:E,A238,Поставки!E:E)-SUMIF(Платежи!A:C,A238,Платежи!B:C)&lt;&gt;0,SUMIF(Поставки!B:E,A238,Поставки!E:E)-SUMIF(Платежи!A:C,A238,Платежи!B:C)," ")</f>
        <v xml:space="preserve"> </v>
      </c>
      <c r="E238" s="13"/>
    </row>
    <row r="239" spans="1:5">
      <c r="A239" s="12" t="str">
        <f>IF('Список поставщиков'!A239&gt;0,'Список поставщиков'!A239," ")</f>
        <v xml:space="preserve"> </v>
      </c>
      <c r="B239" s="13" t="str">
        <f ca="1">IF(SUMIF(Платежи!B:C,A239,Платежи!C:C)=0," ",SUMIF(Платежи!B:C,A239,Платежи!C:C))</f>
        <v xml:space="preserve"> </v>
      </c>
      <c r="C239" s="13" t="str">
        <f ca="1">IF(SUMIF(Поставки!B:E,A239,Поставки!E:E)-SUMIF(Платежи!A:C,A239,Платежи!B:C)&lt;&gt;0,SUMIF(Поставки!B:E,A239,Поставки!E:E)-SUMIF(Платежи!A:C,A239,Платежи!B:C)," ")</f>
        <v xml:space="preserve"> </v>
      </c>
      <c r="E239" s="13"/>
    </row>
    <row r="240" spans="1:5">
      <c r="A240" s="12" t="str">
        <f>IF('Список поставщиков'!A240&gt;0,'Список поставщиков'!A240," ")</f>
        <v xml:space="preserve"> </v>
      </c>
      <c r="B240" s="13" t="str">
        <f ca="1">IF(SUMIF(Платежи!B:C,A240,Платежи!C:C)=0," ",SUMIF(Платежи!B:C,A240,Платежи!C:C))</f>
        <v xml:space="preserve"> </v>
      </c>
      <c r="C240" s="13" t="str">
        <f ca="1">IF(SUMIF(Поставки!B:E,A240,Поставки!E:E)-SUMIF(Платежи!A:C,A240,Платежи!B:C)&lt;&gt;0,SUMIF(Поставки!B:E,A240,Поставки!E:E)-SUMIF(Платежи!A:C,A240,Платежи!B:C)," ")</f>
        <v xml:space="preserve"> </v>
      </c>
      <c r="E240" s="13"/>
    </row>
    <row r="241" spans="1:5">
      <c r="A241" s="12" t="str">
        <f>IF('Список поставщиков'!A241&gt;0,'Список поставщиков'!A241," ")</f>
        <v xml:space="preserve"> </v>
      </c>
      <c r="B241" s="13" t="str">
        <f ca="1">IF(SUMIF(Платежи!B:C,A241,Платежи!C:C)=0," ",SUMIF(Платежи!B:C,A241,Платежи!C:C))</f>
        <v xml:space="preserve"> </v>
      </c>
      <c r="C241" s="13" t="str">
        <f ca="1">IF(SUMIF(Поставки!B:E,A241,Поставки!E:E)-SUMIF(Платежи!A:C,A241,Платежи!B:C)&lt;&gt;0,SUMIF(Поставки!B:E,A241,Поставки!E:E)-SUMIF(Платежи!A:C,A241,Платежи!B:C)," ")</f>
        <v xml:space="preserve"> </v>
      </c>
      <c r="E241" s="13"/>
    </row>
    <row r="242" spans="1:5">
      <c r="A242" s="12" t="str">
        <f>IF('Список поставщиков'!A242&gt;0,'Список поставщиков'!A242," ")</f>
        <v xml:space="preserve"> </v>
      </c>
      <c r="B242" s="13" t="str">
        <f ca="1">IF(SUMIF(Платежи!B:C,A242,Платежи!C:C)=0," ",SUMIF(Платежи!B:C,A242,Платежи!C:C))</f>
        <v xml:space="preserve"> </v>
      </c>
      <c r="C242" s="13" t="str">
        <f ca="1">IF(SUMIF(Поставки!B:E,A242,Поставки!E:E)-SUMIF(Платежи!A:C,A242,Платежи!B:C)&lt;&gt;0,SUMIF(Поставки!B:E,A242,Поставки!E:E)-SUMIF(Платежи!A:C,A242,Платежи!B:C)," ")</f>
        <v xml:space="preserve"> </v>
      </c>
      <c r="E242" s="13"/>
    </row>
    <row r="243" spans="1:5">
      <c r="A243" s="12" t="str">
        <f>IF('Список поставщиков'!A243&gt;0,'Список поставщиков'!A243," ")</f>
        <v xml:space="preserve"> </v>
      </c>
      <c r="B243" s="13" t="str">
        <f ca="1">IF(SUMIF(Платежи!B:C,A243,Платежи!C:C)=0," ",SUMIF(Платежи!B:C,A243,Платежи!C:C))</f>
        <v xml:space="preserve"> </v>
      </c>
      <c r="C243" s="13" t="str">
        <f ca="1">IF(SUMIF(Поставки!B:E,A243,Поставки!E:E)-SUMIF(Платежи!A:C,A243,Платежи!B:C)&lt;&gt;0,SUMIF(Поставки!B:E,A243,Поставки!E:E)-SUMIF(Платежи!A:C,A243,Платежи!B:C)," ")</f>
        <v xml:space="preserve"> </v>
      </c>
      <c r="E243" s="13"/>
    </row>
    <row r="244" spans="1:5">
      <c r="A244" s="12" t="str">
        <f>IF('Список поставщиков'!A244&gt;0,'Список поставщиков'!A244," ")</f>
        <v xml:space="preserve"> </v>
      </c>
      <c r="B244" s="13" t="str">
        <f ca="1">IF(SUMIF(Платежи!B:C,A244,Платежи!C:C)=0," ",SUMIF(Платежи!B:C,A244,Платежи!C:C))</f>
        <v xml:space="preserve"> </v>
      </c>
      <c r="C244" s="13" t="str">
        <f ca="1">IF(SUMIF(Поставки!B:E,A244,Поставки!E:E)-SUMIF(Платежи!A:C,A244,Платежи!B:C)&lt;&gt;0,SUMIF(Поставки!B:E,A244,Поставки!E:E)-SUMIF(Платежи!A:C,A244,Платежи!B:C)," ")</f>
        <v xml:space="preserve"> </v>
      </c>
      <c r="E244" s="13"/>
    </row>
    <row r="245" spans="1:5">
      <c r="A245" s="12" t="str">
        <f>IF('Список поставщиков'!A245&gt;0,'Список поставщиков'!A245," ")</f>
        <v xml:space="preserve"> </v>
      </c>
      <c r="B245" s="13" t="str">
        <f ca="1">IF(SUMIF(Платежи!B:C,A245,Платежи!C:C)=0," ",SUMIF(Платежи!B:C,A245,Платежи!C:C))</f>
        <v xml:space="preserve"> </v>
      </c>
      <c r="C245" s="13" t="str">
        <f ca="1">IF(SUMIF(Поставки!B:E,A245,Поставки!E:E)-SUMIF(Платежи!A:C,A245,Платежи!B:C)&lt;&gt;0,SUMIF(Поставки!B:E,A245,Поставки!E:E)-SUMIF(Платежи!A:C,A245,Платежи!B:C)," ")</f>
        <v xml:space="preserve"> </v>
      </c>
      <c r="E245" s="13"/>
    </row>
    <row r="246" spans="1:5">
      <c r="A246" s="12" t="str">
        <f>IF('Список поставщиков'!A246&gt;0,'Список поставщиков'!A246," ")</f>
        <v xml:space="preserve"> </v>
      </c>
      <c r="B246" s="13" t="str">
        <f ca="1">IF(SUMIF(Платежи!B:C,A246,Платежи!C:C)=0," ",SUMIF(Платежи!B:C,A246,Платежи!C:C))</f>
        <v xml:space="preserve"> </v>
      </c>
      <c r="C246" s="13" t="str">
        <f ca="1">IF(SUMIF(Поставки!B:E,A246,Поставки!E:E)-SUMIF(Платежи!A:C,A246,Платежи!B:C)&lt;&gt;0,SUMIF(Поставки!B:E,A246,Поставки!E:E)-SUMIF(Платежи!A:C,A246,Платежи!B:C)," ")</f>
        <v xml:space="preserve"> </v>
      </c>
      <c r="E246" s="13"/>
    </row>
    <row r="247" spans="1:5">
      <c r="A247" s="12" t="str">
        <f>IF('Список поставщиков'!A247&gt;0,'Список поставщиков'!A247," ")</f>
        <v xml:space="preserve"> </v>
      </c>
      <c r="B247" s="13" t="str">
        <f ca="1">IF(SUMIF(Платежи!B:C,A247,Платежи!C:C)=0," ",SUMIF(Платежи!B:C,A247,Платежи!C:C))</f>
        <v xml:space="preserve"> </v>
      </c>
      <c r="C247" s="13" t="str">
        <f ca="1">IF(SUMIF(Поставки!B:E,A247,Поставки!E:E)-SUMIF(Платежи!A:C,A247,Платежи!B:C)&lt;&gt;0,SUMIF(Поставки!B:E,A247,Поставки!E:E)-SUMIF(Платежи!A:C,A247,Платежи!B:C)," ")</f>
        <v xml:space="preserve"> </v>
      </c>
      <c r="E247" s="13"/>
    </row>
    <row r="248" spans="1:5">
      <c r="A248" s="12" t="str">
        <f>IF('Список поставщиков'!A248&gt;0,'Список поставщиков'!A248," ")</f>
        <v xml:space="preserve"> </v>
      </c>
      <c r="B248" s="13" t="str">
        <f ca="1">IF(SUMIF(Платежи!B:C,A248,Платежи!C:C)=0," ",SUMIF(Платежи!B:C,A248,Платежи!C:C))</f>
        <v xml:space="preserve"> </v>
      </c>
      <c r="C248" s="13" t="str">
        <f ca="1">IF(SUMIF(Поставки!B:E,A248,Поставки!E:E)-SUMIF(Платежи!A:C,A248,Платежи!B:C)&lt;&gt;0,SUMIF(Поставки!B:E,A248,Поставки!E:E)-SUMIF(Платежи!A:C,A248,Платежи!B:C)," ")</f>
        <v xml:space="preserve"> </v>
      </c>
      <c r="E248" s="13"/>
    </row>
    <row r="249" spans="1:5">
      <c r="A249" s="12" t="str">
        <f>IF('Список поставщиков'!A249&gt;0,'Список поставщиков'!A249," ")</f>
        <v xml:space="preserve"> </v>
      </c>
      <c r="B249" s="13" t="str">
        <f ca="1">IF(SUMIF(Платежи!B:C,A249,Платежи!C:C)=0," ",SUMIF(Платежи!B:C,A249,Платежи!C:C))</f>
        <v xml:space="preserve"> </v>
      </c>
      <c r="C249" s="13" t="str">
        <f ca="1">IF(SUMIF(Поставки!B:E,A249,Поставки!E:E)-SUMIF(Платежи!A:C,A249,Платежи!B:C)&lt;&gt;0,SUMIF(Поставки!B:E,A249,Поставки!E:E)-SUMIF(Платежи!A:C,A249,Платежи!B:C)," ")</f>
        <v xml:space="preserve"> </v>
      </c>
      <c r="E249" s="13"/>
    </row>
    <row r="250" spans="1:5">
      <c r="A250" s="12" t="str">
        <f>IF('Список поставщиков'!A250&gt;0,'Список поставщиков'!A250," ")</f>
        <v xml:space="preserve"> </v>
      </c>
      <c r="B250" s="13" t="str">
        <f ca="1">IF(SUMIF(Платежи!B:C,A250,Платежи!C:C)=0," ",SUMIF(Платежи!B:C,A250,Платежи!C:C))</f>
        <v xml:space="preserve"> </v>
      </c>
      <c r="C250" s="13" t="str">
        <f ca="1">IF(SUMIF(Поставки!B:E,A250,Поставки!E:E)-SUMIF(Платежи!A:C,A250,Платежи!B:C)&lt;&gt;0,SUMIF(Поставки!B:E,A250,Поставки!E:E)-SUMIF(Платежи!A:C,A250,Платежи!B:C)," ")</f>
        <v xml:space="preserve"> </v>
      </c>
      <c r="E250" s="13"/>
    </row>
    <row r="251" spans="1:5">
      <c r="A251" s="12" t="str">
        <f>IF('Список поставщиков'!A251&gt;0,'Список поставщиков'!A251," ")</f>
        <v xml:space="preserve"> </v>
      </c>
      <c r="B251" s="13" t="str">
        <f ca="1">IF(SUMIF(Платежи!B:C,A251,Платежи!C:C)=0," ",SUMIF(Платежи!B:C,A251,Платежи!C:C))</f>
        <v xml:space="preserve"> </v>
      </c>
      <c r="C251" s="13" t="str">
        <f ca="1">IF(SUMIF(Поставки!B:E,A251,Поставки!E:E)-SUMIF(Платежи!A:C,A251,Платежи!B:C)&lt;&gt;0,SUMIF(Поставки!B:E,A251,Поставки!E:E)-SUMIF(Платежи!A:C,A251,Платежи!B:C)," ")</f>
        <v xml:space="preserve"> </v>
      </c>
      <c r="E251" s="13"/>
    </row>
    <row r="252" spans="1:5">
      <c r="A252" s="12" t="str">
        <f>IF('Список поставщиков'!A252&gt;0,'Список поставщиков'!A252," ")</f>
        <v xml:space="preserve"> </v>
      </c>
      <c r="B252" s="13" t="str">
        <f ca="1">IF(SUMIF(Платежи!B:C,A252,Платежи!C:C)=0," ",SUMIF(Платежи!B:C,A252,Платежи!C:C))</f>
        <v xml:space="preserve"> </v>
      </c>
      <c r="C252" s="13" t="str">
        <f ca="1">IF(SUMIF(Поставки!B:E,A252,Поставки!E:E)-SUMIF(Платежи!A:C,A252,Платежи!B:C)&lt;&gt;0,SUMIF(Поставки!B:E,A252,Поставки!E:E)-SUMIF(Платежи!A:C,A252,Платежи!B:C)," ")</f>
        <v xml:space="preserve"> </v>
      </c>
      <c r="E252" s="13"/>
    </row>
    <row r="253" spans="1:5">
      <c r="A253" s="12" t="str">
        <f>IF('Список поставщиков'!A253&gt;0,'Список поставщиков'!A253," ")</f>
        <v xml:space="preserve"> </v>
      </c>
      <c r="B253" s="13" t="str">
        <f ca="1">IF(SUMIF(Платежи!B:C,A253,Платежи!C:C)=0," ",SUMIF(Платежи!B:C,A253,Платежи!C:C))</f>
        <v xml:space="preserve"> </v>
      </c>
      <c r="C253" s="13" t="str">
        <f ca="1">IF(SUMIF(Поставки!B:E,A253,Поставки!E:E)-SUMIF(Платежи!A:C,A253,Платежи!B:C)&lt;&gt;0,SUMIF(Поставки!B:E,A253,Поставки!E:E)-SUMIF(Платежи!A:C,A253,Платежи!B:C)," ")</f>
        <v xml:space="preserve"> </v>
      </c>
      <c r="E253" s="13"/>
    </row>
    <row r="254" spans="1:5">
      <c r="A254" s="12" t="str">
        <f>IF('Список поставщиков'!A254&gt;0,'Список поставщиков'!A254," ")</f>
        <v xml:space="preserve"> </v>
      </c>
      <c r="B254" s="13" t="str">
        <f ca="1">IF(SUMIF(Платежи!B:C,A254,Платежи!C:C)=0," ",SUMIF(Платежи!B:C,A254,Платежи!C:C))</f>
        <v xml:space="preserve"> </v>
      </c>
      <c r="C254" s="13" t="str">
        <f ca="1">IF(SUMIF(Поставки!B:E,A254,Поставки!E:E)-SUMIF(Платежи!A:C,A254,Платежи!B:C)&lt;&gt;0,SUMIF(Поставки!B:E,A254,Поставки!E:E)-SUMIF(Платежи!A:C,A254,Платежи!B:C)," ")</f>
        <v xml:space="preserve"> </v>
      </c>
      <c r="E254" s="13"/>
    </row>
    <row r="255" spans="1:5">
      <c r="A255" s="12" t="str">
        <f>IF('Список поставщиков'!A255&gt;0,'Список поставщиков'!A255," ")</f>
        <v xml:space="preserve"> </v>
      </c>
      <c r="B255" s="13" t="str">
        <f ca="1">IF(SUMIF(Платежи!B:C,A255,Платежи!C:C)=0," ",SUMIF(Платежи!B:C,A255,Платежи!C:C))</f>
        <v xml:space="preserve"> </v>
      </c>
      <c r="C255" s="13" t="str">
        <f ca="1">IF(SUMIF(Поставки!B:E,A255,Поставки!E:E)-SUMIF(Платежи!A:C,A255,Платежи!B:C)&lt;&gt;0,SUMIF(Поставки!B:E,A255,Поставки!E:E)-SUMIF(Платежи!A:C,A255,Платежи!B:C)," ")</f>
        <v xml:space="preserve"> </v>
      </c>
      <c r="E255" s="13"/>
    </row>
    <row r="256" spans="1:5">
      <c r="A256" s="12" t="str">
        <f>IF('Список поставщиков'!A256&gt;0,'Список поставщиков'!A256," ")</f>
        <v xml:space="preserve"> </v>
      </c>
      <c r="B256" s="13" t="str">
        <f ca="1">IF(SUMIF(Платежи!B:C,A256,Платежи!C:C)=0," ",SUMIF(Платежи!B:C,A256,Платежи!C:C))</f>
        <v xml:space="preserve"> </v>
      </c>
      <c r="C256" s="13" t="str">
        <f ca="1">IF(SUMIF(Поставки!B:E,A256,Поставки!E:E)-SUMIF(Платежи!A:C,A256,Платежи!B:C)&lt;&gt;0,SUMIF(Поставки!B:E,A256,Поставки!E:E)-SUMIF(Платежи!A:C,A256,Платежи!B:C)," ")</f>
        <v xml:space="preserve"> </v>
      </c>
      <c r="E256" s="13"/>
    </row>
    <row r="257" spans="1:5">
      <c r="A257" s="12" t="str">
        <f>IF('Список поставщиков'!A257&gt;0,'Список поставщиков'!A257," ")</f>
        <v xml:space="preserve"> </v>
      </c>
      <c r="B257" s="13" t="str">
        <f ca="1">IF(SUMIF(Платежи!B:C,A257,Платежи!C:C)=0," ",SUMIF(Платежи!B:C,A257,Платежи!C:C))</f>
        <v xml:space="preserve"> </v>
      </c>
      <c r="C257" s="13" t="str">
        <f ca="1">IF(SUMIF(Поставки!B:E,A257,Поставки!E:E)-SUMIF(Платежи!A:C,A257,Платежи!B:C)&lt;&gt;0,SUMIF(Поставки!B:E,A257,Поставки!E:E)-SUMIF(Платежи!A:C,A257,Платежи!B:C)," ")</f>
        <v xml:space="preserve"> </v>
      </c>
      <c r="E257" s="13"/>
    </row>
    <row r="258" spans="1:5">
      <c r="A258" s="12" t="str">
        <f>IF('Список поставщиков'!A258&gt;0,'Список поставщиков'!A258," ")</f>
        <v xml:space="preserve"> </v>
      </c>
      <c r="B258" s="13" t="str">
        <f ca="1">IF(SUMIF(Платежи!B:C,A258,Платежи!C:C)=0," ",SUMIF(Платежи!B:C,A258,Платежи!C:C))</f>
        <v xml:space="preserve"> </v>
      </c>
      <c r="C258" s="13" t="str">
        <f ca="1">IF(SUMIF(Поставки!B:E,A258,Поставки!E:E)-SUMIF(Платежи!A:C,A258,Платежи!B:C)&lt;&gt;0,SUMIF(Поставки!B:E,A258,Поставки!E:E)-SUMIF(Платежи!A:C,A258,Платежи!B:C)," ")</f>
        <v xml:space="preserve"> </v>
      </c>
      <c r="E258" s="13"/>
    </row>
    <row r="259" spans="1:5">
      <c r="A259" s="12" t="str">
        <f>IF('Список поставщиков'!A259&gt;0,'Список поставщиков'!A259," ")</f>
        <v xml:space="preserve"> </v>
      </c>
      <c r="B259" s="13" t="str">
        <f ca="1">IF(SUMIF(Платежи!B:C,A259,Платежи!C:C)=0," ",SUMIF(Платежи!B:C,A259,Платежи!C:C))</f>
        <v xml:space="preserve"> </v>
      </c>
      <c r="C259" s="13" t="str">
        <f ca="1">IF(SUMIF(Поставки!B:E,A259,Поставки!E:E)-SUMIF(Платежи!A:C,A259,Платежи!B:C)&lt;&gt;0,SUMIF(Поставки!B:E,A259,Поставки!E:E)-SUMIF(Платежи!A:C,A259,Платежи!B:C)," ")</f>
        <v xml:space="preserve"> </v>
      </c>
      <c r="E259" s="13"/>
    </row>
    <row r="260" spans="1:5">
      <c r="A260" s="12" t="str">
        <f>IF('Список поставщиков'!A260&gt;0,'Список поставщиков'!A260," ")</f>
        <v xml:space="preserve"> </v>
      </c>
      <c r="B260" s="13" t="str">
        <f ca="1">IF(SUMIF(Платежи!B:C,A260,Платежи!C:C)=0," ",SUMIF(Платежи!B:C,A260,Платежи!C:C))</f>
        <v xml:space="preserve"> </v>
      </c>
      <c r="C260" s="13" t="str">
        <f ca="1">IF(SUMIF(Поставки!B:E,A260,Поставки!E:E)-SUMIF(Платежи!A:C,A260,Платежи!B:C)&lt;&gt;0,SUMIF(Поставки!B:E,A260,Поставки!E:E)-SUMIF(Платежи!A:C,A260,Платежи!B:C)," ")</f>
        <v xml:space="preserve"> </v>
      </c>
      <c r="E260" s="13"/>
    </row>
    <row r="261" spans="1:5">
      <c r="A261" s="12" t="str">
        <f>IF('Список поставщиков'!A261&gt;0,'Список поставщиков'!A261," ")</f>
        <v xml:space="preserve"> </v>
      </c>
      <c r="B261" s="13" t="str">
        <f ca="1">IF(SUMIF(Платежи!B:C,A261,Платежи!C:C)=0," ",SUMIF(Платежи!B:C,A261,Платежи!C:C))</f>
        <v xml:space="preserve"> </v>
      </c>
      <c r="C261" s="13" t="str">
        <f ca="1">IF(SUMIF(Поставки!B:E,A261,Поставки!E:E)-SUMIF(Платежи!A:C,A261,Платежи!B:C)&lt;&gt;0,SUMIF(Поставки!B:E,A261,Поставки!E:E)-SUMIF(Платежи!A:C,A261,Платежи!B:C)," ")</f>
        <v xml:space="preserve"> </v>
      </c>
      <c r="E261" s="13"/>
    </row>
    <row r="262" spans="1:5">
      <c r="A262" s="12" t="str">
        <f>IF('Список поставщиков'!A262&gt;0,'Список поставщиков'!A262," ")</f>
        <v xml:space="preserve"> </v>
      </c>
      <c r="B262" s="13" t="str">
        <f ca="1">IF(SUMIF(Платежи!B:C,A262,Платежи!C:C)=0," ",SUMIF(Платежи!B:C,A262,Платежи!C:C))</f>
        <v xml:space="preserve"> </v>
      </c>
      <c r="C262" s="13" t="str">
        <f ca="1">IF(SUMIF(Поставки!B:E,A262,Поставки!E:E)-SUMIF(Платежи!A:C,A262,Платежи!B:C)&lt;&gt;0,SUMIF(Поставки!B:E,A262,Поставки!E:E)-SUMIF(Платежи!A:C,A262,Платежи!B:C)," ")</f>
        <v xml:space="preserve"> </v>
      </c>
      <c r="E262" s="13"/>
    </row>
    <row r="263" spans="1:5">
      <c r="A263" s="12" t="str">
        <f>IF('Список поставщиков'!A263&gt;0,'Список поставщиков'!A263," ")</f>
        <v xml:space="preserve"> </v>
      </c>
      <c r="B263" s="13" t="str">
        <f ca="1">IF(SUMIF(Платежи!B:C,A263,Платежи!C:C)=0," ",SUMIF(Платежи!B:C,A263,Платежи!C:C))</f>
        <v xml:space="preserve"> </v>
      </c>
      <c r="C263" s="13" t="str">
        <f ca="1">IF(SUMIF(Поставки!B:E,A263,Поставки!E:E)-SUMIF(Платежи!A:C,A263,Платежи!B:C)&lt;&gt;0,SUMIF(Поставки!B:E,A263,Поставки!E:E)-SUMIF(Платежи!A:C,A263,Платежи!B:C)," ")</f>
        <v xml:space="preserve"> </v>
      </c>
      <c r="E263" s="13"/>
    </row>
    <row r="264" spans="1:5">
      <c r="A264" s="12" t="str">
        <f>IF('Список поставщиков'!A264&gt;0,'Список поставщиков'!A264," ")</f>
        <v xml:space="preserve"> </v>
      </c>
      <c r="B264" s="13" t="str">
        <f ca="1">IF(SUMIF(Платежи!B:C,A264,Платежи!C:C)=0," ",SUMIF(Платежи!B:C,A264,Платежи!C:C))</f>
        <v xml:space="preserve"> </v>
      </c>
      <c r="C264" s="13" t="str">
        <f ca="1">IF(SUMIF(Поставки!B:E,A264,Поставки!E:E)-SUMIF(Платежи!A:C,A264,Платежи!B:C)&lt;&gt;0,SUMIF(Поставки!B:E,A264,Поставки!E:E)-SUMIF(Платежи!A:C,A264,Платежи!B:C)," ")</f>
        <v xml:space="preserve"> </v>
      </c>
      <c r="E264" s="13"/>
    </row>
    <row r="265" spans="1:5">
      <c r="A265" s="12" t="str">
        <f>IF('Список поставщиков'!A265&gt;0,'Список поставщиков'!A265," ")</f>
        <v xml:space="preserve"> </v>
      </c>
      <c r="B265" s="13" t="str">
        <f ca="1">IF(SUMIF(Платежи!B:C,A265,Платежи!C:C)=0," ",SUMIF(Платежи!B:C,A265,Платежи!C:C))</f>
        <v xml:space="preserve"> </v>
      </c>
      <c r="C265" s="13" t="str">
        <f ca="1">IF(SUMIF(Поставки!B:E,A265,Поставки!E:E)-SUMIF(Платежи!A:C,A265,Платежи!B:C)&lt;&gt;0,SUMIF(Поставки!B:E,A265,Поставки!E:E)-SUMIF(Платежи!A:C,A265,Платежи!B:C)," ")</f>
        <v xml:space="preserve"> </v>
      </c>
      <c r="E265" s="13"/>
    </row>
    <row r="266" spans="1:5">
      <c r="A266" s="12" t="str">
        <f>IF('Список поставщиков'!A266&gt;0,'Список поставщиков'!A266," ")</f>
        <v xml:space="preserve"> </v>
      </c>
      <c r="B266" s="13" t="str">
        <f ca="1">IF(SUMIF(Платежи!B:C,A266,Платежи!C:C)=0," ",SUMIF(Платежи!B:C,A266,Платежи!C:C))</f>
        <v xml:space="preserve"> </v>
      </c>
      <c r="C266" s="13" t="str">
        <f ca="1">IF(SUMIF(Поставки!B:E,A266,Поставки!E:E)-SUMIF(Платежи!A:C,A266,Платежи!B:C)&lt;&gt;0,SUMIF(Поставки!B:E,A266,Поставки!E:E)-SUMIF(Платежи!A:C,A266,Платежи!B:C)," ")</f>
        <v xml:space="preserve"> </v>
      </c>
      <c r="E266" s="13"/>
    </row>
    <row r="267" spans="1:5">
      <c r="A267" s="12" t="str">
        <f>IF('Список поставщиков'!A267&gt;0,'Список поставщиков'!A267," ")</f>
        <v xml:space="preserve"> </v>
      </c>
      <c r="B267" s="13" t="str">
        <f ca="1">IF(SUMIF(Платежи!B:C,A267,Платежи!C:C)=0," ",SUMIF(Платежи!B:C,A267,Платежи!C:C))</f>
        <v xml:space="preserve"> </v>
      </c>
      <c r="C267" s="13" t="str">
        <f ca="1">IF(SUMIF(Поставки!B:E,A267,Поставки!E:E)-SUMIF(Платежи!A:C,A267,Платежи!B:C)&lt;&gt;0,SUMIF(Поставки!B:E,A267,Поставки!E:E)-SUMIF(Платежи!A:C,A267,Платежи!B:C)," ")</f>
        <v xml:space="preserve"> </v>
      </c>
      <c r="E267" s="13"/>
    </row>
    <row r="268" spans="1:5">
      <c r="A268" s="12" t="str">
        <f>IF('Список поставщиков'!A268&gt;0,'Список поставщиков'!A268," ")</f>
        <v xml:space="preserve"> </v>
      </c>
      <c r="B268" s="13" t="str">
        <f ca="1">IF(SUMIF(Платежи!B:C,A268,Платежи!C:C)=0," ",SUMIF(Платежи!B:C,A268,Платежи!C:C))</f>
        <v xml:space="preserve"> </v>
      </c>
      <c r="C268" s="13" t="str">
        <f ca="1">IF(SUMIF(Поставки!B:E,A268,Поставки!E:E)-SUMIF(Платежи!A:C,A268,Платежи!B:C)&lt;&gt;0,SUMIF(Поставки!B:E,A268,Поставки!E:E)-SUMIF(Платежи!A:C,A268,Платежи!B:C)," ")</f>
        <v xml:space="preserve"> </v>
      </c>
      <c r="E268" s="13"/>
    </row>
    <row r="269" spans="1:5">
      <c r="A269" s="12" t="str">
        <f>IF('Список поставщиков'!A269&gt;0,'Список поставщиков'!A269," ")</f>
        <v xml:space="preserve"> </v>
      </c>
      <c r="B269" s="13" t="str">
        <f ca="1">IF(SUMIF(Платежи!B:C,A269,Платежи!C:C)=0," ",SUMIF(Платежи!B:C,A269,Платежи!C:C))</f>
        <v xml:space="preserve"> </v>
      </c>
      <c r="C269" s="13" t="str">
        <f ca="1">IF(SUMIF(Поставки!B:E,A269,Поставки!E:E)-SUMIF(Платежи!A:C,A269,Платежи!B:C)&lt;&gt;0,SUMIF(Поставки!B:E,A269,Поставки!E:E)-SUMIF(Платежи!A:C,A269,Платежи!B:C)," ")</f>
        <v xml:space="preserve"> </v>
      </c>
      <c r="E269" s="13"/>
    </row>
    <row r="270" spans="1:5">
      <c r="A270" s="12" t="str">
        <f>IF('Список поставщиков'!A270&gt;0,'Список поставщиков'!A270," ")</f>
        <v xml:space="preserve"> </v>
      </c>
      <c r="B270" s="13" t="str">
        <f ca="1">IF(SUMIF(Платежи!B:C,A270,Платежи!C:C)=0," ",SUMIF(Платежи!B:C,A270,Платежи!C:C))</f>
        <v xml:space="preserve"> </v>
      </c>
      <c r="C270" s="13" t="str">
        <f ca="1">IF(SUMIF(Поставки!B:E,A270,Поставки!E:E)-SUMIF(Платежи!A:C,A270,Платежи!B:C)&lt;&gt;0,SUMIF(Поставки!B:E,A270,Поставки!E:E)-SUMIF(Платежи!A:C,A270,Платежи!B:C)," ")</f>
        <v xml:space="preserve"> </v>
      </c>
      <c r="E270" s="13"/>
    </row>
    <row r="271" spans="1:5">
      <c r="A271" s="12" t="str">
        <f>IF('Список поставщиков'!A271&gt;0,'Список поставщиков'!A271," ")</f>
        <v xml:space="preserve"> </v>
      </c>
      <c r="B271" s="13" t="str">
        <f ca="1">IF(SUMIF(Платежи!B:C,A271,Платежи!C:C)=0," ",SUMIF(Платежи!B:C,A271,Платежи!C:C))</f>
        <v xml:space="preserve"> </v>
      </c>
      <c r="C271" s="13" t="str">
        <f ca="1">IF(SUMIF(Поставки!B:E,A271,Поставки!E:E)-SUMIF(Платежи!A:C,A271,Платежи!B:C)&lt;&gt;0,SUMIF(Поставки!B:E,A271,Поставки!E:E)-SUMIF(Платежи!A:C,A271,Платежи!B:C)," ")</f>
        <v xml:space="preserve"> </v>
      </c>
      <c r="E271" s="13"/>
    </row>
    <row r="272" spans="1:5">
      <c r="A272" s="12" t="str">
        <f>IF('Список поставщиков'!A272&gt;0,'Список поставщиков'!A272," ")</f>
        <v xml:space="preserve"> </v>
      </c>
      <c r="B272" s="13" t="str">
        <f ca="1">IF(SUMIF(Платежи!B:C,A272,Платежи!C:C)=0," ",SUMIF(Платежи!B:C,A272,Платежи!C:C))</f>
        <v xml:space="preserve"> </v>
      </c>
      <c r="C272" s="13" t="str">
        <f ca="1">IF(SUMIF(Поставки!B:E,A272,Поставки!E:E)-SUMIF(Платежи!A:C,A272,Платежи!B:C)&lt;&gt;0,SUMIF(Поставки!B:E,A272,Поставки!E:E)-SUMIF(Платежи!A:C,A272,Платежи!B:C)," ")</f>
        <v xml:space="preserve"> </v>
      </c>
      <c r="E272" s="13"/>
    </row>
    <row r="273" spans="1:5">
      <c r="A273" s="12" t="str">
        <f>IF('Список поставщиков'!A273&gt;0,'Список поставщиков'!A273," ")</f>
        <v xml:space="preserve"> </v>
      </c>
      <c r="B273" s="13" t="str">
        <f ca="1">IF(SUMIF(Платежи!B:C,A273,Платежи!C:C)=0," ",SUMIF(Платежи!B:C,A273,Платежи!C:C))</f>
        <v xml:space="preserve"> </v>
      </c>
      <c r="C273" s="13" t="str">
        <f ca="1">IF(SUMIF(Поставки!B:E,A273,Поставки!E:E)-SUMIF(Платежи!A:C,A273,Платежи!B:C)&lt;&gt;0,SUMIF(Поставки!B:E,A273,Поставки!E:E)-SUMIF(Платежи!A:C,A273,Платежи!B:C)," ")</f>
        <v xml:space="preserve"> </v>
      </c>
      <c r="E273" s="13"/>
    </row>
    <row r="274" spans="1:5">
      <c r="A274" s="12" t="str">
        <f>IF('Список поставщиков'!A274&gt;0,'Список поставщиков'!A274," ")</f>
        <v xml:space="preserve"> </v>
      </c>
      <c r="B274" s="13" t="str">
        <f ca="1">IF(SUMIF(Платежи!B:C,A274,Платежи!C:C)=0," ",SUMIF(Платежи!B:C,A274,Платежи!C:C))</f>
        <v xml:space="preserve"> </v>
      </c>
      <c r="C274" s="13" t="str">
        <f ca="1">IF(SUMIF(Поставки!B:E,A274,Поставки!E:E)-SUMIF(Платежи!A:C,A274,Платежи!B:C)&lt;&gt;0,SUMIF(Поставки!B:E,A274,Поставки!E:E)-SUMIF(Платежи!A:C,A274,Платежи!B:C)," ")</f>
        <v xml:space="preserve"> </v>
      </c>
      <c r="E274" s="13"/>
    </row>
    <row r="275" spans="1:5">
      <c r="A275" s="12" t="str">
        <f>IF('Список поставщиков'!A275&gt;0,'Список поставщиков'!A275," ")</f>
        <v xml:space="preserve"> </v>
      </c>
      <c r="B275" s="13" t="str">
        <f ca="1">IF(SUMIF(Платежи!B:C,A275,Платежи!C:C)=0," ",SUMIF(Платежи!B:C,A275,Платежи!C:C))</f>
        <v xml:space="preserve"> </v>
      </c>
      <c r="C275" s="13" t="str">
        <f ca="1">IF(SUMIF(Поставки!B:E,A275,Поставки!E:E)-SUMIF(Платежи!A:C,A275,Платежи!B:C)&lt;&gt;0,SUMIF(Поставки!B:E,A275,Поставки!E:E)-SUMIF(Платежи!A:C,A275,Платежи!B:C)," ")</f>
        <v xml:space="preserve"> </v>
      </c>
      <c r="E275" s="13"/>
    </row>
    <row r="276" spans="1:5">
      <c r="A276" s="12" t="str">
        <f>IF('Список поставщиков'!A276&gt;0,'Список поставщиков'!A276," ")</f>
        <v xml:space="preserve"> </v>
      </c>
      <c r="B276" s="13" t="str">
        <f ca="1">IF(SUMIF(Платежи!B:C,A276,Платежи!C:C)=0," ",SUMIF(Платежи!B:C,A276,Платежи!C:C))</f>
        <v xml:space="preserve"> </v>
      </c>
      <c r="C276" s="13" t="str">
        <f ca="1">IF(SUMIF(Поставки!B:E,A276,Поставки!E:E)-SUMIF(Платежи!A:C,A276,Платежи!B:C)&lt;&gt;0,SUMIF(Поставки!B:E,A276,Поставки!E:E)-SUMIF(Платежи!A:C,A276,Платежи!B:C)," ")</f>
        <v xml:space="preserve"> </v>
      </c>
      <c r="E276" s="13"/>
    </row>
    <row r="277" spans="1:5">
      <c r="A277" s="12" t="str">
        <f>IF('Список поставщиков'!A277&gt;0,'Список поставщиков'!A277," ")</f>
        <v xml:space="preserve"> </v>
      </c>
      <c r="B277" s="13" t="str">
        <f ca="1">IF(SUMIF(Платежи!B:C,A277,Платежи!C:C)=0," ",SUMIF(Платежи!B:C,A277,Платежи!C:C))</f>
        <v xml:space="preserve"> </v>
      </c>
      <c r="C277" s="13" t="str">
        <f ca="1">IF(SUMIF(Поставки!B:E,A277,Поставки!E:E)-SUMIF(Платежи!A:C,A277,Платежи!B:C)&lt;&gt;0,SUMIF(Поставки!B:E,A277,Поставки!E:E)-SUMIF(Платежи!A:C,A277,Платежи!B:C)," ")</f>
        <v xml:space="preserve"> </v>
      </c>
      <c r="E277" s="13"/>
    </row>
    <row r="278" spans="1:5">
      <c r="A278" s="12" t="str">
        <f>IF('Список поставщиков'!A278&gt;0,'Список поставщиков'!A278," ")</f>
        <v xml:space="preserve"> </v>
      </c>
      <c r="B278" s="13" t="str">
        <f ca="1">IF(SUMIF(Платежи!B:C,A278,Платежи!C:C)=0," ",SUMIF(Платежи!B:C,A278,Платежи!C:C))</f>
        <v xml:space="preserve"> </v>
      </c>
      <c r="C278" s="13" t="str">
        <f ca="1">IF(SUMIF(Поставки!B:E,A278,Поставки!E:E)-SUMIF(Платежи!A:C,A278,Платежи!B:C)&lt;&gt;0,SUMIF(Поставки!B:E,A278,Поставки!E:E)-SUMIF(Платежи!A:C,A278,Платежи!B:C)," ")</f>
        <v xml:space="preserve"> </v>
      </c>
      <c r="E278" s="13"/>
    </row>
    <row r="279" spans="1:5">
      <c r="A279" s="12" t="str">
        <f>IF('Список поставщиков'!A279&gt;0,'Список поставщиков'!A279," ")</f>
        <v xml:space="preserve"> </v>
      </c>
      <c r="B279" s="13" t="str">
        <f ca="1">IF(SUMIF(Платежи!B:C,A279,Платежи!C:C)=0," ",SUMIF(Платежи!B:C,A279,Платежи!C:C))</f>
        <v xml:space="preserve"> </v>
      </c>
      <c r="C279" s="13" t="str">
        <f ca="1">IF(SUMIF(Поставки!B:E,A279,Поставки!E:E)-SUMIF(Платежи!A:C,A279,Платежи!B:C)&lt;&gt;0,SUMIF(Поставки!B:E,A279,Поставки!E:E)-SUMIF(Платежи!A:C,A279,Платежи!B:C)," ")</f>
        <v xml:space="preserve"> </v>
      </c>
      <c r="E279" s="13"/>
    </row>
    <row r="280" spans="1:5">
      <c r="A280" s="12" t="str">
        <f>IF('Список поставщиков'!A280&gt;0,'Список поставщиков'!A280," ")</f>
        <v xml:space="preserve"> </v>
      </c>
      <c r="B280" s="13" t="str">
        <f ca="1">IF(SUMIF(Платежи!B:C,A280,Платежи!C:C)=0," ",SUMIF(Платежи!B:C,A280,Платежи!C:C))</f>
        <v xml:space="preserve"> </v>
      </c>
      <c r="C280" s="13" t="str">
        <f ca="1">IF(SUMIF(Поставки!B:E,A280,Поставки!E:E)-SUMIF(Платежи!A:C,A280,Платежи!B:C)&lt;&gt;0,SUMIF(Поставки!B:E,A280,Поставки!E:E)-SUMIF(Платежи!A:C,A280,Платежи!B:C)," ")</f>
        <v xml:space="preserve"> </v>
      </c>
      <c r="E280" s="13"/>
    </row>
    <row r="281" spans="1:5">
      <c r="A281" s="12" t="str">
        <f>IF('Список поставщиков'!A281&gt;0,'Список поставщиков'!A281," ")</f>
        <v xml:space="preserve"> </v>
      </c>
      <c r="B281" s="13" t="str">
        <f ca="1">IF(SUMIF(Платежи!B:C,A281,Платежи!C:C)=0," ",SUMIF(Платежи!B:C,A281,Платежи!C:C))</f>
        <v xml:space="preserve"> </v>
      </c>
      <c r="C281" s="13" t="str">
        <f ca="1">IF(SUMIF(Поставки!B:E,A281,Поставки!E:E)-SUMIF(Платежи!A:C,A281,Платежи!B:C)&lt;&gt;0,SUMIF(Поставки!B:E,A281,Поставки!E:E)-SUMIF(Платежи!A:C,A281,Платежи!B:C)," ")</f>
        <v xml:space="preserve"> </v>
      </c>
      <c r="E281" s="13"/>
    </row>
    <row r="282" spans="1:5">
      <c r="A282" s="12" t="str">
        <f>IF('Список поставщиков'!A282&gt;0,'Список поставщиков'!A282," ")</f>
        <v xml:space="preserve"> </v>
      </c>
      <c r="B282" s="13" t="str">
        <f ca="1">IF(SUMIF(Платежи!B:C,A282,Платежи!C:C)=0," ",SUMIF(Платежи!B:C,A282,Платежи!C:C))</f>
        <v xml:space="preserve"> </v>
      </c>
      <c r="C282" s="13" t="str">
        <f ca="1">IF(SUMIF(Поставки!B:E,A282,Поставки!E:E)-SUMIF(Платежи!A:C,A282,Платежи!B:C)&lt;&gt;0,SUMIF(Поставки!B:E,A282,Поставки!E:E)-SUMIF(Платежи!A:C,A282,Платежи!B:C)," ")</f>
        <v xml:space="preserve"> </v>
      </c>
      <c r="E282" s="13"/>
    </row>
    <row r="283" spans="1:5">
      <c r="A283" s="12" t="str">
        <f>IF('Список поставщиков'!A283&gt;0,'Список поставщиков'!A283," ")</f>
        <v xml:space="preserve"> </v>
      </c>
      <c r="B283" s="13" t="str">
        <f ca="1">IF(SUMIF(Платежи!B:C,A283,Платежи!C:C)=0," ",SUMIF(Платежи!B:C,A283,Платежи!C:C))</f>
        <v xml:space="preserve"> </v>
      </c>
      <c r="C283" s="13" t="str">
        <f ca="1">IF(SUMIF(Поставки!B:E,A283,Поставки!E:E)-SUMIF(Платежи!A:C,A283,Платежи!B:C)&lt;&gt;0,SUMIF(Поставки!B:E,A283,Поставки!E:E)-SUMIF(Платежи!A:C,A283,Платежи!B:C)," ")</f>
        <v xml:space="preserve"> </v>
      </c>
      <c r="E283" s="13"/>
    </row>
    <row r="284" spans="1:5">
      <c r="A284" s="12" t="str">
        <f>IF('Список поставщиков'!A284&gt;0,'Список поставщиков'!A284," ")</f>
        <v xml:space="preserve"> </v>
      </c>
      <c r="B284" s="13" t="str">
        <f ca="1">IF(SUMIF(Платежи!B:C,A284,Платежи!C:C)=0," ",SUMIF(Платежи!B:C,A284,Платежи!C:C))</f>
        <v xml:space="preserve"> </v>
      </c>
      <c r="C284" s="13" t="str">
        <f ca="1">IF(SUMIF(Поставки!B:E,A284,Поставки!E:E)-SUMIF(Платежи!A:C,A284,Платежи!B:C)&lt;&gt;0,SUMIF(Поставки!B:E,A284,Поставки!E:E)-SUMIF(Платежи!A:C,A284,Платежи!B:C)," ")</f>
        <v xml:space="preserve"> </v>
      </c>
      <c r="E284" s="13"/>
    </row>
    <row r="285" spans="1:5">
      <c r="A285" s="12" t="str">
        <f>IF('Список поставщиков'!A285&gt;0,'Список поставщиков'!A285," ")</f>
        <v xml:space="preserve"> </v>
      </c>
      <c r="B285" s="13" t="str">
        <f ca="1">IF(SUMIF(Платежи!B:C,A285,Платежи!C:C)=0," ",SUMIF(Платежи!B:C,A285,Платежи!C:C))</f>
        <v xml:space="preserve"> </v>
      </c>
      <c r="C285" s="13" t="str">
        <f ca="1">IF(SUMIF(Поставки!B:E,A285,Поставки!E:E)-SUMIF(Платежи!A:C,A285,Платежи!B:C)&lt;&gt;0,SUMIF(Поставки!B:E,A285,Поставки!E:E)-SUMIF(Платежи!A:C,A285,Платежи!B:C)," ")</f>
        <v xml:space="preserve"> </v>
      </c>
      <c r="E285" s="13"/>
    </row>
    <row r="286" spans="1:5">
      <c r="A286" s="12" t="str">
        <f>IF('Список поставщиков'!A286&gt;0,'Список поставщиков'!A286," ")</f>
        <v xml:space="preserve"> </v>
      </c>
      <c r="B286" s="13" t="str">
        <f ca="1">IF(SUMIF(Платежи!B:C,A286,Платежи!C:C)=0," ",SUMIF(Платежи!B:C,A286,Платежи!C:C))</f>
        <v xml:space="preserve"> </v>
      </c>
      <c r="C286" s="13" t="str">
        <f ca="1">IF(SUMIF(Поставки!B:E,A286,Поставки!E:E)-SUMIF(Платежи!A:C,A286,Платежи!B:C)&lt;&gt;0,SUMIF(Поставки!B:E,A286,Поставки!E:E)-SUMIF(Платежи!A:C,A286,Платежи!B:C)," ")</f>
        <v xml:space="preserve"> </v>
      </c>
      <c r="E286" s="13"/>
    </row>
    <row r="287" spans="1:5">
      <c r="A287" s="12" t="str">
        <f>IF('Список поставщиков'!A287&gt;0,'Список поставщиков'!A287," ")</f>
        <v xml:space="preserve"> </v>
      </c>
      <c r="B287" s="13" t="str">
        <f ca="1">IF(SUMIF(Платежи!B:C,A287,Платежи!C:C)=0," ",SUMIF(Платежи!B:C,A287,Платежи!C:C))</f>
        <v xml:space="preserve"> </v>
      </c>
      <c r="C287" s="13" t="str">
        <f ca="1">IF(SUMIF(Поставки!B:E,A287,Поставки!E:E)-SUMIF(Платежи!A:C,A287,Платежи!B:C)&lt;&gt;0,SUMIF(Поставки!B:E,A287,Поставки!E:E)-SUMIF(Платежи!A:C,A287,Платежи!B:C)," ")</f>
        <v xml:space="preserve"> </v>
      </c>
      <c r="E287" s="13"/>
    </row>
    <row r="288" spans="1:5">
      <c r="A288" s="12" t="str">
        <f>IF('Список поставщиков'!A288&gt;0,'Список поставщиков'!A288," ")</f>
        <v xml:space="preserve"> </v>
      </c>
      <c r="B288" s="13" t="str">
        <f ca="1">IF(SUMIF(Платежи!B:C,A288,Платежи!C:C)=0," ",SUMIF(Платежи!B:C,A288,Платежи!C:C))</f>
        <v xml:space="preserve"> </v>
      </c>
      <c r="C288" s="13" t="str">
        <f ca="1">IF(SUMIF(Поставки!B:E,A288,Поставки!E:E)-SUMIF(Платежи!A:C,A288,Платежи!B:C)&lt;&gt;0,SUMIF(Поставки!B:E,A288,Поставки!E:E)-SUMIF(Платежи!A:C,A288,Платежи!B:C)," ")</f>
        <v xml:space="preserve"> </v>
      </c>
      <c r="E288" s="13"/>
    </row>
    <row r="289" spans="1:5">
      <c r="A289" s="12" t="str">
        <f>IF('Список поставщиков'!A289&gt;0,'Список поставщиков'!A289," ")</f>
        <v xml:space="preserve"> </v>
      </c>
      <c r="B289" s="13" t="str">
        <f ca="1">IF(SUMIF(Платежи!B:C,A289,Платежи!C:C)=0," ",SUMIF(Платежи!B:C,A289,Платежи!C:C))</f>
        <v xml:space="preserve"> </v>
      </c>
      <c r="C289" s="13" t="str">
        <f ca="1">IF(SUMIF(Поставки!B:E,A289,Поставки!E:E)-SUMIF(Платежи!A:C,A289,Платежи!B:C)&lt;&gt;0,SUMIF(Поставки!B:E,A289,Поставки!E:E)-SUMIF(Платежи!A:C,A289,Платежи!B:C)," ")</f>
        <v xml:space="preserve"> </v>
      </c>
      <c r="E289" s="13"/>
    </row>
    <row r="290" spans="1:5">
      <c r="A290" s="12" t="str">
        <f>IF('Список поставщиков'!A290&gt;0,'Список поставщиков'!A290," ")</f>
        <v xml:space="preserve"> </v>
      </c>
      <c r="B290" s="13" t="str">
        <f ca="1">IF(SUMIF(Платежи!B:C,A290,Платежи!C:C)=0," ",SUMIF(Платежи!B:C,A290,Платежи!C:C))</f>
        <v xml:space="preserve"> </v>
      </c>
      <c r="C290" s="13" t="str">
        <f ca="1">IF(SUMIF(Поставки!B:E,A290,Поставки!E:E)-SUMIF(Платежи!A:C,A290,Платежи!B:C)&lt;&gt;0,SUMIF(Поставки!B:E,A290,Поставки!E:E)-SUMIF(Платежи!A:C,A290,Платежи!B:C)," ")</f>
        <v xml:space="preserve"> </v>
      </c>
      <c r="E290" s="13"/>
    </row>
    <row r="291" spans="1:5">
      <c r="A291" s="12" t="str">
        <f>IF('Список поставщиков'!A291&gt;0,'Список поставщиков'!A291," ")</f>
        <v xml:space="preserve"> </v>
      </c>
      <c r="B291" s="13" t="str">
        <f ca="1">IF(SUMIF(Платежи!B:C,A291,Платежи!C:C)=0," ",SUMIF(Платежи!B:C,A291,Платежи!C:C))</f>
        <v xml:space="preserve"> </v>
      </c>
      <c r="C291" s="13" t="str">
        <f ca="1">IF(SUMIF(Поставки!B:E,A291,Поставки!E:E)-SUMIF(Платежи!A:C,A291,Платежи!B:C)&lt;&gt;0,SUMIF(Поставки!B:E,A291,Поставки!E:E)-SUMIF(Платежи!A:C,A291,Платежи!B:C)," ")</f>
        <v xml:space="preserve"> </v>
      </c>
      <c r="E291" s="13"/>
    </row>
    <row r="292" spans="1:5">
      <c r="A292" s="12" t="str">
        <f>IF('Список поставщиков'!A292&gt;0,'Список поставщиков'!A292," ")</f>
        <v xml:space="preserve"> </v>
      </c>
      <c r="B292" s="13" t="str">
        <f ca="1">IF(SUMIF(Платежи!B:C,A292,Платежи!C:C)=0," ",SUMIF(Платежи!B:C,A292,Платежи!C:C))</f>
        <v xml:space="preserve"> </v>
      </c>
      <c r="C292" s="13" t="str">
        <f ca="1">IF(SUMIF(Поставки!B:E,A292,Поставки!E:E)-SUMIF(Платежи!A:C,A292,Платежи!B:C)&lt;&gt;0,SUMIF(Поставки!B:E,A292,Поставки!E:E)-SUMIF(Платежи!A:C,A292,Платежи!B:C)," ")</f>
        <v xml:space="preserve"> </v>
      </c>
      <c r="E292" s="13"/>
    </row>
    <row r="293" spans="1:5">
      <c r="A293" s="12" t="str">
        <f>IF('Список поставщиков'!A293&gt;0,'Список поставщиков'!A293," ")</f>
        <v xml:space="preserve"> </v>
      </c>
      <c r="B293" s="13" t="str">
        <f ca="1">IF(SUMIF(Платежи!B:C,A293,Платежи!C:C)=0," ",SUMIF(Платежи!B:C,A293,Платежи!C:C))</f>
        <v xml:space="preserve"> </v>
      </c>
      <c r="C293" s="13" t="str">
        <f ca="1">IF(SUMIF(Поставки!B:E,A293,Поставки!E:E)-SUMIF(Платежи!A:C,A293,Платежи!B:C)&lt;&gt;0,SUMIF(Поставки!B:E,A293,Поставки!E:E)-SUMIF(Платежи!A:C,A293,Платежи!B:C)," ")</f>
        <v xml:space="preserve"> </v>
      </c>
      <c r="E293" s="13"/>
    </row>
    <row r="294" spans="1:5">
      <c r="A294" s="12" t="str">
        <f>IF('Список поставщиков'!A294&gt;0,'Список поставщиков'!A294," ")</f>
        <v xml:space="preserve"> </v>
      </c>
      <c r="B294" s="13" t="str">
        <f ca="1">IF(SUMIF(Платежи!B:C,A294,Платежи!C:C)=0," ",SUMIF(Платежи!B:C,A294,Платежи!C:C))</f>
        <v xml:space="preserve"> </v>
      </c>
      <c r="C294" s="13" t="str">
        <f ca="1">IF(SUMIF(Поставки!B:E,A294,Поставки!E:E)-SUMIF(Платежи!A:C,A294,Платежи!B:C)&lt;&gt;0,SUMIF(Поставки!B:E,A294,Поставки!E:E)-SUMIF(Платежи!A:C,A294,Платежи!B:C)," ")</f>
        <v xml:space="preserve"> </v>
      </c>
      <c r="E294" s="13"/>
    </row>
    <row r="295" spans="1:5">
      <c r="A295" s="12" t="str">
        <f>IF('Список поставщиков'!A295&gt;0,'Список поставщиков'!A295," ")</f>
        <v xml:space="preserve"> </v>
      </c>
      <c r="B295" s="13" t="str">
        <f ca="1">IF(SUMIF(Платежи!B:C,A295,Платежи!C:C)=0," ",SUMIF(Платежи!B:C,A295,Платежи!C:C))</f>
        <v xml:space="preserve"> </v>
      </c>
      <c r="C295" s="13" t="str">
        <f ca="1">IF(SUMIF(Поставки!B:E,A295,Поставки!E:E)-SUMIF(Платежи!A:C,A295,Платежи!B:C)&lt;&gt;0,SUMIF(Поставки!B:E,A295,Поставки!E:E)-SUMIF(Платежи!A:C,A295,Платежи!B:C)," ")</f>
        <v xml:space="preserve"> </v>
      </c>
      <c r="E295" s="13"/>
    </row>
    <row r="296" spans="1:5">
      <c r="A296" s="12" t="str">
        <f>IF('Список поставщиков'!A296&gt;0,'Список поставщиков'!A296," ")</f>
        <v xml:space="preserve"> </v>
      </c>
      <c r="B296" s="13" t="str">
        <f ca="1">IF(SUMIF(Платежи!B:C,A296,Платежи!C:C)=0," ",SUMIF(Платежи!B:C,A296,Платежи!C:C))</f>
        <v xml:space="preserve"> </v>
      </c>
      <c r="C296" s="13" t="str">
        <f ca="1">IF(SUMIF(Поставки!B:E,A296,Поставки!E:E)-SUMIF(Платежи!A:C,A296,Платежи!B:C)&lt;&gt;0,SUMIF(Поставки!B:E,A296,Поставки!E:E)-SUMIF(Платежи!A:C,A296,Платежи!B:C)," ")</f>
        <v xml:space="preserve"> </v>
      </c>
      <c r="E296" s="13"/>
    </row>
    <row r="297" spans="1:5">
      <c r="A297" s="12" t="str">
        <f>IF('Список поставщиков'!A297&gt;0,'Список поставщиков'!A297," ")</f>
        <v xml:space="preserve"> </v>
      </c>
      <c r="B297" s="13" t="str">
        <f ca="1">IF(SUMIF(Платежи!B:C,A297,Платежи!C:C)=0," ",SUMIF(Платежи!B:C,A297,Платежи!C:C))</f>
        <v xml:space="preserve"> </v>
      </c>
      <c r="C297" s="13" t="str">
        <f ca="1">IF(SUMIF(Поставки!B:E,A297,Поставки!E:E)-SUMIF(Платежи!A:C,A297,Платежи!B:C)&lt;&gt;0,SUMIF(Поставки!B:E,A297,Поставки!E:E)-SUMIF(Платежи!A:C,A297,Платежи!B:C)," ")</f>
        <v xml:space="preserve"> </v>
      </c>
      <c r="E297" s="13"/>
    </row>
    <row r="298" spans="1:5">
      <c r="A298" s="12" t="str">
        <f>IF('Список поставщиков'!A298&gt;0,'Список поставщиков'!A298," ")</f>
        <v xml:space="preserve"> </v>
      </c>
      <c r="B298" s="13" t="str">
        <f ca="1">IF(SUMIF(Платежи!B:C,A298,Платежи!C:C)=0," ",SUMIF(Платежи!B:C,A298,Платежи!C:C))</f>
        <v xml:space="preserve"> </v>
      </c>
      <c r="C298" s="13" t="str">
        <f ca="1">IF(SUMIF(Поставки!B:E,A298,Поставки!E:E)-SUMIF(Платежи!A:C,A298,Платежи!B:C)&lt;&gt;0,SUMIF(Поставки!B:E,A298,Поставки!E:E)-SUMIF(Платежи!A:C,A298,Платежи!B:C)," ")</f>
        <v xml:space="preserve"> </v>
      </c>
      <c r="E298" s="13"/>
    </row>
    <row r="299" spans="1:5">
      <c r="A299" s="12" t="str">
        <f>IF('Список поставщиков'!A299&gt;0,'Список поставщиков'!A299," ")</f>
        <v xml:space="preserve"> </v>
      </c>
      <c r="B299" s="13" t="str">
        <f ca="1">IF(SUMIF(Платежи!B:C,A299,Платежи!C:C)=0," ",SUMIF(Платежи!B:C,A299,Платежи!C:C))</f>
        <v xml:space="preserve"> </v>
      </c>
      <c r="C299" s="13" t="str">
        <f ca="1">IF(SUMIF(Поставки!B:E,A299,Поставки!E:E)-SUMIF(Платежи!A:C,A299,Платежи!B:C)&lt;&gt;0,SUMIF(Поставки!B:E,A299,Поставки!E:E)-SUMIF(Платежи!A:C,A299,Платежи!B:C)," ")</f>
        <v xml:space="preserve"> </v>
      </c>
      <c r="E299" s="13"/>
    </row>
    <row r="300" spans="1:5">
      <c r="A300" s="12" t="str">
        <f>IF('Список поставщиков'!A300&gt;0,'Список поставщиков'!A300," ")</f>
        <v xml:space="preserve"> </v>
      </c>
      <c r="B300" s="13" t="str">
        <f ca="1">IF(SUMIF(Платежи!B:C,A300,Платежи!C:C)=0," ",SUMIF(Платежи!B:C,A300,Платежи!C:C))</f>
        <v xml:space="preserve"> </v>
      </c>
      <c r="C300" s="13" t="str">
        <f ca="1">IF(SUMIF(Поставки!B:E,A300,Поставки!E:E)-SUMIF(Платежи!A:C,A300,Платежи!B:C)&lt;&gt;0,SUMIF(Поставки!B:E,A300,Поставки!E:E)-SUMIF(Платежи!A:C,A300,Платежи!B:C)," ")</f>
        <v xml:space="preserve"> </v>
      </c>
      <c r="E300" s="13"/>
    </row>
    <row r="301" spans="1:5">
      <c r="A301" s="12" t="str">
        <f>IF('Список поставщиков'!A301&gt;0,'Список поставщиков'!A301," ")</f>
        <v xml:space="preserve"> </v>
      </c>
      <c r="B301" s="13" t="str">
        <f ca="1">IF(SUMIF(Платежи!B:C,A301,Платежи!C:C)=0," ",SUMIF(Платежи!B:C,A301,Платежи!C:C))</f>
        <v xml:space="preserve"> </v>
      </c>
      <c r="C301" s="13" t="str">
        <f ca="1">IF(SUMIF(Поставки!B:E,A301,Поставки!E:E)-SUMIF(Платежи!A:C,A301,Платежи!B:C)&lt;&gt;0,SUMIF(Поставки!B:E,A301,Поставки!E:E)-SUMIF(Платежи!A:C,A301,Платежи!B:C)," ")</f>
        <v xml:space="preserve"> </v>
      </c>
      <c r="E301" s="13"/>
    </row>
    <row r="302" spans="1:5">
      <c r="A302" s="12" t="str">
        <f>IF('Список поставщиков'!A302&gt;0,'Список поставщиков'!A302," ")</f>
        <v xml:space="preserve"> </v>
      </c>
      <c r="B302" s="13" t="str">
        <f ca="1">IF(SUMIF(Платежи!B:C,A302,Платежи!C:C)=0," ",SUMIF(Платежи!B:C,A302,Платежи!C:C))</f>
        <v xml:space="preserve"> </v>
      </c>
      <c r="C302" s="13" t="str">
        <f ca="1">IF(SUMIF(Поставки!B:E,A302,Поставки!E:E)-SUMIF(Платежи!A:C,A302,Платежи!B:C)&lt;&gt;0,SUMIF(Поставки!B:E,A302,Поставки!E:E)-SUMIF(Платежи!A:C,A302,Платежи!B:C)," ")</f>
        <v xml:space="preserve"> </v>
      </c>
      <c r="E302" s="13"/>
    </row>
    <row r="303" spans="1:5">
      <c r="A303" s="12" t="str">
        <f>IF('Список поставщиков'!A303&gt;0,'Список поставщиков'!A303," ")</f>
        <v xml:space="preserve"> </v>
      </c>
      <c r="B303" s="13" t="str">
        <f ca="1">IF(SUMIF(Платежи!B:C,A303,Платежи!C:C)=0," ",SUMIF(Платежи!B:C,A303,Платежи!C:C))</f>
        <v xml:space="preserve"> </v>
      </c>
      <c r="C303" s="13" t="str">
        <f ca="1">IF(SUMIF(Поставки!B:E,A303,Поставки!E:E)-SUMIF(Платежи!A:C,A303,Платежи!B:C)&lt;&gt;0,SUMIF(Поставки!B:E,A303,Поставки!E:E)-SUMIF(Платежи!A:C,A303,Платежи!B:C)," ")</f>
        <v xml:space="preserve"> </v>
      </c>
      <c r="E303" s="13"/>
    </row>
    <row r="304" spans="1:5">
      <c r="A304" s="12" t="str">
        <f>IF('Список поставщиков'!A304&gt;0,'Список поставщиков'!A304," ")</f>
        <v xml:space="preserve"> </v>
      </c>
      <c r="B304" s="13" t="str">
        <f ca="1">IF(SUMIF(Платежи!B:C,A304,Платежи!C:C)=0," ",SUMIF(Платежи!B:C,A304,Платежи!C:C))</f>
        <v xml:space="preserve"> </v>
      </c>
      <c r="C304" s="13" t="str">
        <f ca="1">IF(SUMIF(Поставки!B:E,A304,Поставки!E:E)-SUMIF(Платежи!A:C,A304,Платежи!B:C)&lt;&gt;0,SUMIF(Поставки!B:E,A304,Поставки!E:E)-SUMIF(Платежи!A:C,A304,Платежи!B:C)," ")</f>
        <v xml:space="preserve"> </v>
      </c>
      <c r="E304" s="13"/>
    </row>
    <row r="305" spans="1:5">
      <c r="A305" s="12" t="str">
        <f>IF('Список поставщиков'!A305&gt;0,'Список поставщиков'!A305," ")</f>
        <v xml:space="preserve"> </v>
      </c>
      <c r="B305" s="13" t="str">
        <f ca="1">IF(SUMIF(Платежи!B:C,A305,Платежи!C:C)=0," ",SUMIF(Платежи!B:C,A305,Платежи!C:C))</f>
        <v xml:space="preserve"> </v>
      </c>
      <c r="C305" s="13" t="str">
        <f ca="1">IF(SUMIF(Поставки!B:E,A305,Поставки!E:E)-SUMIF(Платежи!A:C,A305,Платежи!B:C)&lt;&gt;0,SUMIF(Поставки!B:E,A305,Поставки!E:E)-SUMIF(Платежи!A:C,A305,Платежи!B:C)," ")</f>
        <v xml:space="preserve"> </v>
      </c>
      <c r="E305" s="13"/>
    </row>
    <row r="306" spans="1:5">
      <c r="A306" s="12" t="str">
        <f>IF('Список поставщиков'!A306&gt;0,'Список поставщиков'!A306," ")</f>
        <v xml:space="preserve"> </v>
      </c>
      <c r="B306" s="13" t="str">
        <f ca="1">IF(SUMIF(Платежи!B:C,A306,Платежи!C:C)=0," ",SUMIF(Платежи!B:C,A306,Платежи!C:C))</f>
        <v xml:space="preserve"> </v>
      </c>
      <c r="C306" s="13" t="str">
        <f ca="1">IF(SUMIF(Поставки!B:E,A306,Поставки!E:E)-SUMIF(Платежи!A:C,A306,Платежи!B:C)&lt;&gt;0,SUMIF(Поставки!B:E,A306,Поставки!E:E)-SUMIF(Платежи!A:C,A306,Платежи!B:C)," ")</f>
        <v xml:space="preserve"> </v>
      </c>
      <c r="E306" s="13"/>
    </row>
    <row r="307" spans="1:5">
      <c r="A307" s="12" t="str">
        <f>IF('Список поставщиков'!A307&gt;0,'Список поставщиков'!A307," ")</f>
        <v xml:space="preserve"> </v>
      </c>
      <c r="B307" s="13" t="str">
        <f ca="1">IF(SUMIF(Платежи!B:C,A307,Платежи!C:C)=0," ",SUMIF(Платежи!B:C,A307,Платежи!C:C))</f>
        <v xml:space="preserve"> </v>
      </c>
      <c r="C307" s="13" t="str">
        <f ca="1">IF(SUMIF(Поставки!B:E,A307,Поставки!E:E)-SUMIF(Платежи!A:C,A307,Платежи!B:C)&lt;&gt;0,SUMIF(Поставки!B:E,A307,Поставки!E:E)-SUMIF(Платежи!A:C,A307,Платежи!B:C)," ")</f>
        <v xml:space="preserve"> </v>
      </c>
      <c r="E307" s="13"/>
    </row>
    <row r="308" spans="1:5">
      <c r="A308" s="12" t="str">
        <f>IF('Список поставщиков'!A308&gt;0,'Список поставщиков'!A308," ")</f>
        <v xml:space="preserve"> </v>
      </c>
      <c r="B308" s="13" t="str">
        <f ca="1">IF(SUMIF(Платежи!B:C,A308,Платежи!C:C)=0," ",SUMIF(Платежи!B:C,A308,Платежи!C:C))</f>
        <v xml:space="preserve"> </v>
      </c>
      <c r="C308" s="13" t="str">
        <f ca="1">IF(SUMIF(Поставки!B:E,A308,Поставки!E:E)-SUMIF(Платежи!A:C,A308,Платежи!B:C)&lt;&gt;0,SUMIF(Поставки!B:E,A308,Поставки!E:E)-SUMIF(Платежи!A:C,A308,Платежи!B:C)," ")</f>
        <v xml:space="preserve"> </v>
      </c>
      <c r="E308" s="13"/>
    </row>
    <row r="309" spans="1:5">
      <c r="A309" s="12" t="str">
        <f>IF('Список поставщиков'!A309&gt;0,'Список поставщиков'!A309," ")</f>
        <v xml:space="preserve"> </v>
      </c>
      <c r="B309" s="13" t="str">
        <f ca="1">IF(SUMIF(Платежи!B:C,A309,Платежи!C:C)=0," ",SUMIF(Платежи!B:C,A309,Платежи!C:C))</f>
        <v xml:space="preserve"> </v>
      </c>
      <c r="C309" s="13" t="str">
        <f ca="1">IF(SUMIF(Поставки!B:E,A309,Поставки!E:E)-SUMIF(Платежи!A:C,A309,Платежи!B:C)&lt;&gt;0,SUMIF(Поставки!B:E,A309,Поставки!E:E)-SUMIF(Платежи!A:C,A309,Платежи!B:C)," ")</f>
        <v xml:space="preserve"> </v>
      </c>
      <c r="E309" s="13"/>
    </row>
    <row r="310" spans="1:5">
      <c r="A310" s="12" t="str">
        <f>IF('Список поставщиков'!A310&gt;0,'Список поставщиков'!A310," ")</f>
        <v xml:space="preserve"> </v>
      </c>
      <c r="B310" s="13" t="str">
        <f ca="1">IF(SUMIF(Платежи!B:C,A310,Платежи!C:C)=0," ",SUMIF(Платежи!B:C,A310,Платежи!C:C))</f>
        <v xml:space="preserve"> </v>
      </c>
      <c r="C310" s="13" t="str">
        <f ca="1">IF(SUMIF(Поставки!B:E,A310,Поставки!E:E)-SUMIF(Платежи!A:C,A310,Платежи!B:C)&lt;&gt;0,SUMIF(Поставки!B:E,A310,Поставки!E:E)-SUMIF(Платежи!A:C,A310,Платежи!B:C)," ")</f>
        <v xml:space="preserve"> </v>
      </c>
      <c r="E310" s="13"/>
    </row>
    <row r="311" spans="1:5">
      <c r="A311" s="12" t="str">
        <f>IF('Список поставщиков'!A311&gt;0,'Список поставщиков'!A311," ")</f>
        <v xml:space="preserve"> </v>
      </c>
      <c r="B311" s="13" t="str">
        <f ca="1">IF(SUMIF(Платежи!B:C,A311,Платежи!C:C)=0," ",SUMIF(Платежи!B:C,A311,Платежи!C:C))</f>
        <v xml:space="preserve"> </v>
      </c>
      <c r="C311" s="13" t="str">
        <f ca="1">IF(SUMIF(Поставки!B:E,A311,Поставки!E:E)-SUMIF(Платежи!A:C,A311,Платежи!B:C)&lt;&gt;0,SUMIF(Поставки!B:E,A311,Поставки!E:E)-SUMIF(Платежи!A:C,A311,Платежи!B:C)," ")</f>
        <v xml:space="preserve"> </v>
      </c>
      <c r="E311" s="13"/>
    </row>
    <row r="312" spans="1:5">
      <c r="A312" s="12" t="str">
        <f>IF('Список поставщиков'!A312&gt;0,'Список поставщиков'!A312," ")</f>
        <v xml:space="preserve"> </v>
      </c>
      <c r="B312" s="13" t="str">
        <f ca="1">IF(SUMIF(Платежи!B:C,A312,Платежи!C:C)=0," ",SUMIF(Платежи!B:C,A312,Платежи!C:C))</f>
        <v xml:space="preserve"> </v>
      </c>
      <c r="C312" s="13" t="str">
        <f ca="1">IF(SUMIF(Поставки!B:E,A312,Поставки!E:E)-SUMIF(Платежи!A:C,A312,Платежи!B:C)&lt;&gt;0,SUMIF(Поставки!B:E,A312,Поставки!E:E)-SUMIF(Платежи!A:C,A312,Платежи!B:C)," ")</f>
        <v xml:space="preserve"> </v>
      </c>
      <c r="E312" s="13"/>
    </row>
    <row r="313" spans="1:5">
      <c r="A313" s="12" t="str">
        <f>IF('Список поставщиков'!A313&gt;0,'Список поставщиков'!A313," ")</f>
        <v xml:space="preserve"> </v>
      </c>
      <c r="B313" s="13" t="str">
        <f ca="1">IF(SUMIF(Платежи!B:C,A313,Платежи!C:C)=0," ",SUMIF(Платежи!B:C,A313,Платежи!C:C))</f>
        <v xml:space="preserve"> </v>
      </c>
      <c r="C313" s="13" t="str">
        <f ca="1">IF(SUMIF(Поставки!B:E,A313,Поставки!E:E)-SUMIF(Платежи!A:C,A313,Платежи!B:C)&lt;&gt;0,SUMIF(Поставки!B:E,A313,Поставки!E:E)-SUMIF(Платежи!A:C,A313,Платежи!B:C)," ")</f>
        <v xml:space="preserve"> </v>
      </c>
      <c r="E313" s="13"/>
    </row>
    <row r="314" spans="1:5">
      <c r="A314" s="12" t="str">
        <f>IF('Список поставщиков'!A314&gt;0,'Список поставщиков'!A314," ")</f>
        <v xml:space="preserve"> </v>
      </c>
      <c r="B314" s="13" t="str">
        <f ca="1">IF(SUMIF(Платежи!B:C,A314,Платежи!C:C)=0," ",SUMIF(Платежи!B:C,A314,Платежи!C:C))</f>
        <v xml:space="preserve"> </v>
      </c>
      <c r="C314" s="13" t="str">
        <f ca="1">IF(SUMIF(Поставки!B:E,A314,Поставки!E:E)-SUMIF(Платежи!A:C,A314,Платежи!B:C)&lt;&gt;0,SUMIF(Поставки!B:E,A314,Поставки!E:E)-SUMIF(Платежи!A:C,A314,Платежи!B:C)," ")</f>
        <v xml:space="preserve"> </v>
      </c>
      <c r="E314" s="13"/>
    </row>
    <row r="315" spans="1:5">
      <c r="A315" s="12" t="str">
        <f>IF('Список поставщиков'!A315&gt;0,'Список поставщиков'!A315," ")</f>
        <v xml:space="preserve"> </v>
      </c>
      <c r="B315" s="13" t="str">
        <f ca="1">IF(SUMIF(Платежи!B:C,A315,Платежи!C:C)=0," ",SUMIF(Платежи!B:C,A315,Платежи!C:C))</f>
        <v xml:space="preserve"> </v>
      </c>
      <c r="C315" s="13" t="str">
        <f ca="1">IF(SUMIF(Поставки!B:E,A315,Поставки!E:E)-SUMIF(Платежи!A:C,A315,Платежи!B:C)&lt;&gt;0,SUMIF(Поставки!B:E,A315,Поставки!E:E)-SUMIF(Платежи!A:C,A315,Платежи!B:C)," ")</f>
        <v xml:space="preserve"> </v>
      </c>
      <c r="E315" s="13"/>
    </row>
    <row r="316" spans="1:5">
      <c r="A316" s="12" t="str">
        <f>IF('Список поставщиков'!A316&gt;0,'Список поставщиков'!A316," ")</f>
        <v xml:space="preserve"> </v>
      </c>
      <c r="B316" s="13" t="str">
        <f ca="1">IF(SUMIF(Платежи!B:C,A316,Платежи!C:C)=0," ",SUMIF(Платежи!B:C,A316,Платежи!C:C))</f>
        <v xml:space="preserve"> </v>
      </c>
      <c r="C316" s="13" t="str">
        <f ca="1">IF(SUMIF(Поставки!B:E,A316,Поставки!E:E)-SUMIF(Платежи!A:C,A316,Платежи!B:C)&lt;&gt;0,SUMIF(Поставки!B:E,A316,Поставки!E:E)-SUMIF(Платежи!A:C,A316,Платежи!B:C)," ")</f>
        <v xml:space="preserve"> </v>
      </c>
      <c r="E316" s="13"/>
    </row>
    <row r="317" spans="1:5">
      <c r="A317" s="12" t="str">
        <f>IF('Список поставщиков'!A317&gt;0,'Список поставщиков'!A317," ")</f>
        <v xml:space="preserve"> </v>
      </c>
      <c r="B317" s="13" t="str">
        <f ca="1">IF(SUMIF(Платежи!B:C,A317,Платежи!C:C)=0," ",SUMIF(Платежи!B:C,A317,Платежи!C:C))</f>
        <v xml:space="preserve"> </v>
      </c>
      <c r="C317" s="13" t="str">
        <f ca="1">IF(SUMIF(Поставки!B:E,A317,Поставки!E:E)-SUMIF(Платежи!A:C,A317,Платежи!B:C)&lt;&gt;0,SUMIF(Поставки!B:E,A317,Поставки!E:E)-SUMIF(Платежи!A:C,A317,Платежи!B:C)," ")</f>
        <v xml:space="preserve"> </v>
      </c>
      <c r="E317" s="13"/>
    </row>
    <row r="318" spans="1:5">
      <c r="A318" s="12" t="str">
        <f>IF('Список поставщиков'!A318&gt;0,'Список поставщиков'!A318," ")</f>
        <v xml:space="preserve"> </v>
      </c>
      <c r="B318" s="13" t="str">
        <f ca="1">IF(SUMIF(Платежи!B:C,A318,Платежи!C:C)=0," ",SUMIF(Платежи!B:C,A318,Платежи!C:C))</f>
        <v xml:space="preserve"> </v>
      </c>
      <c r="C318" s="13" t="str">
        <f ca="1">IF(SUMIF(Поставки!B:E,A318,Поставки!E:E)-SUMIF(Платежи!A:C,A318,Платежи!B:C)&lt;&gt;0,SUMIF(Поставки!B:E,A318,Поставки!E:E)-SUMIF(Платежи!A:C,A318,Платежи!B:C)," ")</f>
        <v xml:space="preserve"> </v>
      </c>
      <c r="E318" s="13"/>
    </row>
    <row r="319" spans="1:5">
      <c r="A319" s="12" t="str">
        <f>IF('Список поставщиков'!A319&gt;0,'Список поставщиков'!A319," ")</f>
        <v xml:space="preserve"> </v>
      </c>
      <c r="B319" s="13" t="str">
        <f ca="1">IF(SUMIF(Платежи!B:C,A319,Платежи!C:C)=0," ",SUMIF(Платежи!B:C,A319,Платежи!C:C))</f>
        <v xml:space="preserve"> </v>
      </c>
      <c r="C319" s="13" t="str">
        <f ca="1">IF(SUMIF(Поставки!B:E,A319,Поставки!E:E)-SUMIF(Платежи!A:C,A319,Платежи!B:C)&lt;&gt;0,SUMIF(Поставки!B:E,A319,Поставки!E:E)-SUMIF(Платежи!A:C,A319,Платежи!B:C)," ")</f>
        <v xml:space="preserve"> </v>
      </c>
      <c r="E319" s="13"/>
    </row>
    <row r="320" spans="1:5">
      <c r="A320" s="12" t="str">
        <f>IF('Список поставщиков'!A320&gt;0,'Список поставщиков'!A320," ")</f>
        <v xml:space="preserve"> </v>
      </c>
      <c r="B320" s="13" t="str">
        <f ca="1">IF(SUMIF(Платежи!B:C,A320,Платежи!C:C)=0," ",SUMIF(Платежи!B:C,A320,Платежи!C:C))</f>
        <v xml:space="preserve"> </v>
      </c>
      <c r="C320" s="13" t="str">
        <f ca="1">IF(SUMIF(Поставки!B:E,A320,Поставки!E:E)-SUMIF(Платежи!A:C,A320,Платежи!B:C)&lt;&gt;0,SUMIF(Поставки!B:E,A320,Поставки!E:E)-SUMIF(Платежи!A:C,A320,Платежи!B:C)," ")</f>
        <v xml:space="preserve"> </v>
      </c>
      <c r="E320" s="13"/>
    </row>
    <row r="321" spans="1:5">
      <c r="A321" s="12" t="str">
        <f>IF('Список поставщиков'!A321&gt;0,'Список поставщиков'!A321," ")</f>
        <v xml:space="preserve"> </v>
      </c>
      <c r="B321" s="13" t="str">
        <f ca="1">IF(SUMIF(Платежи!B:C,A321,Платежи!C:C)=0," ",SUMIF(Платежи!B:C,A321,Платежи!C:C))</f>
        <v xml:space="preserve"> </v>
      </c>
      <c r="C321" s="13" t="str">
        <f ca="1">IF(SUMIF(Поставки!B:E,A321,Поставки!E:E)-SUMIF(Платежи!A:C,A321,Платежи!B:C)&lt;&gt;0,SUMIF(Поставки!B:E,A321,Поставки!E:E)-SUMIF(Платежи!A:C,A321,Платежи!B:C)," ")</f>
        <v xml:space="preserve"> </v>
      </c>
      <c r="E321" s="13"/>
    </row>
    <row r="322" spans="1:5">
      <c r="A322" s="12" t="str">
        <f>IF('Список поставщиков'!A322&gt;0,'Список поставщиков'!A322," ")</f>
        <v xml:space="preserve"> </v>
      </c>
      <c r="B322" s="13" t="str">
        <f ca="1">IF(SUMIF(Платежи!B:C,A322,Платежи!C:C)=0," ",SUMIF(Платежи!B:C,A322,Платежи!C:C))</f>
        <v xml:space="preserve"> </v>
      </c>
      <c r="C322" s="13" t="str">
        <f ca="1">IF(SUMIF(Поставки!B:E,A322,Поставки!E:E)-SUMIF(Платежи!A:C,A322,Платежи!B:C)&lt;&gt;0,SUMIF(Поставки!B:E,A322,Поставки!E:E)-SUMIF(Платежи!A:C,A322,Платежи!B:C)," ")</f>
        <v xml:space="preserve"> </v>
      </c>
      <c r="E322" s="13"/>
    </row>
    <row r="323" spans="1:5">
      <c r="A323" s="12" t="str">
        <f>IF('Список поставщиков'!A323&gt;0,'Список поставщиков'!A323," ")</f>
        <v xml:space="preserve"> </v>
      </c>
      <c r="B323" s="13" t="str">
        <f ca="1">IF(SUMIF(Платежи!B:C,A323,Платежи!C:C)=0," ",SUMIF(Платежи!B:C,A323,Платежи!C:C))</f>
        <v xml:space="preserve"> </v>
      </c>
      <c r="C323" s="13" t="str">
        <f ca="1">IF(SUMIF(Поставки!B:E,A323,Поставки!E:E)-SUMIF(Платежи!A:C,A323,Платежи!B:C)&lt;&gt;0,SUMIF(Поставки!B:E,A323,Поставки!E:E)-SUMIF(Платежи!A:C,A323,Платежи!B:C)," ")</f>
        <v xml:space="preserve"> </v>
      </c>
      <c r="E323" s="13"/>
    </row>
    <row r="324" spans="1:5">
      <c r="A324" s="12" t="str">
        <f>IF('Список поставщиков'!A324&gt;0,'Список поставщиков'!A324," ")</f>
        <v xml:space="preserve"> </v>
      </c>
      <c r="B324" s="13" t="str">
        <f ca="1">IF(SUMIF(Платежи!B:C,A324,Платежи!C:C)=0," ",SUMIF(Платежи!B:C,A324,Платежи!C:C))</f>
        <v xml:space="preserve"> </v>
      </c>
      <c r="C324" s="13" t="str">
        <f ca="1">IF(SUMIF(Поставки!B:E,A324,Поставки!E:E)-SUMIF(Платежи!A:C,A324,Платежи!B:C)&lt;&gt;0,SUMIF(Поставки!B:E,A324,Поставки!E:E)-SUMIF(Платежи!A:C,A324,Платежи!B:C)," ")</f>
        <v xml:space="preserve"> </v>
      </c>
      <c r="E324" s="13"/>
    </row>
    <row r="325" spans="1:5">
      <c r="A325" s="12" t="str">
        <f>IF('Список поставщиков'!A325&gt;0,'Список поставщиков'!A325," ")</f>
        <v xml:space="preserve"> </v>
      </c>
      <c r="B325" s="13" t="str">
        <f ca="1">IF(SUMIF(Платежи!B:C,A325,Платежи!C:C)=0," ",SUMIF(Платежи!B:C,A325,Платежи!C:C))</f>
        <v xml:space="preserve"> </v>
      </c>
      <c r="C325" s="13" t="str">
        <f ca="1">IF(SUMIF(Поставки!B:E,A325,Поставки!E:E)-SUMIF(Платежи!A:C,A325,Платежи!B:C)&lt;&gt;0,SUMIF(Поставки!B:E,A325,Поставки!E:E)-SUMIF(Платежи!A:C,A325,Платежи!B:C)," ")</f>
        <v xml:space="preserve"> </v>
      </c>
      <c r="E325" s="13"/>
    </row>
    <row r="326" spans="1:5">
      <c r="A326" s="12" t="str">
        <f>IF('Список поставщиков'!A326&gt;0,'Список поставщиков'!A326," ")</f>
        <v xml:space="preserve"> </v>
      </c>
      <c r="B326" s="13" t="str">
        <f ca="1">IF(SUMIF(Платежи!B:C,A326,Платежи!C:C)=0," ",SUMIF(Платежи!B:C,A326,Платежи!C:C))</f>
        <v xml:space="preserve"> </v>
      </c>
      <c r="C326" s="13" t="str">
        <f ca="1">IF(SUMIF(Поставки!B:E,A326,Поставки!E:E)-SUMIF(Платежи!A:C,A326,Платежи!B:C)&lt;&gt;0,SUMIF(Поставки!B:E,A326,Поставки!E:E)-SUMIF(Платежи!A:C,A326,Платежи!B:C)," ")</f>
        <v xml:space="preserve"> </v>
      </c>
      <c r="E326" s="13"/>
    </row>
    <row r="327" spans="1:5">
      <c r="A327" s="12" t="str">
        <f>IF('Список поставщиков'!A327&gt;0,'Список поставщиков'!A327," ")</f>
        <v xml:space="preserve"> </v>
      </c>
      <c r="B327" s="13" t="str">
        <f ca="1">IF(SUMIF(Платежи!B:C,A327,Платежи!C:C)=0," ",SUMIF(Платежи!B:C,A327,Платежи!C:C))</f>
        <v xml:space="preserve"> </v>
      </c>
      <c r="C327" s="13" t="str">
        <f ca="1">IF(SUMIF(Поставки!B:E,A327,Поставки!E:E)-SUMIF(Платежи!A:C,A327,Платежи!B:C)&lt;&gt;0,SUMIF(Поставки!B:E,A327,Поставки!E:E)-SUMIF(Платежи!A:C,A327,Платежи!B:C)," ")</f>
        <v xml:space="preserve"> </v>
      </c>
      <c r="E327" s="13"/>
    </row>
    <row r="328" spans="1:5">
      <c r="A328" s="12" t="str">
        <f>IF('Список поставщиков'!A328&gt;0,'Список поставщиков'!A328," ")</f>
        <v xml:space="preserve"> </v>
      </c>
      <c r="B328" s="13" t="str">
        <f ca="1">IF(SUMIF(Платежи!B:C,A328,Платежи!C:C)=0," ",SUMIF(Платежи!B:C,A328,Платежи!C:C))</f>
        <v xml:space="preserve"> </v>
      </c>
      <c r="C328" s="13" t="str">
        <f ca="1">IF(SUMIF(Поставки!B:E,A328,Поставки!E:E)-SUMIF(Платежи!A:C,A328,Платежи!B:C)&lt;&gt;0,SUMIF(Поставки!B:E,A328,Поставки!E:E)-SUMIF(Платежи!A:C,A328,Платежи!B:C)," ")</f>
        <v xml:space="preserve"> </v>
      </c>
      <c r="E328" s="13"/>
    </row>
    <row r="329" spans="1:5">
      <c r="A329" s="12" t="str">
        <f>IF('Список поставщиков'!A329&gt;0,'Список поставщиков'!A329," ")</f>
        <v xml:space="preserve"> </v>
      </c>
      <c r="B329" s="13" t="str">
        <f ca="1">IF(SUMIF(Платежи!B:C,A329,Платежи!C:C)=0," ",SUMIF(Платежи!B:C,A329,Платежи!C:C))</f>
        <v xml:space="preserve"> </v>
      </c>
      <c r="C329" s="13" t="str">
        <f ca="1">IF(SUMIF(Поставки!B:E,A329,Поставки!E:E)-SUMIF(Платежи!A:C,A329,Платежи!B:C)&lt;&gt;0,SUMIF(Поставки!B:E,A329,Поставки!E:E)-SUMIF(Платежи!A:C,A329,Платежи!B:C)," ")</f>
        <v xml:space="preserve"> </v>
      </c>
      <c r="E329" s="13"/>
    </row>
    <row r="330" spans="1:5">
      <c r="A330" s="12" t="str">
        <f>IF('Список поставщиков'!A330&gt;0,'Список поставщиков'!A330," ")</f>
        <v xml:space="preserve"> </v>
      </c>
      <c r="B330" s="13" t="str">
        <f ca="1">IF(SUMIF(Платежи!B:C,A330,Платежи!C:C)=0," ",SUMIF(Платежи!B:C,A330,Платежи!C:C))</f>
        <v xml:space="preserve"> </v>
      </c>
      <c r="C330" s="13" t="str">
        <f ca="1">IF(SUMIF(Поставки!B:E,A330,Поставки!E:E)-SUMIF(Платежи!A:C,A330,Платежи!B:C)&lt;&gt;0,SUMIF(Поставки!B:E,A330,Поставки!E:E)-SUMIF(Платежи!A:C,A330,Платежи!B:C)," ")</f>
        <v xml:space="preserve"> </v>
      </c>
      <c r="E330" s="13"/>
    </row>
    <row r="331" spans="1:5">
      <c r="A331" s="12" t="str">
        <f>IF('Список поставщиков'!A331&gt;0,'Список поставщиков'!A331," ")</f>
        <v xml:space="preserve"> </v>
      </c>
      <c r="B331" s="13" t="str">
        <f ca="1">IF(SUMIF(Платежи!B:C,A331,Платежи!C:C)=0," ",SUMIF(Платежи!B:C,A331,Платежи!C:C))</f>
        <v xml:space="preserve"> </v>
      </c>
      <c r="C331" s="13" t="str">
        <f ca="1">IF(SUMIF(Поставки!B:E,A331,Поставки!E:E)-SUMIF(Платежи!A:C,A331,Платежи!B:C)&lt;&gt;0,SUMIF(Поставки!B:E,A331,Поставки!E:E)-SUMIF(Платежи!A:C,A331,Платежи!B:C)," ")</f>
        <v xml:space="preserve"> </v>
      </c>
      <c r="E331" s="13"/>
    </row>
    <row r="332" spans="1:5">
      <c r="A332" s="12" t="str">
        <f>IF('Список поставщиков'!A332&gt;0,'Список поставщиков'!A332," ")</f>
        <v xml:space="preserve"> </v>
      </c>
      <c r="B332" s="13" t="str">
        <f ca="1">IF(SUMIF(Платежи!B:C,A332,Платежи!C:C)=0," ",SUMIF(Платежи!B:C,A332,Платежи!C:C))</f>
        <v xml:space="preserve"> </v>
      </c>
      <c r="C332" s="13" t="str">
        <f ca="1">IF(SUMIF(Поставки!B:E,A332,Поставки!E:E)-SUMIF(Платежи!A:C,A332,Платежи!B:C)&lt;&gt;0,SUMIF(Поставки!B:E,A332,Поставки!E:E)-SUMIF(Платежи!A:C,A332,Платежи!B:C)," ")</f>
        <v xml:space="preserve"> </v>
      </c>
      <c r="E332" s="13"/>
    </row>
    <row r="333" spans="1:5">
      <c r="A333" s="12" t="str">
        <f>IF('Список поставщиков'!A333&gt;0,'Список поставщиков'!A333," ")</f>
        <v xml:space="preserve"> </v>
      </c>
      <c r="B333" s="13" t="str">
        <f ca="1">IF(SUMIF(Платежи!B:C,A333,Платежи!C:C)=0," ",SUMIF(Платежи!B:C,A333,Платежи!C:C))</f>
        <v xml:space="preserve"> </v>
      </c>
      <c r="C333" s="13" t="str">
        <f ca="1">IF(SUMIF(Поставки!B:E,A333,Поставки!E:E)-SUMIF(Платежи!A:C,A333,Платежи!B:C)&lt;&gt;0,SUMIF(Поставки!B:E,A333,Поставки!E:E)-SUMIF(Платежи!A:C,A333,Платежи!B:C)," ")</f>
        <v xml:space="preserve"> </v>
      </c>
      <c r="E333" s="13"/>
    </row>
    <row r="334" spans="1:5">
      <c r="A334" s="12" t="str">
        <f>IF('Список поставщиков'!A334&gt;0,'Список поставщиков'!A334," ")</f>
        <v xml:space="preserve"> </v>
      </c>
      <c r="B334" s="13" t="str">
        <f ca="1">IF(SUMIF(Платежи!B:C,A334,Платежи!C:C)=0," ",SUMIF(Платежи!B:C,A334,Платежи!C:C))</f>
        <v xml:space="preserve"> </v>
      </c>
      <c r="C334" s="13" t="str">
        <f ca="1">IF(SUMIF(Поставки!B:E,A334,Поставки!E:E)-SUMIF(Платежи!A:C,A334,Платежи!B:C)&lt;&gt;0,SUMIF(Поставки!B:E,A334,Поставки!E:E)-SUMIF(Платежи!A:C,A334,Платежи!B:C)," ")</f>
        <v xml:space="preserve"> </v>
      </c>
      <c r="E334" s="13"/>
    </row>
    <row r="335" spans="1:5">
      <c r="A335" s="12" t="str">
        <f>IF('Список поставщиков'!A335&gt;0,'Список поставщиков'!A335," ")</f>
        <v xml:space="preserve"> </v>
      </c>
      <c r="B335" s="13" t="str">
        <f ca="1">IF(SUMIF(Платежи!B:C,A335,Платежи!C:C)=0," ",SUMIF(Платежи!B:C,A335,Платежи!C:C))</f>
        <v xml:space="preserve"> </v>
      </c>
      <c r="C335" s="13" t="str">
        <f ca="1">IF(SUMIF(Поставки!B:E,A335,Поставки!E:E)-SUMIF(Платежи!A:C,A335,Платежи!B:C)&lt;&gt;0,SUMIF(Поставки!B:E,A335,Поставки!E:E)-SUMIF(Платежи!A:C,A335,Платежи!B:C)," ")</f>
        <v xml:space="preserve"> </v>
      </c>
      <c r="E335" s="13"/>
    </row>
    <row r="336" spans="1:5">
      <c r="A336" s="12" t="str">
        <f>IF('Список поставщиков'!A336&gt;0,'Список поставщиков'!A336," ")</f>
        <v xml:space="preserve"> </v>
      </c>
      <c r="B336" s="13" t="str">
        <f ca="1">IF(SUMIF(Платежи!B:C,A336,Платежи!C:C)=0," ",SUMIF(Платежи!B:C,A336,Платежи!C:C))</f>
        <v xml:space="preserve"> </v>
      </c>
      <c r="C336" s="13" t="str">
        <f ca="1">IF(SUMIF(Поставки!B:E,A336,Поставки!E:E)-SUMIF(Платежи!A:C,A336,Платежи!B:C)&lt;&gt;0,SUMIF(Поставки!B:E,A336,Поставки!E:E)-SUMIF(Платежи!A:C,A336,Платежи!B:C)," ")</f>
        <v xml:space="preserve"> </v>
      </c>
      <c r="E336" s="13"/>
    </row>
    <row r="337" spans="1:5">
      <c r="A337" s="12" t="str">
        <f>IF('Список поставщиков'!A337&gt;0,'Список поставщиков'!A337," ")</f>
        <v xml:space="preserve"> </v>
      </c>
      <c r="B337" s="13" t="str">
        <f ca="1">IF(SUMIF(Платежи!B:C,A337,Платежи!C:C)=0," ",SUMIF(Платежи!B:C,A337,Платежи!C:C))</f>
        <v xml:space="preserve"> </v>
      </c>
      <c r="C337" s="13" t="str">
        <f ca="1">IF(SUMIF(Поставки!B:E,A337,Поставки!E:E)-SUMIF(Платежи!A:C,A337,Платежи!B:C)&lt;&gt;0,SUMIF(Поставки!B:E,A337,Поставки!E:E)-SUMIF(Платежи!A:C,A337,Платежи!B:C)," ")</f>
        <v xml:space="preserve"> </v>
      </c>
      <c r="E337" s="13"/>
    </row>
    <row r="338" spans="1:5">
      <c r="A338" s="12" t="str">
        <f>IF('Список поставщиков'!A338&gt;0,'Список поставщиков'!A338," ")</f>
        <v xml:space="preserve"> </v>
      </c>
      <c r="B338" s="13" t="str">
        <f ca="1">IF(SUMIF(Платежи!B:C,A338,Платежи!C:C)=0," ",SUMIF(Платежи!B:C,A338,Платежи!C:C))</f>
        <v xml:space="preserve"> </v>
      </c>
      <c r="C338" s="13" t="str">
        <f ca="1">IF(SUMIF(Поставки!B:E,A338,Поставки!E:E)-SUMIF(Платежи!A:C,A338,Платежи!B:C)&lt;&gt;0,SUMIF(Поставки!B:E,A338,Поставки!E:E)-SUMIF(Платежи!A:C,A338,Платежи!B:C)," ")</f>
        <v xml:space="preserve"> </v>
      </c>
      <c r="E338" s="13"/>
    </row>
    <row r="339" spans="1:5">
      <c r="A339" s="12" t="str">
        <f>IF('Список поставщиков'!A339&gt;0,'Список поставщиков'!A339," ")</f>
        <v xml:space="preserve"> </v>
      </c>
      <c r="B339" s="13" t="str">
        <f ca="1">IF(SUMIF(Платежи!B:C,A339,Платежи!C:C)=0," ",SUMIF(Платежи!B:C,A339,Платежи!C:C))</f>
        <v xml:space="preserve"> </v>
      </c>
      <c r="C339" s="13" t="str">
        <f ca="1">IF(SUMIF(Поставки!B:E,A339,Поставки!E:E)-SUMIF(Платежи!A:C,A339,Платежи!B:C)&lt;&gt;0,SUMIF(Поставки!B:E,A339,Поставки!E:E)-SUMIF(Платежи!A:C,A339,Платежи!B:C)," ")</f>
        <v xml:space="preserve"> </v>
      </c>
      <c r="E339" s="13"/>
    </row>
    <row r="340" spans="1:5">
      <c r="A340" s="12" t="str">
        <f>IF('Список поставщиков'!A340&gt;0,'Список поставщиков'!A340," ")</f>
        <v xml:space="preserve"> </v>
      </c>
      <c r="B340" s="13" t="str">
        <f ca="1">IF(SUMIF(Платежи!B:C,A340,Платежи!C:C)=0," ",SUMIF(Платежи!B:C,A340,Платежи!C:C))</f>
        <v xml:space="preserve"> </v>
      </c>
      <c r="C340" s="13" t="str">
        <f ca="1">IF(SUMIF(Поставки!B:E,A340,Поставки!E:E)-SUMIF(Платежи!A:C,A340,Платежи!B:C)&lt;&gt;0,SUMIF(Поставки!B:E,A340,Поставки!E:E)-SUMIF(Платежи!A:C,A340,Платежи!B:C)," ")</f>
        <v xml:space="preserve"> </v>
      </c>
      <c r="E340" s="13"/>
    </row>
    <row r="341" spans="1:5">
      <c r="A341" s="12" t="str">
        <f>IF('Список поставщиков'!A341&gt;0,'Список поставщиков'!A341," ")</f>
        <v xml:space="preserve"> </v>
      </c>
      <c r="B341" s="13" t="str">
        <f ca="1">IF(SUMIF(Платежи!B:C,A341,Платежи!C:C)=0," ",SUMIF(Платежи!B:C,A341,Платежи!C:C))</f>
        <v xml:space="preserve"> </v>
      </c>
      <c r="C341" s="13" t="str">
        <f ca="1">IF(SUMIF(Поставки!B:E,A341,Поставки!E:E)-SUMIF(Платежи!A:C,A341,Платежи!B:C)&lt;&gt;0,SUMIF(Поставки!B:E,A341,Поставки!E:E)-SUMIF(Платежи!A:C,A341,Платежи!B:C)," ")</f>
        <v xml:space="preserve"> </v>
      </c>
      <c r="E341" s="13"/>
    </row>
    <row r="342" spans="1:5">
      <c r="A342" s="12" t="str">
        <f>IF('Список поставщиков'!A342&gt;0,'Список поставщиков'!A342," ")</f>
        <v xml:space="preserve"> </v>
      </c>
      <c r="B342" s="13" t="str">
        <f ca="1">IF(SUMIF(Платежи!B:C,A342,Платежи!C:C)=0," ",SUMIF(Платежи!B:C,A342,Платежи!C:C))</f>
        <v xml:space="preserve"> </v>
      </c>
      <c r="C342" s="13" t="str">
        <f ca="1">IF(SUMIF(Поставки!B:E,A342,Поставки!E:E)-SUMIF(Платежи!A:C,A342,Платежи!B:C)&lt;&gt;0,SUMIF(Поставки!B:E,A342,Поставки!E:E)-SUMIF(Платежи!A:C,A342,Платежи!B:C)," ")</f>
        <v xml:space="preserve"> </v>
      </c>
      <c r="E342" s="13"/>
    </row>
    <row r="343" spans="1:5">
      <c r="A343" s="12" t="str">
        <f>IF('Список поставщиков'!A343&gt;0,'Список поставщиков'!A343," ")</f>
        <v xml:space="preserve"> </v>
      </c>
      <c r="B343" s="13" t="str">
        <f ca="1">IF(SUMIF(Платежи!B:C,A343,Платежи!C:C)=0," ",SUMIF(Платежи!B:C,A343,Платежи!C:C))</f>
        <v xml:space="preserve"> </v>
      </c>
      <c r="C343" s="13" t="str">
        <f ca="1">IF(SUMIF(Поставки!B:E,A343,Поставки!E:E)-SUMIF(Платежи!A:C,A343,Платежи!B:C)&lt;&gt;0,SUMIF(Поставки!B:E,A343,Поставки!E:E)-SUMIF(Платежи!A:C,A343,Платежи!B:C)," ")</f>
        <v xml:space="preserve"> </v>
      </c>
      <c r="E343" s="13"/>
    </row>
    <row r="344" spans="1:5">
      <c r="A344" s="12" t="str">
        <f>IF('Список поставщиков'!A344&gt;0,'Список поставщиков'!A344," ")</f>
        <v xml:space="preserve"> </v>
      </c>
      <c r="B344" s="13" t="str">
        <f ca="1">IF(SUMIF(Платежи!B:C,A344,Платежи!C:C)=0," ",SUMIF(Платежи!B:C,A344,Платежи!C:C))</f>
        <v xml:space="preserve"> </v>
      </c>
      <c r="C344" s="13" t="str">
        <f ca="1">IF(SUMIF(Поставки!B:E,A344,Поставки!E:E)-SUMIF(Платежи!A:C,A344,Платежи!B:C)&lt;&gt;0,SUMIF(Поставки!B:E,A344,Поставки!E:E)-SUMIF(Платежи!A:C,A344,Платежи!B:C)," ")</f>
        <v xml:space="preserve"> </v>
      </c>
      <c r="E344" s="13"/>
    </row>
    <row r="345" spans="1:5">
      <c r="A345" s="12" t="str">
        <f>IF('Список поставщиков'!A345&gt;0,'Список поставщиков'!A345," ")</f>
        <v xml:space="preserve"> </v>
      </c>
      <c r="B345" s="13" t="str">
        <f ca="1">IF(SUMIF(Платежи!B:C,A345,Платежи!C:C)=0," ",SUMIF(Платежи!B:C,A345,Платежи!C:C))</f>
        <v xml:space="preserve"> </v>
      </c>
      <c r="C345" s="13" t="str">
        <f ca="1">IF(SUMIF(Поставки!B:E,A345,Поставки!E:E)-SUMIF(Платежи!A:C,A345,Платежи!B:C)&lt;&gt;0,SUMIF(Поставки!B:E,A345,Поставки!E:E)-SUMIF(Платежи!A:C,A345,Платежи!B:C)," ")</f>
        <v xml:space="preserve"> </v>
      </c>
      <c r="E345" s="13"/>
    </row>
    <row r="346" spans="1:5">
      <c r="A346" s="12" t="str">
        <f>IF('Список поставщиков'!A346&gt;0,'Список поставщиков'!A346," ")</f>
        <v xml:space="preserve"> </v>
      </c>
      <c r="B346" s="13" t="str">
        <f ca="1">IF(SUMIF(Платежи!B:C,A346,Платежи!C:C)=0," ",SUMIF(Платежи!B:C,A346,Платежи!C:C))</f>
        <v xml:space="preserve"> </v>
      </c>
      <c r="C346" s="13" t="str">
        <f ca="1">IF(SUMIF(Поставки!B:E,A346,Поставки!E:E)-SUMIF(Платежи!A:C,A346,Платежи!B:C)&lt;&gt;0,SUMIF(Поставки!B:E,A346,Поставки!E:E)-SUMIF(Платежи!A:C,A346,Платежи!B:C)," ")</f>
        <v xml:space="preserve"> </v>
      </c>
      <c r="E346" s="13"/>
    </row>
    <row r="347" spans="1:5">
      <c r="A347" s="12" t="str">
        <f>IF('Список поставщиков'!A347&gt;0,'Список поставщиков'!A347," ")</f>
        <v xml:space="preserve"> </v>
      </c>
      <c r="B347" s="13" t="str">
        <f ca="1">IF(SUMIF(Платежи!B:C,A347,Платежи!C:C)=0," ",SUMIF(Платежи!B:C,A347,Платежи!C:C))</f>
        <v xml:space="preserve"> </v>
      </c>
      <c r="C347" s="13" t="str">
        <f ca="1">IF(SUMIF(Поставки!B:E,A347,Поставки!E:E)-SUMIF(Платежи!A:C,A347,Платежи!B:C)&lt;&gt;0,SUMIF(Поставки!B:E,A347,Поставки!E:E)-SUMIF(Платежи!A:C,A347,Платежи!B:C)," ")</f>
        <v xml:space="preserve"> </v>
      </c>
      <c r="E347" s="13"/>
    </row>
    <row r="348" spans="1:5">
      <c r="A348" s="12" t="str">
        <f>IF('Список поставщиков'!A348&gt;0,'Список поставщиков'!A348," ")</f>
        <v xml:space="preserve"> </v>
      </c>
      <c r="B348" s="13" t="str">
        <f ca="1">IF(SUMIF(Платежи!B:C,A348,Платежи!C:C)=0," ",SUMIF(Платежи!B:C,A348,Платежи!C:C))</f>
        <v xml:space="preserve"> </v>
      </c>
      <c r="C348" s="13" t="str">
        <f ca="1">IF(SUMIF(Поставки!B:E,A348,Поставки!E:E)-SUMIF(Платежи!A:C,A348,Платежи!B:C)&lt;&gt;0,SUMIF(Поставки!B:E,A348,Поставки!E:E)-SUMIF(Платежи!A:C,A348,Платежи!B:C)," ")</f>
        <v xml:space="preserve"> </v>
      </c>
      <c r="E348" s="13"/>
    </row>
    <row r="349" spans="1:5">
      <c r="A349" s="12" t="str">
        <f>IF('Список поставщиков'!A349&gt;0,'Список поставщиков'!A349," ")</f>
        <v xml:space="preserve"> </v>
      </c>
      <c r="B349" s="13" t="str">
        <f ca="1">IF(SUMIF(Платежи!B:C,A349,Платежи!C:C)=0," ",SUMIF(Платежи!B:C,A349,Платежи!C:C))</f>
        <v xml:space="preserve"> </v>
      </c>
      <c r="C349" s="13" t="str">
        <f ca="1">IF(SUMIF(Поставки!B:E,A349,Поставки!E:E)-SUMIF(Платежи!A:C,A349,Платежи!B:C)&lt;&gt;0,SUMIF(Поставки!B:E,A349,Поставки!E:E)-SUMIF(Платежи!A:C,A349,Платежи!B:C)," ")</f>
        <v xml:space="preserve"> </v>
      </c>
      <c r="E349" s="13"/>
    </row>
    <row r="350" spans="1:5">
      <c r="A350" s="12" t="str">
        <f>IF('Список поставщиков'!A350&gt;0,'Список поставщиков'!A350," ")</f>
        <v xml:space="preserve"> </v>
      </c>
      <c r="B350" s="13" t="str">
        <f ca="1">IF(SUMIF(Платежи!B:C,A350,Платежи!C:C)=0," ",SUMIF(Платежи!B:C,A350,Платежи!C:C))</f>
        <v xml:space="preserve"> </v>
      </c>
      <c r="C350" s="13" t="str">
        <f ca="1">IF(SUMIF(Поставки!B:E,A350,Поставки!E:E)-SUMIF(Платежи!A:C,A350,Платежи!B:C)&lt;&gt;0,SUMIF(Поставки!B:E,A350,Поставки!E:E)-SUMIF(Платежи!A:C,A350,Платежи!B:C)," ")</f>
        <v xml:space="preserve"> </v>
      </c>
      <c r="E350" s="13"/>
    </row>
    <row r="351" spans="1:5">
      <c r="A351" s="12" t="str">
        <f>IF('Список поставщиков'!A351&gt;0,'Список поставщиков'!A351," ")</f>
        <v xml:space="preserve"> </v>
      </c>
      <c r="B351" s="13" t="str">
        <f ca="1">IF(SUMIF(Платежи!B:C,A351,Платежи!C:C)=0," ",SUMIF(Платежи!B:C,A351,Платежи!C:C))</f>
        <v xml:space="preserve"> </v>
      </c>
      <c r="C351" s="13" t="str">
        <f ca="1">IF(SUMIF(Поставки!B:E,A351,Поставки!E:E)-SUMIF(Платежи!A:C,A351,Платежи!B:C)&lt;&gt;0,SUMIF(Поставки!B:E,A351,Поставки!E:E)-SUMIF(Платежи!A:C,A351,Платежи!B:C)," ")</f>
        <v xml:space="preserve"> </v>
      </c>
      <c r="E351" s="13"/>
    </row>
    <row r="352" spans="1:5">
      <c r="A352" s="12" t="str">
        <f>IF('Список поставщиков'!A352&gt;0,'Список поставщиков'!A352," ")</f>
        <v xml:space="preserve"> </v>
      </c>
      <c r="B352" s="13" t="str">
        <f ca="1">IF(SUMIF(Платежи!B:C,A352,Платежи!C:C)=0," ",SUMIF(Платежи!B:C,A352,Платежи!C:C))</f>
        <v xml:space="preserve"> </v>
      </c>
      <c r="C352" s="13" t="str">
        <f ca="1">IF(SUMIF(Поставки!B:E,A352,Поставки!E:E)-SUMIF(Платежи!A:C,A352,Платежи!B:C)&lt;&gt;0,SUMIF(Поставки!B:E,A352,Поставки!E:E)-SUMIF(Платежи!A:C,A352,Платежи!B:C)," ")</f>
        <v xml:space="preserve"> </v>
      </c>
      <c r="E352" s="13"/>
    </row>
    <row r="353" spans="1:5">
      <c r="A353" s="12" t="str">
        <f>IF('Список поставщиков'!A353&gt;0,'Список поставщиков'!A353," ")</f>
        <v xml:space="preserve"> </v>
      </c>
      <c r="B353" s="13" t="str">
        <f ca="1">IF(SUMIF(Платежи!B:C,A353,Платежи!C:C)=0," ",SUMIF(Платежи!B:C,A353,Платежи!C:C))</f>
        <v xml:space="preserve"> </v>
      </c>
      <c r="C353" s="13" t="str">
        <f ca="1">IF(SUMIF(Поставки!B:E,A353,Поставки!E:E)-SUMIF(Платежи!A:C,A353,Платежи!B:C)&lt;&gt;0,SUMIF(Поставки!B:E,A353,Поставки!E:E)-SUMIF(Платежи!A:C,A353,Платежи!B:C)," ")</f>
        <v xml:space="preserve"> </v>
      </c>
      <c r="E353" s="13"/>
    </row>
    <row r="354" spans="1:5">
      <c r="A354" s="12" t="str">
        <f>IF('Список поставщиков'!A354&gt;0,'Список поставщиков'!A354," ")</f>
        <v xml:space="preserve"> </v>
      </c>
      <c r="B354" s="13" t="str">
        <f ca="1">IF(SUMIF(Платежи!B:C,A354,Платежи!C:C)=0," ",SUMIF(Платежи!B:C,A354,Платежи!C:C))</f>
        <v xml:space="preserve"> </v>
      </c>
      <c r="C354" s="13" t="str">
        <f ca="1">IF(SUMIF(Поставки!B:E,A354,Поставки!E:E)-SUMIF(Платежи!A:C,A354,Платежи!B:C)&lt;&gt;0,SUMIF(Поставки!B:E,A354,Поставки!E:E)-SUMIF(Платежи!A:C,A354,Платежи!B:C)," ")</f>
        <v xml:space="preserve"> </v>
      </c>
      <c r="E354" s="13"/>
    </row>
    <row r="355" spans="1:5">
      <c r="A355" s="12" t="str">
        <f>IF('Список поставщиков'!A355&gt;0,'Список поставщиков'!A355," ")</f>
        <v xml:space="preserve"> </v>
      </c>
      <c r="B355" s="13" t="str">
        <f ca="1">IF(SUMIF(Платежи!B:C,A355,Платежи!C:C)=0," ",SUMIF(Платежи!B:C,A355,Платежи!C:C))</f>
        <v xml:space="preserve"> </v>
      </c>
      <c r="C355" s="13" t="str">
        <f ca="1">IF(SUMIF(Поставки!B:E,A355,Поставки!E:E)-SUMIF(Платежи!A:C,A355,Платежи!B:C)&lt;&gt;0,SUMIF(Поставки!B:E,A355,Поставки!E:E)-SUMIF(Платежи!A:C,A355,Платежи!B:C)," ")</f>
        <v xml:space="preserve"> </v>
      </c>
      <c r="E355" s="13"/>
    </row>
    <row r="356" spans="1:5">
      <c r="A356" s="12" t="str">
        <f>IF('Список поставщиков'!A356&gt;0,'Список поставщиков'!A356," ")</f>
        <v xml:space="preserve"> </v>
      </c>
      <c r="B356" s="13" t="str">
        <f ca="1">IF(SUMIF(Платежи!B:C,A356,Платежи!C:C)=0," ",SUMIF(Платежи!B:C,A356,Платежи!C:C))</f>
        <v xml:space="preserve"> </v>
      </c>
      <c r="C356" s="13" t="str">
        <f ca="1">IF(SUMIF(Поставки!B:E,A356,Поставки!E:E)-SUMIF(Платежи!A:C,A356,Платежи!B:C)&lt;&gt;0,SUMIF(Поставки!B:E,A356,Поставки!E:E)-SUMIF(Платежи!A:C,A356,Платежи!B:C)," ")</f>
        <v xml:space="preserve"> </v>
      </c>
      <c r="E356" s="13"/>
    </row>
    <row r="357" spans="1:5">
      <c r="A357" s="12" t="str">
        <f>IF('Список поставщиков'!A357&gt;0,'Список поставщиков'!A357," ")</f>
        <v xml:space="preserve"> </v>
      </c>
      <c r="B357" s="13" t="str">
        <f ca="1">IF(SUMIF(Платежи!B:C,A357,Платежи!C:C)=0," ",SUMIF(Платежи!B:C,A357,Платежи!C:C))</f>
        <v xml:space="preserve"> </v>
      </c>
      <c r="C357" s="13" t="str">
        <f ca="1">IF(SUMIF(Поставки!B:E,A357,Поставки!E:E)-SUMIF(Платежи!A:C,A357,Платежи!B:C)&lt;&gt;0,SUMIF(Поставки!B:E,A357,Поставки!E:E)-SUMIF(Платежи!A:C,A357,Платежи!B:C)," ")</f>
        <v xml:space="preserve"> </v>
      </c>
      <c r="E357" s="13"/>
    </row>
    <row r="358" spans="1:5">
      <c r="A358" s="12" t="str">
        <f>IF('Список поставщиков'!A358&gt;0,'Список поставщиков'!A358," ")</f>
        <v xml:space="preserve"> </v>
      </c>
      <c r="B358" s="13" t="str">
        <f ca="1">IF(SUMIF(Платежи!B:C,A358,Платежи!C:C)=0," ",SUMIF(Платежи!B:C,A358,Платежи!C:C))</f>
        <v xml:space="preserve"> </v>
      </c>
      <c r="C358" s="13" t="str">
        <f ca="1">IF(SUMIF(Поставки!B:E,A358,Поставки!E:E)-SUMIF(Платежи!A:C,A358,Платежи!B:C)&lt;&gt;0,SUMIF(Поставки!B:E,A358,Поставки!E:E)-SUMIF(Платежи!A:C,A358,Платежи!B:C)," ")</f>
        <v xml:space="preserve"> </v>
      </c>
      <c r="E358" s="13"/>
    </row>
    <row r="359" spans="1:5">
      <c r="A359" s="12" t="str">
        <f>IF('Список поставщиков'!A359&gt;0,'Список поставщиков'!A359," ")</f>
        <v xml:space="preserve"> </v>
      </c>
      <c r="B359" s="13" t="str">
        <f ca="1">IF(SUMIF(Платежи!B:C,A359,Платежи!C:C)=0," ",SUMIF(Платежи!B:C,A359,Платежи!C:C))</f>
        <v xml:space="preserve"> </v>
      </c>
      <c r="C359" s="13" t="str">
        <f ca="1">IF(SUMIF(Поставки!B:E,A359,Поставки!E:E)-SUMIF(Платежи!A:C,A359,Платежи!B:C)&lt;&gt;0,SUMIF(Поставки!B:E,A359,Поставки!E:E)-SUMIF(Платежи!A:C,A359,Платежи!B:C)," ")</f>
        <v xml:space="preserve"> </v>
      </c>
      <c r="E359" s="13"/>
    </row>
    <row r="360" spans="1:5">
      <c r="A360" s="12" t="str">
        <f>IF('Список поставщиков'!A360&gt;0,'Список поставщиков'!A360," ")</f>
        <v xml:space="preserve"> </v>
      </c>
      <c r="B360" s="13" t="str">
        <f ca="1">IF(SUMIF(Платежи!B:C,A360,Платежи!C:C)=0," ",SUMIF(Платежи!B:C,A360,Платежи!C:C))</f>
        <v xml:space="preserve"> </v>
      </c>
      <c r="C360" s="13" t="str">
        <f ca="1">IF(SUMIF(Поставки!B:E,A360,Поставки!E:E)-SUMIF(Платежи!A:C,A360,Платежи!B:C)&lt;&gt;0,SUMIF(Поставки!B:E,A360,Поставки!E:E)-SUMIF(Платежи!A:C,A360,Платежи!B:C)," ")</f>
        <v xml:space="preserve"> </v>
      </c>
      <c r="E360" s="13"/>
    </row>
    <row r="361" spans="1:5">
      <c r="A361" s="12" t="str">
        <f>IF('Список поставщиков'!A361&gt;0,'Список поставщиков'!A361," ")</f>
        <v xml:space="preserve"> </v>
      </c>
      <c r="B361" s="13" t="str">
        <f ca="1">IF(SUMIF(Платежи!B:C,A361,Платежи!C:C)=0," ",SUMIF(Платежи!B:C,A361,Платежи!C:C))</f>
        <v xml:space="preserve"> </v>
      </c>
      <c r="C361" s="13" t="str">
        <f ca="1">IF(SUMIF(Поставки!B:E,A361,Поставки!E:E)-SUMIF(Платежи!A:C,A361,Платежи!B:C)&lt;&gt;0,SUMIF(Поставки!B:E,A361,Поставки!E:E)-SUMIF(Платежи!A:C,A361,Платежи!B:C)," ")</f>
        <v xml:space="preserve"> </v>
      </c>
      <c r="E361" s="13"/>
    </row>
    <row r="362" spans="1:5">
      <c r="A362" s="12" t="str">
        <f>IF('Список поставщиков'!A362&gt;0,'Список поставщиков'!A362," ")</f>
        <v xml:space="preserve"> </v>
      </c>
      <c r="B362" s="13" t="str">
        <f ca="1">IF(SUMIF(Платежи!B:C,A362,Платежи!C:C)=0," ",SUMIF(Платежи!B:C,A362,Платежи!C:C))</f>
        <v xml:space="preserve"> </v>
      </c>
      <c r="C362" s="13" t="str">
        <f ca="1">IF(SUMIF(Поставки!B:E,A362,Поставки!E:E)-SUMIF(Платежи!A:C,A362,Платежи!B:C)&lt;&gt;0,SUMIF(Поставки!B:E,A362,Поставки!E:E)-SUMIF(Платежи!A:C,A362,Платежи!B:C)," ")</f>
        <v xml:space="preserve"> </v>
      </c>
      <c r="E362" s="13"/>
    </row>
    <row r="363" spans="1:5">
      <c r="A363" s="12" t="str">
        <f>IF('Список поставщиков'!A363&gt;0,'Список поставщиков'!A363," ")</f>
        <v xml:space="preserve"> </v>
      </c>
      <c r="B363" s="13" t="str">
        <f ca="1">IF(SUMIF(Платежи!B:C,A363,Платежи!C:C)=0," ",SUMIF(Платежи!B:C,A363,Платежи!C:C))</f>
        <v xml:space="preserve"> </v>
      </c>
      <c r="C363" s="13" t="str">
        <f ca="1">IF(SUMIF(Поставки!B:E,A363,Поставки!E:E)-SUMIF(Платежи!A:C,A363,Платежи!B:C)&lt;&gt;0,SUMIF(Поставки!B:E,A363,Поставки!E:E)-SUMIF(Платежи!A:C,A363,Платежи!B:C)," ")</f>
        <v xml:space="preserve"> </v>
      </c>
      <c r="E363" s="13"/>
    </row>
    <row r="364" spans="1:5">
      <c r="A364" s="12" t="str">
        <f>IF('Список поставщиков'!A364&gt;0,'Список поставщиков'!A364," ")</f>
        <v xml:space="preserve"> </v>
      </c>
      <c r="B364" s="13" t="str">
        <f ca="1">IF(SUMIF(Платежи!B:C,A364,Платежи!C:C)=0," ",SUMIF(Платежи!B:C,A364,Платежи!C:C))</f>
        <v xml:space="preserve"> </v>
      </c>
      <c r="C364" s="13" t="str">
        <f ca="1">IF(SUMIF(Поставки!B:E,A364,Поставки!E:E)-SUMIF(Платежи!A:C,A364,Платежи!B:C)&lt;&gt;0,SUMIF(Поставки!B:E,A364,Поставки!E:E)-SUMIF(Платежи!A:C,A364,Платежи!B:C)," ")</f>
        <v xml:space="preserve"> </v>
      </c>
      <c r="E364" s="13"/>
    </row>
    <row r="365" spans="1:5">
      <c r="A365" s="12" t="str">
        <f>IF('Список поставщиков'!A365&gt;0,'Список поставщиков'!A365," ")</f>
        <v xml:space="preserve"> </v>
      </c>
      <c r="B365" s="13" t="str">
        <f ca="1">IF(SUMIF(Платежи!B:C,A365,Платежи!C:C)=0," ",SUMIF(Платежи!B:C,A365,Платежи!C:C))</f>
        <v xml:space="preserve"> </v>
      </c>
      <c r="C365" s="13" t="str">
        <f ca="1">IF(SUMIF(Поставки!B:E,A365,Поставки!E:E)-SUMIF(Платежи!A:C,A365,Платежи!B:C)&lt;&gt;0,SUMIF(Поставки!B:E,A365,Поставки!E:E)-SUMIF(Платежи!A:C,A365,Платежи!B:C)," ")</f>
        <v xml:space="preserve"> </v>
      </c>
      <c r="E365" s="13"/>
    </row>
    <row r="366" spans="1:5">
      <c r="A366" s="12" t="str">
        <f>IF('Список поставщиков'!A366&gt;0,'Список поставщиков'!A366," ")</f>
        <v xml:space="preserve"> </v>
      </c>
      <c r="B366" s="13" t="str">
        <f ca="1">IF(SUMIF(Платежи!B:C,A366,Платежи!C:C)=0," ",SUMIF(Платежи!B:C,A366,Платежи!C:C))</f>
        <v xml:space="preserve"> </v>
      </c>
      <c r="C366" s="13" t="str">
        <f ca="1">IF(SUMIF(Поставки!B:E,A366,Поставки!E:E)-SUMIF(Платежи!A:C,A366,Платежи!B:C)&lt;&gt;0,SUMIF(Поставки!B:E,A366,Поставки!E:E)-SUMIF(Платежи!A:C,A366,Платежи!B:C)," ")</f>
        <v xml:space="preserve"> </v>
      </c>
      <c r="E366" s="13"/>
    </row>
    <row r="367" spans="1:5">
      <c r="A367" s="12" t="str">
        <f>IF('Список поставщиков'!A367&gt;0,'Список поставщиков'!A367," ")</f>
        <v xml:space="preserve"> </v>
      </c>
      <c r="B367" s="13" t="str">
        <f ca="1">IF(SUMIF(Платежи!B:C,A367,Платежи!C:C)=0," ",SUMIF(Платежи!B:C,A367,Платежи!C:C))</f>
        <v xml:space="preserve"> </v>
      </c>
      <c r="C367" s="13" t="str">
        <f ca="1">IF(SUMIF(Поставки!B:E,A367,Поставки!E:E)-SUMIF(Платежи!A:C,A367,Платежи!B:C)&lt;&gt;0,SUMIF(Поставки!B:E,A367,Поставки!E:E)-SUMIF(Платежи!A:C,A367,Платежи!B:C)," ")</f>
        <v xml:space="preserve"> </v>
      </c>
      <c r="E367" s="13"/>
    </row>
    <row r="368" spans="1:5">
      <c r="A368" s="12" t="str">
        <f>IF('Список поставщиков'!A368&gt;0,'Список поставщиков'!A368," ")</f>
        <v xml:space="preserve"> </v>
      </c>
      <c r="B368" s="13" t="str">
        <f ca="1">IF(SUMIF(Платежи!B:C,A368,Платежи!C:C)=0," ",SUMIF(Платежи!B:C,A368,Платежи!C:C))</f>
        <v xml:space="preserve"> </v>
      </c>
      <c r="C368" s="13" t="str">
        <f ca="1">IF(SUMIF(Поставки!B:E,A368,Поставки!E:E)-SUMIF(Платежи!A:C,A368,Платежи!B:C)&lt;&gt;0,SUMIF(Поставки!B:E,A368,Поставки!E:E)-SUMIF(Платежи!A:C,A368,Платежи!B:C)," ")</f>
        <v xml:space="preserve"> </v>
      </c>
      <c r="E368" s="13"/>
    </row>
    <row r="369" spans="1:5">
      <c r="A369" s="12" t="str">
        <f>IF('Список поставщиков'!A369&gt;0,'Список поставщиков'!A369," ")</f>
        <v xml:space="preserve"> </v>
      </c>
      <c r="B369" s="13" t="str">
        <f ca="1">IF(SUMIF(Платежи!B:C,A369,Платежи!C:C)=0," ",SUMIF(Платежи!B:C,A369,Платежи!C:C))</f>
        <v xml:space="preserve"> </v>
      </c>
      <c r="C369" s="13" t="str">
        <f ca="1">IF(SUMIF(Поставки!B:E,A369,Поставки!E:E)-SUMIF(Платежи!A:C,A369,Платежи!B:C)&lt;&gt;0,SUMIF(Поставки!B:E,A369,Поставки!E:E)-SUMIF(Платежи!A:C,A369,Платежи!B:C)," ")</f>
        <v xml:space="preserve"> </v>
      </c>
      <c r="E369" s="13"/>
    </row>
    <row r="370" spans="1:5">
      <c r="A370" s="12" t="str">
        <f>IF('Список поставщиков'!A370&gt;0,'Список поставщиков'!A370," ")</f>
        <v xml:space="preserve"> </v>
      </c>
      <c r="B370" s="13" t="str">
        <f ca="1">IF(SUMIF(Платежи!B:C,A370,Платежи!C:C)=0," ",SUMIF(Платежи!B:C,A370,Платежи!C:C))</f>
        <v xml:space="preserve"> </v>
      </c>
      <c r="C370" s="13" t="str">
        <f ca="1">IF(SUMIF(Поставки!B:E,A370,Поставки!E:E)-SUMIF(Платежи!A:C,A370,Платежи!B:C)&lt;&gt;0,SUMIF(Поставки!B:E,A370,Поставки!E:E)-SUMIF(Платежи!A:C,A370,Платежи!B:C)," ")</f>
        <v xml:space="preserve"> </v>
      </c>
      <c r="E370" s="13"/>
    </row>
    <row r="371" spans="1:5">
      <c r="A371" s="12" t="str">
        <f>IF('Список поставщиков'!A371&gt;0,'Список поставщиков'!A371," ")</f>
        <v xml:space="preserve"> </v>
      </c>
      <c r="B371" s="13" t="str">
        <f ca="1">IF(SUMIF(Платежи!B:C,A371,Платежи!C:C)=0," ",SUMIF(Платежи!B:C,A371,Платежи!C:C))</f>
        <v xml:space="preserve"> </v>
      </c>
      <c r="C371" s="13" t="str">
        <f ca="1">IF(SUMIF(Поставки!B:E,A371,Поставки!E:E)-SUMIF(Платежи!A:C,A371,Платежи!B:C)&lt;&gt;0,SUMIF(Поставки!B:E,A371,Поставки!E:E)-SUMIF(Платежи!A:C,A371,Платежи!B:C)," ")</f>
        <v xml:space="preserve"> </v>
      </c>
      <c r="E371" s="13"/>
    </row>
    <row r="372" spans="1:5">
      <c r="A372" s="12" t="str">
        <f>IF('Список поставщиков'!A372&gt;0,'Список поставщиков'!A372," ")</f>
        <v xml:space="preserve"> </v>
      </c>
      <c r="B372" s="13" t="str">
        <f ca="1">IF(SUMIF(Платежи!B:C,A372,Платежи!C:C)=0," ",SUMIF(Платежи!B:C,A372,Платежи!C:C))</f>
        <v xml:space="preserve"> </v>
      </c>
      <c r="C372" s="13" t="str">
        <f ca="1">IF(SUMIF(Поставки!B:E,A372,Поставки!E:E)-SUMIF(Платежи!A:C,A372,Платежи!B:C)&lt;&gt;0,SUMIF(Поставки!B:E,A372,Поставки!E:E)-SUMIF(Платежи!A:C,A372,Платежи!B:C)," ")</f>
        <v xml:space="preserve"> </v>
      </c>
      <c r="E372" s="13"/>
    </row>
    <row r="373" spans="1:5">
      <c r="A373" s="12" t="str">
        <f>IF('Список поставщиков'!A373&gt;0,'Список поставщиков'!A373," ")</f>
        <v xml:space="preserve"> </v>
      </c>
      <c r="B373" s="13" t="str">
        <f ca="1">IF(SUMIF(Платежи!B:C,A373,Платежи!C:C)=0," ",SUMIF(Платежи!B:C,A373,Платежи!C:C))</f>
        <v xml:space="preserve"> </v>
      </c>
      <c r="C373" s="13" t="str">
        <f ca="1">IF(SUMIF(Поставки!B:E,A373,Поставки!E:E)-SUMIF(Платежи!A:C,A373,Платежи!B:C)&lt;&gt;0,SUMIF(Поставки!B:E,A373,Поставки!E:E)-SUMIF(Платежи!A:C,A373,Платежи!B:C)," ")</f>
        <v xml:space="preserve"> </v>
      </c>
      <c r="E373" s="13"/>
    </row>
    <row r="374" spans="1:5">
      <c r="A374" s="12" t="str">
        <f>IF('Список поставщиков'!A374&gt;0,'Список поставщиков'!A374," ")</f>
        <v xml:space="preserve"> </v>
      </c>
      <c r="B374" s="13" t="str">
        <f ca="1">IF(SUMIF(Платежи!B:C,A374,Платежи!C:C)=0," ",SUMIF(Платежи!B:C,A374,Платежи!C:C))</f>
        <v xml:space="preserve"> </v>
      </c>
      <c r="C374" s="13" t="str">
        <f ca="1">IF(SUMIF(Поставки!B:E,A374,Поставки!E:E)-SUMIF(Платежи!A:C,A374,Платежи!B:C)&lt;&gt;0,SUMIF(Поставки!B:E,A374,Поставки!E:E)-SUMIF(Платежи!A:C,A374,Платежи!B:C)," ")</f>
        <v xml:space="preserve"> </v>
      </c>
      <c r="E374" s="13"/>
    </row>
    <row r="375" spans="1:5">
      <c r="A375" s="12" t="str">
        <f>IF('Список поставщиков'!A375&gt;0,'Список поставщиков'!A375," ")</f>
        <v xml:space="preserve"> </v>
      </c>
      <c r="B375" s="13" t="str">
        <f ca="1">IF(SUMIF(Платежи!B:C,A375,Платежи!C:C)=0," ",SUMIF(Платежи!B:C,A375,Платежи!C:C))</f>
        <v xml:space="preserve"> </v>
      </c>
      <c r="C375" s="13" t="str">
        <f ca="1">IF(SUMIF(Поставки!B:E,A375,Поставки!E:E)-SUMIF(Платежи!A:C,A375,Платежи!B:C)&lt;&gt;0,SUMIF(Поставки!B:E,A375,Поставки!E:E)-SUMIF(Платежи!A:C,A375,Платежи!B:C)," ")</f>
        <v xml:space="preserve"> </v>
      </c>
      <c r="E375" s="13"/>
    </row>
    <row r="376" spans="1:5">
      <c r="A376" s="12" t="str">
        <f>IF('Список поставщиков'!A376&gt;0,'Список поставщиков'!A376," ")</f>
        <v xml:space="preserve"> </v>
      </c>
      <c r="B376" s="13" t="str">
        <f ca="1">IF(SUMIF(Платежи!B:C,A376,Платежи!C:C)=0," ",SUMIF(Платежи!B:C,A376,Платежи!C:C))</f>
        <v xml:space="preserve"> </v>
      </c>
      <c r="C376" s="13" t="str">
        <f ca="1">IF(SUMIF(Поставки!B:E,A376,Поставки!E:E)-SUMIF(Платежи!A:C,A376,Платежи!B:C)&lt;&gt;0,SUMIF(Поставки!B:E,A376,Поставки!E:E)-SUMIF(Платежи!A:C,A376,Платежи!B:C)," ")</f>
        <v xml:space="preserve"> </v>
      </c>
      <c r="E376" s="13"/>
    </row>
    <row r="377" spans="1:5">
      <c r="A377" s="12" t="str">
        <f>IF('Список поставщиков'!A377&gt;0,'Список поставщиков'!A377," ")</f>
        <v xml:space="preserve"> </v>
      </c>
      <c r="B377" s="13" t="str">
        <f ca="1">IF(SUMIF(Платежи!B:C,A377,Платежи!C:C)=0," ",SUMIF(Платежи!B:C,A377,Платежи!C:C))</f>
        <v xml:space="preserve"> </v>
      </c>
      <c r="C377" s="13" t="str">
        <f ca="1">IF(SUMIF(Поставки!B:E,A377,Поставки!E:E)-SUMIF(Платежи!A:C,A377,Платежи!B:C)&lt;&gt;0,SUMIF(Поставки!B:E,A377,Поставки!E:E)-SUMIF(Платежи!A:C,A377,Платежи!B:C)," ")</f>
        <v xml:space="preserve"> </v>
      </c>
      <c r="E377" s="13"/>
    </row>
    <row r="378" spans="1:5">
      <c r="A378" s="12" t="str">
        <f>IF('Список поставщиков'!A378&gt;0,'Список поставщиков'!A378," ")</f>
        <v xml:space="preserve"> </v>
      </c>
      <c r="B378" s="13" t="str">
        <f ca="1">IF(SUMIF(Платежи!B:C,A378,Платежи!C:C)=0," ",SUMIF(Платежи!B:C,A378,Платежи!C:C))</f>
        <v xml:space="preserve"> </v>
      </c>
      <c r="C378" s="13" t="str">
        <f ca="1">IF(SUMIF(Поставки!B:E,A378,Поставки!E:E)-SUMIF(Платежи!A:C,A378,Платежи!B:C)&lt;&gt;0,SUMIF(Поставки!B:E,A378,Поставки!E:E)-SUMIF(Платежи!A:C,A378,Платежи!B:C)," ")</f>
        <v xml:space="preserve"> </v>
      </c>
      <c r="E378" s="13"/>
    </row>
    <row r="379" spans="1:5">
      <c r="A379" s="12" t="str">
        <f>IF('Список поставщиков'!A379&gt;0,'Список поставщиков'!A379," ")</f>
        <v xml:space="preserve"> </v>
      </c>
      <c r="B379" s="13" t="str">
        <f ca="1">IF(SUMIF(Платежи!B:C,A379,Платежи!C:C)=0," ",SUMIF(Платежи!B:C,A379,Платежи!C:C))</f>
        <v xml:space="preserve"> </v>
      </c>
      <c r="C379" s="13" t="str">
        <f ca="1">IF(SUMIF(Поставки!B:E,A379,Поставки!E:E)-SUMIF(Платежи!A:C,A379,Платежи!B:C)&lt;&gt;0,SUMIF(Поставки!B:E,A379,Поставки!E:E)-SUMIF(Платежи!A:C,A379,Платежи!B:C)," ")</f>
        <v xml:space="preserve"> </v>
      </c>
      <c r="E379" s="13"/>
    </row>
    <row r="380" spans="1:5">
      <c r="A380" s="12" t="str">
        <f>IF('Список поставщиков'!A380&gt;0,'Список поставщиков'!A380," ")</f>
        <v xml:space="preserve"> </v>
      </c>
      <c r="B380" s="13" t="str">
        <f ca="1">IF(SUMIF(Платежи!B:C,A380,Платежи!C:C)=0," ",SUMIF(Платежи!B:C,A380,Платежи!C:C))</f>
        <v xml:space="preserve"> </v>
      </c>
      <c r="C380" s="13" t="str">
        <f ca="1">IF(SUMIF(Поставки!B:E,A380,Поставки!E:E)-SUMIF(Платежи!A:C,A380,Платежи!B:C)&lt;&gt;0,SUMIF(Поставки!B:E,A380,Поставки!E:E)-SUMIF(Платежи!A:C,A380,Платежи!B:C)," ")</f>
        <v xml:space="preserve"> </v>
      </c>
      <c r="E380" s="13"/>
    </row>
    <row r="381" spans="1:5">
      <c r="A381" s="12" t="str">
        <f>IF('Список поставщиков'!A381&gt;0,'Список поставщиков'!A381," ")</f>
        <v xml:space="preserve"> </v>
      </c>
      <c r="B381" s="13" t="str">
        <f ca="1">IF(SUMIF(Платежи!B:C,A381,Платежи!C:C)=0," ",SUMIF(Платежи!B:C,A381,Платежи!C:C))</f>
        <v xml:space="preserve"> </v>
      </c>
      <c r="C381" s="13" t="str">
        <f ca="1">IF(SUMIF(Поставки!B:E,A381,Поставки!E:E)-SUMIF(Платежи!A:C,A381,Платежи!B:C)&lt;&gt;0,SUMIF(Поставки!B:E,A381,Поставки!E:E)-SUMIF(Платежи!A:C,A381,Платежи!B:C)," ")</f>
        <v xml:space="preserve"> </v>
      </c>
      <c r="E381" s="13"/>
    </row>
    <row r="382" spans="1:5">
      <c r="A382" s="12" t="str">
        <f>IF('Список поставщиков'!A382&gt;0,'Список поставщиков'!A382," ")</f>
        <v xml:space="preserve"> </v>
      </c>
      <c r="B382" s="13" t="str">
        <f ca="1">IF(SUMIF(Платежи!B:C,A382,Платежи!C:C)=0," ",SUMIF(Платежи!B:C,A382,Платежи!C:C))</f>
        <v xml:space="preserve"> </v>
      </c>
      <c r="C382" s="13" t="str">
        <f ca="1">IF(SUMIF(Поставки!B:E,A382,Поставки!E:E)-SUMIF(Платежи!A:C,A382,Платежи!B:C)&lt;&gt;0,SUMIF(Поставки!B:E,A382,Поставки!E:E)-SUMIF(Платежи!A:C,A382,Платежи!B:C)," ")</f>
        <v xml:space="preserve"> </v>
      </c>
      <c r="E382" s="13"/>
    </row>
    <row r="383" spans="1:5">
      <c r="A383" s="12" t="str">
        <f>IF('Список поставщиков'!A383&gt;0,'Список поставщиков'!A383," ")</f>
        <v xml:space="preserve"> </v>
      </c>
      <c r="B383" s="13" t="str">
        <f ca="1">IF(SUMIF(Платежи!B:C,A383,Платежи!C:C)=0," ",SUMIF(Платежи!B:C,A383,Платежи!C:C))</f>
        <v xml:space="preserve"> </v>
      </c>
      <c r="C383" s="13" t="str">
        <f ca="1">IF(SUMIF(Поставки!B:E,A383,Поставки!E:E)-SUMIF(Платежи!A:C,A383,Платежи!B:C)&lt;&gt;0,SUMIF(Поставки!B:E,A383,Поставки!E:E)-SUMIF(Платежи!A:C,A383,Платежи!B:C)," ")</f>
        <v xml:space="preserve"> </v>
      </c>
      <c r="E383" s="13"/>
    </row>
    <row r="384" spans="1:5">
      <c r="A384" s="12" t="str">
        <f>IF('Список поставщиков'!A384&gt;0,'Список поставщиков'!A384," ")</f>
        <v xml:space="preserve"> </v>
      </c>
      <c r="B384" s="13" t="str">
        <f ca="1">IF(SUMIF(Платежи!B:C,A384,Платежи!C:C)=0," ",SUMIF(Платежи!B:C,A384,Платежи!C:C))</f>
        <v xml:space="preserve"> </v>
      </c>
      <c r="C384" s="13" t="str">
        <f ca="1">IF(SUMIF(Поставки!B:E,A384,Поставки!E:E)-SUMIF(Платежи!A:C,A384,Платежи!B:C)&lt;&gt;0,SUMIF(Поставки!B:E,A384,Поставки!E:E)-SUMIF(Платежи!A:C,A384,Платежи!B:C)," ")</f>
        <v xml:space="preserve"> </v>
      </c>
      <c r="E384" s="13"/>
    </row>
    <row r="385" spans="1:5">
      <c r="A385" s="12" t="str">
        <f>IF('Список поставщиков'!A385&gt;0,'Список поставщиков'!A385," ")</f>
        <v xml:space="preserve"> </v>
      </c>
      <c r="B385" s="13" t="str">
        <f ca="1">IF(SUMIF(Платежи!B:C,A385,Платежи!C:C)=0," ",SUMIF(Платежи!B:C,A385,Платежи!C:C))</f>
        <v xml:space="preserve"> </v>
      </c>
      <c r="C385" s="13" t="str">
        <f ca="1">IF(SUMIF(Поставки!B:E,A385,Поставки!E:E)-SUMIF(Платежи!A:C,A385,Платежи!B:C)&lt;&gt;0,SUMIF(Поставки!B:E,A385,Поставки!E:E)-SUMIF(Платежи!A:C,A385,Платежи!B:C)," ")</f>
        <v xml:space="preserve"> </v>
      </c>
      <c r="E385" s="13"/>
    </row>
    <row r="386" spans="1:5">
      <c r="A386" s="12" t="str">
        <f>IF('Список поставщиков'!A386&gt;0,'Список поставщиков'!A386," ")</f>
        <v xml:space="preserve"> </v>
      </c>
      <c r="B386" s="13" t="str">
        <f ca="1">IF(SUMIF(Платежи!B:C,A386,Платежи!C:C)=0," ",SUMIF(Платежи!B:C,A386,Платежи!C:C))</f>
        <v xml:space="preserve"> </v>
      </c>
      <c r="C386" s="13" t="str">
        <f ca="1">IF(SUMIF(Поставки!B:E,A386,Поставки!E:E)-SUMIF(Платежи!A:C,A386,Платежи!B:C)&lt;&gt;0,SUMIF(Поставки!B:E,A386,Поставки!E:E)-SUMIF(Платежи!A:C,A386,Платежи!B:C)," ")</f>
        <v xml:space="preserve"> </v>
      </c>
      <c r="E386" s="13"/>
    </row>
    <row r="387" spans="1:5">
      <c r="A387" s="12" t="str">
        <f>IF('Список поставщиков'!A387&gt;0,'Список поставщиков'!A387," ")</f>
        <v xml:space="preserve"> </v>
      </c>
      <c r="B387" s="13" t="str">
        <f ca="1">IF(SUMIF(Платежи!B:C,A387,Платежи!C:C)=0," ",SUMIF(Платежи!B:C,A387,Платежи!C:C))</f>
        <v xml:space="preserve"> </v>
      </c>
      <c r="C387" s="13" t="str">
        <f ca="1">IF(SUMIF(Поставки!B:E,A387,Поставки!E:E)-SUMIF(Платежи!A:C,A387,Платежи!B:C)&lt;&gt;0,SUMIF(Поставки!B:E,A387,Поставки!E:E)-SUMIF(Платежи!A:C,A387,Платежи!B:C)," ")</f>
        <v xml:space="preserve"> </v>
      </c>
      <c r="E387" s="13"/>
    </row>
    <row r="388" spans="1:5">
      <c r="A388" s="12" t="str">
        <f>IF('Список поставщиков'!A388&gt;0,'Список поставщиков'!A388," ")</f>
        <v xml:space="preserve"> </v>
      </c>
      <c r="B388" s="13" t="str">
        <f ca="1">IF(SUMIF(Платежи!B:C,A388,Платежи!C:C)=0," ",SUMIF(Платежи!B:C,A388,Платежи!C:C))</f>
        <v xml:space="preserve"> </v>
      </c>
      <c r="C388" s="13" t="str">
        <f ca="1">IF(SUMIF(Поставки!B:E,A388,Поставки!E:E)-SUMIF(Платежи!A:C,A388,Платежи!B:C)&lt;&gt;0,SUMIF(Поставки!B:E,A388,Поставки!E:E)-SUMIF(Платежи!A:C,A388,Платежи!B:C)," ")</f>
        <v xml:space="preserve"> </v>
      </c>
      <c r="E388" s="13"/>
    </row>
    <row r="389" spans="1:5">
      <c r="A389" s="12" t="str">
        <f>IF('Список поставщиков'!A389&gt;0,'Список поставщиков'!A389," ")</f>
        <v xml:space="preserve"> </v>
      </c>
      <c r="B389" s="13" t="str">
        <f ca="1">IF(SUMIF(Платежи!B:C,A389,Платежи!C:C)=0," ",SUMIF(Платежи!B:C,A389,Платежи!C:C))</f>
        <v xml:space="preserve"> </v>
      </c>
      <c r="C389" s="13" t="str">
        <f ca="1">IF(SUMIF(Поставки!B:E,A389,Поставки!E:E)-SUMIF(Платежи!A:C,A389,Платежи!B:C)&lt;&gt;0,SUMIF(Поставки!B:E,A389,Поставки!E:E)-SUMIF(Платежи!A:C,A389,Платежи!B:C)," ")</f>
        <v xml:space="preserve"> </v>
      </c>
      <c r="E389" s="13"/>
    </row>
    <row r="390" spans="1:5">
      <c r="A390" s="12" t="str">
        <f>IF('Список поставщиков'!A390&gt;0,'Список поставщиков'!A390," ")</f>
        <v xml:space="preserve"> </v>
      </c>
      <c r="B390" s="13" t="str">
        <f ca="1">IF(SUMIF(Платежи!B:C,A390,Платежи!C:C)=0," ",SUMIF(Платежи!B:C,A390,Платежи!C:C))</f>
        <v xml:space="preserve"> </v>
      </c>
      <c r="C390" s="13" t="str">
        <f ca="1">IF(SUMIF(Поставки!B:E,A390,Поставки!E:E)-SUMIF(Платежи!A:C,A390,Платежи!B:C)&lt;&gt;0,SUMIF(Поставки!B:E,A390,Поставки!E:E)-SUMIF(Платежи!A:C,A390,Платежи!B:C)," ")</f>
        <v xml:space="preserve"> </v>
      </c>
      <c r="E390" s="13"/>
    </row>
    <row r="391" spans="1:5">
      <c r="A391" s="12" t="str">
        <f>IF('Список поставщиков'!A391&gt;0,'Список поставщиков'!A391," ")</f>
        <v xml:space="preserve"> </v>
      </c>
      <c r="B391" s="13" t="str">
        <f ca="1">IF(SUMIF(Платежи!B:C,A391,Платежи!C:C)=0," ",SUMIF(Платежи!B:C,A391,Платежи!C:C))</f>
        <v xml:space="preserve"> </v>
      </c>
      <c r="E391" s="13"/>
    </row>
    <row r="392" spans="1:5">
      <c r="A392" s="12" t="str">
        <f>IF('Список поставщиков'!A392&gt;0,'Список поставщиков'!A392," ")</f>
        <v xml:space="preserve"> </v>
      </c>
      <c r="B392" s="13" t="str">
        <f ca="1">IF(SUMIF(Платежи!B:C,A392,Платежи!C:C)=0," ",SUMIF(Платежи!B:C,A392,Платежи!C:C))</f>
        <v xml:space="preserve"> </v>
      </c>
      <c r="E392" s="13"/>
    </row>
    <row r="393" spans="1:5">
      <c r="A393" s="12" t="str">
        <f>IF('Список поставщиков'!A393&gt;0,'Список поставщиков'!A393," ")</f>
        <v xml:space="preserve"> </v>
      </c>
      <c r="B393" s="13" t="str">
        <f ca="1">IF(SUMIF(Платежи!B:C,A393,Платежи!C:C)=0," ",SUMIF(Платежи!B:C,A393,Платежи!C:C))</f>
        <v xml:space="preserve"> </v>
      </c>
      <c r="E393" s="13"/>
    </row>
    <row r="394" spans="1:5">
      <c r="A394" s="12" t="str">
        <f>IF('Список поставщиков'!A394&gt;0,'Список поставщиков'!A394," ")</f>
        <v xml:space="preserve"> </v>
      </c>
      <c r="B394" s="13" t="str">
        <f ca="1">IF(SUMIF(Платежи!B:C,A394,Платежи!C:C)=0," ",SUMIF(Платежи!B:C,A394,Платежи!C:C))</f>
        <v xml:space="preserve"> </v>
      </c>
      <c r="E394" s="13"/>
    </row>
    <row r="395" spans="1:5">
      <c r="A395" s="12" t="str">
        <f>IF('Список поставщиков'!A395&gt;0,'Список поставщиков'!A395," ")</f>
        <v xml:space="preserve"> </v>
      </c>
      <c r="B395" s="13" t="str">
        <f ca="1">IF(SUMIF(Платежи!B:C,A395,Платежи!C:C)=0," ",SUMIF(Платежи!B:C,A395,Платежи!C:C))</f>
        <v xml:space="preserve"> </v>
      </c>
      <c r="E395" s="13"/>
    </row>
    <row r="396" spans="1:5">
      <c r="A396" s="12" t="str">
        <f>IF('Список поставщиков'!A396&gt;0,'Список поставщиков'!A396," ")</f>
        <v xml:space="preserve"> </v>
      </c>
      <c r="B396" s="13" t="str">
        <f ca="1">IF(SUMIF(Платежи!B:C,A396,Платежи!C:C)=0," ",SUMIF(Платежи!B:C,A396,Платежи!C:C))</f>
        <v xml:space="preserve"> </v>
      </c>
      <c r="E396" s="13"/>
    </row>
    <row r="397" spans="1:5">
      <c r="A397" s="12" t="str">
        <f>IF('Список поставщиков'!A397&gt;0,'Список поставщиков'!A397," ")</f>
        <v xml:space="preserve"> </v>
      </c>
      <c r="B397" s="13" t="str">
        <f ca="1">IF(SUMIF(Платежи!B:C,A397,Платежи!C:C)=0," ",SUMIF(Платежи!B:C,A397,Платежи!C:C))</f>
        <v xml:space="preserve"> </v>
      </c>
      <c r="E397" s="13"/>
    </row>
    <row r="398" spans="1:5">
      <c r="A398" s="12" t="str">
        <f>IF('Список поставщиков'!A398&gt;0,'Список поставщиков'!A398," ")</f>
        <v xml:space="preserve"> </v>
      </c>
      <c r="B398" s="13" t="str">
        <f ca="1">IF(SUMIF(Платежи!B:C,A398,Платежи!C:C)=0," ",SUMIF(Платежи!B:C,A398,Платежи!C:C))</f>
        <v xml:space="preserve"> </v>
      </c>
      <c r="E398" s="13"/>
    </row>
    <row r="399" spans="1:5">
      <c r="A399" s="12" t="str">
        <f>IF('Список поставщиков'!A399&gt;0,'Список поставщиков'!A399," ")</f>
        <v xml:space="preserve"> </v>
      </c>
      <c r="B399" s="13" t="str">
        <f ca="1">IF(SUMIF(Платежи!B:C,A399,Платежи!C:C)=0," ",SUMIF(Платежи!B:C,A399,Платежи!C:C))</f>
        <v xml:space="preserve"> </v>
      </c>
      <c r="E399" s="13"/>
    </row>
    <row r="400" spans="1:5">
      <c r="A400" s="12" t="str">
        <f>IF('Список поставщиков'!A400&gt;0,'Список поставщиков'!A400," ")</f>
        <v xml:space="preserve"> </v>
      </c>
      <c r="B400" s="13" t="str">
        <f ca="1">IF(SUMIF(Платежи!B:C,A400,Платежи!C:C)=0," ",SUMIF(Платежи!B:C,A400,Платежи!C:C))</f>
        <v xml:space="preserve"> </v>
      </c>
      <c r="E400" s="13"/>
    </row>
    <row r="401" spans="1:5">
      <c r="A401" s="12" t="str">
        <f>IF('Список поставщиков'!A401&gt;0,'Список поставщиков'!A401," ")</f>
        <v xml:space="preserve"> </v>
      </c>
      <c r="B401" s="13" t="str">
        <f ca="1">IF(SUMIF(Платежи!B:C,A401,Платежи!C:C)=0," ",SUMIF(Платежи!B:C,A401,Платежи!C:C))</f>
        <v xml:space="preserve"> </v>
      </c>
      <c r="E401" s="13"/>
    </row>
    <row r="402" spans="1:5">
      <c r="A402" s="12" t="str">
        <f>IF('Список поставщиков'!A402&gt;0,'Список поставщиков'!A402," ")</f>
        <v xml:space="preserve"> </v>
      </c>
      <c r="B402" s="13" t="str">
        <f ca="1">IF(SUMIF(Платежи!B:C,A402,Платежи!C:C)=0," ",SUMIF(Платежи!B:C,A402,Платежи!C:C))</f>
        <v xml:space="preserve"> </v>
      </c>
      <c r="E402" s="13"/>
    </row>
    <row r="403" spans="1:5">
      <c r="A403" s="12" t="str">
        <f>IF('Список поставщиков'!A403&gt;0,'Список поставщиков'!A403," ")</f>
        <v xml:space="preserve"> </v>
      </c>
      <c r="B403" s="13" t="str">
        <f ca="1">IF(SUMIF(Платежи!B:C,A403,Платежи!C:C)=0," ",SUMIF(Платежи!B:C,A403,Платежи!C:C))</f>
        <v xml:space="preserve"> </v>
      </c>
      <c r="E403" s="13"/>
    </row>
    <row r="404" spans="1:5">
      <c r="A404" s="12" t="str">
        <f>IF('Список поставщиков'!A404&gt;0,'Список поставщиков'!A404," ")</f>
        <v xml:space="preserve"> </v>
      </c>
      <c r="B404" s="13" t="str">
        <f ca="1">IF(SUMIF(Платежи!B:C,A404,Платежи!C:C)=0," ",SUMIF(Платежи!B:C,A404,Платежи!C:C))</f>
        <v xml:space="preserve"> </v>
      </c>
      <c r="E404" s="13"/>
    </row>
    <row r="405" spans="1:5">
      <c r="A405" s="12" t="str">
        <f>IF('Список поставщиков'!A405&gt;0,'Список поставщиков'!A405," ")</f>
        <v xml:space="preserve"> </v>
      </c>
      <c r="B405" s="13" t="str">
        <f ca="1">IF(SUMIF(Платежи!B:C,A405,Платежи!C:C)=0," ",SUMIF(Платежи!B:C,A405,Платежи!C:C))</f>
        <v xml:space="preserve"> </v>
      </c>
      <c r="E405" s="13"/>
    </row>
    <row r="406" spans="1:5">
      <c r="A406" s="12" t="str">
        <f>IF('Список поставщиков'!A406&gt;0,'Список поставщиков'!A406," ")</f>
        <v xml:space="preserve"> </v>
      </c>
      <c r="B406" s="13" t="str">
        <f ca="1">IF(SUMIF(Платежи!B:C,A406,Платежи!C:C)=0," ",SUMIF(Платежи!B:C,A406,Платежи!C:C))</f>
        <v xml:space="preserve"> </v>
      </c>
      <c r="E406" s="13"/>
    </row>
    <row r="407" spans="1:5">
      <c r="A407" s="12" t="str">
        <f>IF('Список поставщиков'!A407&gt;0,'Список поставщиков'!A407," ")</f>
        <v xml:space="preserve"> </v>
      </c>
      <c r="B407" s="13" t="str">
        <f ca="1">IF(SUMIF(Платежи!B:C,A407,Платежи!C:C)=0," ",SUMIF(Платежи!B:C,A407,Платежи!C:C))</f>
        <v xml:space="preserve"> </v>
      </c>
      <c r="E407" s="13"/>
    </row>
    <row r="408" spans="1:5">
      <c r="A408" s="12" t="str">
        <f>IF('Список поставщиков'!A408&gt;0,'Список поставщиков'!A408," ")</f>
        <v xml:space="preserve"> </v>
      </c>
      <c r="B408" s="13" t="str">
        <f ca="1">IF(SUMIF(Платежи!B:C,A408,Платежи!C:C)=0," ",SUMIF(Платежи!B:C,A408,Платежи!C:C))</f>
        <v xml:space="preserve"> </v>
      </c>
      <c r="E408" s="13"/>
    </row>
    <row r="409" spans="1:5">
      <c r="A409" s="12" t="str">
        <f>IF('Список поставщиков'!A409&gt;0,'Список поставщиков'!A409," ")</f>
        <v xml:space="preserve"> </v>
      </c>
      <c r="B409" s="13" t="str">
        <f ca="1">IF(SUMIF(Платежи!B:C,A409,Платежи!C:C)=0," ",SUMIF(Платежи!B:C,A409,Платежи!C:C))</f>
        <v xml:space="preserve"> </v>
      </c>
      <c r="E409" s="13"/>
    </row>
    <row r="410" spans="1:5">
      <c r="A410" s="12" t="str">
        <f>IF('Список поставщиков'!A410&gt;0,'Список поставщиков'!A410," ")</f>
        <v xml:space="preserve"> </v>
      </c>
      <c r="B410" s="13" t="str">
        <f ca="1">IF(SUMIF(Платежи!B:C,A410,Платежи!C:C)=0," ",SUMIF(Платежи!B:C,A410,Платежи!C:C))</f>
        <v xml:space="preserve"> </v>
      </c>
      <c r="E410" s="13"/>
    </row>
    <row r="411" spans="1:5">
      <c r="A411" s="12" t="str">
        <f>IF('Список поставщиков'!A411&gt;0,'Список поставщиков'!A411," ")</f>
        <v xml:space="preserve"> </v>
      </c>
      <c r="B411" s="13" t="str">
        <f ca="1">IF(SUMIF(Платежи!B:C,A411,Платежи!C:C)=0," ",SUMIF(Платежи!B:C,A411,Платежи!C:C))</f>
        <v xml:space="preserve"> </v>
      </c>
      <c r="E411" s="13"/>
    </row>
    <row r="412" spans="1:5">
      <c r="A412" s="12" t="str">
        <f>IF('Список поставщиков'!A412&gt;0,'Список поставщиков'!A412," ")</f>
        <v xml:space="preserve"> </v>
      </c>
      <c r="B412" s="13" t="str">
        <f ca="1">IF(SUMIF(Платежи!B:C,A412,Платежи!C:C)=0," ",SUMIF(Платежи!B:C,A412,Платежи!C:C))</f>
        <v xml:space="preserve"> </v>
      </c>
      <c r="E412" s="13"/>
    </row>
    <row r="413" spans="1:5">
      <c r="A413" s="12" t="str">
        <f>IF('Список поставщиков'!A413&gt;0,'Список поставщиков'!A413," ")</f>
        <v xml:space="preserve"> </v>
      </c>
      <c r="B413" s="13" t="str">
        <f ca="1">IF(SUMIF(Платежи!B:C,A413,Платежи!C:C)=0," ",SUMIF(Платежи!B:C,A413,Платежи!C:C))</f>
        <v xml:space="preserve"> </v>
      </c>
      <c r="E413" s="13"/>
    </row>
    <row r="414" spans="1:5">
      <c r="A414" s="12" t="str">
        <f>IF('Список поставщиков'!A414&gt;0,'Список поставщиков'!A414," ")</f>
        <v xml:space="preserve"> </v>
      </c>
      <c r="B414" s="13" t="str">
        <f ca="1">IF(SUMIF(Платежи!B:C,A414,Платежи!C:C)=0," ",SUMIF(Платежи!B:C,A414,Платежи!C:C))</f>
        <v xml:space="preserve"> </v>
      </c>
      <c r="E414" s="13"/>
    </row>
    <row r="415" spans="1:5">
      <c r="A415" s="12" t="str">
        <f>IF('Список поставщиков'!A415&gt;0,'Список поставщиков'!A415," ")</f>
        <v xml:space="preserve"> </v>
      </c>
      <c r="B415" s="13" t="str">
        <f ca="1">IF(SUMIF(Платежи!B:C,A415,Платежи!C:C)=0," ",SUMIF(Платежи!B:C,A415,Платежи!C:C))</f>
        <v xml:space="preserve"> </v>
      </c>
      <c r="E415" s="13"/>
    </row>
    <row r="416" spans="1:5">
      <c r="A416" s="12" t="str">
        <f>IF('Список поставщиков'!A416&gt;0,'Список поставщиков'!A416," ")</f>
        <v xml:space="preserve"> </v>
      </c>
      <c r="B416" s="13" t="str">
        <f ca="1">IF(SUMIF(Платежи!B:C,A416,Платежи!C:C)=0," ",SUMIF(Платежи!B:C,A416,Платежи!C:C))</f>
        <v xml:space="preserve"> </v>
      </c>
      <c r="E416" s="13"/>
    </row>
    <row r="417" spans="1:5">
      <c r="A417" s="12" t="str">
        <f>IF('Список поставщиков'!A417&gt;0,'Список поставщиков'!A417," ")</f>
        <v xml:space="preserve"> </v>
      </c>
      <c r="B417" s="13" t="str">
        <f ca="1">IF(SUMIF(Платежи!B:C,A417,Платежи!C:C)=0," ",SUMIF(Платежи!B:C,A417,Платежи!C:C))</f>
        <v xml:space="preserve"> </v>
      </c>
      <c r="E417" s="13"/>
    </row>
    <row r="418" spans="1:5">
      <c r="A418" s="12" t="str">
        <f>IF('Список поставщиков'!A418&gt;0,'Список поставщиков'!A418," ")</f>
        <v xml:space="preserve"> </v>
      </c>
      <c r="B418" s="13" t="str">
        <f ca="1">IF(SUMIF(Платежи!B:C,A418,Платежи!C:C)=0," ",SUMIF(Платежи!B:C,A418,Платежи!C:C))</f>
        <v xml:space="preserve"> </v>
      </c>
      <c r="E418" s="13"/>
    </row>
    <row r="419" spans="1:5">
      <c r="A419" s="12" t="str">
        <f>IF('Список поставщиков'!A419&gt;0,'Список поставщиков'!A419," ")</f>
        <v xml:space="preserve"> </v>
      </c>
      <c r="B419" s="13" t="str">
        <f ca="1">IF(SUMIF(Платежи!B:C,A419,Платежи!C:C)=0," ",SUMIF(Платежи!B:C,A419,Платежи!C:C))</f>
        <v xml:space="preserve"> </v>
      </c>
      <c r="E419" s="13"/>
    </row>
    <row r="420" spans="1:5">
      <c r="A420" s="12" t="str">
        <f>IF('Список поставщиков'!A420&gt;0,'Список поставщиков'!A420," ")</f>
        <v xml:space="preserve"> </v>
      </c>
      <c r="B420" s="13" t="str">
        <f ca="1">IF(SUMIF(Платежи!B:C,A420,Платежи!C:C)=0," ",SUMIF(Платежи!B:C,A420,Платежи!C:C))</f>
        <v xml:space="preserve"> </v>
      </c>
      <c r="E420" s="13"/>
    </row>
    <row r="421" spans="1:5">
      <c r="A421" s="12" t="str">
        <f>IF('Список поставщиков'!A421&gt;0,'Список поставщиков'!A421," ")</f>
        <v xml:space="preserve"> </v>
      </c>
      <c r="B421" s="13" t="str">
        <f ca="1">IF(SUMIF(Платежи!B:C,A421,Платежи!C:C)=0," ",SUMIF(Платежи!B:C,A421,Платежи!C:C))</f>
        <v xml:space="preserve"> </v>
      </c>
      <c r="E421" s="13"/>
    </row>
    <row r="422" spans="1:5">
      <c r="A422" s="12" t="str">
        <f>IF('Список поставщиков'!A422&gt;0,'Список поставщиков'!A422," ")</f>
        <v xml:space="preserve"> </v>
      </c>
      <c r="B422" s="13" t="str">
        <f ca="1">IF(SUMIF(Платежи!B:C,A422,Платежи!C:C)=0," ",SUMIF(Платежи!B:C,A422,Платежи!C:C))</f>
        <v xml:space="preserve"> </v>
      </c>
      <c r="E422" s="13"/>
    </row>
    <row r="423" spans="1:5">
      <c r="A423" s="12" t="str">
        <f>IF('Список поставщиков'!A423&gt;0,'Список поставщиков'!A423," ")</f>
        <v xml:space="preserve"> </v>
      </c>
      <c r="B423" s="13" t="str">
        <f ca="1">IF(SUMIF(Платежи!B:C,A423,Платежи!C:C)=0," ",SUMIF(Платежи!B:C,A423,Платежи!C:C))</f>
        <v xml:space="preserve"> </v>
      </c>
      <c r="E423" s="13"/>
    </row>
    <row r="424" spans="1:5">
      <c r="A424" s="12" t="str">
        <f>IF('Список поставщиков'!A424&gt;0,'Список поставщиков'!A424," ")</f>
        <v xml:space="preserve"> </v>
      </c>
      <c r="B424" s="13" t="str">
        <f ca="1">IF(SUMIF(Платежи!B:C,A424,Платежи!C:C)=0," ",SUMIF(Платежи!B:C,A424,Платежи!C:C))</f>
        <v xml:space="preserve"> </v>
      </c>
      <c r="E424" s="13"/>
    </row>
    <row r="425" spans="1:5">
      <c r="A425" s="12" t="str">
        <f>IF('Список поставщиков'!A425&gt;0,'Список поставщиков'!A425," ")</f>
        <v xml:space="preserve"> </v>
      </c>
      <c r="B425" s="13" t="str">
        <f ca="1">IF(SUMIF(Платежи!B:C,A425,Платежи!C:C)=0," ",SUMIF(Платежи!B:C,A425,Платежи!C:C))</f>
        <v xml:space="preserve"> </v>
      </c>
      <c r="E425" s="13"/>
    </row>
    <row r="426" spans="1:5">
      <c r="A426" s="12" t="str">
        <f>IF('Список поставщиков'!A426&gt;0,'Список поставщиков'!A426," ")</f>
        <v xml:space="preserve"> </v>
      </c>
      <c r="B426" s="13" t="str">
        <f ca="1">IF(SUMIF(Платежи!B:C,A426,Платежи!C:C)=0," ",SUMIF(Платежи!B:C,A426,Платежи!C:C))</f>
        <v xml:space="preserve"> </v>
      </c>
      <c r="E426" s="13"/>
    </row>
    <row r="427" spans="1:5">
      <c r="A427" s="12" t="str">
        <f>IF('Список поставщиков'!A427&gt;0,'Список поставщиков'!A427," ")</f>
        <v xml:space="preserve"> </v>
      </c>
      <c r="B427" s="13" t="str">
        <f ca="1">IF(SUMIF(Платежи!B:C,A427,Платежи!C:C)=0," ",SUMIF(Платежи!B:C,A427,Платежи!C:C))</f>
        <v xml:space="preserve"> </v>
      </c>
      <c r="E427" s="13"/>
    </row>
    <row r="428" spans="1:5">
      <c r="A428" s="12" t="str">
        <f>IF('Список поставщиков'!A428&gt;0,'Список поставщиков'!A428," ")</f>
        <v xml:space="preserve"> </v>
      </c>
      <c r="B428" s="13" t="str">
        <f ca="1">IF(SUMIF(Платежи!B:C,A428,Платежи!C:C)=0," ",SUMIF(Платежи!B:C,A428,Платежи!C:C))</f>
        <v xml:space="preserve"> </v>
      </c>
      <c r="E428" s="13"/>
    </row>
    <row r="429" spans="1:5">
      <c r="A429" s="12" t="str">
        <f>IF('Список поставщиков'!A429&gt;0,'Список поставщиков'!A429," ")</f>
        <v xml:space="preserve"> </v>
      </c>
      <c r="B429" s="13" t="str">
        <f ca="1">IF(SUMIF(Платежи!B:C,A429,Платежи!C:C)=0," ",SUMIF(Платежи!B:C,A429,Платежи!C:C))</f>
        <v xml:space="preserve"> </v>
      </c>
      <c r="E429" s="13"/>
    </row>
    <row r="430" spans="1:5">
      <c r="A430" s="12" t="str">
        <f>IF('Список поставщиков'!A430&gt;0,'Список поставщиков'!A430," ")</f>
        <v xml:space="preserve"> </v>
      </c>
      <c r="B430" s="13" t="str">
        <f ca="1">IF(SUMIF(Платежи!B:C,A430,Платежи!C:C)=0," ",SUMIF(Платежи!B:C,A430,Платежи!C:C))</f>
        <v xml:space="preserve"> </v>
      </c>
      <c r="E430" s="13"/>
    </row>
    <row r="431" spans="1:5">
      <c r="A431" s="12" t="str">
        <f>IF('Список поставщиков'!A431&gt;0,'Список поставщиков'!A431," ")</f>
        <v xml:space="preserve"> </v>
      </c>
      <c r="B431" s="13" t="str">
        <f ca="1">IF(SUMIF(Платежи!B:C,A431,Платежи!C:C)=0," ",SUMIF(Платежи!B:C,A431,Платежи!C:C))</f>
        <v xml:space="preserve"> </v>
      </c>
      <c r="E431" s="13"/>
    </row>
    <row r="432" spans="1:5">
      <c r="A432" s="12" t="str">
        <f>IF('Список поставщиков'!A432&gt;0,'Список поставщиков'!A432," ")</f>
        <v xml:space="preserve"> </v>
      </c>
      <c r="B432" s="13" t="str">
        <f ca="1">IF(SUMIF(Платежи!B:C,A432,Платежи!C:C)=0," ",SUMIF(Платежи!B:C,A432,Платежи!C:C))</f>
        <v xml:space="preserve"> </v>
      </c>
      <c r="E432" s="13"/>
    </row>
    <row r="433" spans="1:5">
      <c r="A433" s="12" t="str">
        <f>IF('Список поставщиков'!A433&gt;0,'Список поставщиков'!A433," ")</f>
        <v xml:space="preserve"> </v>
      </c>
      <c r="B433" s="13" t="str">
        <f ca="1">IF(SUMIF(Платежи!B:C,A433,Платежи!C:C)=0," ",SUMIF(Платежи!B:C,A433,Платежи!C:C))</f>
        <v xml:space="preserve"> </v>
      </c>
      <c r="E433" s="13"/>
    </row>
    <row r="434" spans="1:5">
      <c r="A434" s="12" t="str">
        <f>IF('Список поставщиков'!A434&gt;0,'Список поставщиков'!A434," ")</f>
        <v xml:space="preserve"> </v>
      </c>
      <c r="B434" s="13" t="str">
        <f ca="1">IF(SUMIF(Платежи!B:C,A434,Платежи!C:C)=0," ",SUMIF(Платежи!B:C,A434,Платежи!C:C))</f>
        <v xml:space="preserve"> </v>
      </c>
      <c r="E434" s="13"/>
    </row>
    <row r="435" spans="1:5">
      <c r="A435" s="12" t="str">
        <f>IF('Список поставщиков'!A435&gt;0,'Список поставщиков'!A435," ")</f>
        <v xml:space="preserve"> </v>
      </c>
      <c r="B435" s="13" t="str">
        <f ca="1">IF(SUMIF(Платежи!B:C,A435,Платежи!C:C)=0," ",SUMIF(Платежи!B:C,A435,Платежи!C:C))</f>
        <v xml:space="preserve"> </v>
      </c>
      <c r="E435" s="13"/>
    </row>
    <row r="436" spans="1:5">
      <c r="A436" s="12" t="str">
        <f>IF('Список поставщиков'!A436&gt;0,'Список поставщиков'!A436," ")</f>
        <v xml:space="preserve"> </v>
      </c>
      <c r="B436" s="13" t="str">
        <f ca="1">IF(SUMIF(Платежи!B:C,A436,Платежи!C:C)=0," ",SUMIF(Платежи!B:C,A436,Платежи!C:C))</f>
        <v xml:space="preserve"> </v>
      </c>
      <c r="E436" s="13"/>
    </row>
    <row r="437" spans="1:5">
      <c r="A437" s="12" t="str">
        <f>IF('Список поставщиков'!A437&gt;0,'Список поставщиков'!A437," ")</f>
        <v xml:space="preserve"> </v>
      </c>
      <c r="B437" s="13" t="str">
        <f ca="1">IF(SUMIF(Платежи!B:C,A437,Платежи!C:C)=0," ",SUMIF(Платежи!B:C,A437,Платежи!C:C))</f>
        <v xml:space="preserve"> </v>
      </c>
      <c r="E437" s="13"/>
    </row>
    <row r="438" spans="1:5">
      <c r="A438" s="12" t="str">
        <f>IF('Список поставщиков'!A438&gt;0,'Список поставщиков'!A438," ")</f>
        <v xml:space="preserve"> </v>
      </c>
      <c r="B438" s="13" t="str">
        <f ca="1">IF(SUMIF(Платежи!B:C,A438,Платежи!C:C)=0," ",SUMIF(Платежи!B:C,A438,Платежи!C:C))</f>
        <v xml:space="preserve"> </v>
      </c>
      <c r="E438" s="13"/>
    </row>
    <row r="439" spans="1:5">
      <c r="A439" s="12" t="str">
        <f>IF('Список поставщиков'!A439&gt;0,'Список поставщиков'!A439," ")</f>
        <v xml:space="preserve"> </v>
      </c>
      <c r="B439" s="13" t="str">
        <f ca="1">IF(SUMIF(Платежи!B:C,A439,Платежи!C:C)=0," ",SUMIF(Платежи!B:C,A439,Платежи!C:C))</f>
        <v xml:space="preserve"> </v>
      </c>
      <c r="E439" s="13"/>
    </row>
    <row r="440" spans="1:5">
      <c r="A440" s="12" t="str">
        <f>IF('Список поставщиков'!A440&gt;0,'Список поставщиков'!A440," ")</f>
        <v xml:space="preserve"> </v>
      </c>
      <c r="B440" s="13" t="str">
        <f ca="1">IF(SUMIF(Платежи!B:C,A440,Платежи!C:C)=0," ",SUMIF(Платежи!B:C,A440,Платежи!C:C))</f>
        <v xml:space="preserve"> </v>
      </c>
      <c r="E440" s="13"/>
    </row>
    <row r="441" spans="1:5">
      <c r="A441" s="12" t="str">
        <f>IF('Список поставщиков'!A441&gt;0,'Список поставщиков'!A441," ")</f>
        <v xml:space="preserve"> </v>
      </c>
      <c r="B441" s="13" t="str">
        <f ca="1">IF(SUMIF(Платежи!B:C,A441,Платежи!C:C)=0," ",SUMIF(Платежи!B:C,A441,Платежи!C:C))</f>
        <v xml:space="preserve"> </v>
      </c>
      <c r="E441" s="13"/>
    </row>
    <row r="442" spans="1:5">
      <c r="A442" s="12" t="str">
        <f>IF('Список поставщиков'!A442&gt;0,'Список поставщиков'!A442," ")</f>
        <v xml:space="preserve"> </v>
      </c>
      <c r="B442" s="13" t="str">
        <f ca="1">IF(SUMIF(Платежи!B:C,A442,Платежи!C:C)=0," ",SUMIF(Платежи!B:C,A442,Платежи!C:C))</f>
        <v xml:space="preserve"> </v>
      </c>
      <c r="E442" s="13"/>
    </row>
    <row r="443" spans="1:5">
      <c r="A443" s="12" t="str">
        <f>IF('Список поставщиков'!A443&gt;0,'Список поставщиков'!A443," ")</f>
        <v xml:space="preserve"> </v>
      </c>
      <c r="B443" s="13" t="str">
        <f ca="1">IF(SUMIF(Платежи!B:C,A443,Платежи!C:C)=0," ",SUMIF(Платежи!B:C,A443,Платежи!C:C))</f>
        <v xml:space="preserve"> </v>
      </c>
      <c r="E443" s="13"/>
    </row>
    <row r="444" spans="1:5">
      <c r="A444" s="12" t="str">
        <f>IF('Список поставщиков'!A444&gt;0,'Список поставщиков'!A444," ")</f>
        <v xml:space="preserve"> </v>
      </c>
      <c r="B444" s="13" t="str">
        <f ca="1">IF(SUMIF(Платежи!B:C,A444,Платежи!C:C)=0," ",SUMIF(Платежи!B:C,A444,Платежи!C:C))</f>
        <v xml:space="preserve"> </v>
      </c>
      <c r="E444" s="13"/>
    </row>
    <row r="445" spans="1:5">
      <c r="A445" s="12" t="str">
        <f>IF('Список поставщиков'!A445&gt;0,'Список поставщиков'!A445," ")</f>
        <v xml:space="preserve"> </v>
      </c>
      <c r="B445" s="13" t="str">
        <f ca="1">IF(SUMIF(Платежи!B:C,A445,Платежи!C:C)=0," ",SUMIF(Платежи!B:C,A445,Платежи!C:C))</f>
        <v xml:space="preserve"> </v>
      </c>
      <c r="E445" s="13"/>
    </row>
    <row r="446" spans="1:5">
      <c r="A446" s="12" t="str">
        <f>IF('Список поставщиков'!A446&gt;0,'Список поставщиков'!A446," ")</f>
        <v xml:space="preserve"> </v>
      </c>
      <c r="B446" s="13" t="str">
        <f ca="1">IF(SUMIF(Платежи!B:C,A446,Платежи!C:C)=0," ",SUMIF(Платежи!B:C,A446,Платежи!C:C))</f>
        <v xml:space="preserve"> </v>
      </c>
      <c r="E446" s="13"/>
    </row>
    <row r="447" spans="1:5">
      <c r="A447" s="12" t="str">
        <f>IF('Список поставщиков'!A447&gt;0,'Список поставщиков'!A447," ")</f>
        <v xml:space="preserve"> </v>
      </c>
      <c r="B447" s="13" t="str">
        <f ca="1">IF(SUMIF(Платежи!B:C,A447,Платежи!C:C)=0," ",SUMIF(Платежи!B:C,A447,Платежи!C:C))</f>
        <v xml:space="preserve"> </v>
      </c>
      <c r="E447" s="13"/>
    </row>
    <row r="448" spans="1:5">
      <c r="A448" s="12" t="str">
        <f>IF('Список поставщиков'!A448&gt;0,'Список поставщиков'!A448," ")</f>
        <v xml:space="preserve"> </v>
      </c>
      <c r="B448" s="13" t="str">
        <f ca="1">IF(SUMIF(Платежи!B:C,A448,Платежи!C:C)=0," ",SUMIF(Платежи!B:C,A448,Платежи!C:C))</f>
        <v xml:space="preserve"> </v>
      </c>
      <c r="E448" s="13"/>
    </row>
    <row r="449" spans="1:5">
      <c r="A449" s="12" t="str">
        <f>IF('Список поставщиков'!A449&gt;0,'Список поставщиков'!A449," ")</f>
        <v xml:space="preserve"> </v>
      </c>
      <c r="B449" s="13" t="str">
        <f ca="1">IF(SUMIF(Платежи!B:C,A449,Платежи!C:C)=0," ",SUMIF(Платежи!B:C,A449,Платежи!C:C))</f>
        <v xml:space="preserve"> </v>
      </c>
      <c r="E449" s="13"/>
    </row>
    <row r="450" spans="1:5">
      <c r="A450" s="12" t="str">
        <f>IF('Список поставщиков'!A450&gt;0,'Список поставщиков'!A450," ")</f>
        <v xml:space="preserve"> </v>
      </c>
      <c r="B450" s="13" t="str">
        <f ca="1">IF(SUMIF(Платежи!B:C,A450,Платежи!C:C)=0," ",SUMIF(Платежи!B:C,A450,Платежи!C:C))</f>
        <v xml:space="preserve"> </v>
      </c>
      <c r="E450" s="13"/>
    </row>
    <row r="451" spans="1:5">
      <c r="A451" s="12" t="str">
        <f>IF('Список поставщиков'!A451&gt;0,'Список поставщиков'!A451," ")</f>
        <v xml:space="preserve"> </v>
      </c>
      <c r="B451" s="13" t="str">
        <f ca="1">IF(SUMIF(Платежи!B:C,A451,Платежи!C:C)=0," ",SUMIF(Платежи!B:C,A451,Платежи!C:C))</f>
        <v xml:space="preserve"> </v>
      </c>
      <c r="E451" s="13"/>
    </row>
    <row r="452" spans="1:5">
      <c r="A452" s="12" t="str">
        <f>IF('Список поставщиков'!A452&gt;0,'Список поставщиков'!A452," ")</f>
        <v xml:space="preserve"> </v>
      </c>
      <c r="B452" s="13" t="str">
        <f ca="1">IF(SUMIF(Платежи!B:C,A452,Платежи!C:C)=0," ",SUMIF(Платежи!B:C,A452,Платежи!C:C))</f>
        <v xml:space="preserve"> </v>
      </c>
      <c r="E452" s="13"/>
    </row>
    <row r="453" spans="1:5">
      <c r="A453" s="12" t="str">
        <f>IF('Список поставщиков'!A453&gt;0,'Список поставщиков'!A453," ")</f>
        <v xml:space="preserve"> </v>
      </c>
      <c r="B453" s="13" t="str">
        <f ca="1">IF(SUMIF(Платежи!B:C,A453,Платежи!C:C)=0," ",SUMIF(Платежи!B:C,A453,Платежи!C:C))</f>
        <v xml:space="preserve"> </v>
      </c>
      <c r="E453" s="13"/>
    </row>
    <row r="454" spans="1:5">
      <c r="A454" s="12" t="str">
        <f>IF('Список поставщиков'!A454&gt;0,'Список поставщиков'!A454," ")</f>
        <v xml:space="preserve"> </v>
      </c>
      <c r="B454" s="13" t="str">
        <f ca="1">IF(SUMIF(Платежи!B:C,A454,Платежи!C:C)=0," ",SUMIF(Платежи!B:C,A454,Платежи!C:C))</f>
        <v xml:space="preserve"> </v>
      </c>
      <c r="E454" s="13"/>
    </row>
    <row r="455" spans="1:5">
      <c r="A455" s="12" t="str">
        <f>IF('Список поставщиков'!A455&gt;0,'Список поставщиков'!A455," ")</f>
        <v xml:space="preserve"> </v>
      </c>
      <c r="B455" s="13" t="str">
        <f ca="1">IF(SUMIF(Платежи!B:C,A455,Платежи!C:C)=0," ",SUMIF(Платежи!B:C,A455,Платежи!C:C))</f>
        <v xml:space="preserve"> </v>
      </c>
      <c r="E455" s="13"/>
    </row>
    <row r="456" spans="1:5">
      <c r="A456" s="12" t="str">
        <f>IF('Список поставщиков'!A456&gt;0,'Список поставщиков'!A456," ")</f>
        <v xml:space="preserve"> </v>
      </c>
      <c r="B456" s="13" t="str">
        <f ca="1">IF(SUMIF(Платежи!B:C,A456,Платежи!C:C)=0," ",SUMIF(Платежи!B:C,A456,Платежи!C:C))</f>
        <v xml:space="preserve"> </v>
      </c>
      <c r="E456" s="13"/>
    </row>
    <row r="457" spans="1:5">
      <c r="A457" s="12" t="str">
        <f>IF('Список поставщиков'!A457&gt;0,'Список поставщиков'!A457," ")</f>
        <v xml:space="preserve"> </v>
      </c>
      <c r="B457" s="13" t="str">
        <f ca="1">IF(SUMIF(Платежи!B:C,A457,Платежи!C:C)=0," ",SUMIF(Платежи!B:C,A457,Платежи!C:C))</f>
        <v xml:space="preserve"> </v>
      </c>
      <c r="E457" s="13"/>
    </row>
    <row r="458" spans="1:5">
      <c r="A458" s="12" t="str">
        <f>IF('Список поставщиков'!A458&gt;0,'Список поставщиков'!A458," ")</f>
        <v xml:space="preserve"> </v>
      </c>
      <c r="B458" s="13" t="str">
        <f ca="1">IF(SUMIF(Платежи!B:C,A458,Платежи!C:C)=0," ",SUMIF(Платежи!B:C,A458,Платежи!C:C))</f>
        <v xml:space="preserve"> </v>
      </c>
      <c r="E458" s="13"/>
    </row>
    <row r="459" spans="1:5">
      <c r="A459" s="12" t="str">
        <f>IF('Список поставщиков'!A459&gt;0,'Список поставщиков'!A459," ")</f>
        <v xml:space="preserve"> </v>
      </c>
      <c r="B459" s="13" t="str">
        <f ca="1">IF(SUMIF(Платежи!B:C,A459,Платежи!C:C)=0," ",SUMIF(Платежи!B:C,A459,Платежи!C:C))</f>
        <v xml:space="preserve"> </v>
      </c>
      <c r="E459" s="13"/>
    </row>
    <row r="460" spans="1:5">
      <c r="A460" s="12" t="str">
        <f>IF('Список поставщиков'!A460&gt;0,'Список поставщиков'!A460," ")</f>
        <v xml:space="preserve"> </v>
      </c>
      <c r="B460" s="13" t="str">
        <f ca="1">IF(SUMIF(Платежи!B:C,A460,Платежи!C:C)=0," ",SUMIF(Платежи!B:C,A460,Платежи!C:C))</f>
        <v xml:space="preserve"> </v>
      </c>
      <c r="E460" s="13"/>
    </row>
    <row r="461" spans="1:5">
      <c r="A461" s="12" t="str">
        <f>IF('Список поставщиков'!A461&gt;0,'Список поставщиков'!A461," ")</f>
        <v xml:space="preserve"> </v>
      </c>
      <c r="B461" s="13" t="str">
        <f ca="1">IF(SUMIF(Платежи!B:C,A461,Платежи!C:C)=0," ",SUMIF(Платежи!B:C,A461,Платежи!C:C))</f>
        <v xml:space="preserve"> </v>
      </c>
      <c r="E461" s="13"/>
    </row>
    <row r="462" spans="1:5">
      <c r="A462" s="12" t="str">
        <f>IF('Список поставщиков'!A462&gt;0,'Список поставщиков'!A462," ")</f>
        <v xml:space="preserve"> </v>
      </c>
      <c r="B462" s="13" t="str">
        <f ca="1">IF(SUMIF(Платежи!B:C,A462,Платежи!C:C)=0," ",SUMIF(Платежи!B:C,A462,Платежи!C:C))</f>
        <v xml:space="preserve"> </v>
      </c>
      <c r="E462" s="13"/>
    </row>
    <row r="463" spans="1:5">
      <c r="A463" s="12" t="str">
        <f>IF('Список поставщиков'!A463&gt;0,'Список поставщиков'!A463," ")</f>
        <v xml:space="preserve"> </v>
      </c>
      <c r="B463" s="13" t="str">
        <f ca="1">IF(SUMIF(Платежи!B:C,A463,Платежи!C:C)=0," ",SUMIF(Платежи!B:C,A463,Платежи!C:C))</f>
        <v xml:space="preserve"> </v>
      </c>
      <c r="E463" s="13"/>
    </row>
    <row r="464" spans="1:5">
      <c r="A464" s="12" t="str">
        <f>IF('Список поставщиков'!A464&gt;0,'Список поставщиков'!A464," ")</f>
        <v xml:space="preserve"> </v>
      </c>
      <c r="B464" s="13" t="str">
        <f ca="1">IF(SUMIF(Платежи!B:C,A464,Платежи!C:C)=0," ",SUMIF(Платежи!B:C,A464,Платежи!C:C))</f>
        <v xml:space="preserve"> </v>
      </c>
      <c r="E464" s="13"/>
    </row>
    <row r="465" spans="1:5">
      <c r="A465" s="12" t="str">
        <f>IF('Список поставщиков'!A465&gt;0,'Список поставщиков'!A465," ")</f>
        <v xml:space="preserve"> </v>
      </c>
      <c r="B465" s="13" t="str">
        <f ca="1">IF(SUMIF(Платежи!B:C,A465,Платежи!C:C)=0," ",SUMIF(Платежи!B:C,A465,Платежи!C:C))</f>
        <v xml:space="preserve"> </v>
      </c>
      <c r="E465" s="13"/>
    </row>
    <row r="466" spans="1:5">
      <c r="A466" s="12" t="str">
        <f>IF('Список поставщиков'!A466&gt;0,'Список поставщиков'!A466," ")</f>
        <v xml:space="preserve"> </v>
      </c>
      <c r="B466" s="13" t="str">
        <f ca="1">IF(SUMIF(Платежи!B:C,A466,Платежи!C:C)=0," ",SUMIF(Платежи!B:C,A466,Платежи!C:C))</f>
        <v xml:space="preserve"> </v>
      </c>
      <c r="E466" s="13"/>
    </row>
    <row r="467" spans="1:5">
      <c r="A467" s="12" t="str">
        <f>IF('Список поставщиков'!A467&gt;0,'Список поставщиков'!A467," ")</f>
        <v xml:space="preserve"> </v>
      </c>
      <c r="B467" s="13" t="str">
        <f ca="1">IF(SUMIF(Платежи!B:C,A467,Платежи!C:C)=0," ",SUMIF(Платежи!B:C,A467,Платежи!C:C))</f>
        <v xml:space="preserve"> </v>
      </c>
      <c r="E467" s="13"/>
    </row>
    <row r="468" spans="1:5">
      <c r="A468" s="12" t="str">
        <f>IF('Список поставщиков'!A468&gt;0,'Список поставщиков'!A468," ")</f>
        <v xml:space="preserve"> </v>
      </c>
      <c r="B468" s="13" t="str">
        <f ca="1">IF(SUMIF(Платежи!B:C,A468,Платежи!C:C)=0," ",SUMIF(Платежи!B:C,A468,Платежи!C:C))</f>
        <v xml:space="preserve"> </v>
      </c>
      <c r="E468" s="13"/>
    </row>
    <row r="469" spans="1:5">
      <c r="A469" s="12" t="str">
        <f>IF('Список поставщиков'!A469&gt;0,'Список поставщиков'!A469," ")</f>
        <v xml:space="preserve"> </v>
      </c>
      <c r="B469" s="13" t="str">
        <f ca="1">IF(SUMIF(Платежи!B:C,A469,Платежи!C:C)=0," ",SUMIF(Платежи!B:C,A469,Платежи!C:C))</f>
        <v xml:space="preserve"> </v>
      </c>
      <c r="E469" s="13"/>
    </row>
    <row r="470" spans="1:5">
      <c r="A470" s="12" t="str">
        <f>IF('Список поставщиков'!A470&gt;0,'Список поставщиков'!A470," ")</f>
        <v xml:space="preserve"> </v>
      </c>
      <c r="B470" s="13" t="str">
        <f ca="1">IF(SUMIF(Платежи!B:C,A470,Платежи!C:C)=0," ",SUMIF(Платежи!B:C,A470,Платежи!C:C))</f>
        <v xml:space="preserve"> </v>
      </c>
      <c r="E470" s="13"/>
    </row>
    <row r="471" spans="1:5">
      <c r="A471" s="12" t="str">
        <f>IF('Список поставщиков'!A471&gt;0,'Список поставщиков'!A471," ")</f>
        <v xml:space="preserve"> </v>
      </c>
      <c r="B471" s="13" t="str">
        <f ca="1">IF(SUMIF(Платежи!B:C,A471,Платежи!C:C)=0," ",SUMIF(Платежи!B:C,A471,Платежи!C:C))</f>
        <v xml:space="preserve"> </v>
      </c>
      <c r="E471" s="13"/>
    </row>
    <row r="472" spans="1:5">
      <c r="A472" s="12" t="str">
        <f>IF('Список поставщиков'!A472&gt;0,'Список поставщиков'!A472," ")</f>
        <v xml:space="preserve"> </v>
      </c>
      <c r="B472" s="13" t="str">
        <f ca="1">IF(SUMIF(Платежи!B:C,A472,Платежи!C:C)=0," ",SUMIF(Платежи!B:C,A472,Платежи!C:C))</f>
        <v xml:space="preserve"> </v>
      </c>
      <c r="E472" s="13"/>
    </row>
    <row r="473" spans="1:5">
      <c r="A473" s="12" t="str">
        <f>IF('Список поставщиков'!A473&gt;0,'Список поставщиков'!A473," ")</f>
        <v xml:space="preserve"> </v>
      </c>
      <c r="B473" s="13" t="str">
        <f ca="1">IF(SUMIF(Платежи!B:C,A473,Платежи!C:C)=0," ",SUMIF(Платежи!B:C,A473,Платежи!C:C))</f>
        <v xml:space="preserve"> </v>
      </c>
      <c r="E473" s="13"/>
    </row>
    <row r="474" spans="1:5">
      <c r="A474" s="12" t="str">
        <f>IF('Список поставщиков'!A474&gt;0,'Список поставщиков'!A474," ")</f>
        <v xml:space="preserve"> </v>
      </c>
      <c r="B474" s="13" t="str">
        <f ca="1">IF(SUMIF(Платежи!B:C,A474,Платежи!C:C)=0," ",SUMIF(Платежи!B:C,A474,Платежи!C:C))</f>
        <v xml:space="preserve"> </v>
      </c>
      <c r="E474" s="13"/>
    </row>
    <row r="475" spans="1:5">
      <c r="A475" s="12" t="str">
        <f>IF('Список поставщиков'!A475&gt;0,'Список поставщиков'!A475," ")</f>
        <v xml:space="preserve"> </v>
      </c>
      <c r="B475" s="13" t="str">
        <f ca="1">IF(SUMIF(Платежи!B:C,A475,Платежи!C:C)=0," ",SUMIF(Платежи!B:C,A475,Платежи!C:C))</f>
        <v xml:space="preserve"> </v>
      </c>
      <c r="E475" s="13"/>
    </row>
    <row r="476" spans="1:5">
      <c r="A476" s="12" t="str">
        <f>IF('Список поставщиков'!A476&gt;0,'Список поставщиков'!A476," ")</f>
        <v xml:space="preserve"> </v>
      </c>
      <c r="B476" s="13" t="str">
        <f ca="1">IF(SUMIF(Платежи!B:C,A476,Платежи!C:C)=0," ",SUMIF(Платежи!B:C,A476,Платежи!C:C))</f>
        <v xml:space="preserve"> </v>
      </c>
      <c r="E476" s="13"/>
    </row>
    <row r="477" spans="1:5">
      <c r="A477" s="12" t="str">
        <f>IF('Список поставщиков'!A477&gt;0,'Список поставщиков'!A477," ")</f>
        <v xml:space="preserve"> </v>
      </c>
      <c r="B477" s="13" t="str">
        <f ca="1">IF(SUMIF(Платежи!B:C,A477,Платежи!C:C)=0," ",SUMIF(Платежи!B:C,A477,Платежи!C:C))</f>
        <v xml:space="preserve"> </v>
      </c>
      <c r="E477" s="13"/>
    </row>
    <row r="478" spans="1:5">
      <c r="A478" s="12" t="str">
        <f>IF('Список поставщиков'!A478&gt;0,'Список поставщиков'!A478," ")</f>
        <v xml:space="preserve"> </v>
      </c>
      <c r="B478" s="13" t="str">
        <f ca="1">IF(SUMIF(Платежи!B:C,A478,Платежи!C:C)=0," ",SUMIF(Платежи!B:C,A478,Платежи!C:C))</f>
        <v xml:space="preserve"> </v>
      </c>
      <c r="E478" s="13"/>
    </row>
    <row r="479" spans="1:5">
      <c r="A479" s="12" t="str">
        <f>IF('Список поставщиков'!A479&gt;0,'Список поставщиков'!A479," ")</f>
        <v xml:space="preserve"> </v>
      </c>
      <c r="B479" s="13" t="str">
        <f ca="1">IF(SUMIF(Платежи!B:C,A479,Платежи!C:C)=0," ",SUMIF(Платежи!B:C,A479,Платежи!C:C))</f>
        <v xml:space="preserve"> </v>
      </c>
      <c r="E479" s="13"/>
    </row>
    <row r="480" spans="1:5">
      <c r="A480" s="12" t="str">
        <f>IF('Список поставщиков'!A480&gt;0,'Список поставщиков'!A480," ")</f>
        <v xml:space="preserve"> </v>
      </c>
      <c r="B480" s="13" t="str">
        <f ca="1">IF(SUMIF(Платежи!B:C,A480,Платежи!C:C)=0," ",SUMIF(Платежи!B:C,A480,Платежи!C:C))</f>
        <v xml:space="preserve"> </v>
      </c>
      <c r="E480" s="13"/>
    </row>
    <row r="481" spans="1:5">
      <c r="A481" s="12" t="str">
        <f>IF('Список поставщиков'!A481&gt;0,'Список поставщиков'!A481," ")</f>
        <v xml:space="preserve"> </v>
      </c>
      <c r="B481" s="13" t="str">
        <f ca="1">IF(SUMIF(Платежи!B:C,A481,Платежи!C:C)=0," ",SUMIF(Платежи!B:C,A481,Платежи!C:C))</f>
        <v xml:space="preserve"> </v>
      </c>
      <c r="E481" s="13"/>
    </row>
    <row r="482" spans="1:5">
      <c r="A482" s="12" t="str">
        <f>IF('Список поставщиков'!A482&gt;0,'Список поставщиков'!A482," ")</f>
        <v xml:space="preserve"> </v>
      </c>
      <c r="B482" s="13" t="str">
        <f ca="1">IF(SUMIF(Платежи!B:C,A482,Платежи!C:C)=0," ",SUMIF(Платежи!B:C,A482,Платежи!C:C))</f>
        <v xml:space="preserve"> </v>
      </c>
      <c r="E482" s="13"/>
    </row>
    <row r="483" spans="1:5">
      <c r="A483" s="12" t="str">
        <f>IF('Список поставщиков'!A483&gt;0,'Список поставщиков'!A483," ")</f>
        <v xml:space="preserve"> </v>
      </c>
      <c r="B483" s="13" t="str">
        <f ca="1">IF(SUMIF(Платежи!B:C,A483,Платежи!C:C)=0," ",SUMIF(Платежи!B:C,A483,Платежи!C:C))</f>
        <v xml:space="preserve"> </v>
      </c>
      <c r="E483" s="13"/>
    </row>
    <row r="484" spans="1:5">
      <c r="A484" s="12" t="str">
        <f>IF('Список поставщиков'!A484&gt;0,'Список поставщиков'!A484," ")</f>
        <v xml:space="preserve"> </v>
      </c>
      <c r="B484" s="13" t="str">
        <f ca="1">IF(SUMIF(Платежи!B:C,A484,Платежи!C:C)=0," ",SUMIF(Платежи!B:C,A484,Платежи!C:C))</f>
        <v xml:space="preserve"> </v>
      </c>
      <c r="E484" s="13"/>
    </row>
    <row r="485" spans="1:5">
      <c r="A485" s="12" t="str">
        <f>IF('Список поставщиков'!A485&gt;0,'Список поставщиков'!A485," ")</f>
        <v xml:space="preserve"> </v>
      </c>
      <c r="B485" s="13" t="str">
        <f ca="1">IF(SUMIF(Платежи!B:C,A485,Платежи!C:C)=0," ",SUMIF(Платежи!B:C,A485,Платежи!C:C))</f>
        <v xml:space="preserve"> </v>
      </c>
      <c r="E485" s="13"/>
    </row>
    <row r="486" spans="1:5">
      <c r="A486" s="12" t="str">
        <f>IF('Список поставщиков'!A486&gt;0,'Список поставщиков'!A486," ")</f>
        <v xml:space="preserve"> </v>
      </c>
      <c r="B486" s="13" t="str">
        <f ca="1">IF(SUMIF(Платежи!B:C,A486,Платежи!C:C)=0," ",SUMIF(Платежи!B:C,A486,Платежи!C:C))</f>
        <v xml:space="preserve"> </v>
      </c>
      <c r="E486" s="13"/>
    </row>
    <row r="487" spans="1:5">
      <c r="A487" s="12" t="str">
        <f>IF('Список поставщиков'!A487&gt;0,'Список поставщиков'!A487," ")</f>
        <v xml:space="preserve"> </v>
      </c>
      <c r="B487" s="13" t="str">
        <f ca="1">IF(SUMIF(Платежи!B:C,A487,Платежи!C:C)=0," ",SUMIF(Платежи!B:C,A487,Платежи!C:C))</f>
        <v xml:space="preserve"> </v>
      </c>
      <c r="E487" s="13"/>
    </row>
    <row r="488" spans="1:5">
      <c r="A488" s="12" t="str">
        <f>IF('Список поставщиков'!A488&gt;0,'Список поставщиков'!A488," ")</f>
        <v xml:space="preserve"> </v>
      </c>
      <c r="B488" s="13" t="str">
        <f ca="1">IF(SUMIF(Платежи!B:C,A488,Платежи!C:C)=0," ",SUMIF(Платежи!B:C,A488,Платежи!C:C))</f>
        <v xml:space="preserve"> </v>
      </c>
      <c r="E488" s="13"/>
    </row>
    <row r="489" spans="1:5">
      <c r="A489" s="12" t="str">
        <f>IF('Список поставщиков'!A489&gt;0,'Список поставщиков'!A489," ")</f>
        <v xml:space="preserve"> </v>
      </c>
      <c r="B489" s="13" t="str">
        <f ca="1">IF(SUMIF(Платежи!B:C,A489,Платежи!C:C)=0," ",SUMIF(Платежи!B:C,A489,Платежи!C:C))</f>
        <v xml:space="preserve"> </v>
      </c>
      <c r="E489" s="13"/>
    </row>
    <row r="490" spans="1:5">
      <c r="A490" s="12" t="str">
        <f>IF('Список поставщиков'!A490&gt;0,'Список поставщиков'!A490," ")</f>
        <v xml:space="preserve"> </v>
      </c>
      <c r="B490" s="13" t="str">
        <f ca="1">IF(SUMIF(Платежи!B:C,A490,Платежи!C:C)=0," ",SUMIF(Платежи!B:C,A490,Платежи!C:C))</f>
        <v xml:space="preserve"> </v>
      </c>
      <c r="E490" s="13"/>
    </row>
    <row r="491" spans="1:5">
      <c r="A491" s="12" t="str">
        <f>IF('Список поставщиков'!A491&gt;0,'Список поставщиков'!A491," ")</f>
        <v xml:space="preserve"> </v>
      </c>
      <c r="B491" s="13" t="str">
        <f ca="1">IF(SUMIF(Платежи!B:C,A491,Платежи!C:C)=0," ",SUMIF(Платежи!B:C,A491,Платежи!C:C))</f>
        <v xml:space="preserve"> </v>
      </c>
      <c r="E491" s="13"/>
    </row>
    <row r="492" spans="1:5">
      <c r="A492" s="12" t="str">
        <f>IF('Список поставщиков'!A492&gt;0,'Список поставщиков'!A492," ")</f>
        <v xml:space="preserve"> </v>
      </c>
      <c r="B492" s="13" t="str">
        <f ca="1">IF(SUMIF(Платежи!B:C,A492,Платежи!C:C)=0," ",SUMIF(Платежи!B:C,A492,Платежи!C:C))</f>
        <v xml:space="preserve"> </v>
      </c>
      <c r="E492" s="13"/>
    </row>
    <row r="493" spans="1:5">
      <c r="A493" s="12" t="str">
        <f>IF('Список поставщиков'!A493&gt;0,'Список поставщиков'!A493," ")</f>
        <v xml:space="preserve"> </v>
      </c>
      <c r="B493" s="13" t="str">
        <f ca="1">IF(SUMIF(Платежи!B:C,A493,Платежи!C:C)=0," ",SUMIF(Платежи!B:C,A493,Платежи!C:C))</f>
        <v xml:space="preserve"> </v>
      </c>
      <c r="E493" s="13"/>
    </row>
    <row r="494" spans="1:5">
      <c r="A494" s="12" t="str">
        <f>IF('Список поставщиков'!A494&gt;0,'Список поставщиков'!A494," ")</f>
        <v xml:space="preserve"> </v>
      </c>
      <c r="B494" s="13" t="str">
        <f ca="1">IF(SUMIF(Платежи!B:C,A494,Платежи!C:C)=0," ",SUMIF(Платежи!B:C,A494,Платежи!C:C))</f>
        <v xml:space="preserve"> </v>
      </c>
      <c r="E494" s="13"/>
    </row>
    <row r="495" spans="1:5">
      <c r="A495" s="12" t="str">
        <f>IF('Список поставщиков'!A495&gt;0,'Список поставщиков'!A495," ")</f>
        <v xml:space="preserve"> </v>
      </c>
      <c r="B495" s="13" t="str">
        <f ca="1">IF(SUMIF(Платежи!B:C,A495,Платежи!C:C)=0," ",SUMIF(Платежи!B:C,A495,Платежи!C:C))</f>
        <v xml:space="preserve"> </v>
      </c>
      <c r="E495" s="13"/>
    </row>
    <row r="496" spans="1:5">
      <c r="A496" s="12" t="str">
        <f>IF('Список поставщиков'!A496&gt;0,'Список поставщиков'!A496," ")</f>
        <v xml:space="preserve"> </v>
      </c>
      <c r="B496" s="13" t="str">
        <f ca="1">IF(SUMIF(Платежи!B:C,A496,Платежи!C:C)=0," ",SUMIF(Платежи!B:C,A496,Платежи!C:C))</f>
        <v xml:space="preserve"> </v>
      </c>
      <c r="E496" s="13"/>
    </row>
    <row r="497" spans="1:5">
      <c r="A497" s="12" t="str">
        <f>IF('Список поставщиков'!A497&gt;0,'Список поставщиков'!A497," ")</f>
        <v xml:space="preserve"> </v>
      </c>
      <c r="B497" s="13" t="str">
        <f ca="1">IF(SUMIF(Платежи!B:C,A497,Платежи!C:C)=0," ",SUMIF(Платежи!B:C,A497,Платежи!C:C))</f>
        <v xml:space="preserve"> </v>
      </c>
      <c r="E497" s="13"/>
    </row>
    <row r="498" spans="1:5">
      <c r="A498" s="12" t="str">
        <f>IF('Список поставщиков'!A498&gt;0,'Список поставщиков'!A498," ")</f>
        <v xml:space="preserve"> </v>
      </c>
      <c r="B498" s="13" t="str">
        <f ca="1">IF(SUMIF(Платежи!B:C,A498,Платежи!C:C)=0," ",SUMIF(Платежи!B:C,A498,Платежи!C:C))</f>
        <v xml:space="preserve"> </v>
      </c>
      <c r="E498" s="13"/>
    </row>
    <row r="499" spans="1:5">
      <c r="A499" s="12" t="str">
        <f>IF('Список поставщиков'!A499&gt;0,'Список поставщиков'!A499," ")</f>
        <v xml:space="preserve"> </v>
      </c>
      <c r="B499" s="13" t="str">
        <f ca="1">IF(SUMIF(Платежи!B:C,A499,Платежи!C:C)=0," ",SUMIF(Платежи!B:C,A499,Платежи!C:C))</f>
        <v xml:space="preserve"> </v>
      </c>
      <c r="E499" s="13"/>
    </row>
    <row r="500" spans="1:5">
      <c r="A500" s="12" t="str">
        <f>IF('Список поставщиков'!A500&gt;0,'Список поставщиков'!A500," ")</f>
        <v xml:space="preserve"> </v>
      </c>
      <c r="B500" s="13" t="str">
        <f ca="1">IF(SUMIF(Платежи!B:C,A500,Платежи!C:C)=0," ",SUMIF(Платежи!B:C,A500,Платежи!C:C))</f>
        <v xml:space="preserve"> </v>
      </c>
      <c r="E500" s="13"/>
    </row>
    <row r="501" spans="1:5">
      <c r="A501" s="12" t="str">
        <f>IF('Список поставщиков'!A501&gt;0,'Список поставщиков'!A501," ")</f>
        <v xml:space="preserve"> </v>
      </c>
      <c r="B501" s="13" t="str">
        <f ca="1">IF(SUMIF(Платежи!B:C,A501,Платежи!C:C)=0," ",SUMIF(Платежи!B:C,A501,Платежи!C:C))</f>
        <v xml:space="preserve"> </v>
      </c>
      <c r="E501" s="13"/>
    </row>
    <row r="502" spans="1:5">
      <c r="A502" s="12" t="str">
        <f>IF('Список поставщиков'!A502&gt;0,'Список поставщиков'!A502," ")</f>
        <v xml:space="preserve"> </v>
      </c>
      <c r="B502" s="13" t="str">
        <f ca="1">IF(SUMIF(Платежи!B:C,A502,Платежи!C:C)=0," ",SUMIF(Платежи!B:C,A502,Платежи!C:C))</f>
        <v xml:space="preserve"> </v>
      </c>
      <c r="E502" s="13"/>
    </row>
    <row r="503" spans="1:5">
      <c r="A503" s="12" t="str">
        <f>IF('Список поставщиков'!A503&gt;0,'Список поставщиков'!A503," ")</f>
        <v xml:space="preserve"> </v>
      </c>
      <c r="B503" s="13" t="str">
        <f ca="1">IF(SUMIF(Платежи!B:C,A503,Платежи!C:C)=0," ",SUMIF(Платежи!B:C,A503,Платежи!C:C))</f>
        <v xml:space="preserve"> </v>
      </c>
      <c r="E503" s="13"/>
    </row>
    <row r="504" spans="1:5">
      <c r="A504" s="12" t="str">
        <f>IF('Список поставщиков'!A504&gt;0,'Список поставщиков'!A504," ")</f>
        <v xml:space="preserve"> </v>
      </c>
      <c r="B504" s="13" t="str">
        <f ca="1">IF(SUMIF(Платежи!B:C,A504,Платежи!C:C)=0," ",SUMIF(Платежи!B:C,A504,Платежи!C:C))</f>
        <v xml:space="preserve"> </v>
      </c>
      <c r="E504" s="13"/>
    </row>
    <row r="505" spans="1:5">
      <c r="A505" s="12" t="str">
        <f>IF('Список поставщиков'!A505&gt;0,'Список поставщиков'!A505," ")</f>
        <v xml:space="preserve"> </v>
      </c>
      <c r="B505" s="13" t="str">
        <f ca="1">IF(SUMIF(Платежи!B:C,A505,Платежи!C:C)=0," ",SUMIF(Платежи!B:C,A505,Платежи!C:C))</f>
        <v xml:space="preserve"> </v>
      </c>
      <c r="E505" s="13"/>
    </row>
    <row r="506" spans="1:5">
      <c r="A506" s="12" t="str">
        <f>IF('Список поставщиков'!A506&gt;0,'Список поставщиков'!A506," ")</f>
        <v xml:space="preserve"> </v>
      </c>
      <c r="B506" s="13" t="str">
        <f ca="1">IF(SUMIF(Платежи!B:C,A506,Платежи!C:C)=0," ",SUMIF(Платежи!B:C,A506,Платежи!C:C))</f>
        <v xml:space="preserve"> </v>
      </c>
      <c r="E506" s="13"/>
    </row>
    <row r="507" spans="1:5">
      <c r="A507" s="12" t="str">
        <f>IF('Список поставщиков'!A507&gt;0,'Список поставщиков'!A507," ")</f>
        <v xml:space="preserve"> </v>
      </c>
      <c r="B507" s="13" t="str">
        <f ca="1">IF(SUMIF(Платежи!B:C,A507,Платежи!C:C)=0," ",SUMIF(Платежи!B:C,A507,Платежи!C:C))</f>
        <v xml:space="preserve"> </v>
      </c>
      <c r="E507" s="13"/>
    </row>
    <row r="508" spans="1:5">
      <c r="A508" s="12" t="str">
        <f>IF('Список поставщиков'!A508&gt;0,'Список поставщиков'!A508," ")</f>
        <v xml:space="preserve"> </v>
      </c>
      <c r="B508" s="13" t="str">
        <f ca="1">IF(SUMIF(Платежи!B:C,A508,Платежи!C:C)=0," ",SUMIF(Платежи!B:C,A508,Платежи!C:C))</f>
        <v xml:space="preserve"> </v>
      </c>
      <c r="E508" s="13"/>
    </row>
    <row r="509" spans="1:5">
      <c r="A509" s="12" t="str">
        <f>IF('Список поставщиков'!A509&gt;0,'Список поставщиков'!A509," ")</f>
        <v xml:space="preserve"> </v>
      </c>
      <c r="B509" s="13" t="str">
        <f ca="1">IF(SUMIF(Платежи!B:C,A509,Платежи!C:C)=0," ",SUMIF(Платежи!B:C,A509,Платежи!C:C))</f>
        <v xml:space="preserve"> </v>
      </c>
      <c r="E509" s="13"/>
    </row>
    <row r="510" spans="1:5">
      <c r="A510" s="12" t="str">
        <f>IF('Список поставщиков'!A510&gt;0,'Список поставщиков'!A510," ")</f>
        <v xml:space="preserve"> </v>
      </c>
      <c r="B510" s="13" t="str">
        <f ca="1">IF(SUMIF(Платежи!B:C,A510,Платежи!C:C)=0," ",SUMIF(Платежи!B:C,A510,Платежи!C:C))</f>
        <v xml:space="preserve"> </v>
      </c>
      <c r="E510" s="13"/>
    </row>
    <row r="511" spans="1:5">
      <c r="A511" s="12" t="str">
        <f>IF('Список поставщиков'!A511&gt;0,'Список поставщиков'!A511," ")</f>
        <v xml:space="preserve"> </v>
      </c>
      <c r="B511" s="13" t="str">
        <f ca="1">IF(SUMIF(Платежи!B:C,A511,Платежи!C:C)=0," ",SUMIF(Платежи!B:C,A511,Платежи!C:C))</f>
        <v xml:space="preserve"> </v>
      </c>
      <c r="E511" s="13"/>
    </row>
    <row r="512" spans="1:5">
      <c r="A512" s="12" t="str">
        <f>IF('Список поставщиков'!A512&gt;0,'Список поставщиков'!A512," ")</f>
        <v xml:space="preserve"> </v>
      </c>
      <c r="B512" s="13" t="str">
        <f ca="1">IF(SUMIF(Платежи!B:C,A512,Платежи!C:C)=0," ",SUMIF(Платежи!B:C,A512,Платежи!C:C))</f>
        <v xml:space="preserve"> </v>
      </c>
      <c r="E512" s="13"/>
    </row>
    <row r="513" spans="1:5">
      <c r="A513" s="12" t="str">
        <f>IF('Список поставщиков'!A513&gt;0,'Список поставщиков'!A513," ")</f>
        <v xml:space="preserve"> </v>
      </c>
      <c r="B513" s="13" t="str">
        <f ca="1">IF(SUMIF(Платежи!B:C,A513,Платежи!C:C)=0," ",SUMIF(Платежи!B:C,A513,Платежи!C:C))</f>
        <v xml:space="preserve"> </v>
      </c>
      <c r="E513" s="13"/>
    </row>
    <row r="514" spans="1:5">
      <c r="A514" s="12" t="str">
        <f>IF('Список поставщиков'!A514&gt;0,'Список поставщиков'!A514," ")</f>
        <v xml:space="preserve"> </v>
      </c>
      <c r="B514" s="13" t="str">
        <f ca="1">IF(SUMIF(Платежи!B:C,A514,Платежи!C:C)=0," ",SUMIF(Платежи!B:C,A514,Платежи!C:C))</f>
        <v xml:space="preserve"> </v>
      </c>
      <c r="E514" s="13"/>
    </row>
    <row r="515" spans="1:5">
      <c r="A515" s="12" t="str">
        <f>IF('Список поставщиков'!A515&gt;0,'Список поставщиков'!A515," ")</f>
        <v xml:space="preserve"> </v>
      </c>
      <c r="B515" s="13" t="str">
        <f ca="1">IF(SUMIF(Платежи!B:C,A515,Платежи!C:C)=0," ",SUMIF(Платежи!B:C,A515,Платежи!C:C))</f>
        <v xml:space="preserve"> </v>
      </c>
      <c r="E515" s="13"/>
    </row>
    <row r="516" spans="1:5">
      <c r="A516" s="12" t="str">
        <f>IF('Список поставщиков'!A516&gt;0,'Список поставщиков'!A516," ")</f>
        <v xml:space="preserve"> </v>
      </c>
      <c r="B516" s="13" t="str">
        <f ca="1">IF(SUMIF(Платежи!B:C,A516,Платежи!C:C)=0," ",SUMIF(Платежи!B:C,A516,Платежи!C:C))</f>
        <v xml:space="preserve"> </v>
      </c>
      <c r="E516" s="13"/>
    </row>
    <row r="517" spans="1:5">
      <c r="A517" s="12" t="str">
        <f>IF('Список поставщиков'!A517&gt;0,'Список поставщиков'!A517," ")</f>
        <v xml:space="preserve"> </v>
      </c>
      <c r="B517" s="13" t="str">
        <f ca="1">IF(SUMIF(Платежи!B:C,A517,Платежи!C:C)=0," ",SUMIF(Платежи!B:C,A517,Платежи!C:C))</f>
        <v xml:space="preserve"> </v>
      </c>
      <c r="E517" s="13"/>
    </row>
    <row r="518" spans="1:5">
      <c r="A518" s="12" t="str">
        <f>IF('Список поставщиков'!A518&gt;0,'Список поставщиков'!A518," ")</f>
        <v xml:space="preserve"> </v>
      </c>
      <c r="B518" s="13" t="str">
        <f ca="1">IF(SUMIF(Платежи!B:C,A518,Платежи!C:C)=0," ",SUMIF(Платежи!B:C,A518,Платежи!C:C))</f>
        <v xml:space="preserve"> </v>
      </c>
      <c r="E518" s="13"/>
    </row>
    <row r="519" spans="1:5">
      <c r="A519" s="12" t="str">
        <f>IF('Список поставщиков'!A519&gt;0,'Список поставщиков'!A519," ")</f>
        <v xml:space="preserve"> </v>
      </c>
      <c r="B519" s="13" t="str">
        <f ca="1">IF(SUMIF(Платежи!B:C,A519,Платежи!C:C)=0," ",SUMIF(Платежи!B:C,A519,Платежи!C:C))</f>
        <v xml:space="preserve"> </v>
      </c>
      <c r="E519" s="13"/>
    </row>
    <row r="520" spans="1:5">
      <c r="A520" s="12" t="str">
        <f>IF('Список поставщиков'!A520&gt;0,'Список поставщиков'!A520," ")</f>
        <v xml:space="preserve"> </v>
      </c>
      <c r="B520" s="13" t="str">
        <f ca="1">IF(SUMIF(Платежи!B:C,A520,Платежи!C:C)=0," ",SUMIF(Платежи!B:C,A520,Платежи!C:C))</f>
        <v xml:space="preserve"> </v>
      </c>
      <c r="E520" s="13"/>
    </row>
    <row r="521" spans="1:5">
      <c r="A521" s="12" t="str">
        <f>IF('Список поставщиков'!A521&gt;0,'Список поставщиков'!A521," ")</f>
        <v xml:space="preserve"> </v>
      </c>
      <c r="B521" s="13" t="str">
        <f ca="1">IF(SUMIF(Платежи!B:C,A521,Платежи!C:C)=0," ",SUMIF(Платежи!B:C,A521,Платежи!C:C))</f>
        <v xml:space="preserve"> </v>
      </c>
      <c r="E521" s="13"/>
    </row>
    <row r="522" spans="1:5">
      <c r="A522" s="12" t="str">
        <f>IF('Список поставщиков'!A522&gt;0,'Список поставщиков'!A522," ")</f>
        <v xml:space="preserve"> </v>
      </c>
      <c r="B522" s="13" t="str">
        <f ca="1">IF(SUMIF(Платежи!B:C,A522,Платежи!C:C)=0," ",SUMIF(Платежи!B:C,A522,Платежи!C:C))</f>
        <v xml:space="preserve"> </v>
      </c>
      <c r="E522" s="13"/>
    </row>
    <row r="523" spans="1:5">
      <c r="A523" s="12" t="str">
        <f>IF('Список поставщиков'!A523&gt;0,'Список поставщиков'!A523," ")</f>
        <v xml:space="preserve"> </v>
      </c>
      <c r="B523" s="13" t="str">
        <f ca="1">IF(SUMIF(Платежи!B:C,A523,Платежи!C:C)=0," ",SUMIF(Платежи!B:C,A523,Платежи!C:C))</f>
        <v xml:space="preserve"> </v>
      </c>
      <c r="E523" s="13"/>
    </row>
    <row r="524" spans="1:5">
      <c r="A524" s="12" t="str">
        <f>IF('Список поставщиков'!A524&gt;0,'Список поставщиков'!A524," ")</f>
        <v xml:space="preserve"> </v>
      </c>
      <c r="B524" s="13" t="str">
        <f ca="1">IF(SUMIF(Платежи!B:C,A524,Платежи!C:C)=0," ",SUMIF(Платежи!B:C,A524,Платежи!C:C))</f>
        <v xml:space="preserve"> </v>
      </c>
      <c r="E524" s="13"/>
    </row>
    <row r="525" spans="1:5">
      <c r="A525" s="12" t="str">
        <f>IF('Список поставщиков'!A525&gt;0,'Список поставщиков'!A525," ")</f>
        <v xml:space="preserve"> </v>
      </c>
      <c r="B525" s="13" t="str">
        <f ca="1">IF(SUMIF(Платежи!B:C,A525,Платежи!C:C)=0," ",SUMIF(Платежи!B:C,A525,Платежи!C:C))</f>
        <v xml:space="preserve"> </v>
      </c>
      <c r="E525" s="13"/>
    </row>
    <row r="526" spans="1:5">
      <c r="A526" s="12" t="str">
        <f>IF('Список поставщиков'!A526&gt;0,'Список поставщиков'!A526," ")</f>
        <v xml:space="preserve"> </v>
      </c>
      <c r="B526" s="13" t="str">
        <f ca="1">IF(SUMIF(Платежи!B:C,A526,Платежи!C:C)=0," ",SUMIF(Платежи!B:C,A526,Платежи!C:C))</f>
        <v xml:space="preserve"> </v>
      </c>
      <c r="E526" s="13"/>
    </row>
    <row r="527" spans="1:5">
      <c r="A527" s="12" t="str">
        <f>IF('Список поставщиков'!A527&gt;0,'Список поставщиков'!A527," ")</f>
        <v xml:space="preserve"> </v>
      </c>
      <c r="B527" s="13" t="str">
        <f ca="1">IF(SUMIF(Платежи!B:C,A527,Платежи!C:C)=0," ",SUMIF(Платежи!B:C,A527,Платежи!C:C))</f>
        <v xml:space="preserve"> </v>
      </c>
      <c r="E527" s="13"/>
    </row>
    <row r="528" spans="1:5">
      <c r="A528" s="12" t="str">
        <f>IF('Список поставщиков'!A528&gt;0,'Список поставщиков'!A528," ")</f>
        <v xml:space="preserve"> </v>
      </c>
      <c r="B528" s="13" t="str">
        <f ca="1">IF(SUMIF(Платежи!B:C,A528,Платежи!C:C)=0," ",SUMIF(Платежи!B:C,A528,Платежи!C:C))</f>
        <v xml:space="preserve"> </v>
      </c>
      <c r="E528" s="13"/>
    </row>
    <row r="529" spans="1:5">
      <c r="A529" s="12" t="str">
        <f>IF('Список поставщиков'!A529&gt;0,'Список поставщиков'!A529," ")</f>
        <v xml:space="preserve"> </v>
      </c>
      <c r="B529" s="13" t="str">
        <f ca="1">IF(SUMIF(Платежи!B:C,A529,Платежи!C:C)=0," ",SUMIF(Платежи!B:C,A529,Платежи!C:C))</f>
        <v xml:space="preserve"> </v>
      </c>
      <c r="E529" s="13"/>
    </row>
    <row r="530" spans="1:5">
      <c r="A530" s="12" t="str">
        <f>IF('Список поставщиков'!A530&gt;0,'Список поставщиков'!A530," ")</f>
        <v xml:space="preserve"> </v>
      </c>
      <c r="B530" s="13" t="str">
        <f ca="1">IF(SUMIF(Платежи!B:C,A530,Платежи!C:C)=0," ",SUMIF(Платежи!B:C,A530,Платежи!C:C))</f>
        <v xml:space="preserve"> </v>
      </c>
      <c r="E530" s="13"/>
    </row>
    <row r="531" spans="1:5">
      <c r="A531" s="12" t="str">
        <f>IF('Список поставщиков'!A531&gt;0,'Список поставщиков'!A531," ")</f>
        <v xml:space="preserve"> </v>
      </c>
      <c r="B531" s="13" t="str">
        <f ca="1">IF(SUMIF(Платежи!B:C,A531,Платежи!C:C)=0," ",SUMIF(Платежи!B:C,A531,Платежи!C:C))</f>
        <v xml:space="preserve"> </v>
      </c>
      <c r="E531" s="13"/>
    </row>
    <row r="532" spans="1:5">
      <c r="A532" s="12" t="str">
        <f>IF('Список поставщиков'!A532&gt;0,'Список поставщиков'!A532," ")</f>
        <v xml:space="preserve"> </v>
      </c>
      <c r="B532" s="13" t="str">
        <f ca="1">IF(SUMIF(Платежи!B:C,A532,Платежи!C:C)=0," ",SUMIF(Платежи!B:C,A532,Платежи!C:C))</f>
        <v xml:space="preserve"> </v>
      </c>
      <c r="E532" s="13"/>
    </row>
    <row r="533" spans="1:5">
      <c r="A533" s="12" t="str">
        <f>IF('Список поставщиков'!A533&gt;0,'Список поставщиков'!A533," ")</f>
        <v xml:space="preserve"> </v>
      </c>
      <c r="B533" s="13" t="str">
        <f ca="1">IF(SUMIF(Платежи!B:C,A533,Платежи!C:C)=0," ",SUMIF(Платежи!B:C,A533,Платежи!C:C))</f>
        <v xml:space="preserve"> </v>
      </c>
      <c r="E533" s="13"/>
    </row>
    <row r="534" spans="1:5">
      <c r="A534" s="12" t="str">
        <f>IF('Список поставщиков'!A534&gt;0,'Список поставщиков'!A534," ")</f>
        <v xml:space="preserve"> </v>
      </c>
      <c r="B534" s="13" t="str">
        <f ca="1">IF(SUMIF(Платежи!B:C,A534,Платежи!C:C)=0," ",SUMIF(Платежи!B:C,A534,Платежи!C:C))</f>
        <v xml:space="preserve"> </v>
      </c>
      <c r="E534" s="13"/>
    </row>
    <row r="535" spans="1:5">
      <c r="A535" s="12" t="str">
        <f>IF('Список поставщиков'!A535&gt;0,'Список поставщиков'!A535," ")</f>
        <v xml:space="preserve"> </v>
      </c>
      <c r="B535" s="13" t="str">
        <f ca="1">IF(SUMIF(Платежи!B:C,A535,Платежи!C:C)=0," ",SUMIF(Платежи!B:C,A535,Платежи!C:C))</f>
        <v xml:space="preserve"> </v>
      </c>
      <c r="E535" s="13"/>
    </row>
    <row r="536" spans="1:5">
      <c r="A536" s="12" t="str">
        <f>IF('Список поставщиков'!A536&gt;0,'Список поставщиков'!A536," ")</f>
        <v xml:space="preserve"> </v>
      </c>
      <c r="B536" s="13" t="str">
        <f ca="1">IF(SUMIF(Платежи!B:C,A536,Платежи!C:C)=0," ",SUMIF(Платежи!B:C,A536,Платежи!C:C))</f>
        <v xml:space="preserve"> </v>
      </c>
      <c r="E536" s="13"/>
    </row>
    <row r="537" spans="1:5">
      <c r="A537" s="12" t="str">
        <f>IF('Список поставщиков'!A537&gt;0,'Список поставщиков'!A537," ")</f>
        <v xml:space="preserve"> </v>
      </c>
      <c r="B537" s="13" t="str">
        <f ca="1">IF(SUMIF(Платежи!B:C,A537,Платежи!C:C)=0," ",SUMIF(Платежи!B:C,A537,Платежи!C:C))</f>
        <v xml:space="preserve"> </v>
      </c>
      <c r="E537" s="13"/>
    </row>
    <row r="538" spans="1:5">
      <c r="A538" s="12" t="str">
        <f>IF('Список поставщиков'!A538&gt;0,'Список поставщиков'!A538," ")</f>
        <v xml:space="preserve"> </v>
      </c>
      <c r="B538" s="13" t="str">
        <f ca="1">IF(SUMIF(Платежи!B:C,A538,Платежи!C:C)=0," ",SUMIF(Платежи!B:C,A538,Платежи!C:C))</f>
        <v xml:space="preserve"> </v>
      </c>
      <c r="E538" s="13"/>
    </row>
    <row r="539" spans="1:5">
      <c r="A539" s="12" t="str">
        <f>IF('Список поставщиков'!A539&gt;0,'Список поставщиков'!A539," ")</f>
        <v xml:space="preserve"> </v>
      </c>
      <c r="B539" s="13" t="str">
        <f ca="1">IF(SUMIF(Платежи!B:C,A539,Платежи!C:C)=0," ",SUMIF(Платежи!B:C,A539,Платежи!C:C))</f>
        <v xml:space="preserve"> </v>
      </c>
      <c r="E539" s="13"/>
    </row>
    <row r="540" spans="1:5">
      <c r="A540" s="12" t="str">
        <f>IF('Список поставщиков'!A540&gt;0,'Список поставщиков'!A540," ")</f>
        <v xml:space="preserve"> </v>
      </c>
      <c r="B540" s="13" t="str">
        <f ca="1">IF(SUMIF(Платежи!B:C,A540,Платежи!C:C)=0," ",SUMIF(Платежи!B:C,A540,Платежи!C:C))</f>
        <v xml:space="preserve"> </v>
      </c>
      <c r="E540" s="13"/>
    </row>
    <row r="541" spans="1:5">
      <c r="A541" s="12" t="str">
        <f>IF('Список поставщиков'!A541&gt;0,'Список поставщиков'!A541," ")</f>
        <v xml:space="preserve"> </v>
      </c>
      <c r="B541" s="13" t="str">
        <f ca="1">IF(SUMIF(Платежи!B:C,A541,Платежи!C:C)=0," ",SUMIF(Платежи!B:C,A541,Платежи!C:C))</f>
        <v xml:space="preserve"> </v>
      </c>
      <c r="E541" s="13"/>
    </row>
    <row r="542" spans="1:5">
      <c r="A542" s="12" t="str">
        <f>IF('Список поставщиков'!A542&gt;0,'Список поставщиков'!A542," ")</f>
        <v xml:space="preserve"> </v>
      </c>
      <c r="B542" s="13" t="str">
        <f ca="1">IF(SUMIF(Платежи!B:C,A542,Платежи!C:C)=0," ",SUMIF(Платежи!B:C,A542,Платежи!C:C))</f>
        <v xml:space="preserve"> </v>
      </c>
      <c r="E542" s="13"/>
    </row>
    <row r="543" spans="1:5">
      <c r="A543" s="12" t="str">
        <f>IF('Список поставщиков'!A543&gt;0,'Список поставщиков'!A543," ")</f>
        <v xml:space="preserve"> </v>
      </c>
      <c r="B543" s="13" t="str">
        <f ca="1">IF(SUMIF(Платежи!B:C,A543,Платежи!C:C)=0," ",SUMIF(Платежи!B:C,A543,Платежи!C:C))</f>
        <v xml:space="preserve"> </v>
      </c>
      <c r="E543" s="13"/>
    </row>
    <row r="544" spans="1:5">
      <c r="A544" s="12" t="str">
        <f>IF('Список поставщиков'!A544&gt;0,'Список поставщиков'!A544," ")</f>
        <v xml:space="preserve"> </v>
      </c>
      <c r="B544" s="13" t="str">
        <f ca="1">IF(SUMIF(Платежи!B:C,A544,Платежи!C:C)=0," ",SUMIF(Платежи!B:C,A544,Платежи!C:C))</f>
        <v xml:space="preserve"> </v>
      </c>
      <c r="E544" s="13"/>
    </row>
    <row r="545" spans="1:5">
      <c r="A545" s="12" t="str">
        <f>IF('Список поставщиков'!A545&gt;0,'Список поставщиков'!A545," ")</f>
        <v xml:space="preserve"> </v>
      </c>
      <c r="B545" s="13" t="str">
        <f ca="1">IF(SUMIF(Платежи!B:C,A545,Платежи!C:C)=0," ",SUMIF(Платежи!B:C,A545,Платежи!C:C))</f>
        <v xml:space="preserve"> </v>
      </c>
      <c r="E545" s="13"/>
    </row>
    <row r="546" spans="1:5">
      <c r="A546" s="12" t="str">
        <f>IF('Список поставщиков'!A546&gt;0,'Список поставщиков'!A546," ")</f>
        <v xml:space="preserve"> </v>
      </c>
      <c r="B546" s="13" t="str">
        <f ca="1">IF(SUMIF(Платежи!B:C,A546,Платежи!C:C)=0," ",SUMIF(Платежи!B:C,A546,Платежи!C:C))</f>
        <v xml:space="preserve"> </v>
      </c>
      <c r="E546" s="13"/>
    </row>
    <row r="547" spans="1:5">
      <c r="A547" s="12" t="str">
        <f>IF('Список поставщиков'!A547&gt;0,'Список поставщиков'!A547," ")</f>
        <v xml:space="preserve"> </v>
      </c>
      <c r="B547" s="13" t="str">
        <f ca="1">IF(SUMIF(Платежи!B:C,A547,Платежи!C:C)=0," ",SUMIF(Платежи!B:C,A547,Платежи!C:C))</f>
        <v xml:space="preserve"> </v>
      </c>
      <c r="E547" s="13"/>
    </row>
    <row r="548" spans="1:5">
      <c r="A548" s="12" t="str">
        <f>IF('Список поставщиков'!A548&gt;0,'Список поставщиков'!A548," ")</f>
        <v xml:space="preserve"> </v>
      </c>
      <c r="B548" s="13" t="str">
        <f ca="1">IF(SUMIF(Платежи!B:C,A548,Платежи!C:C)=0," ",SUMIF(Платежи!B:C,A548,Платежи!C:C))</f>
        <v xml:space="preserve"> </v>
      </c>
      <c r="E548" s="13"/>
    </row>
    <row r="549" spans="1:5">
      <c r="A549" s="12" t="str">
        <f>IF('Список поставщиков'!A549&gt;0,'Список поставщиков'!A549," ")</f>
        <v xml:space="preserve"> </v>
      </c>
      <c r="B549" s="13" t="str">
        <f ca="1">IF(SUMIF(Платежи!B:C,A549,Платежи!C:C)=0," ",SUMIF(Платежи!B:C,A549,Платежи!C:C))</f>
        <v xml:space="preserve"> </v>
      </c>
      <c r="E549" s="13"/>
    </row>
    <row r="550" spans="1:5">
      <c r="A550" s="12" t="str">
        <f>IF('Список поставщиков'!A550&gt;0,'Список поставщиков'!A550," ")</f>
        <v xml:space="preserve"> </v>
      </c>
      <c r="B550" s="13" t="str">
        <f ca="1">IF(SUMIF(Платежи!B:C,A550,Платежи!C:C)=0," ",SUMIF(Платежи!B:C,A550,Платежи!C:C))</f>
        <v xml:space="preserve"> </v>
      </c>
      <c r="E550" s="13"/>
    </row>
    <row r="551" spans="1:5">
      <c r="A551" s="12" t="str">
        <f>IF('Список поставщиков'!A551&gt;0,'Список поставщиков'!A551," ")</f>
        <v xml:space="preserve"> </v>
      </c>
      <c r="B551" s="13" t="str">
        <f ca="1">IF(SUMIF(Платежи!B:C,A551,Платежи!C:C)=0," ",SUMIF(Платежи!B:C,A551,Платежи!C:C))</f>
        <v xml:space="preserve"> </v>
      </c>
      <c r="E551" s="13"/>
    </row>
    <row r="552" spans="1:5">
      <c r="A552" s="12" t="str">
        <f>IF('Список поставщиков'!A552&gt;0,'Список поставщиков'!A552," ")</f>
        <v xml:space="preserve"> </v>
      </c>
      <c r="B552" s="13" t="str">
        <f ca="1">IF(SUMIF(Платежи!B:C,A552,Платежи!C:C)=0," ",SUMIF(Платежи!B:C,A552,Платежи!C:C))</f>
        <v xml:space="preserve"> </v>
      </c>
      <c r="E552" s="13"/>
    </row>
    <row r="553" spans="1:5">
      <c r="A553" s="12" t="str">
        <f>IF('Список поставщиков'!A553&gt;0,'Список поставщиков'!A553," ")</f>
        <v xml:space="preserve"> </v>
      </c>
      <c r="B553" s="13" t="str">
        <f ca="1">IF(SUMIF(Платежи!B:C,A553,Платежи!C:C)=0," ",SUMIF(Платежи!B:C,A553,Платежи!C:C))</f>
        <v xml:space="preserve"> </v>
      </c>
      <c r="E553" s="13"/>
    </row>
    <row r="554" spans="1:5">
      <c r="A554" s="12" t="str">
        <f>IF('Список поставщиков'!A554&gt;0,'Список поставщиков'!A554," ")</f>
        <v xml:space="preserve"> </v>
      </c>
      <c r="B554" s="13" t="str">
        <f ca="1">IF(SUMIF(Платежи!B:C,A554,Платежи!C:C)=0," ",SUMIF(Платежи!B:C,A554,Платежи!C:C))</f>
        <v xml:space="preserve"> </v>
      </c>
      <c r="E554" s="13"/>
    </row>
    <row r="555" spans="1:5">
      <c r="A555" s="12" t="str">
        <f>IF('Список поставщиков'!A555&gt;0,'Список поставщиков'!A555," ")</f>
        <v xml:space="preserve"> </v>
      </c>
      <c r="B555" s="13" t="str">
        <f ca="1">IF(SUMIF(Платежи!B:C,A555,Платежи!C:C)=0," ",SUMIF(Платежи!B:C,A555,Платежи!C:C))</f>
        <v xml:space="preserve"> </v>
      </c>
      <c r="E555" s="13"/>
    </row>
    <row r="556" spans="1:5">
      <c r="A556" s="12" t="str">
        <f>IF('Список поставщиков'!A556&gt;0,'Список поставщиков'!A556," ")</f>
        <v xml:space="preserve"> </v>
      </c>
      <c r="B556" s="13" t="str">
        <f ca="1">IF(SUMIF(Платежи!B:C,A556,Платежи!C:C)=0," ",SUMIF(Платежи!B:C,A556,Платежи!C:C))</f>
        <v xml:space="preserve"> </v>
      </c>
      <c r="E556" s="13"/>
    </row>
    <row r="557" spans="1:5">
      <c r="A557" s="12" t="str">
        <f>IF('Список поставщиков'!A557&gt;0,'Список поставщиков'!A557," ")</f>
        <v xml:space="preserve"> </v>
      </c>
      <c r="B557" s="13" t="str">
        <f ca="1">IF(SUMIF(Платежи!B:C,A557,Платежи!C:C)=0," ",SUMIF(Платежи!B:C,A557,Платежи!C:C))</f>
        <v xml:space="preserve"> </v>
      </c>
      <c r="E557" s="13"/>
    </row>
    <row r="558" spans="1:5">
      <c r="A558" s="12" t="str">
        <f>IF('Список поставщиков'!A558&gt;0,'Список поставщиков'!A558," ")</f>
        <v xml:space="preserve"> </v>
      </c>
      <c r="B558" s="13" t="str">
        <f ca="1">IF(SUMIF(Платежи!B:C,A558,Платежи!C:C)=0," ",SUMIF(Платежи!B:C,A558,Платежи!C:C))</f>
        <v xml:space="preserve"> </v>
      </c>
      <c r="E558" s="13"/>
    </row>
    <row r="559" spans="1:5">
      <c r="A559" s="12" t="str">
        <f>IF('Список поставщиков'!A559&gt;0,'Список поставщиков'!A559," ")</f>
        <v xml:space="preserve"> </v>
      </c>
      <c r="B559" s="13" t="str">
        <f ca="1">IF(SUMIF(Платежи!B:C,A559,Платежи!C:C)=0," ",SUMIF(Платежи!B:C,A559,Платежи!C:C))</f>
        <v xml:space="preserve"> </v>
      </c>
      <c r="E559" s="13"/>
    </row>
    <row r="560" spans="1:5">
      <c r="A560" s="12" t="str">
        <f>IF('Список поставщиков'!A560&gt;0,'Список поставщиков'!A560," ")</f>
        <v xml:space="preserve"> </v>
      </c>
      <c r="B560" s="13" t="str">
        <f ca="1">IF(SUMIF(Платежи!B:C,A560,Платежи!C:C)=0," ",SUMIF(Платежи!B:C,A560,Платежи!C:C))</f>
        <v xml:space="preserve"> </v>
      </c>
      <c r="E560" s="13"/>
    </row>
    <row r="561" spans="1:5">
      <c r="A561" s="12" t="str">
        <f>IF('Список поставщиков'!A561&gt;0,'Список поставщиков'!A561," ")</f>
        <v xml:space="preserve"> </v>
      </c>
      <c r="B561" s="13" t="str">
        <f ca="1">IF(SUMIF(Платежи!B:C,A561,Платежи!C:C)=0," ",SUMIF(Платежи!B:C,A561,Платежи!C:C))</f>
        <v xml:space="preserve"> </v>
      </c>
      <c r="E561" s="13"/>
    </row>
    <row r="562" spans="1:5">
      <c r="A562" s="12" t="str">
        <f>IF('Список поставщиков'!A562&gt;0,'Список поставщиков'!A562," ")</f>
        <v xml:space="preserve"> </v>
      </c>
      <c r="B562" s="13" t="str">
        <f ca="1">IF(SUMIF(Платежи!B:C,A562,Платежи!C:C)=0," ",SUMIF(Платежи!B:C,A562,Платежи!C:C))</f>
        <v xml:space="preserve"> </v>
      </c>
      <c r="E562" s="13"/>
    </row>
    <row r="563" spans="1:5">
      <c r="A563" s="12" t="str">
        <f>IF('Список поставщиков'!A563&gt;0,'Список поставщиков'!A563," ")</f>
        <v xml:space="preserve"> </v>
      </c>
      <c r="B563" s="13" t="str">
        <f ca="1">IF(SUMIF(Платежи!B:C,A563,Платежи!C:C)=0," ",SUMIF(Платежи!B:C,A563,Платежи!C:C))</f>
        <v xml:space="preserve"> </v>
      </c>
      <c r="E563" s="13"/>
    </row>
    <row r="564" spans="1:5">
      <c r="A564" s="12" t="str">
        <f>IF('Список поставщиков'!A564&gt;0,'Список поставщиков'!A564," ")</f>
        <v xml:space="preserve"> </v>
      </c>
      <c r="B564" s="13" t="str">
        <f ca="1">IF(SUMIF(Платежи!B:C,A564,Платежи!C:C)=0," ",SUMIF(Платежи!B:C,A564,Платежи!C:C))</f>
        <v xml:space="preserve"> </v>
      </c>
      <c r="E564" s="13"/>
    </row>
    <row r="565" spans="1:5">
      <c r="A565" s="12" t="str">
        <f>IF('Список поставщиков'!A565&gt;0,'Список поставщиков'!A565," ")</f>
        <v xml:space="preserve"> </v>
      </c>
      <c r="B565" s="13" t="str">
        <f ca="1">IF(SUMIF(Платежи!B:C,A565,Платежи!C:C)=0," ",SUMIF(Платежи!B:C,A565,Платежи!C:C))</f>
        <v xml:space="preserve"> </v>
      </c>
      <c r="E565" s="13"/>
    </row>
    <row r="566" spans="1:5">
      <c r="A566" s="12" t="str">
        <f>IF('Список поставщиков'!A566&gt;0,'Список поставщиков'!A566," ")</f>
        <v xml:space="preserve"> </v>
      </c>
      <c r="B566" s="13" t="str">
        <f ca="1">IF(SUMIF(Платежи!B:C,A566,Платежи!C:C)=0," ",SUMIF(Платежи!B:C,A566,Платежи!C:C))</f>
        <v xml:space="preserve"> </v>
      </c>
      <c r="E566" s="13"/>
    </row>
    <row r="567" spans="1:5">
      <c r="A567" s="12" t="str">
        <f>IF('Список поставщиков'!A567&gt;0,'Список поставщиков'!A567," ")</f>
        <v xml:space="preserve"> </v>
      </c>
      <c r="B567" s="13" t="str">
        <f ca="1">IF(SUMIF(Платежи!B:C,A567,Платежи!C:C)=0," ",SUMIF(Платежи!B:C,A567,Платежи!C:C))</f>
        <v xml:space="preserve"> </v>
      </c>
      <c r="E567" s="13"/>
    </row>
    <row r="568" spans="1:5">
      <c r="A568" s="12" t="str">
        <f>IF('Список поставщиков'!A568&gt;0,'Список поставщиков'!A568," ")</f>
        <v xml:space="preserve"> </v>
      </c>
      <c r="B568" s="13" t="str">
        <f ca="1">IF(SUMIF(Платежи!B:C,A568,Платежи!C:C)=0," ",SUMIF(Платежи!B:C,A568,Платежи!C:C))</f>
        <v xml:space="preserve"> </v>
      </c>
      <c r="E568" s="13"/>
    </row>
    <row r="569" spans="1:5">
      <c r="A569" s="12" t="str">
        <f>IF('Список поставщиков'!A569&gt;0,'Список поставщиков'!A569," ")</f>
        <v xml:space="preserve"> </v>
      </c>
      <c r="B569" s="13" t="str">
        <f ca="1">IF(SUMIF(Платежи!B:C,A569,Платежи!C:C)=0," ",SUMIF(Платежи!B:C,A569,Платежи!C:C))</f>
        <v xml:space="preserve"> </v>
      </c>
      <c r="E569" s="13"/>
    </row>
    <row r="570" spans="1:5">
      <c r="A570" s="12" t="str">
        <f>IF('Список поставщиков'!A570&gt;0,'Список поставщиков'!A570," ")</f>
        <v xml:space="preserve"> </v>
      </c>
      <c r="B570" s="13" t="str">
        <f ca="1">IF(SUMIF(Платежи!B:C,A570,Платежи!C:C)=0," ",SUMIF(Платежи!B:C,A570,Платежи!C:C))</f>
        <v xml:space="preserve"> </v>
      </c>
      <c r="E570" s="13"/>
    </row>
    <row r="571" spans="1:5">
      <c r="A571" s="12" t="str">
        <f>IF('Список поставщиков'!A571&gt;0,'Список поставщиков'!A571," ")</f>
        <v xml:space="preserve"> </v>
      </c>
      <c r="B571" s="13" t="str">
        <f ca="1">IF(SUMIF(Платежи!B:C,A571,Платежи!C:C)=0," ",SUMIF(Платежи!B:C,A571,Платежи!C:C))</f>
        <v xml:space="preserve"> </v>
      </c>
      <c r="E571" s="13"/>
    </row>
    <row r="572" spans="1:5">
      <c r="A572" s="12" t="str">
        <f>IF('Список поставщиков'!A572&gt;0,'Список поставщиков'!A572," ")</f>
        <v xml:space="preserve"> </v>
      </c>
      <c r="B572" s="13" t="str">
        <f ca="1">IF(SUMIF(Платежи!B:C,A572,Платежи!C:C)=0," ",SUMIF(Платежи!B:C,A572,Платежи!C:C))</f>
        <v xml:space="preserve"> </v>
      </c>
      <c r="E572" s="13"/>
    </row>
    <row r="573" spans="1:5">
      <c r="A573" s="12" t="str">
        <f>IF('Список поставщиков'!A573&gt;0,'Список поставщиков'!A573," ")</f>
        <v xml:space="preserve"> </v>
      </c>
      <c r="B573" s="13" t="str">
        <f ca="1">IF(SUMIF(Платежи!B:C,A573,Платежи!C:C)=0," ",SUMIF(Платежи!B:C,A573,Платежи!C:C))</f>
        <v xml:space="preserve"> </v>
      </c>
      <c r="E573" s="13"/>
    </row>
    <row r="574" spans="1:5">
      <c r="A574" s="12" t="str">
        <f>IF('Список поставщиков'!A574&gt;0,'Список поставщиков'!A574," ")</f>
        <v xml:space="preserve"> </v>
      </c>
      <c r="B574" s="13" t="str">
        <f ca="1">IF(SUMIF(Платежи!B:C,A574,Платежи!C:C)=0," ",SUMIF(Платежи!B:C,A574,Платежи!C:C))</f>
        <v xml:space="preserve"> </v>
      </c>
    </row>
    <row r="575" spans="1:5">
      <c r="A575" s="12" t="str">
        <f>IF('Список поставщиков'!A575&gt;0,'Список поставщиков'!A575," ")</f>
        <v xml:space="preserve"> </v>
      </c>
      <c r="B575" s="13" t="str">
        <f ca="1">IF(SUMIF(Платежи!B:C,A575,Платежи!C:C)=0," ",SUMIF(Платежи!B:C,A575,Платежи!C:C))</f>
        <v xml:space="preserve"> </v>
      </c>
    </row>
    <row r="576" spans="1:5">
      <c r="A576" s="12" t="str">
        <f>IF('Список поставщиков'!A576&gt;0,'Список поставщиков'!A576," ")</f>
        <v xml:space="preserve"> </v>
      </c>
      <c r="B576" s="13" t="str">
        <f ca="1">IF(SUMIF(Платежи!B:C,A576,Платежи!C:C)=0," ",SUMIF(Платежи!B:C,A576,Платежи!C:C))</f>
        <v xml:space="preserve"> </v>
      </c>
    </row>
    <row r="577" spans="1:2">
      <c r="A577" s="12" t="str">
        <f>IF('Список поставщиков'!A577&gt;0,'Список поставщиков'!A577," ")</f>
        <v xml:space="preserve"> </v>
      </c>
      <c r="B577" s="13" t="str">
        <f ca="1">IF(SUMIF(Платежи!B:C,A577,Платежи!C:C)=0," ",SUMIF(Платежи!B:C,A577,Платежи!C:C))</f>
        <v xml:space="preserve"> </v>
      </c>
    </row>
    <row r="578" spans="1:2">
      <c r="A578" s="12" t="str">
        <f>IF('Список поставщиков'!A578&gt;0,'Список поставщиков'!A578," ")</f>
        <v xml:space="preserve"> </v>
      </c>
      <c r="B578" s="13" t="str">
        <f ca="1">IF(SUMIF(Платежи!B:C,A578,Платежи!C:C)=0," ",SUMIF(Платежи!B:C,A578,Платежи!C:C))</f>
        <v xml:space="preserve"> </v>
      </c>
    </row>
    <row r="579" spans="1:2">
      <c r="A579" s="12" t="str">
        <f>IF('Список поставщиков'!A579&gt;0,'Список поставщиков'!A579," ")</f>
        <v xml:space="preserve"> </v>
      </c>
      <c r="B579" s="13" t="str">
        <f ca="1">IF(SUMIF(Платежи!B:C,A579,Платежи!C:C)=0," ",SUMIF(Платежи!B:C,A579,Платежи!C:C))</f>
        <v xml:space="preserve"> </v>
      </c>
    </row>
    <row r="580" spans="1:2">
      <c r="B580" s="13" t="str">
        <f ca="1">IF(SUMIF(Платежи!B:C,A580,Платежи!C:C)=0," ",SUMIF(Платежи!B:C,A580,Платежи!C:C))</f>
        <v xml:space="preserve"> </v>
      </c>
    </row>
    <row r="581" spans="1:2">
      <c r="B581" s="13" t="str">
        <f ca="1">IF(SUMIF(Платежи!B:C,A581,Платежи!C:C)=0," ",SUMIF(Платежи!B:C,A581,Платежи!C:C))</f>
        <v xml:space="preserve"> </v>
      </c>
    </row>
    <row r="582" spans="1:2">
      <c r="B582" s="13" t="str">
        <f ca="1">IF(SUMIF(Платежи!B:C,A582,Платежи!C:C)=0," ",SUMIF(Платежи!B:C,A582,Платежи!C:C))</f>
        <v xml:space="preserve"> </v>
      </c>
    </row>
    <row r="583" spans="1:2">
      <c r="B583" s="13" t="str">
        <f ca="1">IF(SUMIF(Платежи!B:C,A583,Платежи!C:C)=0," ",SUMIF(Платежи!B:C,A583,Платежи!C:C))</f>
        <v xml:space="preserve"> </v>
      </c>
    </row>
    <row r="584" spans="1:2">
      <c r="B584" s="13" t="str">
        <f ca="1">IF(SUMIF(Платежи!B:C,A584,Платежи!C:C)=0," ",SUMIF(Платежи!B:C,A584,Платежи!C:C))</f>
        <v xml:space="preserve"> </v>
      </c>
    </row>
    <row r="585" spans="1:2">
      <c r="B585" s="13" t="str">
        <f ca="1">IF(SUMIF(Платежи!B:C,A585,Платежи!C:C)=0," ",SUMIF(Платежи!B:C,A585,Платежи!C:C))</f>
        <v xml:space="preserve"> </v>
      </c>
    </row>
    <row r="586" spans="1:2">
      <c r="B586" s="13" t="str">
        <f ca="1">IF(SUMIF(Платежи!B:C,A586,Платежи!C:C)=0," ",SUMIF(Платежи!B:C,A586,Платежи!C:C))</f>
        <v xml:space="preserve"> </v>
      </c>
    </row>
  </sheetData>
  <autoFilter ref="A1:E579">
    <filterColumn colId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поставщиков</vt:lpstr>
      <vt:lpstr>Поставки</vt:lpstr>
      <vt:lpstr>Платежи</vt:lpstr>
      <vt:lpstr>Ежедневные платежи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2020-10-21T07:28:18Z</dcterms:created>
  <dcterms:modified xsi:type="dcterms:W3CDTF">2020-10-25T17:40:46Z</dcterms:modified>
</cp:coreProperties>
</file>