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35" windowWidth="19800" windowHeight="9510"/>
  </bookViews>
  <sheets>
    <sheet name="Лист2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A14" i="2" l="1"/>
  <c r="B13" i="2" l="1"/>
  <c r="A22" i="2"/>
  <c r="A21" i="2"/>
  <c r="A15" i="2"/>
  <c r="A16" i="2"/>
  <c r="A17" i="2"/>
  <c r="A18" i="2"/>
  <c r="A19" i="2"/>
  <c r="A20" i="2"/>
  <c r="B15" i="2" l="1"/>
  <c r="B19" i="2"/>
  <c r="B14" i="2"/>
  <c r="C14" i="2" s="1"/>
  <c r="B18" i="2"/>
  <c r="C27" i="2" s="1"/>
  <c r="B22" i="2"/>
  <c r="C38" i="2" s="1"/>
  <c r="B17" i="2"/>
  <c r="C24" i="2" s="1"/>
  <c r="B21" i="2"/>
  <c r="C37" i="2" s="1"/>
  <c r="B16" i="2"/>
  <c r="C22" i="2" s="1"/>
  <c r="B20" i="2"/>
  <c r="C26" i="2"/>
  <c r="C20" i="2"/>
  <c r="C23" i="2"/>
  <c r="C28" i="2"/>
  <c r="C16" i="2"/>
  <c r="C31" i="2"/>
  <c r="C17" i="2"/>
  <c r="C32" i="2"/>
  <c r="E32" i="2" l="1"/>
  <c r="G32" i="2"/>
  <c r="I32" i="2"/>
  <c r="K32" i="2"/>
  <c r="D32" i="2"/>
  <c r="F32" i="2"/>
  <c r="H32" i="2"/>
  <c r="J32" i="2"/>
  <c r="L32" i="2"/>
  <c r="D17" i="2"/>
  <c r="F17" i="2"/>
  <c r="H17" i="2"/>
  <c r="J17" i="2"/>
  <c r="L17" i="2"/>
  <c r="E17" i="2"/>
  <c r="G17" i="2"/>
  <c r="I17" i="2"/>
  <c r="K17" i="2"/>
  <c r="E16" i="2"/>
  <c r="G16" i="2"/>
  <c r="I16" i="2"/>
  <c r="K16" i="2"/>
  <c r="D16" i="2"/>
  <c r="F16" i="2"/>
  <c r="H16" i="2"/>
  <c r="J16" i="2"/>
  <c r="L16" i="2"/>
  <c r="D23" i="2"/>
  <c r="F23" i="2"/>
  <c r="H23" i="2"/>
  <c r="J23" i="2"/>
  <c r="L23" i="2"/>
  <c r="E23" i="2"/>
  <c r="G23" i="2"/>
  <c r="I23" i="2"/>
  <c r="K23" i="2"/>
  <c r="E26" i="2"/>
  <c r="G26" i="2"/>
  <c r="I26" i="2"/>
  <c r="K26" i="2"/>
  <c r="D26" i="2"/>
  <c r="F26" i="2"/>
  <c r="H26" i="2"/>
  <c r="J26" i="2"/>
  <c r="L26" i="2"/>
  <c r="E22" i="2"/>
  <c r="G22" i="2"/>
  <c r="I22" i="2"/>
  <c r="K22" i="2"/>
  <c r="D22" i="2"/>
  <c r="F22" i="2"/>
  <c r="H22" i="2"/>
  <c r="J22" i="2"/>
  <c r="L22" i="2"/>
  <c r="E24" i="2"/>
  <c r="G24" i="2"/>
  <c r="I24" i="2"/>
  <c r="K24" i="2"/>
  <c r="D24" i="2"/>
  <c r="F24" i="2"/>
  <c r="H24" i="2"/>
  <c r="J24" i="2"/>
  <c r="L24" i="2"/>
  <c r="D27" i="2"/>
  <c r="F27" i="2"/>
  <c r="H27" i="2"/>
  <c r="J27" i="2"/>
  <c r="L27" i="2"/>
  <c r="E27" i="2"/>
  <c r="G27" i="2"/>
  <c r="I27" i="2"/>
  <c r="K27" i="2"/>
  <c r="D31" i="2"/>
  <c r="F31" i="2"/>
  <c r="H31" i="2"/>
  <c r="J31" i="2"/>
  <c r="L31" i="2"/>
  <c r="E31" i="2"/>
  <c r="G31" i="2"/>
  <c r="I31" i="2"/>
  <c r="K31" i="2"/>
  <c r="E28" i="2"/>
  <c r="G28" i="2"/>
  <c r="I28" i="2"/>
  <c r="K28" i="2"/>
  <c r="D28" i="2"/>
  <c r="F28" i="2"/>
  <c r="H28" i="2"/>
  <c r="J28" i="2"/>
  <c r="L28" i="2"/>
  <c r="E20" i="2"/>
  <c r="G20" i="2"/>
  <c r="I20" i="2"/>
  <c r="K20" i="2"/>
  <c r="D20" i="2"/>
  <c r="F20" i="2"/>
  <c r="H20" i="2"/>
  <c r="J20" i="2"/>
  <c r="L20" i="2"/>
  <c r="D37" i="2"/>
  <c r="F37" i="2"/>
  <c r="H37" i="2"/>
  <c r="J37" i="2"/>
  <c r="L37" i="2"/>
  <c r="E37" i="2"/>
  <c r="G37" i="2"/>
  <c r="I37" i="2"/>
  <c r="K37" i="2"/>
  <c r="E38" i="2"/>
  <c r="G38" i="2"/>
  <c r="I38" i="2"/>
  <c r="K38" i="2"/>
  <c r="D38" i="2"/>
  <c r="F38" i="2"/>
  <c r="H38" i="2"/>
  <c r="J38" i="2"/>
  <c r="L38" i="2"/>
  <c r="E14" i="2"/>
  <c r="G14" i="2"/>
  <c r="K14" i="2"/>
  <c r="D14" i="2"/>
  <c r="F14" i="2"/>
  <c r="H14" i="2"/>
  <c r="J14" i="2"/>
  <c r="L14" i="2"/>
  <c r="I14" i="2"/>
  <c r="C21" i="2"/>
  <c r="C40" i="2"/>
  <c r="C39" i="2"/>
  <c r="C15" i="2"/>
  <c r="C19" i="2"/>
  <c r="C18" i="2"/>
  <c r="C30" i="2"/>
  <c r="C34" i="2"/>
  <c r="C29" i="2"/>
  <c r="C33" i="2"/>
  <c r="C25" i="2"/>
  <c r="C35" i="2"/>
  <c r="C36" i="2"/>
  <c r="D25" i="2" l="1"/>
  <c r="F25" i="2"/>
  <c r="H25" i="2"/>
  <c r="J25" i="2"/>
  <c r="L25" i="2"/>
  <c r="E25" i="2"/>
  <c r="G25" i="2"/>
  <c r="I25" i="2"/>
  <c r="K25" i="2"/>
  <c r="E30" i="2"/>
  <c r="G30" i="2"/>
  <c r="I30" i="2"/>
  <c r="K30" i="2"/>
  <c r="D30" i="2"/>
  <c r="F30" i="2"/>
  <c r="H30" i="2"/>
  <c r="J30" i="2"/>
  <c r="L30" i="2"/>
  <c r="D35" i="2"/>
  <c r="F35" i="2"/>
  <c r="H35" i="2"/>
  <c r="J35" i="2"/>
  <c r="L35" i="2"/>
  <c r="E35" i="2"/>
  <c r="G35" i="2"/>
  <c r="I35" i="2"/>
  <c r="K35" i="2"/>
  <c r="D33" i="2"/>
  <c r="F33" i="2"/>
  <c r="H33" i="2"/>
  <c r="J33" i="2"/>
  <c r="E33" i="2"/>
  <c r="G33" i="2"/>
  <c r="I33" i="2"/>
  <c r="K33" i="2"/>
  <c r="L33" i="2"/>
  <c r="E34" i="2"/>
  <c r="G34" i="2"/>
  <c r="I34" i="2"/>
  <c r="K34" i="2"/>
  <c r="D34" i="2"/>
  <c r="F34" i="2"/>
  <c r="H34" i="2"/>
  <c r="J34" i="2"/>
  <c r="L34" i="2"/>
  <c r="E18" i="2"/>
  <c r="G18" i="2"/>
  <c r="I18" i="2"/>
  <c r="K18" i="2"/>
  <c r="D18" i="2"/>
  <c r="F18" i="2"/>
  <c r="H18" i="2"/>
  <c r="J18" i="2"/>
  <c r="L18" i="2"/>
  <c r="D15" i="2"/>
  <c r="F15" i="2"/>
  <c r="H15" i="2"/>
  <c r="J15" i="2"/>
  <c r="L15" i="2"/>
  <c r="E15" i="2"/>
  <c r="G15" i="2"/>
  <c r="I15" i="2"/>
  <c r="K15" i="2"/>
  <c r="E40" i="2"/>
  <c r="G40" i="2"/>
  <c r="I40" i="2"/>
  <c r="K40" i="2"/>
  <c r="D40" i="2"/>
  <c r="F40" i="2"/>
  <c r="H40" i="2"/>
  <c r="J40" i="2"/>
  <c r="L40" i="2"/>
  <c r="E36" i="2"/>
  <c r="G36" i="2"/>
  <c r="I36" i="2"/>
  <c r="K36" i="2"/>
  <c r="D36" i="2"/>
  <c r="F36" i="2"/>
  <c r="H36" i="2"/>
  <c r="J36" i="2"/>
  <c r="L36" i="2"/>
  <c r="D29" i="2"/>
  <c r="F29" i="2"/>
  <c r="H29" i="2"/>
  <c r="J29" i="2"/>
  <c r="L29" i="2"/>
  <c r="E29" i="2"/>
  <c r="G29" i="2"/>
  <c r="I29" i="2"/>
  <c r="K29" i="2"/>
  <c r="D19" i="2"/>
  <c r="F19" i="2"/>
  <c r="H19" i="2"/>
  <c r="J19" i="2"/>
  <c r="L19" i="2"/>
  <c r="E19" i="2"/>
  <c r="G19" i="2"/>
  <c r="I19" i="2"/>
  <c r="K19" i="2"/>
  <c r="D39" i="2"/>
  <c r="F39" i="2"/>
  <c r="H39" i="2"/>
  <c r="J39" i="2"/>
  <c r="L39" i="2"/>
  <c r="E39" i="2"/>
  <c r="G39" i="2"/>
  <c r="I39" i="2"/>
  <c r="K39" i="2"/>
  <c r="D21" i="2"/>
  <c r="F21" i="2"/>
  <c r="H21" i="2"/>
  <c r="J21" i="2"/>
  <c r="L21" i="2"/>
  <c r="E21" i="2"/>
  <c r="G21" i="2"/>
  <c r="I21" i="2"/>
  <c r="K21" i="2"/>
</calcChain>
</file>

<file path=xl/sharedStrings.xml><?xml version="1.0" encoding="utf-8"?>
<sst xmlns="http://schemas.openxmlformats.org/spreadsheetml/2006/main" count="52" uniqueCount="21">
  <si>
    <t>Макаров</t>
  </si>
  <si>
    <t>Петров</t>
  </si>
  <si>
    <t>Иванок</t>
  </si>
  <si>
    <t>Кузьмин</t>
  </si>
  <si>
    <t>Коваль</t>
  </si>
  <si>
    <t>Проскуряков</t>
  </si>
  <si>
    <t>Середа</t>
  </si>
  <si>
    <t>Красин</t>
  </si>
  <si>
    <t>Москва</t>
  </si>
  <si>
    <t>Питер</t>
  </si>
  <si>
    <t>Ростов</t>
  </si>
  <si>
    <t>Одесса</t>
  </si>
  <si>
    <t>Вильнюс</t>
  </si>
  <si>
    <t>Хельсинки</t>
  </si>
  <si>
    <t>Белгород</t>
  </si>
  <si>
    <t>Хабаровск</t>
  </si>
  <si>
    <t>Дудка</t>
  </si>
  <si>
    <t>Тула</t>
  </si>
  <si>
    <t>ФИО</t>
  </si>
  <si>
    <t>ГОРОД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</si>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</sst>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Times New Roman"/>
      <family val="2"/>
      <charset val="204"/>
    </font>
    <font>
      <sz val="11"/>
      <color rgb="FFFF000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2" borderId="0" xfId="0" applyFont="1" applyFill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activeCell="D14" sqref="D14"/>
    </sheetView>
  </sheetViews>
  <sheetFormatPr defaultRowHeight="15" x14ac:dyDescent="0.25"/>
  <cols>
    <col min="1" max="1" width="14.85546875" style="2" customWidth="1"/>
    <col min="2" max="2" width="13.85546875" customWidth="1"/>
    <col min="3" max="3" width="14.85546875" customWidth="1"/>
    <col min="4" max="4" width="13.85546875" customWidth="1"/>
    <col min="6" max="6" width="12.7109375" customWidth="1"/>
    <col min="7" max="7" width="10.140625" customWidth="1"/>
    <col min="11" max="12" width="10" bestFit="1" customWidth="1"/>
  </cols>
  <sheetData>
    <row r="1" spans="1:12" ht="33.75" customHeight="1" x14ac:dyDescent="0.25">
      <c r="A1" s="6" t="s">
        <v>18</v>
      </c>
      <c r="B1" s="6" t="s">
        <v>19</v>
      </c>
      <c r="C1" s="6" t="s">
        <v>20</v>
      </c>
      <c r="D1" s="6" t="s">
        <v>19</v>
      </c>
      <c r="E1" s="6" t="s">
        <v>20</v>
      </c>
      <c r="F1" s="6" t="s">
        <v>19</v>
      </c>
      <c r="G1" s="6" t="s">
        <v>20</v>
      </c>
    </row>
    <row r="2" spans="1:12" x14ac:dyDescent="0.25">
      <c r="A2" s="3" t="s">
        <v>0</v>
      </c>
      <c r="B2" s="3" t="s">
        <v>8</v>
      </c>
      <c r="C2" s="4">
        <v>500</v>
      </c>
      <c r="D2" s="3" t="s">
        <v>13</v>
      </c>
      <c r="E2" s="4">
        <v>5287</v>
      </c>
      <c r="F2" s="3" t="s">
        <v>11</v>
      </c>
      <c r="G2" s="4">
        <v>1258</v>
      </c>
    </row>
    <row r="3" spans="1:12" x14ac:dyDescent="0.25">
      <c r="A3" s="3" t="s">
        <v>1</v>
      </c>
      <c r="B3" s="3" t="s">
        <v>15</v>
      </c>
      <c r="C3" s="4">
        <v>1800</v>
      </c>
      <c r="D3" s="3" t="s">
        <v>15</v>
      </c>
      <c r="E3" s="4">
        <v>1800</v>
      </c>
      <c r="F3" s="3" t="s">
        <v>8</v>
      </c>
      <c r="G3" s="4">
        <v>963</v>
      </c>
    </row>
    <row r="4" spans="1:12" x14ac:dyDescent="0.25">
      <c r="A4" s="3" t="s">
        <v>2</v>
      </c>
      <c r="B4" s="3" t="s">
        <v>9</v>
      </c>
      <c r="C4" s="4">
        <v>400</v>
      </c>
      <c r="D4" s="3" t="s">
        <v>17</v>
      </c>
      <c r="E4" s="4">
        <v>1258</v>
      </c>
      <c r="F4" s="3" t="s">
        <v>12</v>
      </c>
      <c r="G4" s="4">
        <v>620</v>
      </c>
    </row>
    <row r="5" spans="1:12" x14ac:dyDescent="0.25">
      <c r="A5" s="3" t="s">
        <v>3</v>
      </c>
      <c r="B5" s="3" t="s">
        <v>10</v>
      </c>
      <c r="C5" s="4">
        <v>620</v>
      </c>
      <c r="D5" s="3" t="s">
        <v>10</v>
      </c>
      <c r="E5" s="4">
        <v>963</v>
      </c>
      <c r="F5" s="3" t="s">
        <v>14</v>
      </c>
      <c r="G5" s="4">
        <v>963</v>
      </c>
    </row>
    <row r="6" spans="1:12" x14ac:dyDescent="0.25">
      <c r="A6" s="3" t="s">
        <v>4</v>
      </c>
      <c r="B6" s="3" t="s">
        <v>11</v>
      </c>
      <c r="C6" s="4">
        <v>85</v>
      </c>
      <c r="D6" s="3" t="s">
        <v>9</v>
      </c>
      <c r="E6" s="4">
        <v>620</v>
      </c>
      <c r="F6" s="3" t="s">
        <v>13</v>
      </c>
      <c r="G6" s="4">
        <v>620</v>
      </c>
    </row>
    <row r="7" spans="1:12" x14ac:dyDescent="0.25">
      <c r="A7" s="3" t="s">
        <v>5</v>
      </c>
      <c r="B7" s="3" t="s">
        <v>12</v>
      </c>
      <c r="C7" s="4">
        <v>963</v>
      </c>
      <c r="D7" s="3" t="s">
        <v>11</v>
      </c>
      <c r="E7" s="4">
        <v>500</v>
      </c>
      <c r="F7" s="3" t="s">
        <v>15</v>
      </c>
      <c r="G7" s="4">
        <v>500</v>
      </c>
    </row>
    <row r="8" spans="1:12" x14ac:dyDescent="0.25">
      <c r="A8" s="3" t="s">
        <v>6</v>
      </c>
      <c r="B8" s="3" t="s">
        <v>13</v>
      </c>
      <c r="C8" s="4">
        <v>1258</v>
      </c>
      <c r="D8" s="3" t="s">
        <v>8</v>
      </c>
      <c r="E8" s="4">
        <v>400</v>
      </c>
      <c r="F8" s="3" t="s">
        <v>17</v>
      </c>
      <c r="G8" s="4">
        <v>400</v>
      </c>
    </row>
    <row r="9" spans="1:12" x14ac:dyDescent="0.25">
      <c r="A9" s="3" t="s">
        <v>7</v>
      </c>
      <c r="B9" s="3" t="s">
        <v>14</v>
      </c>
      <c r="C9" s="4">
        <v>12</v>
      </c>
      <c r="D9" s="3" t="s">
        <v>12</v>
      </c>
      <c r="E9" s="4">
        <v>85</v>
      </c>
      <c r="F9" s="3" t="s">
        <v>10</v>
      </c>
      <c r="G9" s="4">
        <v>85</v>
      </c>
    </row>
    <row r="10" spans="1:12" x14ac:dyDescent="0.25">
      <c r="A10" s="3" t="s">
        <v>16</v>
      </c>
      <c r="B10" s="3" t="s">
        <v>17</v>
      </c>
      <c r="C10" s="4">
        <v>5287</v>
      </c>
      <c r="D10" s="3" t="s">
        <v>14</v>
      </c>
      <c r="E10" s="4">
        <v>12</v>
      </c>
      <c r="F10" s="3" t="s">
        <v>9</v>
      </c>
      <c r="G10" s="4">
        <v>12</v>
      </c>
    </row>
    <row r="11" spans="1:12" x14ac:dyDescent="0.25">
      <c r="B11" s="1"/>
      <c r="C11" s="1"/>
    </row>
    <row r="13" spans="1:12" ht="72" customHeight="1" x14ac:dyDescent="0.25">
      <c r="A13"/>
      <c r="B13" s="8">
        <f>COUNTIF(1:1,"ГОРОД")</f>
        <v>3</v>
      </c>
      <c r="C13" s="3"/>
      <c r="D13" s="5" t="s">
        <v>8</v>
      </c>
      <c r="E13" s="5" t="s">
        <v>15</v>
      </c>
      <c r="F13" s="5" t="s">
        <v>9</v>
      </c>
      <c r="G13" s="5" t="s">
        <v>10</v>
      </c>
      <c r="H13" s="5" t="s">
        <v>11</v>
      </c>
      <c r="I13" s="5" t="s">
        <v>12</v>
      </c>
      <c r="J13" s="5" t="s">
        <v>13</v>
      </c>
      <c r="K13" s="5" t="s">
        <v>14</v>
      </c>
      <c r="L13" s="5" t="s">
        <v>17</v>
      </c>
    </row>
    <row r="14" spans="1:12" x14ac:dyDescent="0.25">
      <c r="A14" s="7">
        <f>COUNTIF(A$2:A$10,"&lt;"&amp;A2)</f>
        <v>5</v>
      </c>
      <c r="B14" s="7" t="str">
        <f>INDEX(A$2:A$10,MATCH(SMALL(A$14:A$1000,ROW(B1)),A$14:A$10000,))</f>
        <v>Дудка</v>
      </c>
      <c r="C14" s="9" t="str">
        <f>INDEX(B$14:B$22,ROUNDUP(ROW(C1)/B$13,))</f>
        <v>Дудка</v>
      </c>
      <c r="D14" s="10" t="str">
        <f>IF(INDEX($1:$1048576,MATCH($C14,$A:$A,),(MOD(ROW(A1)-1,$B$13)+1)*2)=D$13,INDEX($1:$1048576,MATCH($C14,$A:$A,),(MOD(ROW(C1)-1,$B$13)+1)*2+1),"")</f>
        <v/>
      </c>
      <c r="E14" s="10" t="str">
        <f t="shared" ref="E14:L14" si="0">IF(INDEX($1:$1048576,MATCH($C14,$A:$A,),(MOD(ROW(B1)-1,$B$13)+1)*2)=E$13,INDEX($1:$1048576,MATCH($C14,$A:$A,),(MOD(ROW(D1)-1,$B$13)+1)*2+1),"")</f>
        <v/>
      </c>
      <c r="F14" s="10" t="str">
        <f t="shared" si="0"/>
        <v/>
      </c>
      <c r="G14" s="10" t="str">
        <f t="shared" si="0"/>
        <v/>
      </c>
      <c r="H14" s="10" t="str">
        <f t="shared" si="0"/>
        <v/>
      </c>
      <c r="I14" s="10" t="str">
        <f t="shared" si="0"/>
        <v/>
      </c>
      <c r="J14" s="10" t="str">
        <f t="shared" si="0"/>
        <v/>
      </c>
      <c r="K14" s="10" t="str">
        <f t="shared" si="0"/>
        <v/>
      </c>
      <c r="L14" s="10">
        <f t="shared" si="0"/>
        <v>5287</v>
      </c>
    </row>
    <row r="15" spans="1:12" x14ac:dyDescent="0.25">
      <c r="A15" s="7">
        <f t="shared" ref="A15:A20" si="1">COUNTIF(A$2:A$10,"&lt;"&amp;A3)</f>
        <v>6</v>
      </c>
      <c r="B15" s="7" t="str">
        <f t="shared" ref="B15:B22" si="2">INDEX(A$2:A$10,MATCH(SMALL(A$14:A$1000,ROW(B2)),A$14:A$10000,))</f>
        <v>Иванок</v>
      </c>
      <c r="C15" s="9" t="str">
        <f>INDEX(B$14:B$22,ROUNDUP(ROW(C2)/B$13,))</f>
        <v>Дудка</v>
      </c>
      <c r="D15" s="10" t="str">
        <f t="shared" ref="D15:D40" si="3">IF(INDEX($1:$1048576,MATCH($C15,$A:$A,),(MOD(ROW(A2)-1,$B$13)+1)*2)=D$13,INDEX($1:$1048576,MATCH($C15,$A:$A,),(MOD(ROW(C2)-1,$B$13)+1)*2+1),"")</f>
        <v/>
      </c>
      <c r="E15" s="10" t="str">
        <f t="shared" ref="E15:E40" si="4">IF(INDEX($1:$1048576,MATCH($C15,$A:$A,),(MOD(ROW(B2)-1,$B$13)+1)*2)=E$13,INDEX($1:$1048576,MATCH($C15,$A:$A,),(MOD(ROW(D2)-1,$B$13)+1)*2+1),"")</f>
        <v/>
      </c>
      <c r="F15" s="10" t="str">
        <f t="shared" ref="F15:F40" si="5">IF(INDEX($1:$1048576,MATCH($C15,$A:$A,),(MOD(ROW(C2)-1,$B$13)+1)*2)=F$13,INDEX($1:$1048576,MATCH($C15,$A:$A,),(MOD(ROW(E2)-1,$B$13)+1)*2+1),"")</f>
        <v/>
      </c>
      <c r="G15" s="10" t="str">
        <f t="shared" ref="G15:G40" si="6">IF(INDEX($1:$1048576,MATCH($C15,$A:$A,),(MOD(ROW(D2)-1,$B$13)+1)*2)=G$13,INDEX($1:$1048576,MATCH($C15,$A:$A,),(MOD(ROW(F2)-1,$B$13)+1)*2+1),"")</f>
        <v/>
      </c>
      <c r="H15" s="10" t="str">
        <f t="shared" ref="H15:H40" si="7">IF(INDEX($1:$1048576,MATCH($C15,$A:$A,),(MOD(ROW(E2)-1,$B$13)+1)*2)=H$13,INDEX($1:$1048576,MATCH($C15,$A:$A,),(MOD(ROW(G2)-1,$B$13)+1)*2+1),"")</f>
        <v/>
      </c>
      <c r="I15" s="10" t="str">
        <f t="shared" ref="I15:I40" si="8">IF(INDEX($1:$1048576,MATCH($C15,$A:$A,),(MOD(ROW(F2)-1,$B$13)+1)*2)=I$13,INDEX($1:$1048576,MATCH($C15,$A:$A,),(MOD(ROW(H2)-1,$B$13)+1)*2+1),"")</f>
        <v/>
      </c>
      <c r="J15" s="10" t="str">
        <f t="shared" ref="J15:J40" si="9">IF(INDEX($1:$1048576,MATCH($C15,$A:$A,),(MOD(ROW(G2)-1,$B$13)+1)*2)=J$13,INDEX($1:$1048576,MATCH($C15,$A:$A,),(MOD(ROW(I2)-1,$B$13)+1)*2+1),"")</f>
        <v/>
      </c>
      <c r="K15" s="10">
        <f t="shared" ref="K15:K40" si="10">IF(INDEX($1:$1048576,MATCH($C15,$A:$A,),(MOD(ROW(H2)-1,$B$13)+1)*2)=K$13,INDEX($1:$1048576,MATCH($C15,$A:$A,),(MOD(ROW(J2)-1,$B$13)+1)*2+1),"")</f>
        <v>12</v>
      </c>
      <c r="L15" s="10" t="str">
        <f t="shared" ref="L15:L40" si="11">IF(INDEX($1:$1048576,MATCH($C15,$A:$A,),(MOD(ROW(I2)-1,$B$13)+1)*2)=L$13,INDEX($1:$1048576,MATCH($C15,$A:$A,),(MOD(ROW(K2)-1,$B$13)+1)*2+1),"")</f>
        <v/>
      </c>
    </row>
    <row r="16" spans="1:12" x14ac:dyDescent="0.25">
      <c r="A16" s="7">
        <f t="shared" si="1"/>
        <v>1</v>
      </c>
      <c r="B16" s="7" t="str">
        <f t="shared" si="2"/>
        <v>Коваль</v>
      </c>
      <c r="C16" s="9" t="str">
        <f>INDEX(B$14:B$22,ROUNDUP(ROW(C3)/B$13,))</f>
        <v>Дудка</v>
      </c>
      <c r="D16" s="10" t="str">
        <f t="shared" si="3"/>
        <v/>
      </c>
      <c r="E16" s="10" t="str">
        <f t="shared" si="4"/>
        <v/>
      </c>
      <c r="F16" s="10">
        <f t="shared" si="5"/>
        <v>12</v>
      </c>
      <c r="G16" s="10" t="str">
        <f t="shared" si="6"/>
        <v/>
      </c>
      <c r="H16" s="10" t="str">
        <f t="shared" si="7"/>
        <v/>
      </c>
      <c r="I16" s="10" t="str">
        <f t="shared" si="8"/>
        <v/>
      </c>
      <c r="J16" s="10" t="str">
        <f t="shared" si="9"/>
        <v/>
      </c>
      <c r="K16" s="10" t="str">
        <f t="shared" si="10"/>
        <v/>
      </c>
      <c r="L16" s="10" t="str">
        <f t="shared" si="11"/>
        <v/>
      </c>
    </row>
    <row r="17" spans="1:12" x14ac:dyDescent="0.25">
      <c r="A17" s="7">
        <f t="shared" si="1"/>
        <v>4</v>
      </c>
      <c r="B17" s="7" t="str">
        <f t="shared" si="2"/>
        <v>Красин</v>
      </c>
      <c r="C17" s="9" t="str">
        <f>INDEX(B$14:B$22,ROUNDUP(ROW(C4)/B$13,))</f>
        <v>Иванок</v>
      </c>
      <c r="D17" s="10" t="str">
        <f t="shared" si="3"/>
        <v/>
      </c>
      <c r="E17" s="10" t="str">
        <f t="shared" si="4"/>
        <v/>
      </c>
      <c r="F17" s="10">
        <f t="shared" si="5"/>
        <v>400</v>
      </c>
      <c r="G17" s="10" t="str">
        <f t="shared" si="6"/>
        <v/>
      </c>
      <c r="H17" s="10" t="str">
        <f t="shared" si="7"/>
        <v/>
      </c>
      <c r="I17" s="10" t="str">
        <f t="shared" si="8"/>
        <v/>
      </c>
      <c r="J17" s="10" t="str">
        <f t="shared" si="9"/>
        <v/>
      </c>
      <c r="K17" s="10" t="str">
        <f t="shared" si="10"/>
        <v/>
      </c>
      <c r="L17" s="10" t="str">
        <f t="shared" si="11"/>
        <v/>
      </c>
    </row>
    <row r="18" spans="1:12" x14ac:dyDescent="0.25">
      <c r="A18" s="7">
        <f t="shared" si="1"/>
        <v>2</v>
      </c>
      <c r="B18" s="7" t="str">
        <f t="shared" si="2"/>
        <v>Кузьмин</v>
      </c>
      <c r="C18" s="9" t="str">
        <f>INDEX(B$14:B$22,ROUNDUP(ROW(C5)/B$13,))</f>
        <v>Иванок</v>
      </c>
      <c r="D18" s="10" t="str">
        <f t="shared" si="3"/>
        <v/>
      </c>
      <c r="E18" s="10" t="str">
        <f t="shared" si="4"/>
        <v/>
      </c>
      <c r="F18" s="10" t="str">
        <f t="shared" si="5"/>
        <v/>
      </c>
      <c r="G18" s="10" t="str">
        <f t="shared" si="6"/>
        <v/>
      </c>
      <c r="H18" s="10" t="str">
        <f t="shared" si="7"/>
        <v/>
      </c>
      <c r="I18" s="10" t="str">
        <f t="shared" si="8"/>
        <v/>
      </c>
      <c r="J18" s="10" t="str">
        <f t="shared" si="9"/>
        <v/>
      </c>
      <c r="K18" s="10" t="str">
        <f t="shared" si="10"/>
        <v/>
      </c>
      <c r="L18" s="10">
        <f t="shared" si="11"/>
        <v>1258</v>
      </c>
    </row>
    <row r="19" spans="1:12" x14ac:dyDescent="0.25">
      <c r="A19" s="7">
        <f t="shared" si="1"/>
        <v>7</v>
      </c>
      <c r="B19" s="7" t="str">
        <f t="shared" si="2"/>
        <v>Макаров</v>
      </c>
      <c r="C19" s="9" t="str">
        <f>INDEX(B$14:B$22,ROUNDUP(ROW(C6)/B$13,))</f>
        <v>Иванок</v>
      </c>
      <c r="D19" s="10" t="str">
        <f t="shared" si="3"/>
        <v/>
      </c>
      <c r="E19" s="10" t="str">
        <f t="shared" si="4"/>
        <v/>
      </c>
      <c r="F19" s="10" t="str">
        <f t="shared" si="5"/>
        <v/>
      </c>
      <c r="G19" s="10" t="str">
        <f t="shared" si="6"/>
        <v/>
      </c>
      <c r="H19" s="10" t="str">
        <f t="shared" si="7"/>
        <v/>
      </c>
      <c r="I19" s="10">
        <f t="shared" si="8"/>
        <v>620</v>
      </c>
      <c r="J19" s="10" t="str">
        <f t="shared" si="9"/>
        <v/>
      </c>
      <c r="K19" s="10" t="str">
        <f t="shared" si="10"/>
        <v/>
      </c>
      <c r="L19" s="10" t="str">
        <f t="shared" si="11"/>
        <v/>
      </c>
    </row>
    <row r="20" spans="1:12" x14ac:dyDescent="0.25">
      <c r="A20" s="7">
        <f t="shared" si="1"/>
        <v>8</v>
      </c>
      <c r="B20" s="7" t="str">
        <f t="shared" si="2"/>
        <v>Петров</v>
      </c>
      <c r="C20" s="9" t="str">
        <f>INDEX(B$14:B$22,ROUNDUP(ROW(C7)/B$13,))</f>
        <v>Коваль</v>
      </c>
      <c r="D20" s="10" t="str">
        <f t="shared" si="3"/>
        <v/>
      </c>
      <c r="E20" s="10" t="str">
        <f t="shared" si="4"/>
        <v/>
      </c>
      <c r="F20" s="10" t="str">
        <f t="shared" si="5"/>
        <v/>
      </c>
      <c r="G20" s="10" t="str">
        <f t="shared" si="6"/>
        <v/>
      </c>
      <c r="H20" s="10">
        <f t="shared" si="7"/>
        <v>85</v>
      </c>
      <c r="I20" s="10" t="str">
        <f t="shared" si="8"/>
        <v/>
      </c>
      <c r="J20" s="10" t="str">
        <f t="shared" si="9"/>
        <v/>
      </c>
      <c r="K20" s="10" t="str">
        <f t="shared" si="10"/>
        <v/>
      </c>
      <c r="L20" s="10" t="str">
        <f t="shared" si="11"/>
        <v/>
      </c>
    </row>
    <row r="21" spans="1:12" x14ac:dyDescent="0.25">
      <c r="A21" s="7">
        <f>COUNTIF(A$2:A$10,"&lt;"&amp;A9)</f>
        <v>3</v>
      </c>
      <c r="B21" s="7" t="str">
        <f t="shared" si="2"/>
        <v>Проскуряков</v>
      </c>
      <c r="C21" s="9" t="str">
        <f>INDEX(B$14:B$22,ROUNDUP(ROW(C8)/B$13,))</f>
        <v>Коваль</v>
      </c>
      <c r="D21" s="10" t="str">
        <f t="shared" si="3"/>
        <v/>
      </c>
      <c r="E21" s="10" t="str">
        <f t="shared" si="4"/>
        <v/>
      </c>
      <c r="F21" s="10">
        <f t="shared" si="5"/>
        <v>620</v>
      </c>
      <c r="G21" s="10" t="str">
        <f t="shared" si="6"/>
        <v/>
      </c>
      <c r="H21" s="10" t="str">
        <f t="shared" si="7"/>
        <v/>
      </c>
      <c r="I21" s="10" t="str">
        <f t="shared" si="8"/>
        <v/>
      </c>
      <c r="J21" s="10" t="str">
        <f t="shared" si="9"/>
        <v/>
      </c>
      <c r="K21" s="10" t="str">
        <f t="shared" si="10"/>
        <v/>
      </c>
      <c r="L21" s="10" t="str">
        <f t="shared" si="11"/>
        <v/>
      </c>
    </row>
    <row r="22" spans="1:12" x14ac:dyDescent="0.25">
      <c r="A22" s="7">
        <f>COUNTIF(A$2:A$10,"&lt;"&amp;A10)</f>
        <v>0</v>
      </c>
      <c r="B22" s="7" t="str">
        <f t="shared" si="2"/>
        <v>Середа</v>
      </c>
      <c r="C22" s="9" t="str">
        <f>INDEX(B$14:B$22,ROUNDUP(ROW(C9)/B$13,))</f>
        <v>Коваль</v>
      </c>
      <c r="D22" s="10" t="str">
        <f t="shared" si="3"/>
        <v/>
      </c>
      <c r="E22" s="10" t="str">
        <f t="shared" si="4"/>
        <v/>
      </c>
      <c r="F22" s="10" t="str">
        <f t="shared" si="5"/>
        <v/>
      </c>
      <c r="G22" s="10" t="str">
        <f t="shared" si="6"/>
        <v/>
      </c>
      <c r="H22" s="10" t="str">
        <f t="shared" si="7"/>
        <v/>
      </c>
      <c r="I22" s="10" t="str">
        <f t="shared" si="8"/>
        <v/>
      </c>
      <c r="J22" s="10">
        <f t="shared" si="9"/>
        <v>620</v>
      </c>
      <c r="K22" s="10" t="str">
        <f t="shared" si="10"/>
        <v/>
      </c>
      <c r="L22" s="10" t="str">
        <f t="shared" si="11"/>
        <v/>
      </c>
    </row>
    <row r="23" spans="1:12" x14ac:dyDescent="0.25">
      <c r="A23"/>
      <c r="C23" s="9" t="str">
        <f>INDEX(B$14:B$22,ROUNDUP(ROW(C10)/B$13,))</f>
        <v>Красин</v>
      </c>
      <c r="D23" s="10" t="str">
        <f t="shared" si="3"/>
        <v/>
      </c>
      <c r="E23" s="10" t="str">
        <f t="shared" si="4"/>
        <v/>
      </c>
      <c r="F23" s="10" t="str">
        <f t="shared" si="5"/>
        <v/>
      </c>
      <c r="G23" s="10" t="str">
        <f t="shared" si="6"/>
        <v/>
      </c>
      <c r="H23" s="10" t="str">
        <f t="shared" si="7"/>
        <v/>
      </c>
      <c r="I23" s="10" t="str">
        <f t="shared" si="8"/>
        <v/>
      </c>
      <c r="J23" s="10" t="str">
        <f t="shared" si="9"/>
        <v/>
      </c>
      <c r="K23" s="10">
        <f t="shared" si="10"/>
        <v>12</v>
      </c>
      <c r="L23" s="10" t="str">
        <f t="shared" si="11"/>
        <v/>
      </c>
    </row>
    <row r="24" spans="1:12" x14ac:dyDescent="0.25">
      <c r="A24"/>
      <c r="C24" s="9" t="str">
        <f>INDEX(B$14:B$22,ROUNDUP(ROW(C11)/B$13,))</f>
        <v>Красин</v>
      </c>
      <c r="D24" s="10" t="str">
        <f t="shared" si="3"/>
        <v/>
      </c>
      <c r="E24" s="10" t="str">
        <f t="shared" si="4"/>
        <v/>
      </c>
      <c r="F24" s="10" t="str">
        <f t="shared" si="5"/>
        <v/>
      </c>
      <c r="G24" s="10" t="str">
        <f t="shared" si="6"/>
        <v/>
      </c>
      <c r="H24" s="10" t="str">
        <f t="shared" si="7"/>
        <v/>
      </c>
      <c r="I24" s="10">
        <f t="shared" si="8"/>
        <v>85</v>
      </c>
      <c r="J24" s="10" t="str">
        <f t="shared" si="9"/>
        <v/>
      </c>
      <c r="K24" s="10" t="str">
        <f t="shared" si="10"/>
        <v/>
      </c>
      <c r="L24" s="10" t="str">
        <f t="shared" si="11"/>
        <v/>
      </c>
    </row>
    <row r="25" spans="1:12" x14ac:dyDescent="0.25">
      <c r="A25"/>
      <c r="C25" s="9" t="str">
        <f>INDEX(B$14:B$22,ROUNDUP(ROW(C12)/B$13,))</f>
        <v>Красин</v>
      </c>
      <c r="D25" s="10" t="str">
        <f t="shared" si="3"/>
        <v/>
      </c>
      <c r="E25" s="10" t="str">
        <f t="shared" si="4"/>
        <v/>
      </c>
      <c r="F25" s="10" t="str">
        <f t="shared" si="5"/>
        <v/>
      </c>
      <c r="G25" s="10">
        <f t="shared" si="6"/>
        <v>85</v>
      </c>
      <c r="H25" s="10" t="str">
        <f t="shared" si="7"/>
        <v/>
      </c>
      <c r="I25" s="10" t="str">
        <f t="shared" si="8"/>
        <v/>
      </c>
      <c r="J25" s="10" t="str">
        <f t="shared" si="9"/>
        <v/>
      </c>
      <c r="K25" s="10" t="str">
        <f t="shared" si="10"/>
        <v/>
      </c>
      <c r="L25" s="10" t="str">
        <f t="shared" si="11"/>
        <v/>
      </c>
    </row>
    <row r="26" spans="1:12" x14ac:dyDescent="0.25">
      <c r="A26"/>
      <c r="C26" s="9" t="str">
        <f>INDEX(B$14:B$22,ROUNDUP(ROW(C13)/B$13,))</f>
        <v>Кузьмин</v>
      </c>
      <c r="D26" s="10" t="str">
        <f t="shared" si="3"/>
        <v/>
      </c>
      <c r="E26" s="10" t="str">
        <f t="shared" si="4"/>
        <v/>
      </c>
      <c r="F26" s="10" t="str">
        <f t="shared" si="5"/>
        <v/>
      </c>
      <c r="G26" s="10">
        <f t="shared" si="6"/>
        <v>620</v>
      </c>
      <c r="H26" s="10" t="str">
        <f t="shared" si="7"/>
        <v/>
      </c>
      <c r="I26" s="10" t="str">
        <f t="shared" si="8"/>
        <v/>
      </c>
      <c r="J26" s="10" t="str">
        <f t="shared" si="9"/>
        <v/>
      </c>
      <c r="K26" s="10" t="str">
        <f t="shared" si="10"/>
        <v/>
      </c>
      <c r="L26" s="10" t="str">
        <f t="shared" si="11"/>
        <v/>
      </c>
    </row>
    <row r="27" spans="1:12" x14ac:dyDescent="0.25">
      <c r="A27"/>
      <c r="C27" s="9" t="str">
        <f>INDEX(B$14:B$22,ROUNDUP(ROW(C14)/B$13,))</f>
        <v>Кузьмин</v>
      </c>
      <c r="D27" s="10" t="str">
        <f t="shared" si="3"/>
        <v/>
      </c>
      <c r="E27" s="10" t="str">
        <f t="shared" si="4"/>
        <v/>
      </c>
      <c r="F27" s="10" t="str">
        <f t="shared" si="5"/>
        <v/>
      </c>
      <c r="G27" s="10">
        <f t="shared" si="6"/>
        <v>963</v>
      </c>
      <c r="H27" s="10" t="str">
        <f t="shared" si="7"/>
        <v/>
      </c>
      <c r="I27" s="10" t="str">
        <f t="shared" si="8"/>
        <v/>
      </c>
      <c r="J27" s="10" t="str">
        <f t="shared" si="9"/>
        <v/>
      </c>
      <c r="K27" s="10" t="str">
        <f t="shared" si="10"/>
        <v/>
      </c>
      <c r="L27" s="10" t="str">
        <f t="shared" si="11"/>
        <v/>
      </c>
    </row>
    <row r="28" spans="1:12" x14ac:dyDescent="0.25">
      <c r="A28"/>
      <c r="C28" s="9" t="str">
        <f>INDEX(B$14:B$22,ROUNDUP(ROW(C15)/B$13,))</f>
        <v>Кузьмин</v>
      </c>
      <c r="D28" s="10" t="str">
        <f t="shared" si="3"/>
        <v/>
      </c>
      <c r="E28" s="10" t="str">
        <f t="shared" si="4"/>
        <v/>
      </c>
      <c r="F28" s="10" t="str">
        <f t="shared" si="5"/>
        <v/>
      </c>
      <c r="G28" s="10" t="str">
        <f t="shared" si="6"/>
        <v/>
      </c>
      <c r="H28" s="10" t="str">
        <f t="shared" si="7"/>
        <v/>
      </c>
      <c r="I28" s="10" t="str">
        <f t="shared" si="8"/>
        <v/>
      </c>
      <c r="J28" s="10" t="str">
        <f t="shared" si="9"/>
        <v/>
      </c>
      <c r="K28" s="10">
        <f t="shared" si="10"/>
        <v>963</v>
      </c>
      <c r="L28" s="10" t="str">
        <f t="shared" si="11"/>
        <v/>
      </c>
    </row>
    <row r="29" spans="1:12" x14ac:dyDescent="0.25">
      <c r="A29"/>
      <c r="C29" s="9" t="str">
        <f>INDEX(B$14:B$22,ROUNDUP(ROW(C16)/B$13,))</f>
        <v>Макаров</v>
      </c>
      <c r="D29" s="10">
        <f t="shared" si="3"/>
        <v>500</v>
      </c>
      <c r="E29" s="10" t="str">
        <f t="shared" si="4"/>
        <v/>
      </c>
      <c r="F29" s="10" t="str">
        <f t="shared" si="5"/>
        <v/>
      </c>
      <c r="G29" s="10" t="str">
        <f t="shared" si="6"/>
        <v/>
      </c>
      <c r="H29" s="10" t="str">
        <f t="shared" si="7"/>
        <v/>
      </c>
      <c r="I29" s="10" t="str">
        <f t="shared" si="8"/>
        <v/>
      </c>
      <c r="J29" s="10" t="str">
        <f t="shared" si="9"/>
        <v/>
      </c>
      <c r="K29" s="10" t="str">
        <f t="shared" si="10"/>
        <v/>
      </c>
      <c r="L29" s="10" t="str">
        <f t="shared" si="11"/>
        <v/>
      </c>
    </row>
    <row r="30" spans="1:12" x14ac:dyDescent="0.25">
      <c r="A30"/>
      <c r="C30" s="9" t="str">
        <f>INDEX(B$14:B$22,ROUNDUP(ROW(C17)/B$13,))</f>
        <v>Макаров</v>
      </c>
      <c r="D30" s="10" t="str">
        <f t="shared" si="3"/>
        <v/>
      </c>
      <c r="E30" s="10" t="str">
        <f t="shared" si="4"/>
        <v/>
      </c>
      <c r="F30" s="10" t="str">
        <f t="shared" si="5"/>
        <v/>
      </c>
      <c r="G30" s="10" t="str">
        <f t="shared" si="6"/>
        <v/>
      </c>
      <c r="H30" s="10" t="str">
        <f t="shared" si="7"/>
        <v/>
      </c>
      <c r="I30" s="10" t="str">
        <f t="shared" si="8"/>
        <v/>
      </c>
      <c r="J30" s="10">
        <f t="shared" si="9"/>
        <v>5287</v>
      </c>
      <c r="K30" s="10" t="str">
        <f t="shared" si="10"/>
        <v/>
      </c>
      <c r="L30" s="10" t="str">
        <f t="shared" si="11"/>
        <v/>
      </c>
    </row>
    <row r="31" spans="1:12" x14ac:dyDescent="0.25">
      <c r="A31"/>
      <c r="C31" s="9" t="str">
        <f>INDEX(B$14:B$22,ROUNDUP(ROW(C18)/B$13,))</f>
        <v>Макаров</v>
      </c>
      <c r="D31" s="10" t="str">
        <f t="shared" si="3"/>
        <v/>
      </c>
      <c r="E31" s="10" t="str">
        <f t="shared" si="4"/>
        <v/>
      </c>
      <c r="F31" s="10" t="str">
        <f t="shared" si="5"/>
        <v/>
      </c>
      <c r="G31" s="10" t="str">
        <f t="shared" si="6"/>
        <v/>
      </c>
      <c r="H31" s="10">
        <f t="shared" si="7"/>
        <v>1258</v>
      </c>
      <c r="I31" s="10" t="str">
        <f t="shared" si="8"/>
        <v/>
      </c>
      <c r="J31" s="10" t="str">
        <f t="shared" si="9"/>
        <v/>
      </c>
      <c r="K31" s="10" t="str">
        <f t="shared" si="10"/>
        <v/>
      </c>
      <c r="L31" s="10" t="str">
        <f t="shared" si="11"/>
        <v/>
      </c>
    </row>
    <row r="32" spans="1:12" x14ac:dyDescent="0.25">
      <c r="A32"/>
      <c r="C32" s="9" t="str">
        <f>INDEX(B$14:B$22,ROUNDUP(ROW(C19)/B$13,))</f>
        <v>Петров</v>
      </c>
      <c r="D32" s="10" t="str">
        <f t="shared" si="3"/>
        <v/>
      </c>
      <c r="E32" s="10">
        <f t="shared" si="4"/>
        <v>1800</v>
      </c>
      <c r="F32" s="10" t="str">
        <f t="shared" si="5"/>
        <v/>
      </c>
      <c r="G32" s="10" t="str">
        <f t="shared" si="6"/>
        <v/>
      </c>
      <c r="H32" s="10" t="str">
        <f t="shared" si="7"/>
        <v/>
      </c>
      <c r="I32" s="10" t="str">
        <f t="shared" si="8"/>
        <v/>
      </c>
      <c r="J32" s="10" t="str">
        <f t="shared" si="9"/>
        <v/>
      </c>
      <c r="K32" s="10" t="str">
        <f t="shared" si="10"/>
        <v/>
      </c>
      <c r="L32" s="10" t="str">
        <f t="shared" si="11"/>
        <v/>
      </c>
    </row>
    <row r="33" spans="1:12" x14ac:dyDescent="0.25">
      <c r="A33"/>
      <c r="C33" s="9" t="str">
        <f>INDEX(B$14:B$22,ROUNDUP(ROW(C20)/B$13,))</f>
        <v>Петров</v>
      </c>
      <c r="D33" s="10" t="str">
        <f t="shared" si="3"/>
        <v/>
      </c>
      <c r="E33" s="10">
        <f t="shared" si="4"/>
        <v>1800</v>
      </c>
      <c r="F33" s="10" t="str">
        <f t="shared" si="5"/>
        <v/>
      </c>
      <c r="G33" s="10" t="str">
        <f t="shared" si="6"/>
        <v/>
      </c>
      <c r="H33" s="10" t="str">
        <f t="shared" si="7"/>
        <v/>
      </c>
      <c r="I33" s="10" t="str">
        <f t="shared" si="8"/>
        <v/>
      </c>
      <c r="J33" s="10" t="str">
        <f t="shared" si="9"/>
        <v/>
      </c>
      <c r="K33" s="10" t="str">
        <f t="shared" si="10"/>
        <v/>
      </c>
      <c r="L33" s="10" t="str">
        <f t="shared" si="11"/>
        <v/>
      </c>
    </row>
    <row r="34" spans="1:12" x14ac:dyDescent="0.25">
      <c r="A34"/>
      <c r="C34" s="9" t="str">
        <f>INDEX(B$14:B$22,ROUNDUP(ROW(C21)/B$13,))</f>
        <v>Петров</v>
      </c>
      <c r="D34" s="10">
        <f t="shared" si="3"/>
        <v>963</v>
      </c>
      <c r="E34" s="10" t="str">
        <f t="shared" si="4"/>
        <v/>
      </c>
      <c r="F34" s="10" t="str">
        <f t="shared" si="5"/>
        <v/>
      </c>
      <c r="G34" s="10" t="str">
        <f t="shared" si="6"/>
        <v/>
      </c>
      <c r="H34" s="10" t="str">
        <f t="shared" si="7"/>
        <v/>
      </c>
      <c r="I34" s="10" t="str">
        <f t="shared" si="8"/>
        <v/>
      </c>
      <c r="J34" s="10" t="str">
        <f t="shared" si="9"/>
        <v/>
      </c>
      <c r="K34" s="10" t="str">
        <f t="shared" si="10"/>
        <v/>
      </c>
      <c r="L34" s="10" t="str">
        <f t="shared" si="11"/>
        <v/>
      </c>
    </row>
    <row r="35" spans="1:12" x14ac:dyDescent="0.25">
      <c r="A35"/>
      <c r="C35" s="9" t="str">
        <f>INDEX(B$14:B$22,ROUNDUP(ROW(C22)/B$13,))</f>
        <v>Проскуряков</v>
      </c>
      <c r="D35" s="10" t="str">
        <f t="shared" si="3"/>
        <v/>
      </c>
      <c r="E35" s="10" t="str">
        <f t="shared" si="4"/>
        <v/>
      </c>
      <c r="F35" s="10" t="str">
        <f t="shared" si="5"/>
        <v/>
      </c>
      <c r="G35" s="10" t="str">
        <f t="shared" si="6"/>
        <v/>
      </c>
      <c r="H35" s="10" t="str">
        <f t="shared" si="7"/>
        <v/>
      </c>
      <c r="I35" s="10">
        <f t="shared" si="8"/>
        <v>963</v>
      </c>
      <c r="J35" s="10" t="str">
        <f t="shared" si="9"/>
        <v/>
      </c>
      <c r="K35" s="10" t="str">
        <f t="shared" si="10"/>
        <v/>
      </c>
      <c r="L35" s="10" t="str">
        <f t="shared" si="11"/>
        <v/>
      </c>
    </row>
    <row r="36" spans="1:12" x14ac:dyDescent="0.25">
      <c r="A36"/>
      <c r="C36" s="9" t="str">
        <f>INDEX(B$14:B$22,ROUNDUP(ROW(C23)/B$13,))</f>
        <v>Проскуряков</v>
      </c>
      <c r="D36" s="10" t="str">
        <f t="shared" si="3"/>
        <v/>
      </c>
      <c r="E36" s="10" t="str">
        <f t="shared" si="4"/>
        <v/>
      </c>
      <c r="F36" s="10" t="str">
        <f t="shared" si="5"/>
        <v/>
      </c>
      <c r="G36" s="10" t="str">
        <f t="shared" si="6"/>
        <v/>
      </c>
      <c r="H36" s="10">
        <f t="shared" si="7"/>
        <v>500</v>
      </c>
      <c r="I36" s="10" t="str">
        <f t="shared" si="8"/>
        <v/>
      </c>
      <c r="J36" s="10" t="str">
        <f t="shared" si="9"/>
        <v/>
      </c>
      <c r="K36" s="10" t="str">
        <f t="shared" si="10"/>
        <v/>
      </c>
      <c r="L36" s="10" t="str">
        <f t="shared" si="11"/>
        <v/>
      </c>
    </row>
    <row r="37" spans="1:12" x14ac:dyDescent="0.25">
      <c r="A37"/>
      <c r="C37" s="9" t="str">
        <f>INDEX(B$14:B$22,ROUNDUP(ROW(C24)/B$13,))</f>
        <v>Проскуряков</v>
      </c>
      <c r="D37" s="10" t="str">
        <f t="shared" si="3"/>
        <v/>
      </c>
      <c r="E37" s="10">
        <f t="shared" si="4"/>
        <v>500</v>
      </c>
      <c r="F37" s="10" t="str">
        <f t="shared" si="5"/>
        <v/>
      </c>
      <c r="G37" s="10" t="str">
        <f t="shared" si="6"/>
        <v/>
      </c>
      <c r="H37" s="10" t="str">
        <f t="shared" si="7"/>
        <v/>
      </c>
      <c r="I37" s="10" t="str">
        <f t="shared" si="8"/>
        <v/>
      </c>
      <c r="J37" s="10" t="str">
        <f t="shared" si="9"/>
        <v/>
      </c>
      <c r="K37" s="10" t="str">
        <f t="shared" si="10"/>
        <v/>
      </c>
      <c r="L37" s="10" t="str">
        <f t="shared" si="11"/>
        <v/>
      </c>
    </row>
    <row r="38" spans="1:12" x14ac:dyDescent="0.25">
      <c r="A38"/>
      <c r="C38" s="9" t="str">
        <f>INDEX(B$14:B$22,ROUNDUP(ROW(C25)/B$13,))</f>
        <v>Середа</v>
      </c>
      <c r="D38" s="10" t="str">
        <f t="shared" si="3"/>
        <v/>
      </c>
      <c r="E38" s="10" t="str">
        <f t="shared" si="4"/>
        <v/>
      </c>
      <c r="F38" s="10" t="str">
        <f t="shared" si="5"/>
        <v/>
      </c>
      <c r="G38" s="10" t="str">
        <f t="shared" si="6"/>
        <v/>
      </c>
      <c r="H38" s="10" t="str">
        <f t="shared" si="7"/>
        <v/>
      </c>
      <c r="I38" s="10" t="str">
        <f t="shared" si="8"/>
        <v/>
      </c>
      <c r="J38" s="10">
        <f t="shared" si="9"/>
        <v>1258</v>
      </c>
      <c r="K38" s="10" t="str">
        <f t="shared" si="10"/>
        <v/>
      </c>
      <c r="L38" s="10" t="str">
        <f t="shared" si="11"/>
        <v/>
      </c>
    </row>
    <row r="39" spans="1:12" x14ac:dyDescent="0.25">
      <c r="A39"/>
      <c r="C39" s="9" t="str">
        <f>INDEX(B$14:B$22,ROUNDUP(ROW(C26)/B$13,))</f>
        <v>Середа</v>
      </c>
      <c r="D39" s="10">
        <f t="shared" si="3"/>
        <v>400</v>
      </c>
      <c r="E39" s="10" t="str">
        <f t="shared" si="4"/>
        <v/>
      </c>
      <c r="F39" s="10" t="str">
        <f t="shared" si="5"/>
        <v/>
      </c>
      <c r="G39" s="10" t="str">
        <f t="shared" si="6"/>
        <v/>
      </c>
      <c r="H39" s="10" t="str">
        <f t="shared" si="7"/>
        <v/>
      </c>
      <c r="I39" s="10" t="str">
        <f t="shared" si="8"/>
        <v/>
      </c>
      <c r="J39" s="10" t="str">
        <f t="shared" si="9"/>
        <v/>
      </c>
      <c r="K39" s="10" t="str">
        <f t="shared" si="10"/>
        <v/>
      </c>
      <c r="L39" s="10" t="str">
        <f t="shared" si="11"/>
        <v/>
      </c>
    </row>
    <row r="40" spans="1:12" x14ac:dyDescent="0.25">
      <c r="A40"/>
      <c r="C40" s="9" t="str">
        <f>INDEX(B$14:B$22,ROUNDUP(ROW(C27)/B$13,))</f>
        <v>Середа</v>
      </c>
      <c r="D40" s="10" t="str">
        <f t="shared" si="3"/>
        <v/>
      </c>
      <c r="E40" s="10" t="str">
        <f t="shared" si="4"/>
        <v/>
      </c>
      <c r="F40" s="10" t="str">
        <f t="shared" si="5"/>
        <v/>
      </c>
      <c r="G40" s="10" t="str">
        <f t="shared" si="6"/>
        <v/>
      </c>
      <c r="H40" s="10" t="str">
        <f t="shared" si="7"/>
        <v/>
      </c>
      <c r="I40" s="10" t="str">
        <f t="shared" si="8"/>
        <v/>
      </c>
      <c r="J40" s="10" t="str">
        <f t="shared" si="9"/>
        <v/>
      </c>
      <c r="K40" s="10" t="str">
        <f t="shared" si="10"/>
        <v/>
      </c>
      <c r="L40" s="10">
        <f t="shared" si="11"/>
        <v>400</v>
      </c>
    </row>
  </sheetData>
  <sortState ref="C14:C40">
    <sortCondition ref="C14:C40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FLC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Прогляда Ольга</dc:creator>
  <cp:lastModifiedBy>Intel</cp:lastModifiedBy>
  <dcterms:created xsi:type="dcterms:W3CDTF">2020-10-29T10:54:10Z</dcterms:created>
  <dcterms:modified xsi:type="dcterms:W3CDTF">2020-11-03T05:15:19Z</dcterms:modified>
</cp:coreProperties>
</file>