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4EC5FBE6-A217-41C7-8BD1-EBC5D75C0D9A}" xr6:coauthVersionLast="45" xr6:coauthVersionMax="45" xr10:uidLastSave="{00000000-0000-0000-0000-000000000000}"/>
  <bookViews>
    <workbookView xWindow="-120" yWindow="-120" windowWidth="38640" windowHeight="15840" activeTab="2" xr2:uid="{05BD6501-0589-4B8E-B52E-0F03F4CC47AF}"/>
  </bookViews>
  <sheets>
    <sheet name="Лист2" sheetId="2" r:id="rId1"/>
    <sheet name="Лист1" sheetId="3" r:id="rId2"/>
    <sheet name="Лист1 (2)" sheetId="4" r:id="rId3"/>
  </sheets>
  <definedNames>
    <definedName name="баллы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4" l="1"/>
  <c r="K7" i="4" l="1"/>
  <c r="K8" i="4"/>
  <c r="K9" i="4"/>
  <c r="K6" i="4"/>
  <c r="B54" i="4" l="1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C3" i="2" l="1"/>
  <c r="B6" i="3" s="1"/>
  <c r="C4" i="2"/>
  <c r="B7" i="3" s="1"/>
  <c r="C5" i="2"/>
  <c r="B8" i="3" s="1"/>
  <c r="C6" i="2"/>
  <c r="B9" i="3" s="1"/>
  <c r="C7" i="2"/>
  <c r="B10" i="3" s="1"/>
  <c r="C8" i="2"/>
  <c r="C9" i="2"/>
  <c r="C10" i="2"/>
  <c r="C11" i="2"/>
  <c r="C12" i="2"/>
  <c r="C13" i="2"/>
  <c r="B16" i="3" s="1"/>
  <c r="C14" i="2"/>
  <c r="C15" i="2"/>
  <c r="C16" i="2"/>
  <c r="C17" i="2"/>
  <c r="C18" i="2"/>
  <c r="C19" i="2"/>
  <c r="C20" i="2"/>
  <c r="C21" i="2"/>
  <c r="C22" i="2"/>
  <c r="C23" i="2"/>
  <c r="C24" i="2"/>
  <c r="C25" i="2"/>
  <c r="B28" i="3" s="1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B5" i="3" s="1"/>
  <c r="B54" i="3" l="1"/>
  <c r="B52" i="3"/>
  <c r="B50" i="3"/>
  <c r="B48" i="3"/>
  <c r="B46" i="3"/>
  <c r="B44" i="3"/>
  <c r="B42" i="3"/>
  <c r="B40" i="3"/>
  <c r="B38" i="3"/>
  <c r="B36" i="3"/>
  <c r="B34" i="3"/>
  <c r="B32" i="3"/>
  <c r="B30" i="3"/>
  <c r="B26" i="3"/>
  <c r="B24" i="3"/>
  <c r="B22" i="3"/>
  <c r="B20" i="3"/>
  <c r="B18" i="3"/>
  <c r="B14" i="3"/>
  <c r="B12" i="3"/>
  <c r="B53" i="3"/>
  <c r="B51" i="3"/>
  <c r="B49" i="3"/>
  <c r="B47" i="3"/>
  <c r="B45" i="3"/>
  <c r="B43" i="3"/>
  <c r="B41" i="3"/>
  <c r="B39" i="3"/>
  <c r="B37" i="3"/>
  <c r="B35" i="3"/>
  <c r="B33" i="3"/>
  <c r="B31" i="3"/>
  <c r="B29" i="3"/>
  <c r="B27" i="3"/>
  <c r="B25" i="3"/>
  <c r="B23" i="3"/>
  <c r="B21" i="3"/>
  <c r="B19" i="3"/>
  <c r="B17" i="3"/>
  <c r="B15" i="3"/>
  <c r="B13" i="3"/>
  <c r="B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Светлана</author>
  </authors>
  <commentList>
    <comment ref="N8" authorId="0" shapeId="0" xr:uid="{A9EC145B-7366-4AA7-A9C3-FAE5C8E36DE2}">
      <text>
        <r>
          <rPr>
            <b/>
            <sz val="9"/>
            <color indexed="81"/>
            <rFont val="Tahoma"/>
            <family val="2"/>
            <charset val="204"/>
          </rPr>
          <t>Светлана:</t>
        </r>
        <r>
          <rPr>
            <sz val="9"/>
            <color indexed="81"/>
            <rFont val="Tahoma"/>
            <family val="2"/>
            <charset val="204"/>
          </rPr>
          <t xml:space="preserve">
Если фиолетовый на первой позиции - 1 балл, если на второй - 2 балла, на остальных не считается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Светлана</author>
  </authors>
  <commentList>
    <comment ref="N7" authorId="0" shapeId="0" xr:uid="{6693254B-F7F7-4E66-A58C-7FFE47FF3762}">
      <text>
        <r>
          <rPr>
            <b/>
            <sz val="9"/>
            <color indexed="81"/>
            <rFont val="Tahoma"/>
            <family val="2"/>
            <charset val="204"/>
          </rPr>
          <t>Светлана:</t>
        </r>
        <r>
          <rPr>
            <sz val="9"/>
            <color indexed="81"/>
            <rFont val="Tahoma"/>
            <family val="2"/>
            <charset val="204"/>
          </rPr>
          <t xml:space="preserve">
Если фиолетовый на первой позиции - 1 балл, если на второй - 2 балла, на остальных не считается</t>
        </r>
      </text>
    </comment>
  </commentList>
</comments>
</file>

<file path=xl/sharedStrings.xml><?xml version="1.0" encoding="utf-8"?>
<sst xmlns="http://schemas.openxmlformats.org/spreadsheetml/2006/main" count="161" uniqueCount="39">
  <si>
    <t>№</t>
  </si>
  <si>
    <t>Код ребенка</t>
  </si>
  <si>
    <t>Самохин</t>
  </si>
  <si>
    <t>Феликс</t>
  </si>
  <si>
    <t>Ябуров</t>
  </si>
  <si>
    <t>Никита</t>
  </si>
  <si>
    <t>Коваль</t>
  </si>
  <si>
    <t>Римма</t>
  </si>
  <si>
    <t>Ожогина</t>
  </si>
  <si>
    <t>Милена</t>
  </si>
  <si>
    <t>Ковригина</t>
  </si>
  <si>
    <t>Влада</t>
  </si>
  <si>
    <t>Мозжухин</t>
  </si>
  <si>
    <t>Лавр</t>
  </si>
  <si>
    <t>Фамилия</t>
  </si>
  <si>
    <t>Имя</t>
  </si>
  <si>
    <t>Код</t>
  </si>
  <si>
    <t>Выбор цвета</t>
  </si>
  <si>
    <t>Число баллов</t>
  </si>
  <si>
    <t>Уровень эмоц. благополучия</t>
  </si>
  <si>
    <t>ж</t>
  </si>
  <si>
    <t>ф</t>
  </si>
  <si>
    <t>кр</t>
  </si>
  <si>
    <t>з</t>
  </si>
  <si>
    <t>ч</t>
  </si>
  <si>
    <t>с</t>
  </si>
  <si>
    <t xml:space="preserve">Протокол диагностики </t>
  </si>
  <si>
    <t>цвет</t>
  </si>
  <si>
    <t>к</t>
  </si>
  <si>
    <t>сн</t>
  </si>
  <si>
    <t>зл</t>
  </si>
  <si>
    <t>результаты</t>
  </si>
  <si>
    <t>балл</t>
  </si>
  <si>
    <t>позиция</t>
  </si>
  <si>
    <t xml:space="preserve">Если в результате суммирования полученных данных, баллов оказывается менее трех, то психическое состояние оценивается как позитивное, при 4-6 баллах - как негативное психическое состояние низкой степени (НПС нс); при 7 - 9 баллах - как НПС средней степени; больше 9 баллов - НПС высокой степени. </t>
  </si>
  <si>
    <t>3+2+1+1</t>
  </si>
  <si>
    <t>1+2+2+2+2+1</t>
  </si>
  <si>
    <t>2+3</t>
  </si>
  <si>
    <t>3+3+2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</si>
</sst>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2"/>
      <charset val="204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rgb="FF006100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4">
    <xf numFmtId="0" fontId="0" fillId="0" borderId="0"/>
    <xf numFmtId="0" fontId="5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8" xfId="0" applyFont="1" applyBorder="1"/>
    <xf numFmtId="0" fontId="0" fillId="0" borderId="9" xfId="0" applyFont="1" applyBorder="1"/>
    <xf numFmtId="0" fontId="3" fillId="0" borderId="0" xfId="0" applyFont="1" applyFill="1" applyBorder="1" applyAlignment="1">
      <alignment vertical="center"/>
    </xf>
    <xf numFmtId="0" fontId="5" fillId="2" borderId="1" xfId="1" applyBorder="1"/>
    <xf numFmtId="0" fontId="1" fillId="4" borderId="1" xfId="3" applyBorder="1" applyAlignment="1">
      <alignment horizontal="center" vertical="center"/>
    </xf>
    <xf numFmtId="0" fontId="1" fillId="3" borderId="1" xfId="2" applyBorder="1" applyAlignment="1">
      <alignment horizontal="center" vertical="center"/>
    </xf>
    <xf numFmtId="0" fontId="6" fillId="4" borderId="1" xfId="3" applyFont="1" applyBorder="1" applyAlignment="1">
      <alignment horizontal="center" vertical="center"/>
    </xf>
    <xf numFmtId="0" fontId="9" fillId="2" borderId="1" xfId="1" applyFont="1" applyBorder="1" applyAlignment="1">
      <alignment horizontal="center" vertical="center" wrapText="1"/>
    </xf>
    <xf numFmtId="0" fontId="6" fillId="4" borderId="1" xfId="3" applyFont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4">
    <cellStyle name="20% — акцент4" xfId="3" builtinId="42"/>
    <cellStyle name="40% — акцент2" xfId="2" builtinId="35"/>
    <cellStyle name="Обычный" xfId="0" builtinId="0"/>
    <cellStyle name="Хороший" xfId="1" builtinId="26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54C06-4705-4D05-AB98-275DB1DE8952}">
  <dimension ref="A1:P51"/>
  <sheetViews>
    <sheetView workbookViewId="0">
      <selection activeCell="F13" sqref="F13"/>
    </sheetView>
  </sheetViews>
  <sheetFormatPr defaultRowHeight="15.75" x14ac:dyDescent="0.25"/>
  <cols>
    <col min="6" max="6" width="6.5" customWidth="1"/>
    <col min="7" max="7" width="8.75" customWidth="1"/>
    <col min="8" max="8" width="9" customWidth="1"/>
    <col min="9" max="9" width="7.125" customWidth="1"/>
    <col min="10" max="10" width="7.375" customWidth="1"/>
    <col min="11" max="11" width="6.75" customWidth="1"/>
    <col min="12" max="12" width="7.25" customWidth="1"/>
    <col min="13" max="14" width="4.625" customWidth="1"/>
    <col min="15" max="15" width="5.75" customWidth="1"/>
    <col min="16" max="16" width="9.5" customWidth="1"/>
    <col min="17" max="17" width="4" customWidth="1"/>
  </cols>
  <sheetData>
    <row r="1" spans="1:16" x14ac:dyDescent="0.25">
      <c r="A1" t="s">
        <v>14</v>
      </c>
      <c r="B1" t="s">
        <v>15</v>
      </c>
      <c r="C1" t="s">
        <v>16</v>
      </c>
    </row>
    <row r="2" spans="1:16" x14ac:dyDescent="0.25">
      <c r="A2" s="1" t="s">
        <v>2</v>
      </c>
      <c r="B2" t="s">
        <v>3</v>
      </c>
      <c r="C2" t="str">
        <f>CONCATENATE(LEFT(A2),LEFT(B2))</f>
        <v>СФ</v>
      </c>
      <c r="F2" s="30" t="s">
        <v>31</v>
      </c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x14ac:dyDescent="0.25">
      <c r="A3" s="1" t="s">
        <v>4</v>
      </c>
      <c r="B3" t="s">
        <v>5</v>
      </c>
      <c r="C3" t="str">
        <f t="shared" ref="C3:C51" si="0">CONCATENATE(LEFT(A3),LEFT(B3))</f>
        <v>ЯН</v>
      </c>
      <c r="F3" t="s">
        <v>27</v>
      </c>
      <c r="G3" t="s">
        <v>32</v>
      </c>
      <c r="H3" t="s">
        <v>33</v>
      </c>
      <c r="J3" t="s">
        <v>27</v>
      </c>
      <c r="K3" t="s">
        <v>32</v>
      </c>
      <c r="L3" t="s">
        <v>33</v>
      </c>
      <c r="N3" t="s">
        <v>27</v>
      </c>
      <c r="O3" t="s">
        <v>32</v>
      </c>
      <c r="P3" t="s">
        <v>33</v>
      </c>
    </row>
    <row r="4" spans="1:16" x14ac:dyDescent="0.25">
      <c r="A4" s="1" t="s">
        <v>6</v>
      </c>
      <c r="B4" t="s">
        <v>7</v>
      </c>
      <c r="C4" t="str">
        <f t="shared" si="0"/>
        <v>КР</v>
      </c>
      <c r="F4" s="3" t="s">
        <v>21</v>
      </c>
      <c r="G4" s="3">
        <v>1</v>
      </c>
      <c r="H4" s="3">
        <v>2</v>
      </c>
      <c r="J4" s="3" t="s">
        <v>21</v>
      </c>
      <c r="K4" s="3">
        <v>2</v>
      </c>
      <c r="L4" s="3">
        <v>1</v>
      </c>
      <c r="N4" s="3" t="s">
        <v>24</v>
      </c>
      <c r="O4" s="3">
        <v>3</v>
      </c>
      <c r="P4" s="3">
        <v>1</v>
      </c>
    </row>
    <row r="5" spans="1:16" x14ac:dyDescent="0.25">
      <c r="A5" s="1" t="s">
        <v>8</v>
      </c>
      <c r="B5" t="s">
        <v>9</v>
      </c>
      <c r="C5" t="str">
        <f t="shared" si="0"/>
        <v>ОМ</v>
      </c>
      <c r="F5" s="3" t="s">
        <v>24</v>
      </c>
      <c r="G5" s="3">
        <v>1</v>
      </c>
      <c r="H5" s="3">
        <v>3</v>
      </c>
      <c r="J5" s="3" t="s">
        <v>24</v>
      </c>
      <c r="K5" s="3">
        <v>2</v>
      </c>
      <c r="L5" s="3">
        <v>2</v>
      </c>
      <c r="N5" s="3" t="s">
        <v>25</v>
      </c>
      <c r="O5" s="3">
        <v>3</v>
      </c>
      <c r="P5" s="3">
        <v>1</v>
      </c>
    </row>
    <row r="6" spans="1:16" x14ac:dyDescent="0.25">
      <c r="A6" s="1" t="s">
        <v>10</v>
      </c>
      <c r="B6" t="s">
        <v>11</v>
      </c>
      <c r="C6" t="str">
        <f t="shared" si="0"/>
        <v>КВ</v>
      </c>
      <c r="F6" t="s">
        <v>25</v>
      </c>
      <c r="G6">
        <v>1</v>
      </c>
      <c r="H6">
        <v>3</v>
      </c>
      <c r="J6" t="s">
        <v>25</v>
      </c>
      <c r="K6">
        <v>2</v>
      </c>
      <c r="L6">
        <v>2</v>
      </c>
      <c r="N6" t="s">
        <v>28</v>
      </c>
      <c r="O6">
        <v>3</v>
      </c>
      <c r="P6">
        <v>1</v>
      </c>
    </row>
    <row r="7" spans="1:16" x14ac:dyDescent="0.25">
      <c r="A7" s="1" t="s">
        <v>12</v>
      </c>
      <c r="B7" t="s">
        <v>13</v>
      </c>
      <c r="C7" t="str">
        <f t="shared" si="0"/>
        <v>МЛ</v>
      </c>
      <c r="F7" s="3" t="s">
        <v>28</v>
      </c>
      <c r="G7" s="3">
        <v>1</v>
      </c>
      <c r="H7" s="3">
        <v>3</v>
      </c>
      <c r="J7" s="3" t="s">
        <v>28</v>
      </c>
      <c r="K7" s="3">
        <v>2</v>
      </c>
      <c r="L7" s="3">
        <v>2</v>
      </c>
      <c r="N7" s="3" t="s">
        <v>29</v>
      </c>
      <c r="O7" s="3">
        <v>3</v>
      </c>
      <c r="P7" s="3">
        <v>7</v>
      </c>
    </row>
    <row r="8" spans="1:16" x14ac:dyDescent="0.25">
      <c r="A8" s="1" t="s">
        <v>10</v>
      </c>
      <c r="B8" t="s">
        <v>11</v>
      </c>
      <c r="C8" t="str">
        <f t="shared" si="0"/>
        <v>КВ</v>
      </c>
      <c r="F8" s="3" t="s">
        <v>22</v>
      </c>
      <c r="G8" s="3">
        <v>1</v>
      </c>
      <c r="H8" s="3">
        <v>6</v>
      </c>
      <c r="J8" s="3" t="s">
        <v>22</v>
      </c>
      <c r="K8" s="3">
        <v>2</v>
      </c>
      <c r="L8" s="3">
        <v>7</v>
      </c>
      <c r="N8" s="3" t="s">
        <v>28</v>
      </c>
      <c r="O8" s="3">
        <v>3</v>
      </c>
      <c r="P8" s="3">
        <v>8</v>
      </c>
    </row>
    <row r="9" spans="1:16" x14ac:dyDescent="0.25">
      <c r="A9" s="1" t="s">
        <v>12</v>
      </c>
      <c r="B9" t="s">
        <v>13</v>
      </c>
      <c r="C9" t="str">
        <f t="shared" si="0"/>
        <v>МЛ</v>
      </c>
      <c r="F9" s="3" t="s">
        <v>20</v>
      </c>
      <c r="G9" s="3">
        <v>1</v>
      </c>
      <c r="H9" s="3">
        <v>6</v>
      </c>
      <c r="J9" s="3" t="s">
        <v>20</v>
      </c>
      <c r="K9" s="3">
        <v>2</v>
      </c>
      <c r="L9" s="3">
        <v>7</v>
      </c>
      <c r="N9" s="3" t="s">
        <v>20</v>
      </c>
      <c r="O9" s="3">
        <v>3</v>
      </c>
      <c r="P9" s="3">
        <v>8</v>
      </c>
    </row>
    <row r="10" spans="1:16" x14ac:dyDescent="0.25">
      <c r="A10" s="1" t="s">
        <v>10</v>
      </c>
      <c r="B10" t="s">
        <v>11</v>
      </c>
      <c r="C10" t="str">
        <f t="shared" si="0"/>
        <v>КВ</v>
      </c>
      <c r="F10" s="3" t="s">
        <v>30</v>
      </c>
      <c r="G10" s="3">
        <v>1</v>
      </c>
      <c r="H10" s="3">
        <v>6</v>
      </c>
      <c r="J10" s="3" t="s">
        <v>23</v>
      </c>
      <c r="K10" s="3">
        <v>2</v>
      </c>
      <c r="L10" s="3">
        <v>7</v>
      </c>
      <c r="N10" s="3" t="s">
        <v>23</v>
      </c>
      <c r="O10" s="3">
        <v>3</v>
      </c>
      <c r="P10" s="3">
        <v>8</v>
      </c>
    </row>
    <row r="11" spans="1:16" x14ac:dyDescent="0.25">
      <c r="A11" s="1" t="s">
        <v>12</v>
      </c>
      <c r="B11" t="s">
        <v>13</v>
      </c>
      <c r="C11" t="str">
        <f t="shared" si="0"/>
        <v>МЛ</v>
      </c>
      <c r="F11" s="3"/>
      <c r="G11" s="9"/>
      <c r="H11" s="3"/>
      <c r="J11" s="3" t="s">
        <v>29</v>
      </c>
      <c r="K11" s="10"/>
      <c r="L11" s="3">
        <v>8</v>
      </c>
      <c r="N11" s="3"/>
      <c r="O11" s="10"/>
      <c r="P11" s="3"/>
    </row>
    <row r="12" spans="1:16" x14ac:dyDescent="0.25">
      <c r="A12" s="1" t="s">
        <v>10</v>
      </c>
      <c r="B12" t="s">
        <v>11</v>
      </c>
      <c r="C12" t="str">
        <f t="shared" si="0"/>
        <v>КВ</v>
      </c>
    </row>
    <row r="13" spans="1:16" x14ac:dyDescent="0.25">
      <c r="A13" s="1"/>
      <c r="C13" t="str">
        <f t="shared" si="0"/>
        <v/>
      </c>
      <c r="F13" s="11" t="s">
        <v>34</v>
      </c>
    </row>
    <row r="14" spans="1:16" x14ac:dyDescent="0.25">
      <c r="A14" s="1"/>
      <c r="C14" t="str">
        <f t="shared" si="0"/>
        <v/>
      </c>
    </row>
    <row r="15" spans="1:16" x14ac:dyDescent="0.25">
      <c r="A15" s="1"/>
      <c r="C15" t="str">
        <f t="shared" si="0"/>
        <v/>
      </c>
    </row>
    <row r="16" spans="1:16" x14ac:dyDescent="0.25">
      <c r="A16" s="1"/>
      <c r="C16" t="str">
        <f t="shared" si="0"/>
        <v/>
      </c>
    </row>
    <row r="17" spans="1:3" x14ac:dyDescent="0.25">
      <c r="A17" s="1"/>
      <c r="C17" t="str">
        <f t="shared" si="0"/>
        <v/>
      </c>
    </row>
    <row r="18" spans="1:3" x14ac:dyDescent="0.25">
      <c r="A18" s="1"/>
      <c r="C18" t="str">
        <f t="shared" si="0"/>
        <v/>
      </c>
    </row>
    <row r="19" spans="1:3" x14ac:dyDescent="0.25">
      <c r="A19" s="1"/>
      <c r="C19" t="str">
        <f t="shared" si="0"/>
        <v/>
      </c>
    </row>
    <row r="20" spans="1:3" x14ac:dyDescent="0.25">
      <c r="A20" s="1"/>
      <c r="C20" t="str">
        <f t="shared" si="0"/>
        <v/>
      </c>
    </row>
    <row r="21" spans="1:3" x14ac:dyDescent="0.25">
      <c r="A21" s="1"/>
      <c r="C21" t="str">
        <f t="shared" si="0"/>
        <v/>
      </c>
    </row>
    <row r="22" spans="1:3" x14ac:dyDescent="0.25">
      <c r="A22" s="1"/>
      <c r="C22" t="str">
        <f t="shared" si="0"/>
        <v/>
      </c>
    </row>
    <row r="23" spans="1:3" x14ac:dyDescent="0.25">
      <c r="A23" s="1"/>
      <c r="C23" t="str">
        <f t="shared" si="0"/>
        <v/>
      </c>
    </row>
    <row r="24" spans="1:3" x14ac:dyDescent="0.25">
      <c r="A24" s="1"/>
      <c r="C24" t="str">
        <f t="shared" si="0"/>
        <v/>
      </c>
    </row>
    <row r="25" spans="1:3" x14ac:dyDescent="0.25">
      <c r="A25" s="1"/>
      <c r="C25" t="str">
        <f t="shared" si="0"/>
        <v/>
      </c>
    </row>
    <row r="26" spans="1:3" x14ac:dyDescent="0.25">
      <c r="A26" s="1"/>
      <c r="C26" t="str">
        <f t="shared" si="0"/>
        <v/>
      </c>
    </row>
    <row r="27" spans="1:3" x14ac:dyDescent="0.25">
      <c r="A27" s="1"/>
      <c r="C27" t="str">
        <f t="shared" si="0"/>
        <v/>
      </c>
    </row>
    <row r="28" spans="1:3" x14ac:dyDescent="0.25">
      <c r="A28" s="1"/>
      <c r="C28" t="str">
        <f t="shared" si="0"/>
        <v/>
      </c>
    </row>
    <row r="29" spans="1:3" x14ac:dyDescent="0.25">
      <c r="A29" s="1"/>
      <c r="C29" t="str">
        <f t="shared" si="0"/>
        <v/>
      </c>
    </row>
    <row r="30" spans="1:3" x14ac:dyDescent="0.25">
      <c r="A30" s="1"/>
      <c r="C30" t="str">
        <f t="shared" si="0"/>
        <v/>
      </c>
    </row>
    <row r="31" spans="1:3" x14ac:dyDescent="0.25">
      <c r="A31" s="1"/>
      <c r="C31" t="str">
        <f t="shared" si="0"/>
        <v/>
      </c>
    </row>
    <row r="32" spans="1:3" x14ac:dyDescent="0.25">
      <c r="A32" s="1"/>
      <c r="C32" t="str">
        <f t="shared" si="0"/>
        <v/>
      </c>
    </row>
    <row r="33" spans="1:3" x14ac:dyDescent="0.25">
      <c r="A33" s="1"/>
      <c r="C33" t="str">
        <f t="shared" si="0"/>
        <v/>
      </c>
    </row>
    <row r="34" spans="1:3" x14ac:dyDescent="0.25">
      <c r="A34" s="1"/>
      <c r="C34" t="str">
        <f t="shared" si="0"/>
        <v/>
      </c>
    </row>
    <row r="35" spans="1:3" x14ac:dyDescent="0.25">
      <c r="A35" s="1"/>
      <c r="C35" t="str">
        <f t="shared" si="0"/>
        <v/>
      </c>
    </row>
    <row r="36" spans="1:3" x14ac:dyDescent="0.25">
      <c r="A36" s="1"/>
      <c r="C36" t="str">
        <f t="shared" si="0"/>
        <v/>
      </c>
    </row>
    <row r="37" spans="1:3" x14ac:dyDescent="0.25">
      <c r="A37" s="1"/>
      <c r="C37" t="str">
        <f t="shared" si="0"/>
        <v/>
      </c>
    </row>
    <row r="38" spans="1:3" x14ac:dyDescent="0.25">
      <c r="A38" s="1"/>
      <c r="C38" t="str">
        <f t="shared" si="0"/>
        <v/>
      </c>
    </row>
    <row r="39" spans="1:3" x14ac:dyDescent="0.25">
      <c r="A39" s="1"/>
      <c r="C39" t="str">
        <f t="shared" si="0"/>
        <v/>
      </c>
    </row>
    <row r="40" spans="1:3" x14ac:dyDescent="0.25">
      <c r="A40" s="1"/>
      <c r="C40" t="str">
        <f t="shared" si="0"/>
        <v/>
      </c>
    </row>
    <row r="41" spans="1:3" x14ac:dyDescent="0.25">
      <c r="A41" s="1"/>
      <c r="C41" t="str">
        <f t="shared" si="0"/>
        <v/>
      </c>
    </row>
    <row r="42" spans="1:3" x14ac:dyDescent="0.25">
      <c r="A42" s="1"/>
      <c r="C42" t="str">
        <f t="shared" si="0"/>
        <v/>
      </c>
    </row>
    <row r="43" spans="1:3" x14ac:dyDescent="0.25">
      <c r="A43" s="1"/>
      <c r="C43" t="str">
        <f t="shared" si="0"/>
        <v/>
      </c>
    </row>
    <row r="44" spans="1:3" x14ac:dyDescent="0.25">
      <c r="A44" s="1"/>
      <c r="C44" t="str">
        <f t="shared" si="0"/>
        <v/>
      </c>
    </row>
    <row r="45" spans="1:3" x14ac:dyDescent="0.25">
      <c r="A45" s="1"/>
      <c r="C45" t="str">
        <f t="shared" si="0"/>
        <v/>
      </c>
    </row>
    <row r="46" spans="1:3" x14ac:dyDescent="0.25">
      <c r="A46" s="1"/>
      <c r="C46" t="str">
        <f t="shared" si="0"/>
        <v/>
      </c>
    </row>
    <row r="47" spans="1:3" x14ac:dyDescent="0.25">
      <c r="A47" s="1"/>
      <c r="C47" t="str">
        <f t="shared" si="0"/>
        <v/>
      </c>
    </row>
    <row r="48" spans="1:3" x14ac:dyDescent="0.25">
      <c r="A48" s="1"/>
      <c r="C48" t="str">
        <f t="shared" si="0"/>
        <v/>
      </c>
    </row>
    <row r="49" spans="1:3" x14ac:dyDescent="0.25">
      <c r="A49" s="1"/>
      <c r="C49" t="str">
        <f t="shared" si="0"/>
        <v/>
      </c>
    </row>
    <row r="50" spans="1:3" x14ac:dyDescent="0.25">
      <c r="A50" s="1"/>
      <c r="C50" t="str">
        <f t="shared" si="0"/>
        <v/>
      </c>
    </row>
    <row r="51" spans="1:3" x14ac:dyDescent="0.25">
      <c r="A51" s="1"/>
      <c r="C51" t="str">
        <f t="shared" si="0"/>
        <v/>
      </c>
    </row>
  </sheetData>
  <mergeCells count="1">
    <mergeCell ref="F2:P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D499E-DF56-4919-8B3C-BF00B37614D7}">
  <dimension ref="A1:T195"/>
  <sheetViews>
    <sheetView topLeftCell="B1" workbookViewId="0">
      <selection activeCell="N7" sqref="N7:T15"/>
    </sheetView>
  </sheetViews>
  <sheetFormatPr defaultRowHeight="15.75" x14ac:dyDescent="0.25"/>
  <cols>
    <col min="1" max="1" width="4.375" customWidth="1"/>
    <col min="2" max="2" width="7" customWidth="1"/>
    <col min="3" max="3" width="6.625" customWidth="1"/>
    <col min="4" max="4" width="6.875" customWidth="1"/>
    <col min="11" max="11" width="13.75" customWidth="1"/>
    <col min="12" max="12" width="14.125" customWidth="1"/>
    <col min="15" max="15" width="8.375" customWidth="1"/>
    <col min="16" max="16" width="4.5" customWidth="1"/>
    <col min="17" max="17" width="10.625" customWidth="1"/>
    <col min="18" max="18" width="5.125" customWidth="1"/>
    <col min="19" max="19" width="7.75" customWidth="1"/>
    <col min="20" max="20" width="6" customWidth="1"/>
    <col min="21" max="21" width="3.875" customWidth="1"/>
    <col min="22" max="22" width="5" customWidth="1"/>
  </cols>
  <sheetData>
    <row r="1" spans="1:20" x14ac:dyDescent="0.25">
      <c r="C1" s="30" t="s">
        <v>26</v>
      </c>
      <c r="D1" s="30"/>
      <c r="E1" s="30"/>
      <c r="F1" s="30"/>
      <c r="G1" s="30"/>
      <c r="H1" s="30"/>
      <c r="I1" s="30"/>
      <c r="J1" s="30"/>
      <c r="K1" s="30"/>
    </row>
    <row r="3" spans="1:20" ht="34.5" customHeight="1" x14ac:dyDescent="0.25">
      <c r="A3" s="31" t="s">
        <v>0</v>
      </c>
      <c r="B3" s="33" t="s">
        <v>1</v>
      </c>
      <c r="C3" s="35" t="s">
        <v>17</v>
      </c>
      <c r="D3" s="36"/>
      <c r="E3" s="36"/>
      <c r="F3" s="36"/>
      <c r="G3" s="36"/>
      <c r="H3" s="36"/>
      <c r="I3" s="36"/>
      <c r="J3" s="37"/>
      <c r="K3" s="4" t="s">
        <v>18</v>
      </c>
      <c r="L3" s="5" t="s">
        <v>19</v>
      </c>
    </row>
    <row r="4" spans="1:20" ht="18" customHeight="1" x14ac:dyDescent="0.25">
      <c r="A4" s="32"/>
      <c r="B4" s="34"/>
      <c r="C4" s="3" t="s">
        <v>22</v>
      </c>
      <c r="D4" s="3" t="s">
        <v>20</v>
      </c>
      <c r="E4" s="3" t="s">
        <v>30</v>
      </c>
      <c r="F4" s="3" t="s">
        <v>29</v>
      </c>
      <c r="G4" s="3" t="s">
        <v>21</v>
      </c>
      <c r="H4" s="3" t="s">
        <v>28</v>
      </c>
      <c r="I4" s="3" t="s">
        <v>25</v>
      </c>
      <c r="J4" s="3" t="s">
        <v>24</v>
      </c>
      <c r="K4" s="3"/>
      <c r="L4" s="7"/>
    </row>
    <row r="5" spans="1:20" x14ac:dyDescent="0.25">
      <c r="A5" s="2">
        <v>1</v>
      </c>
      <c r="B5" s="3" t="str">
        <f>Лист2!C2</f>
        <v>СФ</v>
      </c>
      <c r="C5" s="24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2">
        <v>0</v>
      </c>
      <c r="L5" s="8"/>
    </row>
    <row r="6" spans="1:20" x14ac:dyDescent="0.25">
      <c r="A6" s="2">
        <v>2</v>
      </c>
      <c r="B6" s="3" t="str">
        <f>Лист2!C3</f>
        <v>ЯН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  <c r="J6" s="27">
        <v>1</v>
      </c>
      <c r="K6" s="2">
        <v>3</v>
      </c>
      <c r="L6" s="3"/>
    </row>
    <row r="7" spans="1:20" ht="23.25" customHeight="1" x14ac:dyDescent="0.25">
      <c r="A7" s="2">
        <v>3</v>
      </c>
      <c r="B7" s="3" t="str">
        <f>Лист2!C4</f>
        <v>КР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27">
        <v>1</v>
      </c>
      <c r="K7" s="2">
        <v>3</v>
      </c>
      <c r="L7" s="3"/>
      <c r="N7" s="16" t="s">
        <v>27</v>
      </c>
      <c r="O7" s="17" t="s">
        <v>33</v>
      </c>
      <c r="P7" s="18" t="s">
        <v>32</v>
      </c>
      <c r="Q7" s="17" t="s">
        <v>33</v>
      </c>
      <c r="R7" s="18" t="s">
        <v>32</v>
      </c>
      <c r="S7" s="17" t="s">
        <v>33</v>
      </c>
      <c r="T7" s="18" t="s">
        <v>32</v>
      </c>
    </row>
    <row r="8" spans="1:20" x14ac:dyDescent="0.25">
      <c r="A8" s="2">
        <v>4</v>
      </c>
      <c r="B8" s="3" t="str">
        <f>Лист2!C5</f>
        <v>ОМ</v>
      </c>
      <c r="C8" s="24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>
        <v>7</v>
      </c>
      <c r="J8" s="6">
        <v>8</v>
      </c>
      <c r="K8" s="2"/>
      <c r="L8" s="3"/>
      <c r="N8" s="12" t="s">
        <v>21</v>
      </c>
      <c r="O8" s="15">
        <v>2</v>
      </c>
      <c r="P8" s="14">
        <v>1</v>
      </c>
      <c r="Q8" s="15">
        <v>1</v>
      </c>
      <c r="R8" s="14">
        <v>2</v>
      </c>
      <c r="S8" s="15"/>
      <c r="T8" s="14"/>
    </row>
    <row r="9" spans="1:20" x14ac:dyDescent="0.25">
      <c r="A9" s="2">
        <v>5</v>
      </c>
      <c r="B9" s="3" t="str">
        <f>Лист2!C6</f>
        <v>КВ</v>
      </c>
      <c r="C9" s="6">
        <v>4</v>
      </c>
      <c r="D9" s="6">
        <v>5</v>
      </c>
      <c r="E9" s="21">
        <v>6</v>
      </c>
      <c r="F9" s="6">
        <v>7</v>
      </c>
      <c r="G9" s="6">
        <v>8</v>
      </c>
      <c r="H9" s="25">
        <v>3</v>
      </c>
      <c r="I9" s="26">
        <v>2</v>
      </c>
      <c r="J9" s="27">
        <v>1</v>
      </c>
      <c r="K9" s="2" t="s">
        <v>35</v>
      </c>
      <c r="L9" s="3"/>
      <c r="N9" s="12" t="s">
        <v>24</v>
      </c>
      <c r="O9" s="15">
        <v>3</v>
      </c>
      <c r="P9" s="14">
        <v>1</v>
      </c>
      <c r="Q9" s="15">
        <v>2</v>
      </c>
      <c r="R9" s="14">
        <v>2</v>
      </c>
      <c r="S9" s="15">
        <v>1</v>
      </c>
      <c r="T9" s="14">
        <v>3</v>
      </c>
    </row>
    <row r="10" spans="1:20" x14ac:dyDescent="0.25">
      <c r="A10" s="2">
        <v>6</v>
      </c>
      <c r="B10" s="3" t="str">
        <f>Лист2!C7</f>
        <v>МЛ</v>
      </c>
      <c r="C10" s="6">
        <v>5</v>
      </c>
      <c r="D10" s="19">
        <v>6</v>
      </c>
      <c r="E10" s="21">
        <v>7</v>
      </c>
      <c r="F10" s="22">
        <v>8</v>
      </c>
      <c r="G10" s="23">
        <v>1</v>
      </c>
      <c r="H10" s="25">
        <v>2</v>
      </c>
      <c r="I10" s="26">
        <v>3</v>
      </c>
      <c r="J10" s="6">
        <v>4</v>
      </c>
      <c r="K10" s="2" t="s">
        <v>36</v>
      </c>
      <c r="L10" s="3"/>
      <c r="N10" s="12" t="s">
        <v>25</v>
      </c>
      <c r="O10" s="15">
        <v>3</v>
      </c>
      <c r="P10" s="14">
        <v>1</v>
      </c>
      <c r="Q10" s="15">
        <v>2</v>
      </c>
      <c r="R10" s="14">
        <v>2</v>
      </c>
      <c r="S10" s="15">
        <v>1</v>
      </c>
      <c r="T10" s="14">
        <v>3</v>
      </c>
    </row>
    <row r="11" spans="1:20" x14ac:dyDescent="0.25">
      <c r="A11" s="2">
        <v>7</v>
      </c>
      <c r="B11" s="3" t="str">
        <f>Лист2!C8</f>
        <v>КВ</v>
      </c>
      <c r="C11" s="24">
        <v>1</v>
      </c>
      <c r="D11" s="19">
        <v>7</v>
      </c>
      <c r="E11" s="21">
        <v>8</v>
      </c>
      <c r="F11" s="6">
        <v>2</v>
      </c>
      <c r="G11" s="6">
        <v>3</v>
      </c>
      <c r="H11" s="6">
        <v>4</v>
      </c>
      <c r="I11" s="6">
        <v>5</v>
      </c>
      <c r="J11" s="6">
        <v>6</v>
      </c>
      <c r="K11" s="2" t="s">
        <v>37</v>
      </c>
      <c r="L11" s="3"/>
      <c r="N11" s="12" t="s">
        <v>28</v>
      </c>
      <c r="O11" s="15">
        <v>3</v>
      </c>
      <c r="P11" s="14">
        <v>1</v>
      </c>
      <c r="Q11" s="15">
        <v>2</v>
      </c>
      <c r="R11" s="14">
        <v>2</v>
      </c>
      <c r="S11" s="15">
        <v>1</v>
      </c>
      <c r="T11" s="14">
        <v>3</v>
      </c>
    </row>
    <row r="12" spans="1:20" x14ac:dyDescent="0.25">
      <c r="A12" s="2">
        <v>8</v>
      </c>
      <c r="B12" s="3" t="str">
        <f>Лист2!C9</f>
        <v>МЛ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27">
        <v>1</v>
      </c>
      <c r="K12" s="2">
        <v>3</v>
      </c>
      <c r="L12" s="3"/>
      <c r="N12" s="12" t="s">
        <v>22</v>
      </c>
      <c r="O12" s="15">
        <v>6</v>
      </c>
      <c r="P12" s="14">
        <v>1</v>
      </c>
      <c r="Q12" s="15">
        <v>7</v>
      </c>
      <c r="R12" s="14">
        <v>2</v>
      </c>
      <c r="S12" s="15">
        <v>8</v>
      </c>
      <c r="T12" s="14">
        <v>3</v>
      </c>
    </row>
    <row r="13" spans="1:20" x14ac:dyDescent="0.25">
      <c r="A13" s="2">
        <v>9</v>
      </c>
      <c r="B13" s="3" t="str">
        <f>Лист2!C10</f>
        <v>КВ</v>
      </c>
      <c r="C13" s="20">
        <v>7</v>
      </c>
      <c r="D13" s="19">
        <v>8</v>
      </c>
      <c r="E13" s="6">
        <v>1</v>
      </c>
      <c r="F13" s="6">
        <v>2</v>
      </c>
      <c r="G13" s="6">
        <v>3</v>
      </c>
      <c r="H13" s="6">
        <v>4</v>
      </c>
      <c r="I13" s="6">
        <v>5</v>
      </c>
      <c r="J13" s="27">
        <v>1</v>
      </c>
      <c r="K13" s="2" t="s">
        <v>38</v>
      </c>
      <c r="L13" s="3"/>
      <c r="N13" s="12" t="s">
        <v>20</v>
      </c>
      <c r="O13" s="15">
        <v>6</v>
      </c>
      <c r="P13" s="14">
        <v>1</v>
      </c>
      <c r="Q13" s="15">
        <v>7</v>
      </c>
      <c r="R13" s="14">
        <v>2</v>
      </c>
      <c r="S13" s="15">
        <v>8</v>
      </c>
      <c r="T13" s="14">
        <v>3</v>
      </c>
    </row>
    <row r="14" spans="1:20" x14ac:dyDescent="0.25">
      <c r="A14" s="2">
        <v>10</v>
      </c>
      <c r="B14" s="3" t="str">
        <f>Лист2!C11</f>
        <v>МЛ</v>
      </c>
      <c r="C14" s="20">
        <v>8</v>
      </c>
      <c r="D14" s="6">
        <v>1</v>
      </c>
      <c r="E14" s="6">
        <v>2</v>
      </c>
      <c r="F14" s="6">
        <v>3</v>
      </c>
      <c r="G14" s="6">
        <v>4</v>
      </c>
      <c r="H14" s="6">
        <v>5</v>
      </c>
      <c r="I14" s="6">
        <v>6</v>
      </c>
      <c r="J14" s="6">
        <v>7</v>
      </c>
      <c r="K14" s="2">
        <v>3</v>
      </c>
      <c r="L14" s="3"/>
      <c r="N14" s="12" t="s">
        <v>30</v>
      </c>
      <c r="O14" s="15">
        <v>6</v>
      </c>
      <c r="P14" s="14">
        <v>1</v>
      </c>
      <c r="Q14" s="15">
        <v>7</v>
      </c>
      <c r="R14" s="14">
        <v>2</v>
      </c>
      <c r="S14" s="15">
        <v>8</v>
      </c>
      <c r="T14" s="14">
        <v>3</v>
      </c>
    </row>
    <row r="15" spans="1:20" x14ac:dyDescent="0.25">
      <c r="A15" s="2">
        <v>11</v>
      </c>
      <c r="B15" s="3" t="str">
        <f>Лист2!C12</f>
        <v>КВ</v>
      </c>
      <c r="C15" s="24">
        <v>1</v>
      </c>
      <c r="D15" s="6">
        <v>2</v>
      </c>
      <c r="E15" s="6">
        <v>3</v>
      </c>
      <c r="F15" s="6">
        <v>4</v>
      </c>
      <c r="G15" s="6">
        <v>5</v>
      </c>
      <c r="H15" s="6">
        <v>6</v>
      </c>
      <c r="I15" s="6">
        <v>7</v>
      </c>
      <c r="J15" s="6">
        <v>8</v>
      </c>
      <c r="K15" s="2"/>
      <c r="L15" s="3"/>
      <c r="N15" s="12" t="s">
        <v>29</v>
      </c>
      <c r="O15" s="13"/>
      <c r="P15" s="14"/>
      <c r="Q15" s="13">
        <v>8</v>
      </c>
      <c r="R15" s="14">
        <v>2</v>
      </c>
      <c r="S15" s="13"/>
      <c r="T15" s="14"/>
    </row>
    <row r="16" spans="1:20" x14ac:dyDescent="0.25">
      <c r="A16" s="2"/>
      <c r="B16" s="3" t="str">
        <f>Лист2!C13</f>
        <v/>
      </c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2"/>
      <c r="B17" s="3" t="str">
        <f>Лист2!C14</f>
        <v/>
      </c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2"/>
      <c r="B18" s="3" t="str">
        <f>Лист2!C15</f>
        <v/>
      </c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2"/>
      <c r="B19" s="3" t="str">
        <f>Лист2!C16</f>
        <v/>
      </c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5">
      <c r="A20" s="2"/>
      <c r="B20" s="3" t="str">
        <f>Лист2!C17</f>
        <v/>
      </c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5">
      <c r="A21" s="2"/>
      <c r="B21" s="3" t="str">
        <f>Лист2!C18</f>
        <v/>
      </c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25">
      <c r="A22" s="2"/>
      <c r="B22" s="3" t="str">
        <f>Лист2!C19</f>
        <v/>
      </c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25">
      <c r="A23" s="2"/>
      <c r="B23" s="3" t="str">
        <f>Лист2!C20</f>
        <v/>
      </c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A24" s="2"/>
      <c r="B24" s="3" t="str">
        <f>Лист2!C21</f>
        <v/>
      </c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25">
      <c r="A25" s="2"/>
      <c r="B25" s="3" t="str">
        <f>Лист2!C22</f>
        <v/>
      </c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25">
      <c r="A26" s="2"/>
      <c r="B26" s="3" t="str">
        <f>Лист2!C23</f>
        <v/>
      </c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2"/>
      <c r="B27" s="3" t="str">
        <f>Лист2!C24</f>
        <v/>
      </c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2"/>
      <c r="B28" s="3" t="str">
        <f>Лист2!C25</f>
        <v/>
      </c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2"/>
      <c r="B29" s="3" t="str">
        <f>Лист2!C26</f>
        <v/>
      </c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2"/>
      <c r="B30" s="3" t="str">
        <f>Лист2!C27</f>
        <v/>
      </c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25">
      <c r="A31" s="2"/>
      <c r="B31" s="3" t="str">
        <f>Лист2!C28</f>
        <v/>
      </c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2"/>
      <c r="B32" s="3" t="str">
        <f>Лист2!C29</f>
        <v/>
      </c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2"/>
      <c r="B33" s="3" t="str">
        <f>Лист2!C30</f>
        <v/>
      </c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2"/>
      <c r="B34" s="3" t="str">
        <f>Лист2!C31</f>
        <v/>
      </c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2"/>
      <c r="B35" s="3" t="str">
        <f>Лист2!C32</f>
        <v/>
      </c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5">
      <c r="A36" s="2"/>
      <c r="B36" s="3" t="str">
        <f>Лист2!C33</f>
        <v/>
      </c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25">
      <c r="A37" s="2"/>
      <c r="B37" s="3" t="str">
        <f>Лист2!C34</f>
        <v/>
      </c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2"/>
      <c r="B38" s="3" t="str">
        <f>Лист2!C35</f>
        <v/>
      </c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2"/>
      <c r="B39" s="3" t="str">
        <f>Лист2!C36</f>
        <v/>
      </c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2"/>
      <c r="B40" s="3" t="str">
        <f>Лист2!C37</f>
        <v/>
      </c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2"/>
      <c r="B41" s="3" t="str">
        <f>Лист2!C38</f>
        <v/>
      </c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2"/>
      <c r="B42" s="3" t="str">
        <f>Лист2!C39</f>
        <v/>
      </c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2"/>
      <c r="B43" s="3" t="str">
        <f>Лист2!C40</f>
        <v/>
      </c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2"/>
      <c r="B44" s="3" t="str">
        <f>Лист2!C41</f>
        <v/>
      </c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2"/>
      <c r="B45" s="3" t="str">
        <f>Лист2!C42</f>
        <v/>
      </c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2"/>
      <c r="B46" s="3" t="str">
        <f>Лист2!C43</f>
        <v/>
      </c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2"/>
      <c r="B47" s="3" t="str">
        <f>Лист2!C44</f>
        <v/>
      </c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2"/>
      <c r="B48" s="3" t="str">
        <f>Лист2!C45</f>
        <v/>
      </c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x14ac:dyDescent="0.25">
      <c r="A49" s="2"/>
      <c r="B49" s="3" t="str">
        <f>Лист2!C46</f>
        <v/>
      </c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2"/>
      <c r="B50" s="3" t="str">
        <f>Лист2!C47</f>
        <v/>
      </c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2"/>
      <c r="B51" s="3" t="str">
        <f>Лист2!C48</f>
        <v/>
      </c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2"/>
      <c r="B52" s="3" t="str">
        <f>Лист2!C49</f>
        <v/>
      </c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2"/>
      <c r="B53" s="3" t="str">
        <f>Лист2!C50</f>
        <v/>
      </c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25">
      <c r="A54" s="2"/>
      <c r="B54" s="3" t="str">
        <f>Лист2!C51</f>
        <v/>
      </c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2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2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x14ac:dyDescent="0.2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x14ac:dyDescent="0.2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x14ac:dyDescent="0.2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x14ac:dyDescent="0.2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x14ac:dyDescent="0.2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2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25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2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2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2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x14ac:dyDescent="0.2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2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x14ac:dyDescent="0.2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x14ac:dyDescent="0.2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x14ac:dyDescent="0.2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x14ac:dyDescent="0.2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x14ac:dyDescent="0.2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x14ac:dyDescent="0.2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x14ac:dyDescent="0.2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x14ac:dyDescent="0.2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x14ac:dyDescent="0.2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x14ac:dyDescent="0.2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x14ac:dyDescent="0.2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x14ac:dyDescent="0.2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x14ac:dyDescent="0.2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x14ac:dyDescent="0.2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x14ac:dyDescent="0.2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x14ac:dyDescent="0.2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x14ac:dyDescent="0.2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x14ac:dyDescent="0.2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x14ac:dyDescent="0.2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x14ac:dyDescent="0.2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x14ac:dyDescent="0.2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x14ac:dyDescent="0.2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x14ac:dyDescent="0.2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x14ac:dyDescent="0.2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x14ac:dyDescent="0.2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x14ac:dyDescent="0.2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x14ac:dyDescent="0.2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x14ac:dyDescent="0.2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x14ac:dyDescent="0.2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x14ac:dyDescent="0.2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x14ac:dyDescent="0.2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x14ac:dyDescent="0.2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x14ac:dyDescent="0.2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x14ac:dyDescent="0.2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x14ac:dyDescent="0.2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x14ac:dyDescent="0.2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x14ac:dyDescent="0.2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x14ac:dyDescent="0.2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x14ac:dyDescent="0.2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x14ac:dyDescent="0.2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x14ac:dyDescent="0.2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x14ac:dyDescent="0.2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x14ac:dyDescent="0.2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x14ac:dyDescent="0.2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x14ac:dyDescent="0.2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x14ac:dyDescent="0.2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x14ac:dyDescent="0.2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x14ac:dyDescent="0.2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x14ac:dyDescent="0.2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x14ac:dyDescent="0.2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x14ac:dyDescent="0.2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</sheetData>
  <mergeCells count="4">
    <mergeCell ref="C1:K1"/>
    <mergeCell ref="A3:A4"/>
    <mergeCell ref="B3:B4"/>
    <mergeCell ref="C3:J3"/>
  </mergeCells>
  <phoneticPr fontId="4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E281D-1294-4571-A2AC-46EC85D41534}">
  <dimension ref="A1:P195"/>
  <sheetViews>
    <sheetView tabSelected="1" workbookViewId="0">
      <selection activeCell="K5" sqref="K5"/>
    </sheetView>
  </sheetViews>
  <sheetFormatPr defaultRowHeight="15.75" x14ac:dyDescent="0.25"/>
  <cols>
    <col min="1" max="1" width="4.375" customWidth="1"/>
    <col min="2" max="2" width="7" customWidth="1"/>
    <col min="3" max="3" width="6.625" customWidth="1"/>
    <col min="4" max="4" width="6.875" customWidth="1"/>
    <col min="12" max="12" width="14.125" customWidth="1"/>
    <col min="15" max="15" width="7.625" customWidth="1"/>
    <col min="16" max="16" width="4.5" customWidth="1"/>
    <col min="17" max="17" width="10.625" customWidth="1"/>
    <col min="18" max="18" width="4.625" customWidth="1"/>
    <col min="19" max="20" width="7.25" customWidth="1"/>
    <col min="21" max="21" width="3.875" customWidth="1"/>
    <col min="22" max="22" width="5" customWidth="1"/>
  </cols>
  <sheetData>
    <row r="1" spans="1:16" x14ac:dyDescent="0.25">
      <c r="C1" s="30" t="s">
        <v>26</v>
      </c>
      <c r="D1" s="30"/>
      <c r="E1" s="30"/>
      <c r="F1" s="30"/>
      <c r="G1" s="30"/>
      <c r="H1" s="30"/>
      <c r="I1" s="30"/>
      <c r="J1" s="30"/>
      <c r="K1" s="30"/>
    </row>
    <row r="3" spans="1:16" ht="34.5" customHeight="1" x14ac:dyDescent="0.25">
      <c r="A3" s="31" t="s">
        <v>0</v>
      </c>
      <c r="B3" s="33" t="s">
        <v>1</v>
      </c>
      <c r="C3" s="35" t="s">
        <v>17</v>
      </c>
      <c r="D3" s="36"/>
      <c r="E3" s="36"/>
      <c r="F3" s="36"/>
      <c r="G3" s="36"/>
      <c r="H3" s="36"/>
      <c r="I3" s="36"/>
      <c r="J3" s="37"/>
      <c r="K3" s="4" t="s">
        <v>18</v>
      </c>
      <c r="L3" s="5" t="s">
        <v>19</v>
      </c>
    </row>
    <row r="4" spans="1:16" ht="18" customHeight="1" x14ac:dyDescent="0.25">
      <c r="A4" s="32"/>
      <c r="B4" s="34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K4" s="3"/>
      <c r="L4" s="7"/>
    </row>
    <row r="5" spans="1:16" x14ac:dyDescent="0.25">
      <c r="A5" s="2">
        <v>1</v>
      </c>
      <c r="B5" s="3" t="str">
        <f>Лист2!C2</f>
        <v>СФ</v>
      </c>
      <c r="C5" s="24" t="s">
        <v>20</v>
      </c>
      <c r="D5" s="24" t="s">
        <v>30</v>
      </c>
      <c r="E5" s="24" t="s">
        <v>28</v>
      </c>
      <c r="F5" s="24" t="s">
        <v>22</v>
      </c>
      <c r="G5" s="24" t="s">
        <v>24</v>
      </c>
      <c r="H5" s="24" t="s">
        <v>25</v>
      </c>
      <c r="I5" s="28" t="s">
        <v>29</v>
      </c>
      <c r="J5" s="24" t="s">
        <v>21</v>
      </c>
      <c r="K5" s="2">
        <f>SUMPRODUCT($P$7:$P$27*(C5:J5=$N$7:$N$27)*($C$4:$J$4=$O$7:$O$27))</f>
        <v>1</v>
      </c>
      <c r="L5" s="8"/>
    </row>
    <row r="6" spans="1:16" ht="26.25" customHeight="1" x14ac:dyDescent="0.25">
      <c r="A6" s="2">
        <v>2</v>
      </c>
      <c r="B6" s="3" t="str">
        <f>Лист2!C3</f>
        <v>ЯН</v>
      </c>
      <c r="C6" s="6" t="s">
        <v>22</v>
      </c>
      <c r="D6" s="29" t="s">
        <v>25</v>
      </c>
      <c r="E6" s="6" t="s">
        <v>29</v>
      </c>
      <c r="F6" s="6" t="s">
        <v>30</v>
      </c>
      <c r="G6" s="6" t="s">
        <v>28</v>
      </c>
      <c r="H6" s="6" t="s">
        <v>24</v>
      </c>
      <c r="I6" s="6" t="s">
        <v>21</v>
      </c>
      <c r="J6" s="22" t="s">
        <v>29</v>
      </c>
      <c r="K6" s="2">
        <f>SUMPRODUCT($P$7:$P$27*(C6:J6=$N$7:$N$27)*($C$4:$J$4=$O$7:$O$27))</f>
        <v>4</v>
      </c>
      <c r="L6" s="3"/>
      <c r="N6" s="16" t="s">
        <v>27</v>
      </c>
      <c r="O6" s="17" t="s">
        <v>33</v>
      </c>
      <c r="P6" s="18" t="s">
        <v>32</v>
      </c>
    </row>
    <row r="7" spans="1:16" x14ac:dyDescent="0.25">
      <c r="A7" s="2">
        <v>3</v>
      </c>
      <c r="B7" s="3" t="str">
        <f>Лист2!C4</f>
        <v>КР</v>
      </c>
      <c r="C7" s="6" t="s">
        <v>30</v>
      </c>
      <c r="D7" s="6" t="s">
        <v>28</v>
      </c>
      <c r="E7" s="6" t="s">
        <v>25</v>
      </c>
      <c r="F7" s="6" t="s">
        <v>21</v>
      </c>
      <c r="G7" s="6" t="s">
        <v>29</v>
      </c>
      <c r="H7" s="6" t="s">
        <v>22</v>
      </c>
      <c r="I7" s="6" t="s">
        <v>24</v>
      </c>
      <c r="J7" s="6" t="s">
        <v>20</v>
      </c>
      <c r="K7" s="2">
        <f t="shared" ref="K7:K9" si="0">SUMPRODUCT($P$7:$P$27*(C7:J7=$N$7:$N$27)*($C$4:$J$4=$O$7:$O$27))</f>
        <v>7</v>
      </c>
      <c r="L7" s="3"/>
      <c r="N7" s="12" t="s">
        <v>21</v>
      </c>
      <c r="O7" s="15">
        <v>2</v>
      </c>
      <c r="P7" s="14">
        <v>1</v>
      </c>
    </row>
    <row r="8" spans="1:16" x14ac:dyDescent="0.25">
      <c r="A8" s="2">
        <v>4</v>
      </c>
      <c r="B8" s="3" t="str">
        <f>Лист2!C5</f>
        <v>ОМ</v>
      </c>
      <c r="C8" s="6" t="s">
        <v>28</v>
      </c>
      <c r="D8" s="6" t="s">
        <v>25</v>
      </c>
      <c r="E8" s="6" t="s">
        <v>21</v>
      </c>
      <c r="F8" s="6" t="s">
        <v>29</v>
      </c>
      <c r="G8" s="6" t="s">
        <v>22</v>
      </c>
      <c r="H8" s="6" t="s">
        <v>24</v>
      </c>
      <c r="I8" s="6" t="s">
        <v>30</v>
      </c>
      <c r="J8" s="6" t="s">
        <v>20</v>
      </c>
      <c r="K8" s="2">
        <f t="shared" si="0"/>
        <v>10</v>
      </c>
      <c r="L8" s="3"/>
      <c r="N8" s="12" t="s">
        <v>21</v>
      </c>
      <c r="O8" s="15">
        <v>1</v>
      </c>
      <c r="P8" s="14">
        <v>2</v>
      </c>
    </row>
    <row r="9" spans="1:16" x14ac:dyDescent="0.25">
      <c r="A9" s="2">
        <v>5</v>
      </c>
      <c r="B9" s="3" t="str">
        <f>Лист2!C6</f>
        <v>КВ</v>
      </c>
      <c r="C9" s="6" t="s">
        <v>30</v>
      </c>
      <c r="D9" s="6" t="s">
        <v>20</v>
      </c>
      <c r="E9" s="6" t="s">
        <v>29</v>
      </c>
      <c r="F9" s="6" t="s">
        <v>28</v>
      </c>
      <c r="G9" s="6" t="s">
        <v>25</v>
      </c>
      <c r="H9" s="6" t="s">
        <v>21</v>
      </c>
      <c r="I9" s="6" t="s">
        <v>22</v>
      </c>
      <c r="J9" s="6" t="s">
        <v>24</v>
      </c>
      <c r="K9" s="2">
        <f t="shared" si="0"/>
        <v>2</v>
      </c>
      <c r="L9" s="3"/>
      <c r="N9" s="12" t="s">
        <v>24</v>
      </c>
      <c r="O9" s="15">
        <v>3</v>
      </c>
      <c r="P9" s="14">
        <v>1</v>
      </c>
    </row>
    <row r="10" spans="1:16" x14ac:dyDescent="0.25">
      <c r="A10" s="2">
        <v>6</v>
      </c>
      <c r="B10" s="3" t="str">
        <f>Лист2!C7</f>
        <v>МЛ</v>
      </c>
      <c r="C10" s="6"/>
      <c r="D10" s="6"/>
      <c r="E10" s="6"/>
      <c r="F10" s="6"/>
      <c r="G10" s="6"/>
      <c r="H10" s="6"/>
      <c r="I10" s="6"/>
      <c r="J10" s="6"/>
      <c r="K10" s="2"/>
      <c r="L10" s="3"/>
      <c r="N10" s="12" t="s">
        <v>24</v>
      </c>
      <c r="O10" s="15">
        <v>2</v>
      </c>
      <c r="P10" s="14">
        <v>2</v>
      </c>
    </row>
    <row r="11" spans="1:16" x14ac:dyDescent="0.25">
      <c r="A11" s="2">
        <v>7</v>
      </c>
      <c r="B11" s="3" t="str">
        <f>Лист2!C8</f>
        <v>КВ</v>
      </c>
      <c r="C11" s="2"/>
      <c r="D11" s="2"/>
      <c r="E11" s="2"/>
      <c r="F11" s="2"/>
      <c r="G11" s="2"/>
      <c r="H11" s="2"/>
      <c r="I11" s="2"/>
      <c r="J11" s="2"/>
      <c r="K11" s="2"/>
      <c r="L11" s="3"/>
      <c r="N11" s="12" t="s">
        <v>24</v>
      </c>
      <c r="O11" s="15">
        <v>1</v>
      </c>
      <c r="P11" s="14">
        <v>3</v>
      </c>
    </row>
    <row r="12" spans="1:16" x14ac:dyDescent="0.25">
      <c r="A12" s="2">
        <v>8</v>
      </c>
      <c r="B12" s="3" t="str">
        <f>Лист2!C9</f>
        <v>МЛ</v>
      </c>
      <c r="C12" s="6"/>
      <c r="D12" s="6"/>
      <c r="E12" s="6"/>
      <c r="F12" s="6"/>
      <c r="G12" s="6"/>
      <c r="H12" s="6"/>
      <c r="I12" s="6"/>
      <c r="J12" s="6"/>
      <c r="K12" s="2"/>
      <c r="L12" s="3"/>
      <c r="N12" s="12" t="s">
        <v>25</v>
      </c>
      <c r="O12" s="15">
        <v>3</v>
      </c>
      <c r="P12" s="14">
        <v>1</v>
      </c>
    </row>
    <row r="13" spans="1:16" x14ac:dyDescent="0.25">
      <c r="A13" s="2">
        <v>9</v>
      </c>
      <c r="B13" s="3" t="str">
        <f>Лист2!C10</f>
        <v>КВ</v>
      </c>
      <c r="C13" s="6"/>
      <c r="D13" s="6"/>
      <c r="E13" s="6"/>
      <c r="F13" s="6"/>
      <c r="G13" s="6"/>
      <c r="H13" s="6"/>
      <c r="I13" s="6"/>
      <c r="J13" s="6"/>
      <c r="K13" s="2"/>
      <c r="L13" s="3"/>
      <c r="N13" s="12" t="s">
        <v>25</v>
      </c>
      <c r="O13" s="15">
        <v>2</v>
      </c>
      <c r="P13" s="14">
        <v>2</v>
      </c>
    </row>
    <row r="14" spans="1:16" x14ac:dyDescent="0.25">
      <c r="A14" s="2">
        <v>10</v>
      </c>
      <c r="B14" s="3" t="str">
        <f>Лист2!C11</f>
        <v>МЛ</v>
      </c>
      <c r="C14" s="6"/>
      <c r="D14" s="6"/>
      <c r="E14" s="6"/>
      <c r="F14" s="6"/>
      <c r="G14" s="6"/>
      <c r="H14" s="6"/>
      <c r="I14" s="6"/>
      <c r="J14" s="6"/>
      <c r="K14" s="2"/>
      <c r="L14" s="3"/>
      <c r="N14" s="12" t="s">
        <v>25</v>
      </c>
      <c r="O14" s="15">
        <v>1</v>
      </c>
      <c r="P14" s="14">
        <v>3</v>
      </c>
    </row>
    <row r="15" spans="1:16" x14ac:dyDescent="0.25">
      <c r="A15" s="2">
        <v>11</v>
      </c>
      <c r="B15" s="3" t="str">
        <f>Лист2!C12</f>
        <v>КВ</v>
      </c>
      <c r="C15" s="6"/>
      <c r="D15" s="6"/>
      <c r="E15" s="6"/>
      <c r="F15" s="6"/>
      <c r="G15" s="6"/>
      <c r="H15" s="6"/>
      <c r="I15" s="6"/>
      <c r="J15" s="6"/>
      <c r="K15" s="2"/>
      <c r="L15" s="3"/>
      <c r="N15" s="12" t="s">
        <v>28</v>
      </c>
      <c r="O15" s="15">
        <v>3</v>
      </c>
      <c r="P15" s="14">
        <v>1</v>
      </c>
    </row>
    <row r="16" spans="1:16" x14ac:dyDescent="0.25">
      <c r="A16" s="2"/>
      <c r="B16" s="3" t="str">
        <f>Лист2!C13</f>
        <v/>
      </c>
      <c r="C16" s="3"/>
      <c r="D16" s="3"/>
      <c r="E16" s="3"/>
      <c r="F16" s="3"/>
      <c r="G16" s="3"/>
      <c r="H16" s="3"/>
      <c r="I16" s="3"/>
      <c r="J16" s="3"/>
      <c r="K16" s="3"/>
      <c r="L16" s="3"/>
      <c r="N16" s="12" t="s">
        <v>28</v>
      </c>
      <c r="O16" s="15">
        <v>2</v>
      </c>
      <c r="P16" s="14">
        <v>2</v>
      </c>
    </row>
    <row r="17" spans="1:16" x14ac:dyDescent="0.25">
      <c r="A17" s="2"/>
      <c r="B17" s="3" t="str">
        <f>Лист2!C14</f>
        <v/>
      </c>
      <c r="C17" s="3"/>
      <c r="D17" s="3"/>
      <c r="E17" s="3"/>
      <c r="F17" s="3"/>
      <c r="G17" s="3"/>
      <c r="H17" s="3"/>
      <c r="I17" s="3"/>
      <c r="J17" s="3"/>
      <c r="K17" s="3"/>
      <c r="L17" s="3"/>
      <c r="N17" s="12" t="s">
        <v>28</v>
      </c>
      <c r="O17" s="15">
        <v>1</v>
      </c>
      <c r="P17" s="14">
        <v>3</v>
      </c>
    </row>
    <row r="18" spans="1:16" x14ac:dyDescent="0.25">
      <c r="A18" s="2"/>
      <c r="B18" s="3" t="str">
        <f>Лист2!C15</f>
        <v/>
      </c>
      <c r="C18" s="3"/>
      <c r="D18" s="3"/>
      <c r="E18" s="3"/>
      <c r="F18" s="3"/>
      <c r="G18" s="3"/>
      <c r="H18" s="3"/>
      <c r="I18" s="3"/>
      <c r="J18" s="3"/>
      <c r="K18" s="3"/>
      <c r="L18" s="3"/>
      <c r="N18" s="12" t="s">
        <v>22</v>
      </c>
      <c r="O18" s="15">
        <v>6</v>
      </c>
      <c r="P18" s="14">
        <v>1</v>
      </c>
    </row>
    <row r="19" spans="1:16" x14ac:dyDescent="0.25">
      <c r="A19" s="2"/>
      <c r="B19" s="3" t="str">
        <f>Лист2!C16</f>
        <v/>
      </c>
      <c r="C19" s="3"/>
      <c r="D19" s="3"/>
      <c r="E19" s="3"/>
      <c r="F19" s="3"/>
      <c r="G19" s="3"/>
      <c r="H19" s="3"/>
      <c r="I19" s="3"/>
      <c r="J19" s="3"/>
      <c r="K19" s="3"/>
      <c r="L19" s="3"/>
      <c r="N19" s="12" t="s">
        <v>22</v>
      </c>
      <c r="O19" s="15">
        <v>7</v>
      </c>
      <c r="P19" s="14">
        <v>2</v>
      </c>
    </row>
    <row r="20" spans="1:16" x14ac:dyDescent="0.25">
      <c r="A20" s="2"/>
      <c r="B20" s="3" t="str">
        <f>Лист2!C17</f>
        <v/>
      </c>
      <c r="C20" s="3"/>
      <c r="D20" s="3"/>
      <c r="E20" s="3"/>
      <c r="F20" s="3"/>
      <c r="G20" s="3"/>
      <c r="H20" s="3"/>
      <c r="I20" s="3"/>
      <c r="J20" s="3"/>
      <c r="K20" s="3"/>
      <c r="L20" s="3"/>
      <c r="N20" s="12" t="s">
        <v>22</v>
      </c>
      <c r="O20" s="15">
        <v>8</v>
      </c>
      <c r="P20" s="14">
        <v>3</v>
      </c>
    </row>
    <row r="21" spans="1:16" x14ac:dyDescent="0.25">
      <c r="A21" s="2"/>
      <c r="B21" s="3" t="str">
        <f>Лист2!C18</f>
        <v/>
      </c>
      <c r="C21" s="3"/>
      <c r="D21" s="3"/>
      <c r="E21" s="3"/>
      <c r="F21" s="3"/>
      <c r="G21" s="3"/>
      <c r="H21" s="3"/>
      <c r="I21" s="3"/>
      <c r="J21" s="3"/>
      <c r="K21" s="3"/>
      <c r="L21" s="3"/>
      <c r="N21" s="12" t="s">
        <v>20</v>
      </c>
      <c r="O21" s="15">
        <v>6</v>
      </c>
      <c r="P21" s="14">
        <v>1</v>
      </c>
    </row>
    <row r="22" spans="1:16" x14ac:dyDescent="0.25">
      <c r="A22" s="2"/>
      <c r="B22" s="3" t="str">
        <f>Лист2!C19</f>
        <v/>
      </c>
      <c r="C22" s="3"/>
      <c r="D22" s="3"/>
      <c r="E22" s="3"/>
      <c r="F22" s="3"/>
      <c r="G22" s="3"/>
      <c r="H22" s="3"/>
      <c r="I22" s="3"/>
      <c r="J22" s="3"/>
      <c r="K22" s="3"/>
      <c r="L22" s="3"/>
      <c r="N22" s="12" t="s">
        <v>20</v>
      </c>
      <c r="O22" s="15">
        <v>7</v>
      </c>
      <c r="P22" s="14">
        <v>2</v>
      </c>
    </row>
    <row r="23" spans="1:16" x14ac:dyDescent="0.25">
      <c r="A23" s="2"/>
      <c r="B23" s="3" t="str">
        <f>Лист2!C20</f>
        <v/>
      </c>
      <c r="C23" s="3"/>
      <c r="D23" s="3"/>
      <c r="E23" s="3"/>
      <c r="F23" s="3"/>
      <c r="G23" s="3"/>
      <c r="H23" s="3"/>
      <c r="I23" s="3"/>
      <c r="J23" s="3"/>
      <c r="K23" s="3"/>
      <c r="L23" s="3"/>
      <c r="N23" s="12" t="s">
        <v>20</v>
      </c>
      <c r="O23" s="15">
        <v>8</v>
      </c>
      <c r="P23" s="14">
        <v>3</v>
      </c>
    </row>
    <row r="24" spans="1:16" x14ac:dyDescent="0.25">
      <c r="A24" s="2"/>
      <c r="B24" s="3" t="str">
        <f>Лист2!C21</f>
        <v/>
      </c>
      <c r="C24" s="3"/>
      <c r="D24" s="3"/>
      <c r="E24" s="3"/>
      <c r="F24" s="3"/>
      <c r="G24" s="3"/>
      <c r="H24" s="3"/>
      <c r="I24" s="3"/>
      <c r="J24" s="3"/>
      <c r="K24" s="3"/>
      <c r="L24" s="3"/>
      <c r="N24" s="12" t="s">
        <v>30</v>
      </c>
      <c r="O24" s="15">
        <v>6</v>
      </c>
      <c r="P24" s="14">
        <v>1</v>
      </c>
    </row>
    <row r="25" spans="1:16" x14ac:dyDescent="0.25">
      <c r="A25" s="2"/>
      <c r="B25" s="3" t="str">
        <f>Лист2!C22</f>
        <v/>
      </c>
      <c r="C25" s="3"/>
      <c r="D25" s="3"/>
      <c r="E25" s="3"/>
      <c r="F25" s="3"/>
      <c r="G25" s="3"/>
      <c r="H25" s="3"/>
      <c r="I25" s="3"/>
      <c r="J25" s="3"/>
      <c r="K25" s="3"/>
      <c r="L25" s="3"/>
      <c r="N25" s="12" t="s">
        <v>30</v>
      </c>
      <c r="O25" s="15">
        <v>7</v>
      </c>
      <c r="P25" s="14">
        <v>2</v>
      </c>
    </row>
    <row r="26" spans="1:16" x14ac:dyDescent="0.25">
      <c r="A26" s="2"/>
      <c r="B26" s="3" t="str">
        <f>Лист2!C23</f>
        <v/>
      </c>
      <c r="C26" s="3"/>
      <c r="D26" s="3"/>
      <c r="E26" s="3"/>
      <c r="F26" s="3"/>
      <c r="G26" s="3"/>
      <c r="H26" s="3"/>
      <c r="I26" s="3"/>
      <c r="J26" s="3"/>
      <c r="K26" s="3"/>
      <c r="L26" s="3"/>
      <c r="N26" s="12" t="s">
        <v>30</v>
      </c>
      <c r="O26" s="15">
        <v>8</v>
      </c>
      <c r="P26" s="14">
        <v>3</v>
      </c>
    </row>
    <row r="27" spans="1:16" x14ac:dyDescent="0.25">
      <c r="A27" s="2"/>
      <c r="B27" s="3" t="str">
        <f>Лист2!C24</f>
        <v/>
      </c>
      <c r="C27" s="3"/>
      <c r="D27" s="3"/>
      <c r="E27" s="3"/>
      <c r="F27" s="3"/>
      <c r="G27" s="3"/>
      <c r="H27" s="3"/>
      <c r="I27" s="3"/>
      <c r="J27" s="3"/>
      <c r="K27" s="3"/>
      <c r="L27" s="3"/>
      <c r="N27" s="12" t="s">
        <v>29</v>
      </c>
      <c r="O27" s="15">
        <v>8</v>
      </c>
      <c r="P27" s="14">
        <v>2</v>
      </c>
    </row>
    <row r="28" spans="1:16" x14ac:dyDescent="0.25">
      <c r="A28" s="2"/>
      <c r="B28" s="3" t="str">
        <f>Лист2!C25</f>
        <v/>
      </c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6" x14ac:dyDescent="0.25">
      <c r="A29" s="2"/>
      <c r="B29" s="3" t="str">
        <f>Лист2!C26</f>
        <v/>
      </c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6" x14ac:dyDescent="0.25">
      <c r="A30" s="2"/>
      <c r="B30" s="3" t="str">
        <f>Лист2!C27</f>
        <v/>
      </c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6" x14ac:dyDescent="0.25">
      <c r="A31" s="2"/>
      <c r="B31" s="3" t="str">
        <f>Лист2!C28</f>
        <v/>
      </c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6" x14ac:dyDescent="0.25">
      <c r="A32" s="2"/>
      <c r="B32" s="3" t="str">
        <f>Лист2!C29</f>
        <v/>
      </c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2"/>
      <c r="B33" s="3" t="str">
        <f>Лист2!C30</f>
        <v/>
      </c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2"/>
      <c r="B34" s="3" t="str">
        <f>Лист2!C31</f>
        <v/>
      </c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2"/>
      <c r="B35" s="3" t="str">
        <f>Лист2!C32</f>
        <v/>
      </c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5">
      <c r="A36" s="2"/>
      <c r="B36" s="3" t="str">
        <f>Лист2!C33</f>
        <v/>
      </c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25">
      <c r="A37" s="2"/>
      <c r="B37" s="3" t="str">
        <f>Лист2!C34</f>
        <v/>
      </c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2"/>
      <c r="B38" s="3" t="str">
        <f>Лист2!C35</f>
        <v/>
      </c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2"/>
      <c r="B39" s="3" t="str">
        <f>Лист2!C36</f>
        <v/>
      </c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2"/>
      <c r="B40" s="3" t="str">
        <f>Лист2!C37</f>
        <v/>
      </c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2"/>
      <c r="B41" s="3" t="str">
        <f>Лист2!C38</f>
        <v/>
      </c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2"/>
      <c r="B42" s="3" t="str">
        <f>Лист2!C39</f>
        <v/>
      </c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2"/>
      <c r="B43" s="3" t="str">
        <f>Лист2!C40</f>
        <v/>
      </c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2"/>
      <c r="B44" s="3" t="str">
        <f>Лист2!C41</f>
        <v/>
      </c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2"/>
      <c r="B45" s="3" t="str">
        <f>Лист2!C42</f>
        <v/>
      </c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2"/>
      <c r="B46" s="3" t="str">
        <f>Лист2!C43</f>
        <v/>
      </c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2"/>
      <c r="B47" s="3" t="str">
        <f>Лист2!C44</f>
        <v/>
      </c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2"/>
      <c r="B48" s="3" t="str">
        <f>Лист2!C45</f>
        <v/>
      </c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x14ac:dyDescent="0.25">
      <c r="A49" s="2"/>
      <c r="B49" s="3" t="str">
        <f>Лист2!C46</f>
        <v/>
      </c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2"/>
      <c r="B50" s="3" t="str">
        <f>Лист2!C47</f>
        <v/>
      </c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2"/>
      <c r="B51" s="3" t="str">
        <f>Лист2!C48</f>
        <v/>
      </c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2"/>
      <c r="B52" s="3" t="str">
        <f>Лист2!C49</f>
        <v/>
      </c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2"/>
      <c r="B53" s="3" t="str">
        <f>Лист2!C50</f>
        <v/>
      </c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25">
      <c r="A54" s="2"/>
      <c r="B54" s="3" t="str">
        <f>Лист2!C51</f>
        <v/>
      </c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2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2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x14ac:dyDescent="0.2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x14ac:dyDescent="0.2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x14ac:dyDescent="0.2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x14ac:dyDescent="0.2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x14ac:dyDescent="0.2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2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25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2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2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x14ac:dyDescent="0.2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x14ac:dyDescent="0.2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x14ac:dyDescent="0.2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x14ac:dyDescent="0.2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2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x14ac:dyDescent="0.2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x14ac:dyDescent="0.2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x14ac:dyDescent="0.2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x14ac:dyDescent="0.2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x14ac:dyDescent="0.2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x14ac:dyDescent="0.2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x14ac:dyDescent="0.2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x14ac:dyDescent="0.2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x14ac:dyDescent="0.2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x14ac:dyDescent="0.2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x14ac:dyDescent="0.2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x14ac:dyDescent="0.2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x14ac:dyDescent="0.2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x14ac:dyDescent="0.2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x14ac:dyDescent="0.2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x14ac:dyDescent="0.2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x14ac:dyDescent="0.2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x14ac:dyDescent="0.2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x14ac:dyDescent="0.2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x14ac:dyDescent="0.2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x14ac:dyDescent="0.2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x14ac:dyDescent="0.2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x14ac:dyDescent="0.2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x14ac:dyDescent="0.2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x14ac:dyDescent="0.2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x14ac:dyDescent="0.2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x14ac:dyDescent="0.2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x14ac:dyDescent="0.2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x14ac:dyDescent="0.2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x14ac:dyDescent="0.2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x14ac:dyDescent="0.2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x14ac:dyDescent="0.2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x14ac:dyDescent="0.2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x14ac:dyDescent="0.2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x14ac:dyDescent="0.2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x14ac:dyDescent="0.2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x14ac:dyDescent="0.2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x14ac:dyDescent="0.2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x14ac:dyDescent="0.2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x14ac:dyDescent="0.2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x14ac:dyDescent="0.2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x14ac:dyDescent="0.2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x14ac:dyDescent="0.2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x14ac:dyDescent="0.2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x14ac:dyDescent="0.2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x14ac:dyDescent="0.2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x14ac:dyDescent="0.2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x14ac:dyDescent="0.2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x14ac:dyDescent="0.2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x14ac:dyDescent="0.2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x14ac:dyDescent="0.2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</sheetData>
  <mergeCells count="4">
    <mergeCell ref="C1:K1"/>
    <mergeCell ref="A3:A4"/>
    <mergeCell ref="B3:B4"/>
    <mergeCell ref="C3:J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Chuhno</dc:creator>
  <cp:lastModifiedBy>Elena</cp:lastModifiedBy>
  <dcterms:created xsi:type="dcterms:W3CDTF">2020-10-21T12:22:08Z</dcterms:created>
  <dcterms:modified xsi:type="dcterms:W3CDTF">2020-10-23T10:55:31Z</dcterms:modified>
</cp:coreProperties>
</file>