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772" activeTab="2"/>
  </bookViews>
  <sheets>
    <sheet name="Главная тест" sheetId="6" r:id="rId1"/>
    <sheet name="данные для формул" sheetId="2" r:id="rId2"/>
    <sheet name="ALL" sheetId="7" r:id="rId3"/>
    <sheet name="Оператор 1" sheetId="8" r:id="rId4"/>
    <sheet name="Оператор 2" sheetId="11" r:id="rId5"/>
    <sheet name="Оператор 3" sheetId="12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U324" i="6" l="1"/>
  <c r="T324" i="6"/>
  <c r="S324" i="6"/>
  <c r="R324" i="6"/>
  <c r="Q324" i="6"/>
  <c r="P324" i="6"/>
  <c r="O324" i="6"/>
  <c r="N324" i="6"/>
  <c r="M324" i="6"/>
  <c r="L324" i="6"/>
  <c r="I324" i="6"/>
  <c r="H324" i="6"/>
  <c r="G324" i="6"/>
  <c r="F324" i="6"/>
  <c r="E324" i="6"/>
  <c r="D324" i="6"/>
  <c r="U323" i="6"/>
  <c r="T323" i="6"/>
  <c r="S323" i="6"/>
  <c r="R323" i="6"/>
  <c r="Q323" i="6"/>
  <c r="P323" i="6"/>
  <c r="O323" i="6"/>
  <c r="N323" i="6"/>
  <c r="M323" i="6"/>
  <c r="L323" i="6"/>
  <c r="I323" i="6"/>
  <c r="H323" i="6"/>
  <c r="G323" i="6"/>
  <c r="F323" i="6"/>
  <c r="E323" i="6"/>
  <c r="D323" i="6"/>
  <c r="U321" i="6"/>
  <c r="T321" i="6"/>
  <c r="S321" i="6"/>
  <c r="R321" i="6"/>
  <c r="Q321" i="6"/>
  <c r="P321" i="6"/>
  <c r="O321" i="6"/>
  <c r="N321" i="6"/>
  <c r="M321" i="6"/>
  <c r="L321" i="6"/>
  <c r="I321" i="6"/>
  <c r="H321" i="6"/>
  <c r="G321" i="6"/>
  <c r="F321" i="6"/>
  <c r="E321" i="6"/>
  <c r="D321" i="6"/>
  <c r="U320" i="6"/>
  <c r="T320" i="6"/>
  <c r="S320" i="6"/>
  <c r="R320" i="6"/>
  <c r="Q320" i="6"/>
  <c r="P320" i="6"/>
  <c r="O320" i="6"/>
  <c r="N320" i="6"/>
  <c r="M320" i="6"/>
  <c r="L320" i="6"/>
  <c r="I320" i="6"/>
  <c r="H320" i="6"/>
  <c r="G320" i="6"/>
  <c r="F320" i="6"/>
  <c r="E320" i="6"/>
  <c r="D320" i="6"/>
  <c r="U318" i="6"/>
  <c r="T318" i="6"/>
  <c r="S318" i="6"/>
  <c r="R318" i="6"/>
  <c r="Q318" i="6"/>
  <c r="P318" i="6"/>
  <c r="O318" i="6"/>
  <c r="N318" i="6"/>
  <c r="M318" i="6"/>
  <c r="L318" i="6"/>
  <c r="I318" i="6"/>
  <c r="H318" i="6"/>
  <c r="G318" i="6"/>
  <c r="F318" i="6"/>
  <c r="E318" i="6"/>
  <c r="D318" i="6"/>
  <c r="U317" i="6"/>
  <c r="T317" i="6"/>
  <c r="S317" i="6"/>
  <c r="R317" i="6"/>
  <c r="Q317" i="6"/>
  <c r="P317" i="6"/>
  <c r="O317" i="6"/>
  <c r="N317" i="6"/>
  <c r="M317" i="6"/>
  <c r="L317" i="6"/>
  <c r="I317" i="6"/>
  <c r="H317" i="6"/>
  <c r="G317" i="6"/>
  <c r="F317" i="6"/>
  <c r="E317" i="6"/>
  <c r="D317" i="6"/>
  <c r="U315" i="6"/>
  <c r="T315" i="6"/>
  <c r="S315" i="6"/>
  <c r="R315" i="6"/>
  <c r="Q315" i="6"/>
  <c r="P315" i="6"/>
  <c r="O315" i="6"/>
  <c r="N315" i="6"/>
  <c r="M315" i="6"/>
  <c r="L315" i="6"/>
  <c r="I315" i="6"/>
  <c r="H315" i="6"/>
  <c r="G315" i="6"/>
  <c r="F315" i="6"/>
  <c r="E315" i="6"/>
  <c r="D315" i="6"/>
  <c r="U314" i="6"/>
  <c r="T314" i="6"/>
  <c r="S314" i="6"/>
  <c r="R314" i="6"/>
  <c r="Q314" i="6"/>
  <c r="P314" i="6"/>
  <c r="O314" i="6"/>
  <c r="N314" i="6"/>
  <c r="M314" i="6"/>
  <c r="L314" i="6"/>
  <c r="I314" i="6"/>
  <c r="H314" i="6"/>
  <c r="G314" i="6"/>
  <c r="F314" i="6"/>
  <c r="E314" i="6"/>
  <c r="D314" i="6"/>
  <c r="U312" i="6"/>
  <c r="T312" i="6"/>
  <c r="S312" i="6"/>
  <c r="R312" i="6"/>
  <c r="Q312" i="6"/>
  <c r="P312" i="6"/>
  <c r="O312" i="6"/>
  <c r="N312" i="6"/>
  <c r="M312" i="6"/>
  <c r="L312" i="6"/>
  <c r="I312" i="6"/>
  <c r="H312" i="6"/>
  <c r="G312" i="6"/>
  <c r="F312" i="6"/>
  <c r="E312" i="6"/>
  <c r="D312" i="6"/>
  <c r="U311" i="6"/>
  <c r="T311" i="6"/>
  <c r="S311" i="6"/>
  <c r="R311" i="6"/>
  <c r="Q311" i="6"/>
  <c r="P311" i="6"/>
  <c r="O311" i="6"/>
  <c r="N311" i="6"/>
  <c r="M311" i="6"/>
  <c r="L311" i="6"/>
  <c r="I311" i="6"/>
  <c r="H311" i="6"/>
  <c r="G311" i="6"/>
  <c r="F311" i="6"/>
  <c r="E311" i="6"/>
  <c r="D311" i="6"/>
  <c r="U309" i="6"/>
  <c r="T309" i="6"/>
  <c r="S309" i="6"/>
  <c r="R309" i="6"/>
  <c r="Q309" i="6"/>
  <c r="P309" i="6"/>
  <c r="O309" i="6"/>
  <c r="N309" i="6"/>
  <c r="M309" i="6"/>
  <c r="L309" i="6"/>
  <c r="I309" i="6"/>
  <c r="G309" i="6"/>
  <c r="E309" i="6"/>
  <c r="D309" i="6"/>
  <c r="U308" i="6"/>
  <c r="T308" i="6"/>
  <c r="S308" i="6"/>
  <c r="R308" i="6"/>
  <c r="Q308" i="6"/>
  <c r="P308" i="6"/>
  <c r="O308" i="6"/>
  <c r="N308" i="6"/>
  <c r="M308" i="6"/>
  <c r="L308" i="6"/>
  <c r="I308" i="6"/>
  <c r="G308" i="6"/>
  <c r="F308" i="6"/>
  <c r="E308" i="6"/>
  <c r="U297" i="6"/>
  <c r="T297" i="6"/>
  <c r="S297" i="6"/>
  <c r="R297" i="6"/>
  <c r="Q297" i="6"/>
  <c r="P297" i="6"/>
  <c r="O297" i="6"/>
  <c r="N297" i="6"/>
  <c r="M297" i="6"/>
  <c r="L297" i="6"/>
  <c r="I297" i="6"/>
  <c r="H297" i="6"/>
  <c r="G297" i="6"/>
  <c r="F297" i="6"/>
  <c r="E297" i="6"/>
  <c r="D297" i="6"/>
  <c r="U296" i="6"/>
  <c r="T296" i="6"/>
  <c r="S296" i="6"/>
  <c r="R296" i="6"/>
  <c r="Q296" i="6"/>
  <c r="P296" i="6"/>
  <c r="O296" i="6"/>
  <c r="N296" i="6"/>
  <c r="M296" i="6"/>
  <c r="L296" i="6"/>
  <c r="I296" i="6"/>
  <c r="H296" i="6"/>
  <c r="G296" i="6"/>
  <c r="F296" i="6"/>
  <c r="E296" i="6"/>
  <c r="D296" i="6"/>
  <c r="U294" i="6"/>
  <c r="T294" i="6"/>
  <c r="S294" i="6"/>
  <c r="R294" i="6"/>
  <c r="Q294" i="6"/>
  <c r="P294" i="6"/>
  <c r="O294" i="6"/>
  <c r="N294" i="6"/>
  <c r="M294" i="6"/>
  <c r="L294" i="6"/>
  <c r="I294" i="6"/>
  <c r="H294" i="6"/>
  <c r="G294" i="6"/>
  <c r="F294" i="6"/>
  <c r="E294" i="6"/>
  <c r="D294" i="6"/>
  <c r="U293" i="6"/>
  <c r="T293" i="6"/>
  <c r="S293" i="6"/>
  <c r="R293" i="6"/>
  <c r="Q293" i="6"/>
  <c r="P293" i="6"/>
  <c r="O293" i="6"/>
  <c r="N293" i="6"/>
  <c r="M293" i="6"/>
  <c r="L293" i="6"/>
  <c r="I293" i="6"/>
  <c r="H293" i="6"/>
  <c r="G293" i="6"/>
  <c r="F293" i="6"/>
  <c r="E293" i="6"/>
  <c r="D293" i="6"/>
  <c r="U291" i="6"/>
  <c r="T291" i="6"/>
  <c r="S291" i="6"/>
  <c r="R291" i="6"/>
  <c r="Q291" i="6"/>
  <c r="P291" i="6"/>
  <c r="O291" i="6"/>
  <c r="N291" i="6"/>
  <c r="M291" i="6"/>
  <c r="L291" i="6"/>
  <c r="I291" i="6"/>
  <c r="H291" i="6"/>
  <c r="G291" i="6"/>
  <c r="F291" i="6"/>
  <c r="E291" i="6"/>
  <c r="D291" i="6"/>
  <c r="U290" i="6"/>
  <c r="T290" i="6"/>
  <c r="S290" i="6"/>
  <c r="R290" i="6"/>
  <c r="Q290" i="6"/>
  <c r="P290" i="6"/>
  <c r="O290" i="6"/>
  <c r="N290" i="6"/>
  <c r="M290" i="6"/>
  <c r="L290" i="6"/>
  <c r="I290" i="6"/>
  <c r="H290" i="6"/>
  <c r="G290" i="6"/>
  <c r="F290" i="6"/>
  <c r="E290" i="6"/>
  <c r="D290" i="6"/>
  <c r="U288" i="6"/>
  <c r="T288" i="6"/>
  <c r="S288" i="6"/>
  <c r="R288" i="6"/>
  <c r="Q288" i="6"/>
  <c r="P288" i="6"/>
  <c r="O288" i="6"/>
  <c r="N288" i="6"/>
  <c r="M288" i="6"/>
  <c r="L288" i="6"/>
  <c r="I288" i="6"/>
  <c r="H288" i="6"/>
  <c r="G288" i="6"/>
  <c r="F288" i="6"/>
  <c r="E288" i="6"/>
  <c r="D288" i="6"/>
  <c r="U287" i="6"/>
  <c r="T287" i="6"/>
  <c r="S287" i="6"/>
  <c r="R287" i="6"/>
  <c r="Q287" i="6"/>
  <c r="P287" i="6"/>
  <c r="O287" i="6"/>
  <c r="N287" i="6"/>
  <c r="M287" i="6"/>
  <c r="L287" i="6"/>
  <c r="I287" i="6"/>
  <c r="H287" i="6"/>
  <c r="G287" i="6"/>
  <c r="F287" i="6"/>
  <c r="E287" i="6"/>
  <c r="D287" i="6"/>
  <c r="U285" i="6"/>
  <c r="T285" i="6"/>
  <c r="S285" i="6"/>
  <c r="R285" i="6"/>
  <c r="Q285" i="6"/>
  <c r="P285" i="6"/>
  <c r="O285" i="6"/>
  <c r="N285" i="6"/>
  <c r="M285" i="6"/>
  <c r="L285" i="6"/>
  <c r="I285" i="6"/>
  <c r="H285" i="6"/>
  <c r="G285" i="6"/>
  <c r="F285" i="6"/>
  <c r="E285" i="6"/>
  <c r="D285" i="6"/>
  <c r="U284" i="6"/>
  <c r="T284" i="6"/>
  <c r="S284" i="6"/>
  <c r="R284" i="6"/>
  <c r="Q284" i="6"/>
  <c r="P284" i="6"/>
  <c r="O284" i="6"/>
  <c r="N284" i="6"/>
  <c r="M284" i="6"/>
  <c r="L284" i="6"/>
  <c r="I284" i="6"/>
  <c r="H284" i="6"/>
  <c r="G284" i="6"/>
  <c r="F284" i="6"/>
  <c r="E284" i="6"/>
  <c r="D284" i="6"/>
  <c r="U282" i="6"/>
  <c r="T282" i="6"/>
  <c r="S282" i="6"/>
  <c r="R282" i="6"/>
  <c r="Q282" i="6"/>
  <c r="P282" i="6"/>
  <c r="O282" i="6"/>
  <c r="N282" i="6"/>
  <c r="M282" i="6"/>
  <c r="L282" i="6"/>
  <c r="I282" i="6"/>
  <c r="G282" i="6"/>
  <c r="E282" i="6"/>
  <c r="D282" i="6"/>
  <c r="U281" i="6"/>
  <c r="T281" i="6"/>
  <c r="S281" i="6"/>
  <c r="R281" i="6"/>
  <c r="Q281" i="6"/>
  <c r="P281" i="6"/>
  <c r="O281" i="6"/>
  <c r="N281" i="6"/>
  <c r="M281" i="6"/>
  <c r="L281" i="6"/>
  <c r="I281" i="6"/>
  <c r="G281" i="6"/>
  <c r="F281" i="6"/>
  <c r="E281" i="6"/>
  <c r="U270" i="6"/>
  <c r="T270" i="6"/>
  <c r="S270" i="6"/>
  <c r="R270" i="6"/>
  <c r="Q270" i="6"/>
  <c r="P270" i="6"/>
  <c r="O270" i="6"/>
  <c r="N270" i="6"/>
  <c r="M270" i="6"/>
  <c r="L270" i="6"/>
  <c r="I270" i="6"/>
  <c r="H270" i="6"/>
  <c r="G270" i="6"/>
  <c r="F270" i="6"/>
  <c r="E270" i="6"/>
  <c r="D270" i="6"/>
  <c r="U269" i="6"/>
  <c r="T269" i="6"/>
  <c r="S269" i="6"/>
  <c r="R269" i="6"/>
  <c r="Q269" i="6"/>
  <c r="P269" i="6"/>
  <c r="O269" i="6"/>
  <c r="N269" i="6"/>
  <c r="M269" i="6"/>
  <c r="L269" i="6"/>
  <c r="I269" i="6"/>
  <c r="H269" i="6"/>
  <c r="G269" i="6"/>
  <c r="F269" i="6"/>
  <c r="E269" i="6"/>
  <c r="D269" i="6"/>
  <c r="U267" i="6"/>
  <c r="T267" i="6"/>
  <c r="S267" i="6"/>
  <c r="R267" i="6"/>
  <c r="Q267" i="6"/>
  <c r="P267" i="6"/>
  <c r="O267" i="6"/>
  <c r="N267" i="6"/>
  <c r="M267" i="6"/>
  <c r="L267" i="6"/>
  <c r="I267" i="6"/>
  <c r="H267" i="6"/>
  <c r="G267" i="6"/>
  <c r="F267" i="6"/>
  <c r="E267" i="6"/>
  <c r="D267" i="6"/>
  <c r="U266" i="6"/>
  <c r="T266" i="6"/>
  <c r="S266" i="6"/>
  <c r="R266" i="6"/>
  <c r="Q266" i="6"/>
  <c r="P266" i="6"/>
  <c r="O266" i="6"/>
  <c r="N266" i="6"/>
  <c r="M266" i="6"/>
  <c r="L266" i="6"/>
  <c r="I266" i="6"/>
  <c r="H266" i="6"/>
  <c r="G266" i="6"/>
  <c r="F266" i="6"/>
  <c r="E266" i="6"/>
  <c r="D266" i="6"/>
  <c r="U264" i="6"/>
  <c r="T264" i="6"/>
  <c r="S264" i="6"/>
  <c r="R264" i="6"/>
  <c r="Q264" i="6"/>
  <c r="P264" i="6"/>
  <c r="O264" i="6"/>
  <c r="N264" i="6"/>
  <c r="M264" i="6"/>
  <c r="L264" i="6"/>
  <c r="I264" i="6"/>
  <c r="H264" i="6"/>
  <c r="G264" i="6"/>
  <c r="F264" i="6"/>
  <c r="E264" i="6"/>
  <c r="D264" i="6"/>
  <c r="U263" i="6"/>
  <c r="T263" i="6"/>
  <c r="S263" i="6"/>
  <c r="R263" i="6"/>
  <c r="Q263" i="6"/>
  <c r="P263" i="6"/>
  <c r="O263" i="6"/>
  <c r="N263" i="6"/>
  <c r="M263" i="6"/>
  <c r="L263" i="6"/>
  <c r="I263" i="6"/>
  <c r="H263" i="6"/>
  <c r="G263" i="6"/>
  <c r="F263" i="6"/>
  <c r="E263" i="6"/>
  <c r="D263" i="6"/>
  <c r="U261" i="6"/>
  <c r="T261" i="6"/>
  <c r="S261" i="6"/>
  <c r="R261" i="6"/>
  <c r="Q261" i="6"/>
  <c r="P261" i="6"/>
  <c r="O261" i="6"/>
  <c r="N261" i="6"/>
  <c r="M261" i="6"/>
  <c r="L261" i="6"/>
  <c r="I261" i="6"/>
  <c r="H261" i="6"/>
  <c r="G261" i="6"/>
  <c r="F261" i="6"/>
  <c r="E261" i="6"/>
  <c r="D261" i="6"/>
  <c r="U260" i="6"/>
  <c r="T260" i="6"/>
  <c r="S260" i="6"/>
  <c r="R260" i="6"/>
  <c r="Q260" i="6"/>
  <c r="P260" i="6"/>
  <c r="O260" i="6"/>
  <c r="N260" i="6"/>
  <c r="M260" i="6"/>
  <c r="L260" i="6"/>
  <c r="I260" i="6"/>
  <c r="H260" i="6"/>
  <c r="G260" i="6"/>
  <c r="F260" i="6"/>
  <c r="E260" i="6"/>
  <c r="D260" i="6"/>
  <c r="U258" i="6"/>
  <c r="T258" i="6"/>
  <c r="S258" i="6"/>
  <c r="R258" i="6"/>
  <c r="Q258" i="6"/>
  <c r="P258" i="6"/>
  <c r="O258" i="6"/>
  <c r="N258" i="6"/>
  <c r="M258" i="6"/>
  <c r="L258" i="6"/>
  <c r="I258" i="6"/>
  <c r="H258" i="6"/>
  <c r="G258" i="6"/>
  <c r="F258" i="6"/>
  <c r="E258" i="6"/>
  <c r="D258" i="6"/>
  <c r="U257" i="6"/>
  <c r="T257" i="6"/>
  <c r="S257" i="6"/>
  <c r="R257" i="6"/>
  <c r="Q257" i="6"/>
  <c r="P257" i="6"/>
  <c r="O257" i="6"/>
  <c r="N257" i="6"/>
  <c r="M257" i="6"/>
  <c r="L257" i="6"/>
  <c r="I257" i="6"/>
  <c r="H257" i="6"/>
  <c r="G257" i="6"/>
  <c r="F257" i="6"/>
  <c r="E257" i="6"/>
  <c r="D257" i="6"/>
  <c r="U255" i="6"/>
  <c r="T255" i="6"/>
  <c r="S255" i="6"/>
  <c r="R255" i="6"/>
  <c r="Q255" i="6"/>
  <c r="P255" i="6"/>
  <c r="O255" i="6"/>
  <c r="N255" i="6"/>
  <c r="M255" i="6"/>
  <c r="L255" i="6"/>
  <c r="I255" i="6"/>
  <c r="G255" i="6"/>
  <c r="E255" i="6"/>
  <c r="D255" i="6"/>
  <c r="U254" i="6"/>
  <c r="T254" i="6"/>
  <c r="S254" i="6"/>
  <c r="R254" i="6"/>
  <c r="Q254" i="6"/>
  <c r="P254" i="6"/>
  <c r="O254" i="6"/>
  <c r="N254" i="6"/>
  <c r="M254" i="6"/>
  <c r="L254" i="6"/>
  <c r="I254" i="6"/>
  <c r="G254" i="6"/>
  <c r="F254" i="6"/>
  <c r="E254" i="6"/>
  <c r="U243" i="6"/>
  <c r="T243" i="6"/>
  <c r="S243" i="6"/>
  <c r="R243" i="6"/>
  <c r="Q243" i="6"/>
  <c r="P243" i="6"/>
  <c r="O243" i="6"/>
  <c r="N243" i="6"/>
  <c r="M243" i="6"/>
  <c r="L243" i="6"/>
  <c r="I243" i="6"/>
  <c r="H243" i="6"/>
  <c r="G243" i="6"/>
  <c r="F243" i="6"/>
  <c r="E243" i="6"/>
  <c r="D243" i="6"/>
  <c r="U242" i="6"/>
  <c r="T242" i="6"/>
  <c r="S242" i="6"/>
  <c r="R242" i="6"/>
  <c r="Q242" i="6"/>
  <c r="P242" i="6"/>
  <c r="O242" i="6"/>
  <c r="N242" i="6"/>
  <c r="M242" i="6"/>
  <c r="L242" i="6"/>
  <c r="I242" i="6"/>
  <c r="H242" i="6"/>
  <c r="G242" i="6"/>
  <c r="F242" i="6"/>
  <c r="E242" i="6"/>
  <c r="D242" i="6"/>
  <c r="U240" i="6"/>
  <c r="T240" i="6"/>
  <c r="S240" i="6"/>
  <c r="R240" i="6"/>
  <c r="Q240" i="6"/>
  <c r="P240" i="6"/>
  <c r="O240" i="6"/>
  <c r="N240" i="6"/>
  <c r="M240" i="6"/>
  <c r="L240" i="6"/>
  <c r="I240" i="6"/>
  <c r="H240" i="6"/>
  <c r="G240" i="6"/>
  <c r="F240" i="6"/>
  <c r="E240" i="6"/>
  <c r="D240" i="6"/>
  <c r="U239" i="6"/>
  <c r="T239" i="6"/>
  <c r="S239" i="6"/>
  <c r="R239" i="6"/>
  <c r="Q239" i="6"/>
  <c r="P239" i="6"/>
  <c r="O239" i="6"/>
  <c r="N239" i="6"/>
  <c r="M239" i="6"/>
  <c r="L239" i="6"/>
  <c r="I239" i="6"/>
  <c r="H239" i="6"/>
  <c r="G239" i="6"/>
  <c r="F239" i="6"/>
  <c r="E239" i="6"/>
  <c r="D239" i="6"/>
  <c r="U237" i="6"/>
  <c r="T237" i="6"/>
  <c r="S237" i="6"/>
  <c r="R237" i="6"/>
  <c r="Q237" i="6"/>
  <c r="P237" i="6"/>
  <c r="O237" i="6"/>
  <c r="N237" i="6"/>
  <c r="M237" i="6"/>
  <c r="L237" i="6"/>
  <c r="I237" i="6"/>
  <c r="H237" i="6"/>
  <c r="G237" i="6"/>
  <c r="F237" i="6"/>
  <c r="E237" i="6"/>
  <c r="D237" i="6"/>
  <c r="U236" i="6"/>
  <c r="T236" i="6"/>
  <c r="S236" i="6"/>
  <c r="R236" i="6"/>
  <c r="Q236" i="6"/>
  <c r="P236" i="6"/>
  <c r="O236" i="6"/>
  <c r="N236" i="6"/>
  <c r="M236" i="6"/>
  <c r="L236" i="6"/>
  <c r="I236" i="6"/>
  <c r="H236" i="6"/>
  <c r="G236" i="6"/>
  <c r="F236" i="6"/>
  <c r="E236" i="6"/>
  <c r="D236" i="6"/>
  <c r="U234" i="6"/>
  <c r="T234" i="6"/>
  <c r="S234" i="6"/>
  <c r="R234" i="6"/>
  <c r="Q234" i="6"/>
  <c r="P234" i="6"/>
  <c r="O234" i="6"/>
  <c r="N234" i="6"/>
  <c r="M234" i="6"/>
  <c r="L234" i="6"/>
  <c r="I234" i="6"/>
  <c r="H234" i="6"/>
  <c r="G234" i="6"/>
  <c r="F234" i="6"/>
  <c r="E234" i="6"/>
  <c r="D234" i="6"/>
  <c r="U233" i="6"/>
  <c r="T233" i="6"/>
  <c r="S233" i="6"/>
  <c r="R233" i="6"/>
  <c r="Q233" i="6"/>
  <c r="P233" i="6"/>
  <c r="O233" i="6"/>
  <c r="N233" i="6"/>
  <c r="M233" i="6"/>
  <c r="L233" i="6"/>
  <c r="I233" i="6"/>
  <c r="H233" i="6"/>
  <c r="G233" i="6"/>
  <c r="F233" i="6"/>
  <c r="E233" i="6"/>
  <c r="D233" i="6"/>
  <c r="U231" i="6"/>
  <c r="T231" i="6"/>
  <c r="S231" i="6"/>
  <c r="R231" i="6"/>
  <c r="Q231" i="6"/>
  <c r="P231" i="6"/>
  <c r="O231" i="6"/>
  <c r="N231" i="6"/>
  <c r="M231" i="6"/>
  <c r="L231" i="6"/>
  <c r="I231" i="6"/>
  <c r="H231" i="6"/>
  <c r="G231" i="6"/>
  <c r="F231" i="6"/>
  <c r="E231" i="6"/>
  <c r="D231" i="6"/>
  <c r="U230" i="6"/>
  <c r="T230" i="6"/>
  <c r="S230" i="6"/>
  <c r="R230" i="6"/>
  <c r="Q230" i="6"/>
  <c r="P230" i="6"/>
  <c r="O230" i="6"/>
  <c r="N230" i="6"/>
  <c r="M230" i="6"/>
  <c r="L230" i="6"/>
  <c r="I230" i="6"/>
  <c r="H230" i="6"/>
  <c r="G230" i="6"/>
  <c r="F230" i="6"/>
  <c r="E230" i="6"/>
  <c r="D230" i="6"/>
  <c r="U228" i="6"/>
  <c r="T228" i="6"/>
  <c r="S228" i="6"/>
  <c r="R228" i="6"/>
  <c r="Q228" i="6"/>
  <c r="P228" i="6"/>
  <c r="O228" i="6"/>
  <c r="N228" i="6"/>
  <c r="M228" i="6"/>
  <c r="L228" i="6"/>
  <c r="I228" i="6"/>
  <c r="G228" i="6"/>
  <c r="E228" i="6"/>
  <c r="D228" i="6"/>
  <c r="U227" i="6"/>
  <c r="T227" i="6"/>
  <c r="S227" i="6"/>
  <c r="R227" i="6"/>
  <c r="Q227" i="6"/>
  <c r="P227" i="6"/>
  <c r="O227" i="6"/>
  <c r="N227" i="6"/>
  <c r="M227" i="6"/>
  <c r="L227" i="6"/>
  <c r="I227" i="6"/>
  <c r="G227" i="6"/>
  <c r="F227" i="6"/>
  <c r="E227" i="6"/>
  <c r="U216" i="6"/>
  <c r="T216" i="6"/>
  <c r="S216" i="6"/>
  <c r="R216" i="6"/>
  <c r="Q216" i="6"/>
  <c r="P216" i="6"/>
  <c r="O216" i="6"/>
  <c r="N216" i="6"/>
  <c r="M216" i="6"/>
  <c r="L216" i="6"/>
  <c r="I216" i="6"/>
  <c r="H216" i="6"/>
  <c r="G216" i="6"/>
  <c r="F216" i="6"/>
  <c r="E216" i="6"/>
  <c r="D216" i="6"/>
  <c r="U215" i="6"/>
  <c r="T215" i="6"/>
  <c r="S215" i="6"/>
  <c r="R215" i="6"/>
  <c r="Q215" i="6"/>
  <c r="P215" i="6"/>
  <c r="O215" i="6"/>
  <c r="N215" i="6"/>
  <c r="M215" i="6"/>
  <c r="L215" i="6"/>
  <c r="I215" i="6"/>
  <c r="H215" i="6"/>
  <c r="G215" i="6"/>
  <c r="F215" i="6"/>
  <c r="E215" i="6"/>
  <c r="D215" i="6"/>
  <c r="U213" i="6"/>
  <c r="T213" i="6"/>
  <c r="S213" i="6"/>
  <c r="R213" i="6"/>
  <c r="Q213" i="6"/>
  <c r="P213" i="6"/>
  <c r="O213" i="6"/>
  <c r="N213" i="6"/>
  <c r="M213" i="6"/>
  <c r="L213" i="6"/>
  <c r="I213" i="6"/>
  <c r="H213" i="6"/>
  <c r="G213" i="6"/>
  <c r="F213" i="6"/>
  <c r="E213" i="6"/>
  <c r="D213" i="6"/>
  <c r="U212" i="6"/>
  <c r="T212" i="6"/>
  <c r="S212" i="6"/>
  <c r="R212" i="6"/>
  <c r="Q212" i="6"/>
  <c r="P212" i="6"/>
  <c r="O212" i="6"/>
  <c r="N212" i="6"/>
  <c r="M212" i="6"/>
  <c r="L212" i="6"/>
  <c r="I212" i="6"/>
  <c r="H212" i="6"/>
  <c r="G212" i="6"/>
  <c r="F212" i="6"/>
  <c r="E212" i="6"/>
  <c r="D212" i="6"/>
  <c r="U210" i="6"/>
  <c r="T210" i="6"/>
  <c r="S210" i="6"/>
  <c r="R210" i="6"/>
  <c r="Q210" i="6"/>
  <c r="P210" i="6"/>
  <c r="O210" i="6"/>
  <c r="N210" i="6"/>
  <c r="M210" i="6"/>
  <c r="L210" i="6"/>
  <c r="I210" i="6"/>
  <c r="H210" i="6"/>
  <c r="G210" i="6"/>
  <c r="F210" i="6"/>
  <c r="E210" i="6"/>
  <c r="D210" i="6"/>
  <c r="U209" i="6"/>
  <c r="T209" i="6"/>
  <c r="S209" i="6"/>
  <c r="R209" i="6"/>
  <c r="Q209" i="6"/>
  <c r="P209" i="6"/>
  <c r="O209" i="6"/>
  <c r="N209" i="6"/>
  <c r="M209" i="6"/>
  <c r="L209" i="6"/>
  <c r="I209" i="6"/>
  <c r="H209" i="6"/>
  <c r="G209" i="6"/>
  <c r="F209" i="6"/>
  <c r="E209" i="6"/>
  <c r="D209" i="6"/>
  <c r="U207" i="6"/>
  <c r="T207" i="6"/>
  <c r="S207" i="6"/>
  <c r="R207" i="6"/>
  <c r="Q207" i="6"/>
  <c r="P207" i="6"/>
  <c r="O207" i="6"/>
  <c r="N207" i="6"/>
  <c r="M207" i="6"/>
  <c r="L207" i="6"/>
  <c r="I207" i="6"/>
  <c r="H207" i="6"/>
  <c r="G207" i="6"/>
  <c r="F207" i="6"/>
  <c r="E207" i="6"/>
  <c r="D207" i="6"/>
  <c r="U206" i="6"/>
  <c r="T206" i="6"/>
  <c r="S206" i="6"/>
  <c r="R206" i="6"/>
  <c r="Q206" i="6"/>
  <c r="P206" i="6"/>
  <c r="O206" i="6"/>
  <c r="N206" i="6"/>
  <c r="M206" i="6"/>
  <c r="L206" i="6"/>
  <c r="I206" i="6"/>
  <c r="H206" i="6"/>
  <c r="G206" i="6"/>
  <c r="F206" i="6"/>
  <c r="E206" i="6"/>
  <c r="D206" i="6"/>
  <c r="U204" i="6"/>
  <c r="T204" i="6"/>
  <c r="S204" i="6"/>
  <c r="R204" i="6"/>
  <c r="Q204" i="6"/>
  <c r="P204" i="6"/>
  <c r="O204" i="6"/>
  <c r="N204" i="6"/>
  <c r="M204" i="6"/>
  <c r="L204" i="6"/>
  <c r="I204" i="6"/>
  <c r="H204" i="6"/>
  <c r="G204" i="6"/>
  <c r="F204" i="6"/>
  <c r="E204" i="6"/>
  <c r="D204" i="6"/>
  <c r="U203" i="6"/>
  <c r="T203" i="6"/>
  <c r="S203" i="6"/>
  <c r="R203" i="6"/>
  <c r="Q203" i="6"/>
  <c r="P203" i="6"/>
  <c r="O203" i="6"/>
  <c r="N203" i="6"/>
  <c r="M203" i="6"/>
  <c r="L203" i="6"/>
  <c r="I203" i="6"/>
  <c r="H203" i="6"/>
  <c r="G203" i="6"/>
  <c r="F203" i="6"/>
  <c r="E203" i="6"/>
  <c r="D203" i="6"/>
  <c r="U201" i="6"/>
  <c r="T201" i="6"/>
  <c r="S201" i="6"/>
  <c r="R201" i="6"/>
  <c r="Q201" i="6"/>
  <c r="P201" i="6"/>
  <c r="O201" i="6"/>
  <c r="N201" i="6"/>
  <c r="M201" i="6"/>
  <c r="L201" i="6"/>
  <c r="I201" i="6"/>
  <c r="G201" i="6"/>
  <c r="E201" i="6"/>
  <c r="D201" i="6"/>
  <c r="U200" i="6"/>
  <c r="T200" i="6"/>
  <c r="S200" i="6"/>
  <c r="R200" i="6"/>
  <c r="Q200" i="6"/>
  <c r="P200" i="6"/>
  <c r="O200" i="6"/>
  <c r="N200" i="6"/>
  <c r="M200" i="6"/>
  <c r="L200" i="6"/>
  <c r="I200" i="6"/>
  <c r="G200" i="6"/>
  <c r="F200" i="6"/>
  <c r="E200" i="6"/>
  <c r="U189" i="6"/>
  <c r="T189" i="6"/>
  <c r="S189" i="6"/>
  <c r="R189" i="6"/>
  <c r="Q189" i="6"/>
  <c r="P189" i="6"/>
  <c r="O189" i="6"/>
  <c r="N189" i="6"/>
  <c r="M189" i="6"/>
  <c r="L189" i="6"/>
  <c r="I189" i="6"/>
  <c r="H189" i="6"/>
  <c r="G189" i="6"/>
  <c r="F189" i="6"/>
  <c r="E189" i="6"/>
  <c r="D189" i="6"/>
  <c r="U188" i="6"/>
  <c r="T188" i="6"/>
  <c r="S188" i="6"/>
  <c r="R188" i="6"/>
  <c r="Q188" i="6"/>
  <c r="P188" i="6"/>
  <c r="O188" i="6"/>
  <c r="N188" i="6"/>
  <c r="M188" i="6"/>
  <c r="L188" i="6"/>
  <c r="I188" i="6"/>
  <c r="H188" i="6"/>
  <c r="G188" i="6"/>
  <c r="F188" i="6"/>
  <c r="E188" i="6"/>
  <c r="D188" i="6"/>
  <c r="U186" i="6"/>
  <c r="T186" i="6"/>
  <c r="S186" i="6"/>
  <c r="R186" i="6"/>
  <c r="Q186" i="6"/>
  <c r="P186" i="6"/>
  <c r="O186" i="6"/>
  <c r="N186" i="6"/>
  <c r="M186" i="6"/>
  <c r="L186" i="6"/>
  <c r="I186" i="6"/>
  <c r="H186" i="6"/>
  <c r="G186" i="6"/>
  <c r="F186" i="6"/>
  <c r="E186" i="6"/>
  <c r="D186" i="6"/>
  <c r="U185" i="6"/>
  <c r="T185" i="6"/>
  <c r="S185" i="6"/>
  <c r="R185" i="6"/>
  <c r="Q185" i="6"/>
  <c r="P185" i="6"/>
  <c r="O185" i="6"/>
  <c r="N185" i="6"/>
  <c r="M185" i="6"/>
  <c r="L185" i="6"/>
  <c r="I185" i="6"/>
  <c r="H185" i="6"/>
  <c r="G185" i="6"/>
  <c r="F185" i="6"/>
  <c r="E185" i="6"/>
  <c r="D185" i="6"/>
  <c r="U183" i="6"/>
  <c r="T183" i="6"/>
  <c r="S183" i="6"/>
  <c r="R183" i="6"/>
  <c r="Q183" i="6"/>
  <c r="P183" i="6"/>
  <c r="O183" i="6"/>
  <c r="N183" i="6"/>
  <c r="M183" i="6"/>
  <c r="L183" i="6"/>
  <c r="I183" i="6"/>
  <c r="H183" i="6"/>
  <c r="G183" i="6"/>
  <c r="F183" i="6"/>
  <c r="E183" i="6"/>
  <c r="D183" i="6"/>
  <c r="U182" i="6"/>
  <c r="T182" i="6"/>
  <c r="S182" i="6"/>
  <c r="R182" i="6"/>
  <c r="Q182" i="6"/>
  <c r="P182" i="6"/>
  <c r="O182" i="6"/>
  <c r="N182" i="6"/>
  <c r="M182" i="6"/>
  <c r="L182" i="6"/>
  <c r="I182" i="6"/>
  <c r="H182" i="6"/>
  <c r="G182" i="6"/>
  <c r="F182" i="6"/>
  <c r="E182" i="6"/>
  <c r="D182" i="6"/>
  <c r="U180" i="6"/>
  <c r="T180" i="6"/>
  <c r="S180" i="6"/>
  <c r="R180" i="6"/>
  <c r="Q180" i="6"/>
  <c r="P180" i="6"/>
  <c r="O180" i="6"/>
  <c r="N180" i="6"/>
  <c r="M180" i="6"/>
  <c r="L180" i="6"/>
  <c r="I180" i="6"/>
  <c r="H180" i="6"/>
  <c r="G180" i="6"/>
  <c r="F180" i="6"/>
  <c r="E180" i="6"/>
  <c r="D180" i="6"/>
  <c r="U179" i="6"/>
  <c r="T179" i="6"/>
  <c r="S179" i="6"/>
  <c r="R179" i="6"/>
  <c r="Q179" i="6"/>
  <c r="P179" i="6"/>
  <c r="O179" i="6"/>
  <c r="N179" i="6"/>
  <c r="M179" i="6"/>
  <c r="L179" i="6"/>
  <c r="I179" i="6"/>
  <c r="H179" i="6"/>
  <c r="G179" i="6"/>
  <c r="F179" i="6"/>
  <c r="E179" i="6"/>
  <c r="D179" i="6"/>
  <c r="U177" i="6"/>
  <c r="T177" i="6"/>
  <c r="S177" i="6"/>
  <c r="R177" i="6"/>
  <c r="Q177" i="6"/>
  <c r="P177" i="6"/>
  <c r="O177" i="6"/>
  <c r="N177" i="6"/>
  <c r="M177" i="6"/>
  <c r="L177" i="6"/>
  <c r="I177" i="6"/>
  <c r="H177" i="6"/>
  <c r="G177" i="6"/>
  <c r="F177" i="6"/>
  <c r="E177" i="6"/>
  <c r="D177" i="6"/>
  <c r="U176" i="6"/>
  <c r="T176" i="6"/>
  <c r="S176" i="6"/>
  <c r="R176" i="6"/>
  <c r="Q176" i="6"/>
  <c r="P176" i="6"/>
  <c r="O176" i="6"/>
  <c r="N176" i="6"/>
  <c r="M176" i="6"/>
  <c r="L176" i="6"/>
  <c r="I176" i="6"/>
  <c r="H176" i="6"/>
  <c r="G176" i="6"/>
  <c r="F176" i="6"/>
  <c r="E176" i="6"/>
  <c r="D176" i="6"/>
  <c r="U174" i="6"/>
  <c r="T174" i="6"/>
  <c r="S174" i="6"/>
  <c r="R174" i="6"/>
  <c r="Q174" i="6"/>
  <c r="P174" i="6"/>
  <c r="O174" i="6"/>
  <c r="N174" i="6"/>
  <c r="M174" i="6"/>
  <c r="L174" i="6"/>
  <c r="I174" i="6"/>
  <c r="G174" i="6"/>
  <c r="E174" i="6"/>
  <c r="D174" i="6"/>
  <c r="U173" i="6"/>
  <c r="T173" i="6"/>
  <c r="S173" i="6"/>
  <c r="R173" i="6"/>
  <c r="Q173" i="6"/>
  <c r="P173" i="6"/>
  <c r="O173" i="6"/>
  <c r="N173" i="6"/>
  <c r="M173" i="6"/>
  <c r="L173" i="6"/>
  <c r="I173" i="6"/>
  <c r="G173" i="6"/>
  <c r="F173" i="6"/>
  <c r="E173" i="6"/>
  <c r="U162" i="6"/>
  <c r="T162" i="6"/>
  <c r="S162" i="6"/>
  <c r="R162" i="6"/>
  <c r="Q162" i="6"/>
  <c r="P162" i="6"/>
  <c r="O162" i="6"/>
  <c r="N162" i="6"/>
  <c r="M162" i="6"/>
  <c r="L162" i="6"/>
  <c r="I162" i="6"/>
  <c r="H162" i="6"/>
  <c r="G162" i="6"/>
  <c r="F162" i="6"/>
  <c r="E162" i="6"/>
  <c r="D162" i="6"/>
  <c r="U161" i="6"/>
  <c r="T161" i="6"/>
  <c r="S161" i="6"/>
  <c r="R161" i="6"/>
  <c r="Q161" i="6"/>
  <c r="P161" i="6"/>
  <c r="O161" i="6"/>
  <c r="N161" i="6"/>
  <c r="M161" i="6"/>
  <c r="L161" i="6"/>
  <c r="I161" i="6"/>
  <c r="H161" i="6"/>
  <c r="G161" i="6"/>
  <c r="F161" i="6"/>
  <c r="E161" i="6"/>
  <c r="D161" i="6"/>
  <c r="U159" i="6"/>
  <c r="T159" i="6"/>
  <c r="S159" i="6"/>
  <c r="R159" i="6"/>
  <c r="Q159" i="6"/>
  <c r="P159" i="6"/>
  <c r="O159" i="6"/>
  <c r="N159" i="6"/>
  <c r="M159" i="6"/>
  <c r="L159" i="6"/>
  <c r="I159" i="6"/>
  <c r="H159" i="6"/>
  <c r="G159" i="6"/>
  <c r="F159" i="6"/>
  <c r="E159" i="6"/>
  <c r="D159" i="6"/>
  <c r="U158" i="6"/>
  <c r="T158" i="6"/>
  <c r="S158" i="6"/>
  <c r="R158" i="6"/>
  <c r="Q158" i="6"/>
  <c r="P158" i="6"/>
  <c r="O158" i="6"/>
  <c r="N158" i="6"/>
  <c r="M158" i="6"/>
  <c r="L158" i="6"/>
  <c r="I158" i="6"/>
  <c r="H158" i="6"/>
  <c r="G158" i="6"/>
  <c r="F158" i="6"/>
  <c r="E158" i="6"/>
  <c r="D158" i="6"/>
  <c r="U156" i="6"/>
  <c r="T156" i="6"/>
  <c r="S156" i="6"/>
  <c r="R156" i="6"/>
  <c r="Q156" i="6"/>
  <c r="P156" i="6"/>
  <c r="O156" i="6"/>
  <c r="N156" i="6"/>
  <c r="M156" i="6"/>
  <c r="L156" i="6"/>
  <c r="I156" i="6"/>
  <c r="H156" i="6"/>
  <c r="G156" i="6"/>
  <c r="F156" i="6"/>
  <c r="E156" i="6"/>
  <c r="D156" i="6"/>
  <c r="U155" i="6"/>
  <c r="T155" i="6"/>
  <c r="S155" i="6"/>
  <c r="R155" i="6"/>
  <c r="Q155" i="6"/>
  <c r="P155" i="6"/>
  <c r="O155" i="6"/>
  <c r="N155" i="6"/>
  <c r="M155" i="6"/>
  <c r="L155" i="6"/>
  <c r="I155" i="6"/>
  <c r="H155" i="6"/>
  <c r="G155" i="6"/>
  <c r="F155" i="6"/>
  <c r="E155" i="6"/>
  <c r="D155" i="6"/>
  <c r="U153" i="6"/>
  <c r="T153" i="6"/>
  <c r="S153" i="6"/>
  <c r="R153" i="6"/>
  <c r="Q153" i="6"/>
  <c r="P153" i="6"/>
  <c r="O153" i="6"/>
  <c r="N153" i="6"/>
  <c r="M153" i="6"/>
  <c r="L153" i="6"/>
  <c r="I153" i="6"/>
  <c r="H153" i="6"/>
  <c r="G153" i="6"/>
  <c r="F153" i="6"/>
  <c r="E153" i="6"/>
  <c r="D153" i="6"/>
  <c r="U152" i="6"/>
  <c r="T152" i="6"/>
  <c r="S152" i="6"/>
  <c r="R152" i="6"/>
  <c r="Q152" i="6"/>
  <c r="P152" i="6"/>
  <c r="O152" i="6"/>
  <c r="N152" i="6"/>
  <c r="M152" i="6"/>
  <c r="L152" i="6"/>
  <c r="I152" i="6"/>
  <c r="H152" i="6"/>
  <c r="G152" i="6"/>
  <c r="F152" i="6"/>
  <c r="E152" i="6"/>
  <c r="D152" i="6"/>
  <c r="U150" i="6"/>
  <c r="T150" i="6"/>
  <c r="S150" i="6"/>
  <c r="R150" i="6"/>
  <c r="Q150" i="6"/>
  <c r="P150" i="6"/>
  <c r="O150" i="6"/>
  <c r="N150" i="6"/>
  <c r="M150" i="6"/>
  <c r="L150" i="6"/>
  <c r="I150" i="6"/>
  <c r="H150" i="6"/>
  <c r="G150" i="6"/>
  <c r="F150" i="6"/>
  <c r="E150" i="6"/>
  <c r="D150" i="6"/>
  <c r="U149" i="6"/>
  <c r="T149" i="6"/>
  <c r="S149" i="6"/>
  <c r="R149" i="6"/>
  <c r="Q149" i="6"/>
  <c r="P149" i="6"/>
  <c r="O149" i="6"/>
  <c r="N149" i="6"/>
  <c r="M149" i="6"/>
  <c r="L149" i="6"/>
  <c r="I149" i="6"/>
  <c r="H149" i="6"/>
  <c r="G149" i="6"/>
  <c r="F149" i="6"/>
  <c r="E149" i="6"/>
  <c r="D149" i="6"/>
  <c r="U147" i="6"/>
  <c r="T147" i="6"/>
  <c r="S147" i="6"/>
  <c r="R147" i="6"/>
  <c r="Q147" i="6"/>
  <c r="P147" i="6"/>
  <c r="O147" i="6"/>
  <c r="N147" i="6"/>
  <c r="M147" i="6"/>
  <c r="L147" i="6"/>
  <c r="I147" i="6"/>
  <c r="G147" i="6"/>
  <c r="E147" i="6"/>
  <c r="D147" i="6"/>
  <c r="U146" i="6"/>
  <c r="T146" i="6"/>
  <c r="S146" i="6"/>
  <c r="R146" i="6"/>
  <c r="Q146" i="6"/>
  <c r="P146" i="6"/>
  <c r="O146" i="6"/>
  <c r="N146" i="6"/>
  <c r="M146" i="6"/>
  <c r="L146" i="6"/>
  <c r="I146" i="6"/>
  <c r="G146" i="6"/>
  <c r="F146" i="6"/>
  <c r="E146" i="6"/>
  <c r="U135" i="6"/>
  <c r="T135" i="6"/>
  <c r="S135" i="6"/>
  <c r="R135" i="6"/>
  <c r="Q135" i="6"/>
  <c r="P135" i="6"/>
  <c r="O135" i="6"/>
  <c r="N135" i="6"/>
  <c r="M135" i="6"/>
  <c r="L135" i="6"/>
  <c r="I135" i="6"/>
  <c r="H135" i="6"/>
  <c r="G135" i="6"/>
  <c r="F135" i="6"/>
  <c r="E135" i="6"/>
  <c r="D135" i="6"/>
  <c r="U134" i="6"/>
  <c r="T134" i="6"/>
  <c r="S134" i="6"/>
  <c r="R134" i="6"/>
  <c r="Q134" i="6"/>
  <c r="P134" i="6"/>
  <c r="O134" i="6"/>
  <c r="N134" i="6"/>
  <c r="M134" i="6"/>
  <c r="L134" i="6"/>
  <c r="I134" i="6"/>
  <c r="H134" i="6"/>
  <c r="G134" i="6"/>
  <c r="F134" i="6"/>
  <c r="E134" i="6"/>
  <c r="D134" i="6"/>
  <c r="U132" i="6"/>
  <c r="T132" i="6"/>
  <c r="S132" i="6"/>
  <c r="R132" i="6"/>
  <c r="Q132" i="6"/>
  <c r="P132" i="6"/>
  <c r="O132" i="6"/>
  <c r="N132" i="6"/>
  <c r="M132" i="6"/>
  <c r="L132" i="6"/>
  <c r="I132" i="6"/>
  <c r="H132" i="6"/>
  <c r="G132" i="6"/>
  <c r="F132" i="6"/>
  <c r="E132" i="6"/>
  <c r="D132" i="6"/>
  <c r="U131" i="6"/>
  <c r="T131" i="6"/>
  <c r="S131" i="6"/>
  <c r="R131" i="6"/>
  <c r="Q131" i="6"/>
  <c r="P131" i="6"/>
  <c r="O131" i="6"/>
  <c r="N131" i="6"/>
  <c r="M131" i="6"/>
  <c r="L131" i="6"/>
  <c r="I131" i="6"/>
  <c r="H131" i="6"/>
  <c r="G131" i="6"/>
  <c r="F131" i="6"/>
  <c r="E131" i="6"/>
  <c r="D131" i="6"/>
  <c r="U129" i="6"/>
  <c r="T129" i="6"/>
  <c r="S129" i="6"/>
  <c r="R129" i="6"/>
  <c r="Q129" i="6"/>
  <c r="P129" i="6"/>
  <c r="O129" i="6"/>
  <c r="N129" i="6"/>
  <c r="M129" i="6"/>
  <c r="L129" i="6"/>
  <c r="I129" i="6"/>
  <c r="H129" i="6"/>
  <c r="G129" i="6"/>
  <c r="F129" i="6"/>
  <c r="E129" i="6"/>
  <c r="D129" i="6"/>
  <c r="U128" i="6"/>
  <c r="T128" i="6"/>
  <c r="S128" i="6"/>
  <c r="R128" i="6"/>
  <c r="Q128" i="6"/>
  <c r="P128" i="6"/>
  <c r="O128" i="6"/>
  <c r="N128" i="6"/>
  <c r="M128" i="6"/>
  <c r="L128" i="6"/>
  <c r="I128" i="6"/>
  <c r="H128" i="6"/>
  <c r="G128" i="6"/>
  <c r="F128" i="6"/>
  <c r="E128" i="6"/>
  <c r="D128" i="6"/>
  <c r="U126" i="6"/>
  <c r="T126" i="6"/>
  <c r="S126" i="6"/>
  <c r="R126" i="6"/>
  <c r="Q126" i="6"/>
  <c r="P126" i="6"/>
  <c r="O126" i="6"/>
  <c r="N126" i="6"/>
  <c r="M126" i="6"/>
  <c r="L126" i="6"/>
  <c r="I126" i="6"/>
  <c r="H126" i="6"/>
  <c r="G126" i="6"/>
  <c r="F126" i="6"/>
  <c r="E126" i="6"/>
  <c r="D126" i="6"/>
  <c r="U125" i="6"/>
  <c r="T125" i="6"/>
  <c r="S125" i="6"/>
  <c r="R125" i="6"/>
  <c r="Q125" i="6"/>
  <c r="P125" i="6"/>
  <c r="O125" i="6"/>
  <c r="N125" i="6"/>
  <c r="M125" i="6"/>
  <c r="L125" i="6"/>
  <c r="I125" i="6"/>
  <c r="H125" i="6"/>
  <c r="G125" i="6"/>
  <c r="F125" i="6"/>
  <c r="E125" i="6"/>
  <c r="D125" i="6"/>
  <c r="U123" i="6"/>
  <c r="T123" i="6"/>
  <c r="S123" i="6"/>
  <c r="R123" i="6"/>
  <c r="Q123" i="6"/>
  <c r="P123" i="6"/>
  <c r="O123" i="6"/>
  <c r="N123" i="6"/>
  <c r="M123" i="6"/>
  <c r="L123" i="6"/>
  <c r="I123" i="6"/>
  <c r="H123" i="6"/>
  <c r="G123" i="6"/>
  <c r="F123" i="6"/>
  <c r="E123" i="6"/>
  <c r="D123" i="6"/>
  <c r="U122" i="6"/>
  <c r="T122" i="6"/>
  <c r="S122" i="6"/>
  <c r="R122" i="6"/>
  <c r="Q122" i="6"/>
  <c r="P122" i="6"/>
  <c r="O122" i="6"/>
  <c r="N122" i="6"/>
  <c r="M122" i="6"/>
  <c r="L122" i="6"/>
  <c r="I122" i="6"/>
  <c r="H122" i="6"/>
  <c r="G122" i="6"/>
  <c r="F122" i="6"/>
  <c r="E122" i="6"/>
  <c r="D122" i="6"/>
  <c r="U120" i="6"/>
  <c r="T120" i="6"/>
  <c r="S120" i="6"/>
  <c r="R120" i="6"/>
  <c r="Q120" i="6"/>
  <c r="P120" i="6"/>
  <c r="O120" i="6"/>
  <c r="N120" i="6"/>
  <c r="M120" i="6"/>
  <c r="L120" i="6"/>
  <c r="I120" i="6"/>
  <c r="G120" i="6"/>
  <c r="E120" i="6"/>
  <c r="D120" i="6"/>
  <c r="U119" i="6"/>
  <c r="T119" i="6"/>
  <c r="S119" i="6"/>
  <c r="R119" i="6"/>
  <c r="Q119" i="6"/>
  <c r="P119" i="6"/>
  <c r="O119" i="6"/>
  <c r="N119" i="6"/>
  <c r="M119" i="6"/>
  <c r="L119" i="6"/>
  <c r="I119" i="6"/>
  <c r="G119" i="6"/>
  <c r="F119" i="6"/>
  <c r="E119" i="6"/>
  <c r="U108" i="6"/>
  <c r="T108" i="6"/>
  <c r="S108" i="6"/>
  <c r="R108" i="6"/>
  <c r="Q108" i="6"/>
  <c r="P108" i="6"/>
  <c r="O108" i="6"/>
  <c r="N108" i="6"/>
  <c r="M108" i="6"/>
  <c r="L108" i="6"/>
  <c r="I108" i="6"/>
  <c r="H108" i="6"/>
  <c r="G108" i="6"/>
  <c r="F108" i="6"/>
  <c r="E108" i="6"/>
  <c r="D108" i="6"/>
  <c r="U107" i="6"/>
  <c r="T107" i="6"/>
  <c r="S107" i="6"/>
  <c r="R107" i="6"/>
  <c r="Q107" i="6"/>
  <c r="P107" i="6"/>
  <c r="O107" i="6"/>
  <c r="N107" i="6"/>
  <c r="M107" i="6"/>
  <c r="L107" i="6"/>
  <c r="I107" i="6"/>
  <c r="H107" i="6"/>
  <c r="G107" i="6"/>
  <c r="F107" i="6"/>
  <c r="E107" i="6"/>
  <c r="D107" i="6"/>
  <c r="U105" i="6"/>
  <c r="T105" i="6"/>
  <c r="S105" i="6"/>
  <c r="R105" i="6"/>
  <c r="Q105" i="6"/>
  <c r="P105" i="6"/>
  <c r="O105" i="6"/>
  <c r="N105" i="6"/>
  <c r="M105" i="6"/>
  <c r="L105" i="6"/>
  <c r="I105" i="6"/>
  <c r="H105" i="6"/>
  <c r="G105" i="6"/>
  <c r="F105" i="6"/>
  <c r="E105" i="6"/>
  <c r="D105" i="6"/>
  <c r="U104" i="6"/>
  <c r="T104" i="6"/>
  <c r="S104" i="6"/>
  <c r="R104" i="6"/>
  <c r="Q104" i="6"/>
  <c r="P104" i="6"/>
  <c r="O104" i="6"/>
  <c r="N104" i="6"/>
  <c r="M104" i="6"/>
  <c r="L104" i="6"/>
  <c r="I104" i="6"/>
  <c r="H104" i="6"/>
  <c r="G104" i="6"/>
  <c r="F104" i="6"/>
  <c r="E104" i="6"/>
  <c r="D104" i="6"/>
  <c r="U102" i="6"/>
  <c r="T102" i="6"/>
  <c r="S102" i="6"/>
  <c r="R102" i="6"/>
  <c r="Q102" i="6"/>
  <c r="P102" i="6"/>
  <c r="O102" i="6"/>
  <c r="N102" i="6"/>
  <c r="M102" i="6"/>
  <c r="L102" i="6"/>
  <c r="I102" i="6"/>
  <c r="H102" i="6"/>
  <c r="G102" i="6"/>
  <c r="F102" i="6"/>
  <c r="E102" i="6"/>
  <c r="D102" i="6"/>
  <c r="U101" i="6"/>
  <c r="T101" i="6"/>
  <c r="S101" i="6"/>
  <c r="R101" i="6"/>
  <c r="Q101" i="6"/>
  <c r="P101" i="6"/>
  <c r="O101" i="6"/>
  <c r="N101" i="6"/>
  <c r="M101" i="6"/>
  <c r="L101" i="6"/>
  <c r="I101" i="6"/>
  <c r="H101" i="6"/>
  <c r="G101" i="6"/>
  <c r="F101" i="6"/>
  <c r="E101" i="6"/>
  <c r="D101" i="6"/>
  <c r="U99" i="6"/>
  <c r="T99" i="6"/>
  <c r="S99" i="6"/>
  <c r="R99" i="6"/>
  <c r="Q99" i="6"/>
  <c r="P99" i="6"/>
  <c r="O99" i="6"/>
  <c r="N99" i="6"/>
  <c r="M99" i="6"/>
  <c r="L99" i="6"/>
  <c r="I99" i="6"/>
  <c r="H99" i="6"/>
  <c r="G99" i="6"/>
  <c r="F99" i="6"/>
  <c r="E99" i="6"/>
  <c r="D99" i="6"/>
  <c r="U98" i="6"/>
  <c r="T98" i="6"/>
  <c r="S98" i="6"/>
  <c r="R98" i="6"/>
  <c r="Q98" i="6"/>
  <c r="P98" i="6"/>
  <c r="O98" i="6"/>
  <c r="N98" i="6"/>
  <c r="M98" i="6"/>
  <c r="L98" i="6"/>
  <c r="I98" i="6"/>
  <c r="H98" i="6"/>
  <c r="G98" i="6"/>
  <c r="F98" i="6"/>
  <c r="E98" i="6"/>
  <c r="D98" i="6"/>
  <c r="U96" i="6"/>
  <c r="T96" i="6"/>
  <c r="S96" i="6"/>
  <c r="R96" i="6"/>
  <c r="Q96" i="6"/>
  <c r="P96" i="6"/>
  <c r="O96" i="6"/>
  <c r="N96" i="6"/>
  <c r="M96" i="6"/>
  <c r="L96" i="6"/>
  <c r="I96" i="6"/>
  <c r="H96" i="6"/>
  <c r="G96" i="6"/>
  <c r="F96" i="6"/>
  <c r="E96" i="6"/>
  <c r="D96" i="6"/>
  <c r="U95" i="6"/>
  <c r="T95" i="6"/>
  <c r="S95" i="6"/>
  <c r="R95" i="6"/>
  <c r="Q95" i="6"/>
  <c r="P95" i="6"/>
  <c r="O95" i="6"/>
  <c r="N95" i="6"/>
  <c r="M95" i="6"/>
  <c r="L95" i="6"/>
  <c r="I95" i="6"/>
  <c r="H95" i="6"/>
  <c r="G95" i="6"/>
  <c r="F95" i="6"/>
  <c r="E95" i="6"/>
  <c r="D95" i="6"/>
  <c r="U93" i="6"/>
  <c r="T93" i="6"/>
  <c r="S93" i="6"/>
  <c r="R93" i="6"/>
  <c r="Q93" i="6"/>
  <c r="P93" i="6"/>
  <c r="O93" i="6"/>
  <c r="N93" i="6"/>
  <c r="M93" i="6"/>
  <c r="L93" i="6"/>
  <c r="I93" i="6"/>
  <c r="G93" i="6"/>
  <c r="E93" i="6"/>
  <c r="D93" i="6"/>
  <c r="U92" i="6"/>
  <c r="T92" i="6"/>
  <c r="S92" i="6"/>
  <c r="R92" i="6"/>
  <c r="Q92" i="6"/>
  <c r="P92" i="6"/>
  <c r="O92" i="6"/>
  <c r="N92" i="6"/>
  <c r="M92" i="6"/>
  <c r="L92" i="6"/>
  <c r="I92" i="6"/>
  <c r="G92" i="6"/>
  <c r="F92" i="6"/>
  <c r="E92" i="6"/>
  <c r="U81" i="6"/>
  <c r="T81" i="6"/>
  <c r="S81" i="6"/>
  <c r="R81" i="6"/>
  <c r="Q81" i="6"/>
  <c r="P81" i="6"/>
  <c r="O81" i="6"/>
  <c r="N81" i="6"/>
  <c r="M81" i="6"/>
  <c r="L81" i="6"/>
  <c r="I81" i="6"/>
  <c r="H81" i="6"/>
  <c r="G81" i="6"/>
  <c r="F81" i="6"/>
  <c r="E81" i="6"/>
  <c r="D81" i="6"/>
  <c r="U80" i="6"/>
  <c r="T80" i="6"/>
  <c r="S80" i="6"/>
  <c r="R80" i="6"/>
  <c r="Q80" i="6"/>
  <c r="P80" i="6"/>
  <c r="O80" i="6"/>
  <c r="N80" i="6"/>
  <c r="M80" i="6"/>
  <c r="L80" i="6"/>
  <c r="I80" i="6"/>
  <c r="H80" i="6"/>
  <c r="G80" i="6"/>
  <c r="F80" i="6"/>
  <c r="E80" i="6"/>
  <c r="D80" i="6"/>
  <c r="U78" i="6"/>
  <c r="T78" i="6"/>
  <c r="S78" i="6"/>
  <c r="R78" i="6"/>
  <c r="Q78" i="6"/>
  <c r="P78" i="6"/>
  <c r="O78" i="6"/>
  <c r="N78" i="6"/>
  <c r="M78" i="6"/>
  <c r="L78" i="6"/>
  <c r="I78" i="6"/>
  <c r="H78" i="6"/>
  <c r="G78" i="6"/>
  <c r="F78" i="6"/>
  <c r="E78" i="6"/>
  <c r="D78" i="6"/>
  <c r="U77" i="6"/>
  <c r="T77" i="6"/>
  <c r="S77" i="6"/>
  <c r="R77" i="6"/>
  <c r="Q77" i="6"/>
  <c r="P77" i="6"/>
  <c r="O77" i="6"/>
  <c r="N77" i="6"/>
  <c r="M77" i="6"/>
  <c r="L77" i="6"/>
  <c r="I77" i="6"/>
  <c r="H77" i="6"/>
  <c r="G77" i="6"/>
  <c r="F77" i="6"/>
  <c r="E77" i="6"/>
  <c r="D77" i="6"/>
  <c r="U75" i="6"/>
  <c r="T75" i="6"/>
  <c r="S75" i="6"/>
  <c r="R75" i="6"/>
  <c r="Q75" i="6"/>
  <c r="P75" i="6"/>
  <c r="O75" i="6"/>
  <c r="N75" i="6"/>
  <c r="M75" i="6"/>
  <c r="L75" i="6"/>
  <c r="I75" i="6"/>
  <c r="H75" i="6"/>
  <c r="G75" i="6"/>
  <c r="F75" i="6"/>
  <c r="E75" i="6"/>
  <c r="D75" i="6"/>
  <c r="U74" i="6"/>
  <c r="T74" i="6"/>
  <c r="S74" i="6"/>
  <c r="R74" i="6"/>
  <c r="Q74" i="6"/>
  <c r="P74" i="6"/>
  <c r="O74" i="6"/>
  <c r="N74" i="6"/>
  <c r="M74" i="6"/>
  <c r="L74" i="6"/>
  <c r="I74" i="6"/>
  <c r="H74" i="6"/>
  <c r="G74" i="6"/>
  <c r="F74" i="6"/>
  <c r="E74" i="6"/>
  <c r="D74" i="6"/>
  <c r="U72" i="6"/>
  <c r="T72" i="6"/>
  <c r="S72" i="6"/>
  <c r="R72" i="6"/>
  <c r="Q72" i="6"/>
  <c r="P72" i="6"/>
  <c r="O72" i="6"/>
  <c r="N72" i="6"/>
  <c r="M72" i="6"/>
  <c r="L72" i="6"/>
  <c r="I72" i="6"/>
  <c r="H72" i="6"/>
  <c r="G72" i="6"/>
  <c r="F72" i="6"/>
  <c r="E72" i="6"/>
  <c r="D72" i="6"/>
  <c r="U71" i="6"/>
  <c r="T71" i="6"/>
  <c r="S71" i="6"/>
  <c r="R71" i="6"/>
  <c r="Q71" i="6"/>
  <c r="P71" i="6"/>
  <c r="O71" i="6"/>
  <c r="N71" i="6"/>
  <c r="M71" i="6"/>
  <c r="L71" i="6"/>
  <c r="I71" i="6"/>
  <c r="H71" i="6"/>
  <c r="G71" i="6"/>
  <c r="F71" i="6"/>
  <c r="E71" i="6"/>
  <c r="D71" i="6"/>
  <c r="U69" i="6"/>
  <c r="T69" i="6"/>
  <c r="S69" i="6"/>
  <c r="R69" i="6"/>
  <c r="Q69" i="6"/>
  <c r="P69" i="6"/>
  <c r="O69" i="6"/>
  <c r="N69" i="6"/>
  <c r="M69" i="6"/>
  <c r="L69" i="6"/>
  <c r="I69" i="6"/>
  <c r="H69" i="6"/>
  <c r="G69" i="6"/>
  <c r="F69" i="6"/>
  <c r="E69" i="6"/>
  <c r="D69" i="6"/>
  <c r="U68" i="6"/>
  <c r="T68" i="6"/>
  <c r="S68" i="6"/>
  <c r="R68" i="6"/>
  <c r="Q68" i="6"/>
  <c r="P68" i="6"/>
  <c r="O68" i="6"/>
  <c r="N68" i="6"/>
  <c r="M68" i="6"/>
  <c r="L68" i="6"/>
  <c r="I68" i="6"/>
  <c r="H68" i="6"/>
  <c r="G68" i="6"/>
  <c r="F68" i="6"/>
  <c r="E68" i="6"/>
  <c r="D68" i="6"/>
  <c r="U66" i="6"/>
  <c r="T66" i="6"/>
  <c r="S66" i="6"/>
  <c r="R66" i="6"/>
  <c r="Q66" i="6"/>
  <c r="P66" i="6"/>
  <c r="O66" i="6"/>
  <c r="N66" i="6"/>
  <c r="M66" i="6"/>
  <c r="L66" i="6"/>
  <c r="I66" i="6"/>
  <c r="G66" i="6"/>
  <c r="E66" i="6"/>
  <c r="D66" i="6"/>
  <c r="U65" i="6"/>
  <c r="T65" i="6"/>
  <c r="S65" i="6"/>
  <c r="R65" i="6"/>
  <c r="Q65" i="6"/>
  <c r="P65" i="6"/>
  <c r="O65" i="6"/>
  <c r="N65" i="6"/>
  <c r="M65" i="6"/>
  <c r="L65" i="6"/>
  <c r="I65" i="6"/>
  <c r="G65" i="6"/>
  <c r="F65" i="6"/>
  <c r="E65" i="6"/>
  <c r="U54" i="6"/>
  <c r="T54" i="6"/>
  <c r="S54" i="6"/>
  <c r="R54" i="6"/>
  <c r="Q54" i="6"/>
  <c r="P54" i="6"/>
  <c r="O54" i="6"/>
  <c r="N54" i="6"/>
  <c r="M54" i="6"/>
  <c r="L54" i="6"/>
  <c r="I54" i="6"/>
  <c r="H54" i="6"/>
  <c r="G54" i="6"/>
  <c r="F54" i="6"/>
  <c r="E54" i="6"/>
  <c r="D54" i="6"/>
  <c r="U53" i="6"/>
  <c r="T53" i="6"/>
  <c r="S53" i="6"/>
  <c r="R53" i="6"/>
  <c r="Q53" i="6"/>
  <c r="P53" i="6"/>
  <c r="O53" i="6"/>
  <c r="N53" i="6"/>
  <c r="M53" i="6"/>
  <c r="L53" i="6"/>
  <c r="I53" i="6"/>
  <c r="H53" i="6"/>
  <c r="G53" i="6"/>
  <c r="F53" i="6"/>
  <c r="E53" i="6"/>
  <c r="D53" i="6"/>
  <c r="U51" i="6"/>
  <c r="T51" i="6"/>
  <c r="S51" i="6"/>
  <c r="R51" i="6"/>
  <c r="Q51" i="6"/>
  <c r="P51" i="6"/>
  <c r="O51" i="6"/>
  <c r="N51" i="6"/>
  <c r="M51" i="6"/>
  <c r="L51" i="6"/>
  <c r="I51" i="6"/>
  <c r="H51" i="6"/>
  <c r="G51" i="6"/>
  <c r="F51" i="6"/>
  <c r="E51" i="6"/>
  <c r="D51" i="6"/>
  <c r="U50" i="6"/>
  <c r="T50" i="6"/>
  <c r="S50" i="6"/>
  <c r="R50" i="6"/>
  <c r="Q50" i="6"/>
  <c r="P50" i="6"/>
  <c r="O50" i="6"/>
  <c r="N50" i="6"/>
  <c r="M50" i="6"/>
  <c r="L50" i="6"/>
  <c r="I50" i="6"/>
  <c r="H50" i="6"/>
  <c r="G50" i="6"/>
  <c r="F50" i="6"/>
  <c r="E50" i="6"/>
  <c r="D50" i="6"/>
  <c r="U48" i="6"/>
  <c r="T48" i="6"/>
  <c r="S48" i="6"/>
  <c r="R48" i="6"/>
  <c r="Q48" i="6"/>
  <c r="P48" i="6"/>
  <c r="O48" i="6"/>
  <c r="N48" i="6"/>
  <c r="M48" i="6"/>
  <c r="L48" i="6"/>
  <c r="I48" i="6"/>
  <c r="H48" i="6"/>
  <c r="G48" i="6"/>
  <c r="F48" i="6"/>
  <c r="E48" i="6"/>
  <c r="D48" i="6"/>
  <c r="U47" i="6"/>
  <c r="T47" i="6"/>
  <c r="S47" i="6"/>
  <c r="R47" i="6"/>
  <c r="Q47" i="6"/>
  <c r="P47" i="6"/>
  <c r="O47" i="6"/>
  <c r="N47" i="6"/>
  <c r="M47" i="6"/>
  <c r="L47" i="6"/>
  <c r="I47" i="6"/>
  <c r="H47" i="6"/>
  <c r="G47" i="6"/>
  <c r="F47" i="6"/>
  <c r="E47" i="6"/>
  <c r="D47" i="6"/>
  <c r="U45" i="6"/>
  <c r="T45" i="6"/>
  <c r="S45" i="6"/>
  <c r="R45" i="6"/>
  <c r="Q45" i="6"/>
  <c r="P45" i="6"/>
  <c r="O45" i="6"/>
  <c r="N45" i="6"/>
  <c r="M45" i="6"/>
  <c r="L45" i="6"/>
  <c r="I45" i="6"/>
  <c r="H45" i="6"/>
  <c r="G45" i="6"/>
  <c r="F45" i="6"/>
  <c r="E45" i="6"/>
  <c r="D45" i="6"/>
  <c r="U44" i="6"/>
  <c r="T44" i="6"/>
  <c r="S44" i="6"/>
  <c r="R44" i="6"/>
  <c r="Q44" i="6"/>
  <c r="P44" i="6"/>
  <c r="O44" i="6"/>
  <c r="N44" i="6"/>
  <c r="M44" i="6"/>
  <c r="L44" i="6"/>
  <c r="I44" i="6"/>
  <c r="H44" i="6"/>
  <c r="G44" i="6"/>
  <c r="F44" i="6"/>
  <c r="E44" i="6"/>
  <c r="D44" i="6"/>
  <c r="U42" i="6"/>
  <c r="T42" i="6"/>
  <c r="S42" i="6"/>
  <c r="R42" i="6"/>
  <c r="Q42" i="6"/>
  <c r="P42" i="6"/>
  <c r="O42" i="6"/>
  <c r="N42" i="6"/>
  <c r="M42" i="6"/>
  <c r="L42" i="6"/>
  <c r="I42" i="6"/>
  <c r="H42" i="6"/>
  <c r="G42" i="6"/>
  <c r="F42" i="6"/>
  <c r="E42" i="6"/>
  <c r="D42" i="6"/>
  <c r="U41" i="6"/>
  <c r="T41" i="6"/>
  <c r="S41" i="6"/>
  <c r="R41" i="6"/>
  <c r="Q41" i="6"/>
  <c r="P41" i="6"/>
  <c r="O41" i="6"/>
  <c r="N41" i="6"/>
  <c r="M41" i="6"/>
  <c r="L41" i="6"/>
  <c r="I41" i="6"/>
  <c r="H41" i="6"/>
  <c r="G41" i="6"/>
  <c r="F41" i="6"/>
  <c r="E41" i="6"/>
  <c r="D41" i="6"/>
  <c r="U39" i="6"/>
  <c r="T39" i="6"/>
  <c r="S39" i="6"/>
  <c r="R39" i="6"/>
  <c r="Q39" i="6"/>
  <c r="P39" i="6"/>
  <c r="O39" i="6"/>
  <c r="N39" i="6"/>
  <c r="M39" i="6"/>
  <c r="L39" i="6"/>
  <c r="I39" i="6"/>
  <c r="G39" i="6"/>
  <c r="E39" i="6"/>
  <c r="D39" i="6"/>
  <c r="U38" i="6"/>
  <c r="T38" i="6"/>
  <c r="S38" i="6"/>
  <c r="R38" i="6"/>
  <c r="Q38" i="6"/>
  <c r="P38" i="6"/>
  <c r="O38" i="6"/>
  <c r="N38" i="6"/>
  <c r="M38" i="6"/>
  <c r="L38" i="6"/>
  <c r="I38" i="6"/>
  <c r="G38" i="6"/>
  <c r="F38" i="6"/>
  <c r="E38" i="6"/>
  <c r="AD10" i="7" l="1"/>
  <c r="AD9" i="7"/>
  <c r="AD8" i="7"/>
  <c r="AD7" i="7"/>
  <c r="AD6" i="7"/>
  <c r="AD5" i="7"/>
  <c r="AD4" i="7"/>
  <c r="AD3" i="7"/>
  <c r="AD2" i="7"/>
  <c r="AB1" i="7"/>
  <c r="AA1" i="7"/>
  <c r="Z1" i="7"/>
  <c r="Y1" i="7"/>
  <c r="X1" i="7"/>
  <c r="W1" i="7"/>
  <c r="V1" i="7"/>
  <c r="U1" i="7"/>
  <c r="T1" i="7"/>
  <c r="S1" i="7"/>
  <c r="R1" i="7"/>
  <c r="P1" i="7"/>
  <c r="O1" i="7"/>
  <c r="N1" i="7"/>
  <c r="M1" i="7"/>
  <c r="L1" i="7"/>
  <c r="K1" i="7"/>
  <c r="C8" i="7"/>
  <c r="C7" i="7"/>
  <c r="C6" i="7"/>
  <c r="C5" i="7"/>
  <c r="C4" i="7"/>
  <c r="C3" i="7"/>
  <c r="C24" i="7"/>
  <c r="H12" i="7"/>
  <c r="H13" i="7"/>
  <c r="H14" i="7"/>
  <c r="H15" i="7"/>
  <c r="H16" i="7"/>
  <c r="H17" i="7"/>
  <c r="H18" i="7"/>
  <c r="H19" i="7"/>
  <c r="H20" i="7"/>
  <c r="H3" i="7"/>
  <c r="F251" i="8"/>
  <c r="E251" i="8"/>
  <c r="D251" i="8"/>
  <c r="C251" i="8"/>
  <c r="F250" i="8"/>
  <c r="E250" i="8"/>
  <c r="D250" i="8"/>
  <c r="C250" i="8"/>
  <c r="F249" i="8"/>
  <c r="E249" i="8"/>
  <c r="D249" i="8"/>
  <c r="C249" i="8"/>
  <c r="F248" i="8"/>
  <c r="E248" i="8"/>
  <c r="D248" i="8"/>
  <c r="C248" i="8"/>
  <c r="F247" i="8"/>
  <c r="H247" i="8" s="1"/>
  <c r="E247" i="8"/>
  <c r="D247" i="8"/>
  <c r="C247" i="8"/>
  <c r="F246" i="8"/>
  <c r="E246" i="8"/>
  <c r="D246" i="8"/>
  <c r="C246" i="8"/>
  <c r="F245" i="8"/>
  <c r="E245" i="8"/>
  <c r="D245" i="8"/>
  <c r="C245" i="8"/>
  <c r="F244" i="8"/>
  <c r="E244" i="8"/>
  <c r="D244" i="8"/>
  <c r="C244" i="8"/>
  <c r="F243" i="8"/>
  <c r="E243" i="8"/>
  <c r="D243" i="8"/>
  <c r="C243" i="8"/>
  <c r="F242" i="8"/>
  <c r="E242" i="8"/>
  <c r="D242" i="8"/>
  <c r="C242" i="8"/>
  <c r="F239" i="8"/>
  <c r="C239" i="8"/>
  <c r="F238" i="8"/>
  <c r="C238" i="8"/>
  <c r="F237" i="8"/>
  <c r="C237" i="8"/>
  <c r="F236" i="8"/>
  <c r="C236" i="8"/>
  <c r="F235" i="8"/>
  <c r="C235" i="8"/>
  <c r="F234" i="8"/>
  <c r="E234" i="8"/>
  <c r="C234" i="8"/>
  <c r="F230" i="8"/>
  <c r="E230" i="8"/>
  <c r="C230" i="8"/>
  <c r="F229" i="8"/>
  <c r="E229" i="8"/>
  <c r="D229" i="8"/>
  <c r="C229" i="8"/>
  <c r="F228" i="8"/>
  <c r="E228" i="8"/>
  <c r="D228" i="8"/>
  <c r="C228" i="8"/>
  <c r="F227" i="8"/>
  <c r="E227" i="8"/>
  <c r="D227" i="8"/>
  <c r="C227" i="8"/>
  <c r="F226" i="8"/>
  <c r="E226" i="8"/>
  <c r="D226" i="8"/>
  <c r="C226" i="8"/>
  <c r="F225" i="8"/>
  <c r="E225" i="8"/>
  <c r="D225" i="8"/>
  <c r="C225" i="8"/>
  <c r="F224" i="8"/>
  <c r="E224" i="8"/>
  <c r="D224" i="8"/>
  <c r="C224" i="8"/>
  <c r="F223" i="8"/>
  <c r="E223" i="8"/>
  <c r="D223" i="8"/>
  <c r="C223" i="8"/>
  <c r="F222" i="8"/>
  <c r="E222" i="8"/>
  <c r="D222" i="8"/>
  <c r="C222" i="8"/>
  <c r="F221" i="8"/>
  <c r="E221" i="8"/>
  <c r="D221" i="8"/>
  <c r="C221" i="8"/>
  <c r="F218" i="8"/>
  <c r="D218" i="8"/>
  <c r="C218" i="8"/>
  <c r="F217" i="8"/>
  <c r="C217" i="8"/>
  <c r="F216" i="8"/>
  <c r="C216" i="8"/>
  <c r="F215" i="8"/>
  <c r="C215" i="8"/>
  <c r="F214" i="8"/>
  <c r="C214" i="8"/>
  <c r="F213" i="8"/>
  <c r="E213" i="8"/>
  <c r="C213" i="8"/>
  <c r="H209" i="8"/>
  <c r="F209" i="8"/>
  <c r="E209" i="8"/>
  <c r="C209" i="8"/>
  <c r="F208" i="8"/>
  <c r="E208" i="8"/>
  <c r="D208" i="8"/>
  <c r="C208" i="8"/>
  <c r="F207" i="8"/>
  <c r="E207" i="8"/>
  <c r="C207" i="8"/>
  <c r="F206" i="8"/>
  <c r="E206" i="8"/>
  <c r="D206" i="8"/>
  <c r="C206" i="8"/>
  <c r="F205" i="8"/>
  <c r="E205" i="8"/>
  <c r="H205" i="8" s="1"/>
  <c r="D205" i="8"/>
  <c r="C205" i="8"/>
  <c r="F204" i="8"/>
  <c r="E204" i="8"/>
  <c r="H204" i="8" s="1"/>
  <c r="D204" i="8"/>
  <c r="C204" i="8"/>
  <c r="F203" i="8"/>
  <c r="E203" i="8"/>
  <c r="D203" i="8"/>
  <c r="C203" i="8"/>
  <c r="F202" i="8"/>
  <c r="E202" i="8"/>
  <c r="D202" i="8"/>
  <c r="C202" i="8"/>
  <c r="F201" i="8"/>
  <c r="E201" i="8"/>
  <c r="D201" i="8"/>
  <c r="C201" i="8"/>
  <c r="F200" i="8"/>
  <c r="E200" i="8"/>
  <c r="D200" i="8"/>
  <c r="C200" i="8"/>
  <c r="F197" i="8"/>
  <c r="C197" i="8"/>
  <c r="F196" i="8"/>
  <c r="C196" i="8"/>
  <c r="F195" i="8"/>
  <c r="C195" i="8"/>
  <c r="F194" i="8"/>
  <c r="C194" i="8"/>
  <c r="F193" i="8"/>
  <c r="C193" i="8"/>
  <c r="F192" i="8"/>
  <c r="E192" i="8"/>
  <c r="H192" i="8" s="1"/>
  <c r="C192" i="8"/>
  <c r="F188" i="8"/>
  <c r="E188" i="8"/>
  <c r="D188" i="8"/>
  <c r="C188" i="8"/>
  <c r="F187" i="8"/>
  <c r="E187" i="8"/>
  <c r="D187" i="8"/>
  <c r="C187" i="8"/>
  <c r="F186" i="8"/>
  <c r="E186" i="8"/>
  <c r="C186" i="8"/>
  <c r="F185" i="8"/>
  <c r="E185" i="8"/>
  <c r="D185" i="8"/>
  <c r="C185" i="8"/>
  <c r="F184" i="8"/>
  <c r="E184" i="8"/>
  <c r="D184" i="8"/>
  <c r="C184" i="8"/>
  <c r="F183" i="8"/>
  <c r="E183" i="8"/>
  <c r="D183" i="8"/>
  <c r="C183" i="8"/>
  <c r="F182" i="8"/>
  <c r="E182" i="8"/>
  <c r="D182" i="8"/>
  <c r="C182" i="8"/>
  <c r="F181" i="8"/>
  <c r="E181" i="8"/>
  <c r="D181" i="8"/>
  <c r="C181" i="8"/>
  <c r="F180" i="8"/>
  <c r="E180" i="8"/>
  <c r="D180" i="8"/>
  <c r="C180" i="8"/>
  <c r="F179" i="8"/>
  <c r="E179" i="8"/>
  <c r="D179" i="8"/>
  <c r="C179" i="8"/>
  <c r="F176" i="8"/>
  <c r="C176" i="8"/>
  <c r="F175" i="8"/>
  <c r="C175" i="8"/>
  <c r="F174" i="8"/>
  <c r="E174" i="8"/>
  <c r="D174" i="8"/>
  <c r="C174" i="8"/>
  <c r="F173" i="8"/>
  <c r="C173" i="8"/>
  <c r="F172" i="8"/>
  <c r="C172" i="8"/>
  <c r="F171" i="8"/>
  <c r="E171" i="8"/>
  <c r="C171" i="8"/>
  <c r="F167" i="8"/>
  <c r="E167" i="8"/>
  <c r="D167" i="8"/>
  <c r="C167" i="8"/>
  <c r="F166" i="8"/>
  <c r="E166" i="8"/>
  <c r="D166" i="8"/>
  <c r="C166" i="8"/>
  <c r="F165" i="8"/>
  <c r="E165" i="8"/>
  <c r="C165" i="8"/>
  <c r="F164" i="8"/>
  <c r="E164" i="8"/>
  <c r="D164" i="8"/>
  <c r="C164" i="8"/>
  <c r="F163" i="8"/>
  <c r="H163" i="8" s="1"/>
  <c r="E163" i="8"/>
  <c r="D163" i="8"/>
  <c r="C163" i="8"/>
  <c r="F162" i="8"/>
  <c r="E162" i="8"/>
  <c r="D162" i="8"/>
  <c r="C162" i="8"/>
  <c r="F161" i="8"/>
  <c r="E161" i="8"/>
  <c r="D161" i="8"/>
  <c r="C161" i="8"/>
  <c r="F160" i="8"/>
  <c r="E160" i="8"/>
  <c r="D160" i="8"/>
  <c r="C160" i="8"/>
  <c r="F159" i="8"/>
  <c r="E159" i="8"/>
  <c r="D159" i="8"/>
  <c r="C159" i="8"/>
  <c r="F158" i="8"/>
  <c r="E158" i="8"/>
  <c r="D158" i="8"/>
  <c r="C158" i="8"/>
  <c r="F155" i="8"/>
  <c r="D155" i="8"/>
  <c r="C155" i="8"/>
  <c r="F154" i="8"/>
  <c r="C154" i="8"/>
  <c r="F153" i="8"/>
  <c r="C153" i="8"/>
  <c r="F152" i="8"/>
  <c r="C152" i="8"/>
  <c r="F151" i="8"/>
  <c r="C151" i="8"/>
  <c r="F150" i="8"/>
  <c r="E150" i="8"/>
  <c r="H150" i="8" s="1"/>
  <c r="C150" i="8"/>
  <c r="F146" i="8"/>
  <c r="E146" i="8"/>
  <c r="D146" i="8"/>
  <c r="C146" i="8"/>
  <c r="F145" i="8"/>
  <c r="E145" i="8"/>
  <c r="D145" i="8"/>
  <c r="C145" i="8"/>
  <c r="F144" i="8"/>
  <c r="H144" i="8" s="1"/>
  <c r="E144" i="8"/>
  <c r="D144" i="8"/>
  <c r="C144" i="8"/>
  <c r="F143" i="8"/>
  <c r="E143" i="8"/>
  <c r="D143" i="8"/>
  <c r="C143" i="8"/>
  <c r="F142" i="8"/>
  <c r="H142" i="8" s="1"/>
  <c r="E142" i="8"/>
  <c r="D142" i="8"/>
  <c r="C142" i="8"/>
  <c r="F141" i="8"/>
  <c r="E141" i="8"/>
  <c r="D141" i="8"/>
  <c r="C141" i="8"/>
  <c r="F140" i="8"/>
  <c r="E140" i="8"/>
  <c r="D140" i="8"/>
  <c r="C140" i="8"/>
  <c r="F139" i="8"/>
  <c r="E139" i="8"/>
  <c r="D139" i="8"/>
  <c r="C139" i="8"/>
  <c r="F138" i="8"/>
  <c r="H138" i="8" s="1"/>
  <c r="E138" i="8"/>
  <c r="D138" i="8"/>
  <c r="C138" i="8"/>
  <c r="F137" i="8"/>
  <c r="E137" i="8"/>
  <c r="D137" i="8"/>
  <c r="C137" i="8"/>
  <c r="F134" i="8"/>
  <c r="E134" i="8"/>
  <c r="C134" i="8"/>
  <c r="F133" i="8"/>
  <c r="C133" i="8"/>
  <c r="F132" i="8"/>
  <c r="C132" i="8"/>
  <c r="F131" i="8"/>
  <c r="C131" i="8"/>
  <c r="F130" i="8"/>
  <c r="C130" i="8"/>
  <c r="F129" i="8"/>
  <c r="E129" i="8"/>
  <c r="C129" i="8"/>
  <c r="F125" i="8"/>
  <c r="E125" i="8"/>
  <c r="D125" i="8"/>
  <c r="C125" i="8"/>
  <c r="F124" i="8"/>
  <c r="E124" i="8"/>
  <c r="D124" i="8"/>
  <c r="C124" i="8"/>
  <c r="F123" i="8"/>
  <c r="E123" i="8"/>
  <c r="C123" i="8"/>
  <c r="F122" i="8"/>
  <c r="E122" i="8"/>
  <c r="D122" i="8"/>
  <c r="C122" i="8"/>
  <c r="F121" i="8"/>
  <c r="E121" i="8"/>
  <c r="D121" i="8"/>
  <c r="C121" i="8"/>
  <c r="F120" i="8"/>
  <c r="E120" i="8"/>
  <c r="D120" i="8"/>
  <c r="C120" i="8"/>
  <c r="F119" i="8"/>
  <c r="E119" i="8"/>
  <c r="D119" i="8"/>
  <c r="C119" i="8"/>
  <c r="F118" i="8"/>
  <c r="E118" i="8"/>
  <c r="D118" i="8"/>
  <c r="C118" i="8"/>
  <c r="F117" i="8"/>
  <c r="E117" i="8"/>
  <c r="D117" i="8"/>
  <c r="C117" i="8"/>
  <c r="F116" i="8"/>
  <c r="E116" i="8"/>
  <c r="D116" i="8"/>
  <c r="C116" i="8"/>
  <c r="F113" i="8"/>
  <c r="C113" i="8"/>
  <c r="F112" i="8"/>
  <c r="C112" i="8"/>
  <c r="F111" i="8"/>
  <c r="C111" i="8"/>
  <c r="F110" i="8"/>
  <c r="C110" i="8"/>
  <c r="F109" i="8"/>
  <c r="D109" i="8"/>
  <c r="C109" i="8"/>
  <c r="F108" i="8"/>
  <c r="E108" i="8"/>
  <c r="C108" i="8"/>
  <c r="F104" i="8"/>
  <c r="E104" i="8"/>
  <c r="C104" i="8"/>
  <c r="F103" i="8"/>
  <c r="E103" i="8"/>
  <c r="D103" i="8"/>
  <c r="C103" i="8"/>
  <c r="F102" i="8"/>
  <c r="E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2" i="8"/>
  <c r="C92" i="8"/>
  <c r="F91" i="8"/>
  <c r="C91" i="8"/>
  <c r="F90" i="8"/>
  <c r="C90" i="8"/>
  <c r="F89" i="8"/>
  <c r="C89" i="8"/>
  <c r="F88" i="8"/>
  <c r="C88" i="8"/>
  <c r="F87" i="8"/>
  <c r="E87" i="8"/>
  <c r="C87" i="8"/>
  <c r="F83" i="8"/>
  <c r="E83" i="8"/>
  <c r="D83" i="8"/>
  <c r="C83" i="8"/>
  <c r="F82" i="8"/>
  <c r="E82" i="8"/>
  <c r="D82" i="8"/>
  <c r="C82" i="8"/>
  <c r="F81" i="8"/>
  <c r="E81" i="8"/>
  <c r="D81" i="8"/>
  <c r="C81" i="8"/>
  <c r="F80" i="8"/>
  <c r="E80" i="8"/>
  <c r="D80" i="8"/>
  <c r="C80" i="8"/>
  <c r="F79" i="8"/>
  <c r="E79" i="8"/>
  <c r="D79" i="8"/>
  <c r="C79" i="8"/>
  <c r="F78" i="8"/>
  <c r="E78" i="8"/>
  <c r="D78" i="8"/>
  <c r="C78" i="8"/>
  <c r="F77" i="8"/>
  <c r="E77" i="8"/>
  <c r="D77" i="8"/>
  <c r="C77" i="8"/>
  <c r="F76" i="8"/>
  <c r="E76" i="8"/>
  <c r="D76" i="8"/>
  <c r="C76" i="8"/>
  <c r="F75" i="8"/>
  <c r="E75" i="8"/>
  <c r="D75" i="8"/>
  <c r="C75" i="8"/>
  <c r="F74" i="8"/>
  <c r="E74" i="8"/>
  <c r="D74" i="8"/>
  <c r="D84" i="8" s="1"/>
  <c r="C74" i="8"/>
  <c r="F71" i="8"/>
  <c r="C71" i="8"/>
  <c r="F70" i="8"/>
  <c r="C70" i="8"/>
  <c r="F69" i="8"/>
  <c r="D69" i="8"/>
  <c r="C69" i="8"/>
  <c r="F68" i="8"/>
  <c r="C68" i="8"/>
  <c r="F67" i="8"/>
  <c r="C67" i="8"/>
  <c r="F66" i="8"/>
  <c r="E66" i="8"/>
  <c r="C66" i="8"/>
  <c r="F62" i="8"/>
  <c r="H62" i="8" s="1"/>
  <c r="E62" i="8"/>
  <c r="D62" i="8"/>
  <c r="C62" i="8"/>
  <c r="F61" i="8"/>
  <c r="H61" i="8" s="1"/>
  <c r="E61" i="8"/>
  <c r="D61" i="8"/>
  <c r="C61" i="8"/>
  <c r="F60" i="8"/>
  <c r="H60" i="8" s="1"/>
  <c r="E60" i="8"/>
  <c r="D60" i="8"/>
  <c r="C60" i="8"/>
  <c r="F59" i="8"/>
  <c r="E59" i="8"/>
  <c r="D59" i="8"/>
  <c r="C59" i="8"/>
  <c r="H58" i="8"/>
  <c r="F58" i="8"/>
  <c r="E58" i="8"/>
  <c r="D58" i="8"/>
  <c r="C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0" i="8"/>
  <c r="C50" i="8"/>
  <c r="F49" i="8"/>
  <c r="C49" i="8"/>
  <c r="F48" i="8"/>
  <c r="C48" i="8"/>
  <c r="F47" i="8"/>
  <c r="C47" i="8"/>
  <c r="F46" i="8"/>
  <c r="C46" i="8"/>
  <c r="F45" i="8"/>
  <c r="E45" i="8"/>
  <c r="C45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29" i="8"/>
  <c r="C29" i="8"/>
  <c r="F28" i="8"/>
  <c r="C28" i="8"/>
  <c r="F27" i="8"/>
  <c r="C27" i="8"/>
  <c r="F26" i="8"/>
  <c r="C26" i="8"/>
  <c r="F25" i="8"/>
  <c r="C25" i="8"/>
  <c r="F24" i="8"/>
  <c r="E24" i="8"/>
  <c r="C24" i="8"/>
  <c r="F20" i="8"/>
  <c r="H20" i="8" s="1"/>
  <c r="E20" i="8"/>
  <c r="D20" i="8"/>
  <c r="C20" i="8"/>
  <c r="F19" i="8"/>
  <c r="H19" i="8" s="1"/>
  <c r="E19" i="8"/>
  <c r="D19" i="8"/>
  <c r="C19" i="8"/>
  <c r="F18" i="8"/>
  <c r="H18" i="8" s="1"/>
  <c r="E18" i="8"/>
  <c r="D18" i="8"/>
  <c r="C18" i="8"/>
  <c r="F17" i="8"/>
  <c r="H17" i="8" s="1"/>
  <c r="E17" i="8"/>
  <c r="D17" i="8"/>
  <c r="C17" i="8"/>
  <c r="F16" i="8"/>
  <c r="H16" i="8" s="1"/>
  <c r="E16" i="8"/>
  <c r="D16" i="8"/>
  <c r="C16" i="8"/>
  <c r="F15" i="8"/>
  <c r="H15" i="8" s="1"/>
  <c r="E15" i="8"/>
  <c r="D15" i="8"/>
  <c r="C15" i="8"/>
  <c r="F14" i="8"/>
  <c r="H14" i="8" s="1"/>
  <c r="E14" i="8"/>
  <c r="D14" i="8"/>
  <c r="C14" i="8"/>
  <c r="F13" i="8"/>
  <c r="H13" i="8" s="1"/>
  <c r="E13" i="8"/>
  <c r="D13" i="8"/>
  <c r="C13" i="8"/>
  <c r="F12" i="8"/>
  <c r="E12" i="8"/>
  <c r="D12" i="8"/>
  <c r="C12" i="8"/>
  <c r="F11" i="8"/>
  <c r="E11" i="8"/>
  <c r="D11" i="8"/>
  <c r="C11" i="8"/>
  <c r="F8" i="8"/>
  <c r="C8" i="8"/>
  <c r="F7" i="8"/>
  <c r="C7" i="8"/>
  <c r="F6" i="8"/>
  <c r="C6" i="8"/>
  <c r="F5" i="8"/>
  <c r="C5" i="8"/>
  <c r="F4" i="8"/>
  <c r="C4" i="8"/>
  <c r="F3" i="8"/>
  <c r="E3" i="8"/>
  <c r="C3" i="8"/>
  <c r="Y315" i="7"/>
  <c r="Z314" i="7"/>
  <c r="Y314" i="7"/>
  <c r="V314" i="7"/>
  <c r="U314" i="7"/>
  <c r="O314" i="7"/>
  <c r="M314" i="7"/>
  <c r="L314" i="7"/>
  <c r="K314" i="7"/>
  <c r="P311" i="7"/>
  <c r="O311" i="7"/>
  <c r="M311" i="7"/>
  <c r="L311" i="7"/>
  <c r="K311" i="7"/>
  <c r="Z313" i="7"/>
  <c r="Y313" i="7"/>
  <c r="V313" i="7"/>
  <c r="U313" i="7"/>
  <c r="Y312" i="7"/>
  <c r="U312" i="7"/>
  <c r="O308" i="7"/>
  <c r="M308" i="7"/>
  <c r="K308" i="7"/>
  <c r="Z310" i="7"/>
  <c r="Y310" i="7"/>
  <c r="V310" i="7"/>
  <c r="U310" i="7"/>
  <c r="Z309" i="7"/>
  <c r="Y309" i="7"/>
  <c r="V309" i="7"/>
  <c r="U309" i="7"/>
  <c r="P305" i="7"/>
  <c r="O305" i="7"/>
  <c r="M305" i="7"/>
  <c r="L305" i="7"/>
  <c r="K305" i="7"/>
  <c r="Z306" i="7"/>
  <c r="Y306" i="7"/>
  <c r="V306" i="7"/>
  <c r="U306" i="7"/>
  <c r="O302" i="7"/>
  <c r="L302" i="7"/>
  <c r="K302" i="7"/>
  <c r="Y304" i="7"/>
  <c r="U304" i="7"/>
  <c r="E239" i="8"/>
  <c r="E238" i="8"/>
  <c r="E237" i="8"/>
  <c r="H237" i="8" s="1"/>
  <c r="E236" i="8"/>
  <c r="E235" i="8"/>
  <c r="D239" i="7"/>
  <c r="O299" i="7"/>
  <c r="D237" i="8"/>
  <c r="M299" i="7"/>
  <c r="D235" i="7"/>
  <c r="K299" i="7"/>
  <c r="Y292" i="7"/>
  <c r="U292" i="7"/>
  <c r="O291" i="7"/>
  <c r="M291" i="7"/>
  <c r="L287" i="7"/>
  <c r="K291" i="7"/>
  <c r="Y289" i="7"/>
  <c r="U289" i="7"/>
  <c r="Y288" i="7"/>
  <c r="U288" i="7"/>
  <c r="O284" i="7"/>
  <c r="M284" i="7"/>
  <c r="L284" i="7"/>
  <c r="K284" i="7"/>
  <c r="Y286" i="7"/>
  <c r="U286" i="7"/>
  <c r="Y285" i="7"/>
  <c r="U285" i="7"/>
  <c r="O281" i="7"/>
  <c r="M281" i="7"/>
  <c r="L281" i="7"/>
  <c r="K281" i="7"/>
  <c r="Y282" i="7"/>
  <c r="U282" i="7"/>
  <c r="O278" i="7"/>
  <c r="L278" i="7"/>
  <c r="K278" i="7"/>
  <c r="Y280" i="7"/>
  <c r="U280" i="7"/>
  <c r="O275" i="7"/>
  <c r="M275" i="7"/>
  <c r="L275" i="7"/>
  <c r="K275" i="7"/>
  <c r="E227" i="7"/>
  <c r="E223" i="7"/>
  <c r="E218" i="8"/>
  <c r="E217" i="8"/>
  <c r="E216" i="8"/>
  <c r="E215" i="8"/>
  <c r="E214" i="8"/>
  <c r="Y276" i="7"/>
  <c r="U276" i="7"/>
  <c r="D217" i="7"/>
  <c r="D216" i="8"/>
  <c r="D215" i="7"/>
  <c r="D214" i="8"/>
  <c r="D213" i="7"/>
  <c r="E206" i="7"/>
  <c r="E204" i="7"/>
  <c r="E202" i="7"/>
  <c r="E200" i="7"/>
  <c r="E197" i="8"/>
  <c r="E196" i="8"/>
  <c r="E195" i="8"/>
  <c r="E194" i="8"/>
  <c r="E193" i="8"/>
  <c r="D208" i="7"/>
  <c r="D197" i="8"/>
  <c r="D196" i="8"/>
  <c r="D195" i="8"/>
  <c r="D194" i="8"/>
  <c r="D193" i="8"/>
  <c r="D192" i="8"/>
  <c r="E176" i="8"/>
  <c r="E175" i="8"/>
  <c r="E173" i="8"/>
  <c r="E172" i="8"/>
  <c r="D185" i="7"/>
  <c r="D181" i="7"/>
  <c r="D176" i="8"/>
  <c r="D175" i="7"/>
  <c r="D173" i="7"/>
  <c r="D230" i="8"/>
  <c r="D171" i="7"/>
  <c r="D209" i="8"/>
  <c r="D207" i="8"/>
  <c r="E164" i="7"/>
  <c r="E160" i="7"/>
  <c r="E155" i="8"/>
  <c r="E154" i="8"/>
  <c r="H154" i="8" s="1"/>
  <c r="E153" i="8"/>
  <c r="H153" i="8" s="1"/>
  <c r="E152" i="8"/>
  <c r="E151" i="8"/>
  <c r="D164" i="7"/>
  <c r="D160" i="7"/>
  <c r="D154" i="7"/>
  <c r="D153" i="8"/>
  <c r="D152" i="8"/>
  <c r="D151" i="8"/>
  <c r="D150" i="7"/>
  <c r="D186" i="8"/>
  <c r="E143" i="7"/>
  <c r="E139" i="7"/>
  <c r="E133" i="8"/>
  <c r="E132" i="8"/>
  <c r="E131" i="8"/>
  <c r="E130" i="8"/>
  <c r="D134" i="8"/>
  <c r="D133" i="8"/>
  <c r="D132" i="8"/>
  <c r="D131" i="8"/>
  <c r="D130" i="8"/>
  <c r="D129" i="8"/>
  <c r="D165" i="8"/>
  <c r="E113" i="8"/>
  <c r="E112" i="8"/>
  <c r="E111" i="8"/>
  <c r="E110" i="8"/>
  <c r="E109" i="8"/>
  <c r="D122" i="7"/>
  <c r="D118" i="7"/>
  <c r="D113" i="8"/>
  <c r="D112" i="7"/>
  <c r="D111" i="8"/>
  <c r="D110" i="7"/>
  <c r="D109" i="7"/>
  <c r="D108" i="7"/>
  <c r="E101" i="7"/>
  <c r="E97" i="7"/>
  <c r="E92" i="8"/>
  <c r="E91" i="8"/>
  <c r="E90" i="8"/>
  <c r="E89" i="8"/>
  <c r="D123" i="8"/>
  <c r="D101" i="7"/>
  <c r="D97" i="7"/>
  <c r="D92" i="8"/>
  <c r="D91" i="8"/>
  <c r="D90" i="8"/>
  <c r="D89" i="8"/>
  <c r="D88" i="8"/>
  <c r="D87" i="8"/>
  <c r="D104" i="7"/>
  <c r="D102" i="8"/>
  <c r="E71" i="8"/>
  <c r="E70" i="8"/>
  <c r="E69" i="8"/>
  <c r="H69" i="8" s="1"/>
  <c r="E68" i="8"/>
  <c r="E67" i="8"/>
  <c r="D71" i="8"/>
  <c r="D70" i="8"/>
  <c r="D68" i="8"/>
  <c r="D67" i="8"/>
  <c r="D66" i="8"/>
  <c r="E50" i="8"/>
  <c r="E49" i="8"/>
  <c r="E48" i="8"/>
  <c r="E47" i="8"/>
  <c r="E46" i="8"/>
  <c r="D50" i="8"/>
  <c r="D49" i="8"/>
  <c r="D48" i="8"/>
  <c r="D47" i="8"/>
  <c r="D46" i="8"/>
  <c r="D45" i="8"/>
  <c r="E29" i="8"/>
  <c r="E28" i="8"/>
  <c r="E27" i="8"/>
  <c r="E26" i="8"/>
  <c r="E25" i="8"/>
  <c r="D29" i="8"/>
  <c r="D28" i="8"/>
  <c r="D27" i="8"/>
  <c r="D26" i="8"/>
  <c r="D25" i="8"/>
  <c r="D24" i="8"/>
  <c r="E251" i="7"/>
  <c r="D251" i="7"/>
  <c r="E250" i="7"/>
  <c r="D250" i="7"/>
  <c r="E249" i="7"/>
  <c r="D249" i="7"/>
  <c r="D248" i="7"/>
  <c r="E247" i="7"/>
  <c r="D247" i="7"/>
  <c r="E246" i="7"/>
  <c r="D246" i="7"/>
  <c r="E245" i="7"/>
  <c r="D245" i="7"/>
  <c r="D244" i="7"/>
  <c r="E243" i="7"/>
  <c r="D243" i="7"/>
  <c r="E242" i="7"/>
  <c r="D242" i="7"/>
  <c r="F251" i="7"/>
  <c r="F250" i="7"/>
  <c r="F249" i="7"/>
  <c r="F248" i="7"/>
  <c r="F247" i="7"/>
  <c r="F246" i="7"/>
  <c r="F245" i="7"/>
  <c r="F244" i="7"/>
  <c r="F243" i="7"/>
  <c r="F242" i="7"/>
  <c r="D237" i="7"/>
  <c r="D236" i="7"/>
  <c r="F239" i="7"/>
  <c r="F238" i="7"/>
  <c r="F237" i="7"/>
  <c r="F236" i="7"/>
  <c r="F235" i="7"/>
  <c r="F234" i="7"/>
  <c r="E230" i="7"/>
  <c r="E229" i="7"/>
  <c r="D229" i="7"/>
  <c r="E228" i="7"/>
  <c r="D228" i="7"/>
  <c r="E226" i="7"/>
  <c r="D226" i="7"/>
  <c r="E225" i="7"/>
  <c r="D225" i="7"/>
  <c r="E224" i="7"/>
  <c r="D224" i="7"/>
  <c r="E222" i="7"/>
  <c r="D222" i="7"/>
  <c r="E221" i="7"/>
  <c r="D221" i="7"/>
  <c r="F230" i="7"/>
  <c r="F229" i="7"/>
  <c r="F228" i="7"/>
  <c r="F227" i="7"/>
  <c r="F226" i="7"/>
  <c r="F225" i="7"/>
  <c r="F224" i="7"/>
  <c r="F223" i="7"/>
  <c r="F222" i="7"/>
  <c r="F221" i="7"/>
  <c r="D218" i="7"/>
  <c r="D216" i="7"/>
  <c r="F218" i="7"/>
  <c r="F217" i="7"/>
  <c r="F216" i="7"/>
  <c r="F215" i="7"/>
  <c r="F214" i="7"/>
  <c r="F213" i="7"/>
  <c r="AB315" i="7"/>
  <c r="AA315" i="7"/>
  <c r="Z315" i="7"/>
  <c r="X315" i="7"/>
  <c r="W315" i="7"/>
  <c r="V315" i="7"/>
  <c r="U315" i="7"/>
  <c r="T315" i="7"/>
  <c r="S315" i="7"/>
  <c r="R315" i="7"/>
  <c r="AB314" i="7"/>
  <c r="AA314" i="7"/>
  <c r="X314" i="7"/>
  <c r="W314" i="7"/>
  <c r="T314" i="7"/>
  <c r="S314" i="7"/>
  <c r="R314" i="7"/>
  <c r="AB313" i="7"/>
  <c r="AA313" i="7"/>
  <c r="X313" i="7"/>
  <c r="W313" i="7"/>
  <c r="T313" i="7"/>
  <c r="S313" i="7"/>
  <c r="R313" i="7"/>
  <c r="AB312" i="7"/>
  <c r="AA312" i="7"/>
  <c r="Z312" i="7"/>
  <c r="X312" i="7"/>
  <c r="W312" i="7"/>
  <c r="V312" i="7"/>
  <c r="T312" i="7"/>
  <c r="S312" i="7"/>
  <c r="R312" i="7"/>
  <c r="AB311" i="7"/>
  <c r="AA311" i="7"/>
  <c r="Z311" i="7"/>
  <c r="Y311" i="7"/>
  <c r="X311" i="7"/>
  <c r="W311" i="7"/>
  <c r="V311" i="7"/>
  <c r="U311" i="7"/>
  <c r="T311" i="7"/>
  <c r="S311" i="7"/>
  <c r="R311" i="7"/>
  <c r="AB310" i="7"/>
  <c r="AA310" i="7"/>
  <c r="X310" i="7"/>
  <c r="W310" i="7"/>
  <c r="T310" i="7"/>
  <c r="S310" i="7"/>
  <c r="R310" i="7"/>
  <c r="AB309" i="7"/>
  <c r="AA309" i="7"/>
  <c r="X309" i="7"/>
  <c r="W309" i="7"/>
  <c r="T309" i="7"/>
  <c r="S309" i="7"/>
  <c r="R309" i="7"/>
  <c r="AB308" i="7"/>
  <c r="AA308" i="7"/>
  <c r="Z308" i="7"/>
  <c r="X308" i="7"/>
  <c r="W308" i="7"/>
  <c r="V308" i="7"/>
  <c r="T308" i="7"/>
  <c r="S308" i="7"/>
  <c r="R308" i="7"/>
  <c r="AB307" i="7"/>
  <c r="AA307" i="7"/>
  <c r="Z307" i="7"/>
  <c r="Y307" i="7"/>
  <c r="X307" i="7"/>
  <c r="W307" i="7"/>
  <c r="V307" i="7"/>
  <c r="U307" i="7"/>
  <c r="T307" i="7"/>
  <c r="S307" i="7"/>
  <c r="R307" i="7"/>
  <c r="AB306" i="7"/>
  <c r="AA306" i="7"/>
  <c r="X306" i="7"/>
  <c r="W306" i="7"/>
  <c r="T306" i="7"/>
  <c r="S306" i="7"/>
  <c r="R306" i="7"/>
  <c r="AB305" i="7"/>
  <c r="AA305" i="7"/>
  <c r="X305" i="7"/>
  <c r="W305" i="7"/>
  <c r="T305" i="7"/>
  <c r="S305" i="7"/>
  <c r="R305" i="7"/>
  <c r="AB304" i="7"/>
  <c r="AA304" i="7"/>
  <c r="Z304" i="7"/>
  <c r="X304" i="7"/>
  <c r="W304" i="7"/>
  <c r="V304" i="7"/>
  <c r="T304" i="7"/>
  <c r="S304" i="7"/>
  <c r="R304" i="7"/>
  <c r="AB303" i="7"/>
  <c r="AA303" i="7"/>
  <c r="Z303" i="7"/>
  <c r="Y303" i="7"/>
  <c r="X303" i="7"/>
  <c r="W303" i="7"/>
  <c r="V303" i="7"/>
  <c r="U303" i="7"/>
  <c r="T303" i="7"/>
  <c r="S303" i="7"/>
  <c r="R303" i="7"/>
  <c r="AB302" i="7"/>
  <c r="AA302" i="7"/>
  <c r="X302" i="7"/>
  <c r="W302" i="7"/>
  <c r="T302" i="7"/>
  <c r="S302" i="7"/>
  <c r="R302" i="7"/>
  <c r="AB301" i="7"/>
  <c r="AA301" i="7"/>
  <c r="Z301" i="7"/>
  <c r="Y301" i="7"/>
  <c r="X301" i="7"/>
  <c r="W301" i="7"/>
  <c r="V301" i="7"/>
  <c r="U301" i="7"/>
  <c r="T301" i="7"/>
  <c r="S301" i="7"/>
  <c r="R301" i="7"/>
  <c r="AB300" i="7"/>
  <c r="AA300" i="7"/>
  <c r="Z300" i="7"/>
  <c r="X300" i="7"/>
  <c r="W300" i="7"/>
  <c r="V300" i="7"/>
  <c r="T300" i="7"/>
  <c r="S300" i="7"/>
  <c r="R300" i="7"/>
  <c r="AB299" i="7"/>
  <c r="AA299" i="7"/>
  <c r="Z299" i="7"/>
  <c r="Y299" i="7"/>
  <c r="X299" i="7"/>
  <c r="W299" i="7"/>
  <c r="V299" i="7"/>
  <c r="U299" i="7"/>
  <c r="T299" i="7"/>
  <c r="S299" i="7"/>
  <c r="R299" i="7"/>
  <c r="AB298" i="7"/>
  <c r="AA298" i="7"/>
  <c r="Z298" i="7"/>
  <c r="Y298" i="7"/>
  <c r="X298" i="7"/>
  <c r="W298" i="7"/>
  <c r="V298" i="7"/>
  <c r="U298" i="7"/>
  <c r="T298" i="7"/>
  <c r="S298" i="7"/>
  <c r="R298" i="7"/>
  <c r="AB297" i="7"/>
  <c r="AA297" i="7"/>
  <c r="Z297" i="7"/>
  <c r="Y297" i="7"/>
  <c r="X297" i="7"/>
  <c r="W297" i="7"/>
  <c r="V297" i="7"/>
  <c r="U297" i="7"/>
  <c r="T297" i="7"/>
  <c r="S297" i="7"/>
  <c r="R297" i="7"/>
  <c r="AB296" i="7"/>
  <c r="AA296" i="7"/>
  <c r="Z296" i="7"/>
  <c r="Y296" i="7"/>
  <c r="X296" i="7"/>
  <c r="W296" i="7"/>
  <c r="V296" i="7"/>
  <c r="U296" i="7"/>
  <c r="T296" i="7"/>
  <c r="S296" i="7"/>
  <c r="R296" i="7"/>
  <c r="AB295" i="7"/>
  <c r="AA295" i="7"/>
  <c r="Z295" i="7"/>
  <c r="Y295" i="7"/>
  <c r="X295" i="7"/>
  <c r="W295" i="7"/>
  <c r="V295" i="7"/>
  <c r="U295" i="7"/>
  <c r="T295" i="7"/>
  <c r="S295" i="7"/>
  <c r="R295" i="7"/>
  <c r="AB294" i="7"/>
  <c r="AA294" i="7"/>
  <c r="Z294" i="7"/>
  <c r="Y294" i="7"/>
  <c r="X294" i="7"/>
  <c r="W294" i="7"/>
  <c r="V294" i="7"/>
  <c r="U294" i="7"/>
  <c r="T294" i="7"/>
  <c r="S294" i="7"/>
  <c r="R294" i="7"/>
  <c r="AB293" i="7"/>
  <c r="AA293" i="7"/>
  <c r="Z293" i="7"/>
  <c r="Y293" i="7"/>
  <c r="X293" i="7"/>
  <c r="W293" i="7"/>
  <c r="V293" i="7"/>
  <c r="U293" i="7"/>
  <c r="T293" i="7"/>
  <c r="S293" i="7"/>
  <c r="R293" i="7"/>
  <c r="AB292" i="7"/>
  <c r="AA292" i="7"/>
  <c r="Z292" i="7"/>
  <c r="X292" i="7"/>
  <c r="W292" i="7"/>
  <c r="V292" i="7"/>
  <c r="T292" i="7"/>
  <c r="S292" i="7"/>
  <c r="R292" i="7"/>
  <c r="AB291" i="7"/>
  <c r="AA291" i="7"/>
  <c r="Z291" i="7"/>
  <c r="Y291" i="7"/>
  <c r="X291" i="7"/>
  <c r="W291" i="7"/>
  <c r="V291" i="7"/>
  <c r="U291" i="7"/>
  <c r="T291" i="7"/>
  <c r="S291" i="7"/>
  <c r="R291" i="7"/>
  <c r="AB290" i="7"/>
  <c r="AA290" i="7"/>
  <c r="Z290" i="7"/>
  <c r="Y290" i="7"/>
  <c r="X290" i="7"/>
  <c r="W290" i="7"/>
  <c r="V290" i="7"/>
  <c r="U290" i="7"/>
  <c r="T290" i="7"/>
  <c r="S290" i="7"/>
  <c r="R290" i="7"/>
  <c r="AB289" i="7"/>
  <c r="AA289" i="7"/>
  <c r="Z289" i="7"/>
  <c r="X289" i="7"/>
  <c r="W289" i="7"/>
  <c r="V289" i="7"/>
  <c r="T289" i="7"/>
  <c r="S289" i="7"/>
  <c r="R289" i="7"/>
  <c r="AB288" i="7"/>
  <c r="AA288" i="7"/>
  <c r="Z288" i="7"/>
  <c r="X288" i="7"/>
  <c r="W288" i="7"/>
  <c r="V288" i="7"/>
  <c r="T288" i="7"/>
  <c r="S288" i="7"/>
  <c r="R288" i="7"/>
  <c r="AB287" i="7"/>
  <c r="AA287" i="7"/>
  <c r="Z287" i="7"/>
  <c r="Y287" i="7"/>
  <c r="X287" i="7"/>
  <c r="W287" i="7"/>
  <c r="V287" i="7"/>
  <c r="U287" i="7"/>
  <c r="T287" i="7"/>
  <c r="S287" i="7"/>
  <c r="R287" i="7"/>
  <c r="AB286" i="7"/>
  <c r="AA286" i="7"/>
  <c r="Z286" i="7"/>
  <c r="X286" i="7"/>
  <c r="W286" i="7"/>
  <c r="V286" i="7"/>
  <c r="T286" i="7"/>
  <c r="S286" i="7"/>
  <c r="R286" i="7"/>
  <c r="AB285" i="7"/>
  <c r="AA285" i="7"/>
  <c r="Z285" i="7"/>
  <c r="X285" i="7"/>
  <c r="W285" i="7"/>
  <c r="V285" i="7"/>
  <c r="T285" i="7"/>
  <c r="S285" i="7"/>
  <c r="R285" i="7"/>
  <c r="AB284" i="7"/>
  <c r="AA284" i="7"/>
  <c r="Z284" i="7"/>
  <c r="X284" i="7"/>
  <c r="W284" i="7"/>
  <c r="V284" i="7"/>
  <c r="T284" i="7"/>
  <c r="S284" i="7"/>
  <c r="R284" i="7"/>
  <c r="AB283" i="7"/>
  <c r="AA283" i="7"/>
  <c r="Z283" i="7"/>
  <c r="Y283" i="7"/>
  <c r="X283" i="7"/>
  <c r="W283" i="7"/>
  <c r="V283" i="7"/>
  <c r="U283" i="7"/>
  <c r="T283" i="7"/>
  <c r="S283" i="7"/>
  <c r="R283" i="7"/>
  <c r="AB282" i="7"/>
  <c r="AA282" i="7"/>
  <c r="Z282" i="7"/>
  <c r="X282" i="7"/>
  <c r="W282" i="7"/>
  <c r="V282" i="7"/>
  <c r="T282" i="7"/>
  <c r="S282" i="7"/>
  <c r="R282" i="7"/>
  <c r="AB281" i="7"/>
  <c r="AA281" i="7"/>
  <c r="Z281" i="7"/>
  <c r="X281" i="7"/>
  <c r="W281" i="7"/>
  <c r="V281" i="7"/>
  <c r="T281" i="7"/>
  <c r="S281" i="7"/>
  <c r="R281" i="7"/>
  <c r="AB280" i="7"/>
  <c r="AA280" i="7"/>
  <c r="Z280" i="7"/>
  <c r="X280" i="7"/>
  <c r="W280" i="7"/>
  <c r="V280" i="7"/>
  <c r="T280" i="7"/>
  <c r="S280" i="7"/>
  <c r="R280" i="7"/>
  <c r="AB279" i="7"/>
  <c r="AA279" i="7"/>
  <c r="Z279" i="7"/>
  <c r="Y279" i="7"/>
  <c r="X279" i="7"/>
  <c r="W279" i="7"/>
  <c r="V279" i="7"/>
  <c r="U279" i="7"/>
  <c r="T279" i="7"/>
  <c r="S279" i="7"/>
  <c r="R279" i="7"/>
  <c r="AB278" i="7"/>
  <c r="AA278" i="7"/>
  <c r="Z278" i="7"/>
  <c r="X278" i="7"/>
  <c r="W278" i="7"/>
  <c r="V278" i="7"/>
  <c r="T278" i="7"/>
  <c r="S278" i="7"/>
  <c r="R278" i="7"/>
  <c r="AB277" i="7"/>
  <c r="AA277" i="7"/>
  <c r="Z277" i="7"/>
  <c r="X277" i="7"/>
  <c r="W277" i="7"/>
  <c r="V277" i="7"/>
  <c r="T277" i="7"/>
  <c r="S277" i="7"/>
  <c r="R277" i="7"/>
  <c r="AB276" i="7"/>
  <c r="AA276" i="7"/>
  <c r="Z276" i="7"/>
  <c r="X276" i="7"/>
  <c r="W276" i="7"/>
  <c r="V276" i="7"/>
  <c r="T276" i="7"/>
  <c r="S276" i="7"/>
  <c r="R276" i="7"/>
  <c r="AB275" i="7"/>
  <c r="AA275" i="7"/>
  <c r="Z275" i="7"/>
  <c r="Y275" i="7"/>
  <c r="X275" i="7"/>
  <c r="W275" i="7"/>
  <c r="V275" i="7"/>
  <c r="U275" i="7"/>
  <c r="T275" i="7"/>
  <c r="S275" i="7"/>
  <c r="R275" i="7"/>
  <c r="AB274" i="7"/>
  <c r="AA274" i="7"/>
  <c r="Z274" i="7"/>
  <c r="Y274" i="7"/>
  <c r="X274" i="7"/>
  <c r="W274" i="7"/>
  <c r="V274" i="7"/>
  <c r="U274" i="7"/>
  <c r="T274" i="7"/>
  <c r="S274" i="7"/>
  <c r="R274" i="7"/>
  <c r="AB273" i="7"/>
  <c r="AA273" i="7"/>
  <c r="Z273" i="7"/>
  <c r="X273" i="7"/>
  <c r="W273" i="7"/>
  <c r="V273" i="7"/>
  <c r="T273" i="7"/>
  <c r="S273" i="7"/>
  <c r="R273" i="7"/>
  <c r="AB272" i="7"/>
  <c r="AA272" i="7"/>
  <c r="Z272" i="7"/>
  <c r="X272" i="7"/>
  <c r="W272" i="7"/>
  <c r="V272" i="7"/>
  <c r="T272" i="7"/>
  <c r="S272" i="7"/>
  <c r="R272" i="7"/>
  <c r="AB271" i="7"/>
  <c r="AA271" i="7"/>
  <c r="Z271" i="7"/>
  <c r="Y271" i="7"/>
  <c r="X271" i="7"/>
  <c r="W271" i="7"/>
  <c r="V271" i="7"/>
  <c r="U271" i="7"/>
  <c r="T271" i="7"/>
  <c r="S271" i="7"/>
  <c r="R271" i="7"/>
  <c r="AB270" i="7"/>
  <c r="AA270" i="7"/>
  <c r="Z270" i="7"/>
  <c r="Y270" i="7"/>
  <c r="X270" i="7"/>
  <c r="W270" i="7"/>
  <c r="V270" i="7"/>
  <c r="U270" i="7"/>
  <c r="T270" i="7"/>
  <c r="S270" i="7"/>
  <c r="R270" i="7"/>
  <c r="AB269" i="7"/>
  <c r="AA269" i="7"/>
  <c r="Z269" i="7"/>
  <c r="Y269" i="7"/>
  <c r="X269" i="7"/>
  <c r="W269" i="7"/>
  <c r="V269" i="7"/>
  <c r="U269" i="7"/>
  <c r="T269" i="7"/>
  <c r="S269" i="7"/>
  <c r="R269" i="7"/>
  <c r="AB268" i="7"/>
  <c r="AA268" i="7"/>
  <c r="Z268" i="7"/>
  <c r="Y268" i="7"/>
  <c r="X268" i="7"/>
  <c r="W268" i="7"/>
  <c r="V268" i="7"/>
  <c r="U268" i="7"/>
  <c r="T268" i="7"/>
  <c r="S268" i="7"/>
  <c r="R268" i="7"/>
  <c r="AB267" i="7"/>
  <c r="AA267" i="7"/>
  <c r="Z267" i="7"/>
  <c r="Y267" i="7"/>
  <c r="X267" i="7"/>
  <c r="W267" i="7"/>
  <c r="V267" i="7"/>
  <c r="U267" i="7"/>
  <c r="T267" i="7"/>
  <c r="S267" i="7"/>
  <c r="R267" i="7"/>
  <c r="P314" i="7"/>
  <c r="N314" i="7"/>
  <c r="N311" i="7"/>
  <c r="P308" i="7"/>
  <c r="N308" i="7"/>
  <c r="L308" i="7"/>
  <c r="N305" i="7"/>
  <c r="P302" i="7"/>
  <c r="N302" i="7"/>
  <c r="M302" i="7"/>
  <c r="P301" i="7"/>
  <c r="O301" i="7"/>
  <c r="N301" i="7"/>
  <c r="M301" i="7"/>
  <c r="L301" i="7"/>
  <c r="K301" i="7"/>
  <c r="P299" i="7"/>
  <c r="N299" i="7"/>
  <c r="L299" i="7"/>
  <c r="P298" i="7"/>
  <c r="O298" i="7"/>
  <c r="N298" i="7"/>
  <c r="M298" i="7"/>
  <c r="L298" i="7"/>
  <c r="K298" i="7"/>
  <c r="P297" i="7"/>
  <c r="O297" i="7"/>
  <c r="N297" i="7"/>
  <c r="M297" i="7"/>
  <c r="L297" i="7"/>
  <c r="K297" i="7"/>
  <c r="P296" i="7"/>
  <c r="O296" i="7"/>
  <c r="N296" i="7"/>
  <c r="M296" i="7"/>
  <c r="L296" i="7"/>
  <c r="K296" i="7"/>
  <c r="P295" i="7"/>
  <c r="O295" i="7"/>
  <c r="N295" i="7"/>
  <c r="M295" i="7"/>
  <c r="L295" i="7"/>
  <c r="K295" i="7"/>
  <c r="P294" i="7"/>
  <c r="O294" i="7"/>
  <c r="N294" i="7"/>
  <c r="M294" i="7"/>
  <c r="L294" i="7"/>
  <c r="K294" i="7"/>
  <c r="P293" i="7"/>
  <c r="O293" i="7"/>
  <c r="N293" i="7"/>
  <c r="M293" i="7"/>
  <c r="L293" i="7"/>
  <c r="K293" i="7"/>
  <c r="P291" i="7"/>
  <c r="N291" i="7"/>
  <c r="L291" i="7"/>
  <c r="P290" i="7"/>
  <c r="O290" i="7"/>
  <c r="N290" i="7"/>
  <c r="M290" i="7"/>
  <c r="L290" i="7"/>
  <c r="K290" i="7"/>
  <c r="P287" i="7"/>
  <c r="N287" i="7"/>
  <c r="P284" i="7"/>
  <c r="N284" i="7"/>
  <c r="P281" i="7"/>
  <c r="N281" i="7"/>
  <c r="P278" i="7"/>
  <c r="N278" i="7"/>
  <c r="M278" i="7"/>
  <c r="P275" i="7"/>
  <c r="N275" i="7"/>
  <c r="P274" i="7"/>
  <c r="O274" i="7"/>
  <c r="N274" i="7"/>
  <c r="M274" i="7"/>
  <c r="L274" i="7"/>
  <c r="K274" i="7"/>
  <c r="P272" i="7"/>
  <c r="N272" i="7"/>
  <c r="M272" i="7"/>
  <c r="L272" i="7"/>
  <c r="P271" i="7"/>
  <c r="O271" i="7"/>
  <c r="N271" i="7"/>
  <c r="M271" i="7"/>
  <c r="L271" i="7"/>
  <c r="K271" i="7"/>
  <c r="P270" i="7"/>
  <c r="O270" i="7"/>
  <c r="N270" i="7"/>
  <c r="M270" i="7"/>
  <c r="L270" i="7"/>
  <c r="K270" i="7"/>
  <c r="P269" i="7"/>
  <c r="O269" i="7"/>
  <c r="N269" i="7"/>
  <c r="M269" i="7"/>
  <c r="L269" i="7"/>
  <c r="K269" i="7"/>
  <c r="P268" i="7"/>
  <c r="O268" i="7"/>
  <c r="N268" i="7"/>
  <c r="M268" i="7"/>
  <c r="L268" i="7"/>
  <c r="K268" i="7"/>
  <c r="P267" i="7"/>
  <c r="O267" i="7"/>
  <c r="N267" i="7"/>
  <c r="M267" i="7"/>
  <c r="L267" i="7"/>
  <c r="K267" i="7"/>
  <c r="E209" i="7"/>
  <c r="D209" i="7"/>
  <c r="E208" i="7"/>
  <c r="E207" i="7"/>
  <c r="D206" i="7"/>
  <c r="E205" i="7"/>
  <c r="D205" i="7"/>
  <c r="D204" i="7"/>
  <c r="E203" i="7"/>
  <c r="D203" i="7"/>
  <c r="D202" i="7"/>
  <c r="E201" i="7"/>
  <c r="D201" i="7"/>
  <c r="D200" i="7"/>
  <c r="F209" i="7"/>
  <c r="F208" i="7"/>
  <c r="F207" i="7"/>
  <c r="F206" i="7"/>
  <c r="F205" i="7"/>
  <c r="F204" i="7"/>
  <c r="F203" i="7"/>
  <c r="F202" i="7"/>
  <c r="F201" i="7"/>
  <c r="F200" i="7"/>
  <c r="D197" i="7"/>
  <c r="D196" i="7"/>
  <c r="D195" i="7"/>
  <c r="D193" i="7"/>
  <c r="D192" i="7"/>
  <c r="F197" i="7"/>
  <c r="F196" i="7"/>
  <c r="F195" i="7"/>
  <c r="F194" i="7"/>
  <c r="F193" i="7"/>
  <c r="F192" i="7"/>
  <c r="E188" i="7"/>
  <c r="D188" i="7"/>
  <c r="E187" i="7"/>
  <c r="D187" i="7"/>
  <c r="E186" i="7"/>
  <c r="E185" i="7"/>
  <c r="E184" i="7"/>
  <c r="D184" i="7"/>
  <c r="E183" i="7"/>
  <c r="D183" i="7"/>
  <c r="E182" i="7"/>
  <c r="D182" i="7"/>
  <c r="E181" i="7"/>
  <c r="E180" i="7"/>
  <c r="D180" i="7"/>
  <c r="E179" i="7"/>
  <c r="D179" i="7"/>
  <c r="D176" i="7"/>
  <c r="D174" i="7"/>
  <c r="D172" i="7"/>
  <c r="F188" i="7"/>
  <c r="F187" i="7"/>
  <c r="F186" i="7"/>
  <c r="F185" i="7"/>
  <c r="F184" i="7"/>
  <c r="F183" i="7"/>
  <c r="F182" i="7"/>
  <c r="F181" i="7"/>
  <c r="F180" i="7"/>
  <c r="F179" i="7"/>
  <c r="F176" i="7"/>
  <c r="F175" i="7"/>
  <c r="F174" i="7"/>
  <c r="F173" i="7"/>
  <c r="F172" i="7"/>
  <c r="F171" i="7"/>
  <c r="E167" i="7"/>
  <c r="D167" i="7"/>
  <c r="E166" i="7"/>
  <c r="D166" i="7"/>
  <c r="E165" i="7"/>
  <c r="E163" i="7"/>
  <c r="D163" i="7"/>
  <c r="E162" i="7"/>
  <c r="D162" i="7"/>
  <c r="E161" i="7"/>
  <c r="D161" i="7"/>
  <c r="E159" i="7"/>
  <c r="D159" i="7"/>
  <c r="E158" i="7"/>
  <c r="D158" i="7"/>
  <c r="F167" i="7"/>
  <c r="F166" i="7"/>
  <c r="F165" i="7"/>
  <c r="F164" i="7"/>
  <c r="F163" i="7"/>
  <c r="F162" i="7"/>
  <c r="F161" i="7"/>
  <c r="F160" i="7"/>
  <c r="F159" i="7"/>
  <c r="F158" i="7"/>
  <c r="D155" i="7"/>
  <c r="D153" i="7"/>
  <c r="D152" i="7"/>
  <c r="D151" i="7"/>
  <c r="F155" i="7"/>
  <c r="F154" i="7"/>
  <c r="F153" i="7"/>
  <c r="F152" i="7"/>
  <c r="F151" i="7"/>
  <c r="F150" i="7"/>
  <c r="E146" i="7"/>
  <c r="D146" i="7"/>
  <c r="E145" i="7"/>
  <c r="D145" i="7"/>
  <c r="E144" i="7"/>
  <c r="D144" i="7"/>
  <c r="D143" i="7"/>
  <c r="E142" i="7"/>
  <c r="D142" i="7"/>
  <c r="E141" i="7"/>
  <c r="D141" i="7"/>
  <c r="E140" i="7"/>
  <c r="D140" i="7"/>
  <c r="D139" i="7"/>
  <c r="E138" i="7"/>
  <c r="D138" i="7"/>
  <c r="E137" i="7"/>
  <c r="D137" i="7"/>
  <c r="F146" i="7"/>
  <c r="F145" i="7"/>
  <c r="F144" i="7"/>
  <c r="F143" i="7"/>
  <c r="F142" i="7"/>
  <c r="F141" i="7"/>
  <c r="F140" i="7"/>
  <c r="F139" i="7"/>
  <c r="F138" i="7"/>
  <c r="F137" i="7"/>
  <c r="D134" i="7"/>
  <c r="D132" i="7"/>
  <c r="D130" i="7"/>
  <c r="D129" i="7"/>
  <c r="F134" i="7"/>
  <c r="F133" i="7"/>
  <c r="F132" i="7"/>
  <c r="F131" i="7"/>
  <c r="F130" i="7"/>
  <c r="F129" i="7"/>
  <c r="E125" i="7"/>
  <c r="D125" i="7"/>
  <c r="E124" i="7"/>
  <c r="D124" i="7"/>
  <c r="E123" i="7"/>
  <c r="E122" i="7"/>
  <c r="E121" i="7"/>
  <c r="D121" i="7"/>
  <c r="E120" i="7"/>
  <c r="D120" i="7"/>
  <c r="E119" i="7"/>
  <c r="D119" i="7"/>
  <c r="E118" i="7"/>
  <c r="E117" i="7"/>
  <c r="D117" i="7"/>
  <c r="E116" i="7"/>
  <c r="D116" i="7"/>
  <c r="F125" i="7"/>
  <c r="F124" i="7"/>
  <c r="F123" i="7"/>
  <c r="F122" i="7"/>
  <c r="F121" i="7"/>
  <c r="F120" i="7"/>
  <c r="F119" i="7"/>
  <c r="F118" i="7"/>
  <c r="F117" i="7"/>
  <c r="F116" i="7"/>
  <c r="D113" i="7"/>
  <c r="D111" i="7"/>
  <c r="F113" i="7"/>
  <c r="F112" i="7"/>
  <c r="F111" i="7"/>
  <c r="F110" i="7"/>
  <c r="F109" i="7"/>
  <c r="F108" i="7"/>
  <c r="E104" i="7"/>
  <c r="E103" i="7"/>
  <c r="D103" i="7"/>
  <c r="E102" i="7"/>
  <c r="E100" i="7"/>
  <c r="D100" i="7"/>
  <c r="E99" i="7"/>
  <c r="D99" i="7"/>
  <c r="E98" i="7"/>
  <c r="D98" i="7"/>
  <c r="E96" i="7"/>
  <c r="D96" i="7"/>
  <c r="E95" i="7"/>
  <c r="D95" i="7"/>
  <c r="F104" i="7"/>
  <c r="F103" i="7"/>
  <c r="F102" i="7"/>
  <c r="F101" i="7"/>
  <c r="F100" i="7"/>
  <c r="F99" i="7"/>
  <c r="F98" i="7"/>
  <c r="F97" i="7"/>
  <c r="F96" i="7"/>
  <c r="F95" i="7"/>
  <c r="C251" i="7"/>
  <c r="C250" i="7"/>
  <c r="C249" i="7"/>
  <c r="C248" i="7"/>
  <c r="C247" i="7"/>
  <c r="C246" i="7"/>
  <c r="C245" i="7"/>
  <c r="C244" i="7"/>
  <c r="C243" i="7"/>
  <c r="C242" i="7"/>
  <c r="C239" i="7"/>
  <c r="C238" i="7"/>
  <c r="C237" i="7"/>
  <c r="C236" i="7"/>
  <c r="C235" i="7"/>
  <c r="C234" i="7"/>
  <c r="C230" i="7"/>
  <c r="C229" i="7"/>
  <c r="C228" i="7"/>
  <c r="C227" i="7"/>
  <c r="C226" i="7"/>
  <c r="C225" i="7"/>
  <c r="C224" i="7"/>
  <c r="C223" i="7"/>
  <c r="C222" i="7"/>
  <c r="C221" i="7"/>
  <c r="C218" i="7"/>
  <c r="C217" i="7"/>
  <c r="C216" i="7"/>
  <c r="C215" i="7"/>
  <c r="C214" i="7"/>
  <c r="C213" i="7"/>
  <c r="C209" i="7"/>
  <c r="C208" i="7"/>
  <c r="C207" i="7"/>
  <c r="C206" i="7"/>
  <c r="C205" i="7"/>
  <c r="C204" i="7"/>
  <c r="C203" i="7"/>
  <c r="C202" i="7"/>
  <c r="C201" i="7"/>
  <c r="C200" i="7"/>
  <c r="C197" i="7"/>
  <c r="C196" i="7"/>
  <c r="C195" i="7"/>
  <c r="C194" i="7"/>
  <c r="C193" i="7"/>
  <c r="C192" i="7"/>
  <c r="C188" i="7"/>
  <c r="C187" i="7"/>
  <c r="C186" i="7"/>
  <c r="C185" i="7"/>
  <c r="C184" i="7"/>
  <c r="C183" i="7"/>
  <c r="C182" i="7"/>
  <c r="C181" i="7"/>
  <c r="C180" i="7"/>
  <c r="C179" i="7"/>
  <c r="C176" i="7"/>
  <c r="C175" i="7"/>
  <c r="C174" i="7"/>
  <c r="C173" i="7"/>
  <c r="C172" i="7"/>
  <c r="C171" i="7"/>
  <c r="C167" i="7"/>
  <c r="C166" i="7"/>
  <c r="C165" i="7"/>
  <c r="C164" i="7"/>
  <c r="C163" i="7"/>
  <c r="C162" i="7"/>
  <c r="C161" i="7"/>
  <c r="C160" i="7"/>
  <c r="C159" i="7"/>
  <c r="C158" i="7"/>
  <c r="C155" i="7"/>
  <c r="C154" i="7"/>
  <c r="C153" i="7"/>
  <c r="C152" i="7"/>
  <c r="C151" i="7"/>
  <c r="C150" i="7"/>
  <c r="C146" i="7"/>
  <c r="C145" i="7"/>
  <c r="C144" i="7"/>
  <c r="C143" i="7"/>
  <c r="C142" i="7"/>
  <c r="C141" i="7"/>
  <c r="C140" i="7"/>
  <c r="C139" i="7"/>
  <c r="C138" i="7"/>
  <c r="C137" i="7"/>
  <c r="C134" i="7"/>
  <c r="C133" i="7"/>
  <c r="C132" i="7"/>
  <c r="C131" i="7"/>
  <c r="C130" i="7"/>
  <c r="C129" i="7"/>
  <c r="C125" i="7"/>
  <c r="C124" i="7"/>
  <c r="C123" i="7"/>
  <c r="C122" i="7"/>
  <c r="C121" i="7"/>
  <c r="C120" i="7"/>
  <c r="C119" i="7"/>
  <c r="C118" i="7"/>
  <c r="C117" i="7"/>
  <c r="C116" i="7"/>
  <c r="C113" i="7"/>
  <c r="C112" i="7"/>
  <c r="C111" i="7"/>
  <c r="C110" i="7"/>
  <c r="C109" i="7"/>
  <c r="C108" i="7"/>
  <c r="C104" i="7"/>
  <c r="C103" i="7"/>
  <c r="C102" i="7"/>
  <c r="C101" i="7"/>
  <c r="C100" i="7"/>
  <c r="C99" i="7"/>
  <c r="C98" i="7"/>
  <c r="C97" i="7"/>
  <c r="C96" i="7"/>
  <c r="C95" i="7"/>
  <c r="C92" i="7"/>
  <c r="C91" i="7"/>
  <c r="C90" i="7"/>
  <c r="C89" i="7"/>
  <c r="C88" i="7"/>
  <c r="C87" i="7"/>
  <c r="C83" i="7"/>
  <c r="C82" i="7"/>
  <c r="C81" i="7"/>
  <c r="C80" i="7"/>
  <c r="C79" i="7"/>
  <c r="C78" i="7"/>
  <c r="C77" i="7"/>
  <c r="C76" i="7"/>
  <c r="C75" i="7"/>
  <c r="C74" i="7"/>
  <c r="C71" i="7"/>
  <c r="C70" i="7"/>
  <c r="C69" i="7"/>
  <c r="C68" i="7"/>
  <c r="C67" i="7"/>
  <c r="C66" i="7"/>
  <c r="C62" i="7"/>
  <c r="C61" i="7"/>
  <c r="C60" i="7"/>
  <c r="C59" i="7"/>
  <c r="C58" i="7"/>
  <c r="C57" i="7"/>
  <c r="C56" i="7"/>
  <c r="C55" i="7"/>
  <c r="C54" i="7"/>
  <c r="C53" i="7"/>
  <c r="C50" i="7"/>
  <c r="C49" i="7"/>
  <c r="C48" i="7"/>
  <c r="C47" i="7"/>
  <c r="C46" i="7"/>
  <c r="C45" i="7"/>
  <c r="C41" i="7"/>
  <c r="C40" i="7"/>
  <c r="C39" i="7"/>
  <c r="C38" i="7"/>
  <c r="C37" i="7"/>
  <c r="C36" i="7"/>
  <c r="C35" i="7"/>
  <c r="C34" i="7"/>
  <c r="C33" i="7"/>
  <c r="C32" i="7"/>
  <c r="C29" i="7"/>
  <c r="C28" i="7"/>
  <c r="C27" i="7"/>
  <c r="C26" i="7"/>
  <c r="C25" i="7"/>
  <c r="C20" i="7"/>
  <c r="C19" i="7"/>
  <c r="C18" i="7"/>
  <c r="C17" i="7"/>
  <c r="C16" i="7"/>
  <c r="C15" i="7"/>
  <c r="C14" i="7"/>
  <c r="C13" i="7"/>
  <c r="C12" i="7"/>
  <c r="C11" i="7"/>
  <c r="H129" i="8" l="1"/>
  <c r="H171" i="8"/>
  <c r="H180" i="8"/>
  <c r="H182" i="8"/>
  <c r="I182" i="8" s="1"/>
  <c r="H201" i="8"/>
  <c r="H238" i="8"/>
  <c r="H123" i="8"/>
  <c r="H125" i="8"/>
  <c r="I125" i="8" s="1"/>
  <c r="H161" i="8"/>
  <c r="H165" i="8"/>
  <c r="H222" i="8"/>
  <c r="H226" i="8"/>
  <c r="H228" i="8"/>
  <c r="H245" i="8"/>
  <c r="H133" i="8"/>
  <c r="H173" i="8"/>
  <c r="H117" i="8"/>
  <c r="I117" i="8" s="1"/>
  <c r="H119" i="8"/>
  <c r="H121" i="8"/>
  <c r="H186" i="8"/>
  <c r="H208" i="8"/>
  <c r="I208" i="8" s="1"/>
  <c r="H234" i="8"/>
  <c r="H249" i="8"/>
  <c r="H251" i="8"/>
  <c r="E88" i="8"/>
  <c r="H134" i="8"/>
  <c r="I134" i="8" s="1"/>
  <c r="H50" i="8"/>
  <c r="H217" i="8"/>
  <c r="H175" i="8"/>
  <c r="I175" i="8" s="1"/>
  <c r="H131" i="8"/>
  <c r="H194" i="8"/>
  <c r="I194" i="8" s="1"/>
  <c r="D126" i="8"/>
  <c r="D239" i="8"/>
  <c r="I239" i="8" s="1"/>
  <c r="D238" i="8"/>
  <c r="I238" i="8" s="1"/>
  <c r="D154" i="8"/>
  <c r="I154" i="8" s="1"/>
  <c r="D133" i="7"/>
  <c r="D112" i="8"/>
  <c r="D175" i="8"/>
  <c r="D217" i="8"/>
  <c r="I69" i="8"/>
  <c r="D110" i="8"/>
  <c r="D173" i="8"/>
  <c r="I173" i="8" s="1"/>
  <c r="D131" i="7"/>
  <c r="D194" i="7"/>
  <c r="M287" i="7"/>
  <c r="D215" i="8"/>
  <c r="D236" i="8"/>
  <c r="D214" i="7"/>
  <c r="D230" i="7"/>
  <c r="D235" i="8"/>
  <c r="D104" i="8"/>
  <c r="D105" i="8" s="1"/>
  <c r="D172" i="8"/>
  <c r="D171" i="8"/>
  <c r="D177" i="8" s="1"/>
  <c r="D198" i="8"/>
  <c r="D108" i="8"/>
  <c r="D213" i="8"/>
  <c r="D219" i="8" s="1"/>
  <c r="D234" i="8"/>
  <c r="D240" i="8" s="1"/>
  <c r="D150" i="8"/>
  <c r="I150" i="8" s="1"/>
  <c r="H11" i="8"/>
  <c r="H12" i="8"/>
  <c r="I12" i="8" s="1"/>
  <c r="H27" i="8"/>
  <c r="I27" i="8" s="1"/>
  <c r="I121" i="8"/>
  <c r="H146" i="8"/>
  <c r="H152" i="8"/>
  <c r="I152" i="8" s="1"/>
  <c r="H159" i="8"/>
  <c r="I159" i="8" s="1"/>
  <c r="H184" i="8"/>
  <c r="H188" i="8"/>
  <c r="H195" i="8"/>
  <c r="H196" i="8"/>
  <c r="I196" i="8" s="1"/>
  <c r="H200" i="8"/>
  <c r="H230" i="8"/>
  <c r="I230" i="8" s="1"/>
  <c r="H236" i="8"/>
  <c r="I236" i="8" s="1"/>
  <c r="H242" i="8"/>
  <c r="I242" i="8" s="1"/>
  <c r="H243" i="8"/>
  <c r="H246" i="8"/>
  <c r="I14" i="8"/>
  <c r="I20" i="8"/>
  <c r="H90" i="8"/>
  <c r="I90" i="8" s="1"/>
  <c r="H111" i="8"/>
  <c r="I111" i="8" s="1"/>
  <c r="H132" i="8"/>
  <c r="H167" i="8"/>
  <c r="I167" i="8" s="1"/>
  <c r="I11" i="8"/>
  <c r="H140" i="8"/>
  <c r="I140" i="8" s="1"/>
  <c r="H181" i="8"/>
  <c r="I181" i="8" s="1"/>
  <c r="H203" i="8"/>
  <c r="H207" i="8"/>
  <c r="H213" i="8"/>
  <c r="H214" i="8"/>
  <c r="I214" i="8" s="1"/>
  <c r="H215" i="8"/>
  <c r="I215" i="8" s="1"/>
  <c r="H218" i="8"/>
  <c r="I218" i="8" s="1"/>
  <c r="H223" i="8"/>
  <c r="H224" i="8"/>
  <c r="I224" i="8" s="1"/>
  <c r="H227" i="8"/>
  <c r="D135" i="8"/>
  <c r="H24" i="8"/>
  <c r="I24" i="8" s="1"/>
  <c r="H25" i="8"/>
  <c r="H26" i="8"/>
  <c r="I26" i="8" s="1"/>
  <c r="H53" i="8"/>
  <c r="H54" i="8"/>
  <c r="I54" i="8" s="1"/>
  <c r="H55" i="8"/>
  <c r="H56" i="8"/>
  <c r="H57" i="8"/>
  <c r="I57" i="8" s="1"/>
  <c r="D72" i="8"/>
  <c r="D93" i="8"/>
  <c r="H143" i="8"/>
  <c r="H162" i="8"/>
  <c r="H172" i="8"/>
  <c r="I172" i="8" s="1"/>
  <c r="H174" i="8"/>
  <c r="I186" i="8"/>
  <c r="H193" i="8"/>
  <c r="I193" i="8" s="1"/>
  <c r="I195" i="8"/>
  <c r="H202" i="8"/>
  <c r="I204" i="8"/>
  <c r="I205" i="8"/>
  <c r="H221" i="8"/>
  <c r="I221" i="8" s="1"/>
  <c r="I223" i="8"/>
  <c r="H229" i="8"/>
  <c r="H239" i="8"/>
  <c r="I243" i="8"/>
  <c r="H248" i="8"/>
  <c r="I248" i="8" s="1"/>
  <c r="I251" i="8"/>
  <c r="H139" i="8"/>
  <c r="I139" i="8" s="1"/>
  <c r="I144" i="8"/>
  <c r="I153" i="8"/>
  <c r="H158" i="8"/>
  <c r="I158" i="8" s="1"/>
  <c r="I163" i="8"/>
  <c r="H166" i="8"/>
  <c r="I166" i="8" s="1"/>
  <c r="H176" i="8"/>
  <c r="I176" i="8" s="1"/>
  <c r="H179" i="8"/>
  <c r="I179" i="8" s="1"/>
  <c r="H185" i="8"/>
  <c r="I185" i="8" s="1"/>
  <c r="H187" i="8"/>
  <c r="I187" i="8" s="1"/>
  <c r="I192" i="8"/>
  <c r="H197" i="8"/>
  <c r="I197" i="8" s="1"/>
  <c r="I201" i="8"/>
  <c r="H206" i="8"/>
  <c r="I206" i="8" s="1"/>
  <c r="I209" i="8"/>
  <c r="H216" i="8"/>
  <c r="I216" i="8" s="1"/>
  <c r="H225" i="8"/>
  <c r="I228" i="8"/>
  <c r="H235" i="8"/>
  <c r="I235" i="8" s="1"/>
  <c r="H244" i="8"/>
  <c r="I244" i="8" s="1"/>
  <c r="I247" i="8"/>
  <c r="I131" i="8"/>
  <c r="H28" i="8"/>
  <c r="I28" i="8" s="1"/>
  <c r="H29" i="8"/>
  <c r="I29" i="8" s="1"/>
  <c r="H32" i="8"/>
  <c r="I32" i="8" s="1"/>
  <c r="H33" i="8"/>
  <c r="I33" i="8" s="1"/>
  <c r="H34" i="8"/>
  <c r="I34" i="8" s="1"/>
  <c r="H35" i="8"/>
  <c r="I35" i="8" s="1"/>
  <c r="H36" i="8"/>
  <c r="I36" i="8" s="1"/>
  <c r="H37" i="8"/>
  <c r="I37" i="8" s="1"/>
  <c r="H38" i="8"/>
  <c r="I38" i="8" s="1"/>
  <c r="H39" i="8"/>
  <c r="I39" i="8" s="1"/>
  <c r="I55" i="8"/>
  <c r="I56" i="8"/>
  <c r="I58" i="8"/>
  <c r="H66" i="8"/>
  <c r="I66" i="8" s="1"/>
  <c r="H68" i="8"/>
  <c r="I68" i="8" s="1"/>
  <c r="H70" i="8"/>
  <c r="I70" i="8" s="1"/>
  <c r="H75" i="8"/>
  <c r="I75" i="8" s="1"/>
  <c r="H77" i="8"/>
  <c r="I77" i="8" s="1"/>
  <c r="H79" i="8"/>
  <c r="I79" i="8" s="1"/>
  <c r="H81" i="8"/>
  <c r="H83" i="8"/>
  <c r="I83" i="8" s="1"/>
  <c r="H87" i="8"/>
  <c r="I87" i="8" s="1"/>
  <c r="H89" i="8"/>
  <c r="I89" i="8" s="1"/>
  <c r="H3" i="8"/>
  <c r="I16" i="8"/>
  <c r="I17" i="8"/>
  <c r="I18" i="8"/>
  <c r="I19" i="8"/>
  <c r="H40" i="8"/>
  <c r="I40" i="8" s="1"/>
  <c r="H41" i="8"/>
  <c r="I41" i="8" s="1"/>
  <c r="H45" i="8"/>
  <c r="I45" i="8" s="1"/>
  <c r="H46" i="8"/>
  <c r="I46" i="8" s="1"/>
  <c r="H47" i="8"/>
  <c r="I47" i="8" s="1"/>
  <c r="H49" i="8"/>
  <c r="I49" i="8" s="1"/>
  <c r="I61" i="8"/>
  <c r="I62" i="8"/>
  <c r="H91" i="8"/>
  <c r="I91" i="8" s="1"/>
  <c r="H96" i="8"/>
  <c r="H98" i="8"/>
  <c r="H100" i="8"/>
  <c r="H102" i="8"/>
  <c r="I102" i="8" s="1"/>
  <c r="H104" i="8"/>
  <c r="H108" i="8"/>
  <c r="I108" i="8" s="1"/>
  <c r="H110" i="8"/>
  <c r="H112" i="8"/>
  <c r="I203" i="8"/>
  <c r="I213" i="8"/>
  <c r="I222" i="8"/>
  <c r="I249" i="8"/>
  <c r="I13" i="8"/>
  <c r="D30" i="8"/>
  <c r="H48" i="8"/>
  <c r="I48" i="8" s="1"/>
  <c r="I50" i="8"/>
  <c r="I15" i="8"/>
  <c r="I25" i="8"/>
  <c r="D51" i="8"/>
  <c r="I60" i="8"/>
  <c r="I98" i="8"/>
  <c r="D21" i="8"/>
  <c r="D42" i="8"/>
  <c r="H74" i="8"/>
  <c r="I74" i="8" s="1"/>
  <c r="H78" i="8"/>
  <c r="I78" i="8" s="1"/>
  <c r="H82" i="8"/>
  <c r="I82" i="8" s="1"/>
  <c r="H88" i="8"/>
  <c r="I88" i="8" s="1"/>
  <c r="H92" i="8"/>
  <c r="I92" i="8" s="1"/>
  <c r="H97" i="8"/>
  <c r="I97" i="8" s="1"/>
  <c r="H101" i="8"/>
  <c r="I101" i="8" s="1"/>
  <c r="H116" i="8"/>
  <c r="I116" i="8" s="1"/>
  <c r="H120" i="8"/>
  <c r="I120" i="8" s="1"/>
  <c r="H124" i="8"/>
  <c r="I124" i="8" s="1"/>
  <c r="H130" i="8"/>
  <c r="I130" i="8" s="1"/>
  <c r="I132" i="8"/>
  <c r="I133" i="8"/>
  <c r="H137" i="8"/>
  <c r="I142" i="8"/>
  <c r="H145" i="8"/>
  <c r="I145" i="8" s="1"/>
  <c r="H155" i="8"/>
  <c r="I155" i="8" s="1"/>
  <c r="I161" i="8"/>
  <c r="H164" i="8"/>
  <c r="I164" i="8" s="1"/>
  <c r="I171" i="8"/>
  <c r="I180" i="8"/>
  <c r="H183" i="8"/>
  <c r="I183" i="8" s="1"/>
  <c r="I188" i="8"/>
  <c r="I207" i="8"/>
  <c r="I225" i="8"/>
  <c r="I226" i="8"/>
  <c r="I245" i="8"/>
  <c r="D63" i="8"/>
  <c r="I53" i="8"/>
  <c r="I81" i="8"/>
  <c r="I96" i="8"/>
  <c r="I100" i="8"/>
  <c r="I119" i="8"/>
  <c r="I123" i="8"/>
  <c r="I129" i="8"/>
  <c r="I143" i="8"/>
  <c r="I162" i="8"/>
  <c r="I200" i="8"/>
  <c r="I227" i="8"/>
  <c r="I237" i="8"/>
  <c r="I246" i="8"/>
  <c r="H250" i="8"/>
  <c r="I250" i="8" s="1"/>
  <c r="H59" i="8"/>
  <c r="I59" i="8" s="1"/>
  <c r="H67" i="8"/>
  <c r="I67" i="8" s="1"/>
  <c r="H71" i="8"/>
  <c r="I71" i="8" s="1"/>
  <c r="H76" i="8"/>
  <c r="I76" i="8" s="1"/>
  <c r="H80" i="8"/>
  <c r="I80" i="8" s="1"/>
  <c r="H95" i="8"/>
  <c r="I95" i="8" s="1"/>
  <c r="H99" i="8"/>
  <c r="I99" i="8" s="1"/>
  <c r="H103" i="8"/>
  <c r="I103" i="8" s="1"/>
  <c r="H109" i="8"/>
  <c r="I109" i="8" s="1"/>
  <c r="H113" i="8"/>
  <c r="I113" i="8" s="1"/>
  <c r="H118" i="8"/>
  <c r="I118" i="8" s="1"/>
  <c r="H122" i="8"/>
  <c r="I122" i="8" s="1"/>
  <c r="I137" i="8"/>
  <c r="I138" i="8"/>
  <c r="H141" i="8"/>
  <c r="I141" i="8" s="1"/>
  <c r="I146" i="8"/>
  <c r="H151" i="8"/>
  <c r="I151" i="8" s="1"/>
  <c r="H160" i="8"/>
  <c r="I160" i="8" s="1"/>
  <c r="I165" i="8"/>
  <c r="I174" i="8"/>
  <c r="I184" i="8"/>
  <c r="I202" i="8"/>
  <c r="I229" i="8"/>
  <c r="D147" i="8"/>
  <c r="D168" i="8"/>
  <c r="D189" i="8"/>
  <c r="D210" i="8"/>
  <c r="D231" i="8"/>
  <c r="D252" i="8"/>
  <c r="U302" i="7"/>
  <c r="Y302" i="7"/>
  <c r="V302" i="7"/>
  <c r="Z302" i="7"/>
  <c r="U305" i="7"/>
  <c r="Y305" i="7"/>
  <c r="D234" i="7"/>
  <c r="D238" i="7"/>
  <c r="U300" i="7"/>
  <c r="Y300" i="7"/>
  <c r="V305" i="7"/>
  <c r="Z305" i="7"/>
  <c r="U308" i="7"/>
  <c r="Y308" i="7"/>
  <c r="K272" i="7"/>
  <c r="O272" i="7"/>
  <c r="K287" i="7"/>
  <c r="O287" i="7"/>
  <c r="U278" i="7"/>
  <c r="Y278" i="7"/>
  <c r="E244" i="7"/>
  <c r="E248" i="7"/>
  <c r="U273" i="7"/>
  <c r="Y273" i="7"/>
  <c r="U277" i="7"/>
  <c r="Y277" i="7"/>
  <c r="U281" i="7"/>
  <c r="Y281" i="7"/>
  <c r="D223" i="7"/>
  <c r="D227" i="7"/>
  <c r="U272" i="7"/>
  <c r="Y272" i="7"/>
  <c r="U284" i="7"/>
  <c r="Y284" i="7"/>
  <c r="Z70" i="7"/>
  <c r="Y70" i="7"/>
  <c r="V70" i="7"/>
  <c r="U70" i="7"/>
  <c r="AA65" i="7"/>
  <c r="W65" i="7"/>
  <c r="S65" i="7"/>
  <c r="Y63" i="7"/>
  <c r="U67" i="7"/>
  <c r="AA66" i="7"/>
  <c r="W66" i="7"/>
  <c r="S66" i="7"/>
  <c r="Y60" i="7"/>
  <c r="U64" i="7"/>
  <c r="AA63" i="7"/>
  <c r="W63" i="7"/>
  <c r="S59" i="7"/>
  <c r="E60" i="7"/>
  <c r="E56" i="7"/>
  <c r="W59" i="7"/>
  <c r="D57" i="7"/>
  <c r="D59" i="7"/>
  <c r="D61" i="7"/>
  <c r="M76" i="7"/>
  <c r="P71" i="7"/>
  <c r="O71" i="7"/>
  <c r="L71" i="7"/>
  <c r="K71" i="7"/>
  <c r="O68" i="7"/>
  <c r="K68" i="7"/>
  <c r="N66" i="7"/>
  <c r="M70" i="7"/>
  <c r="P69" i="7"/>
  <c r="O69" i="7"/>
  <c r="L69" i="7"/>
  <c r="K69" i="7"/>
  <c r="M63" i="7"/>
  <c r="O66" i="7"/>
  <c r="K66" i="7"/>
  <c r="N64" i="7"/>
  <c r="M64" i="7"/>
  <c r="O63" i="7"/>
  <c r="K63" i="7"/>
  <c r="E47" i="7"/>
  <c r="D49" i="7"/>
  <c r="K60" i="7"/>
  <c r="N61" i="7"/>
  <c r="N56" i="7"/>
  <c r="Y46" i="7"/>
  <c r="U46" i="7"/>
  <c r="AA45" i="7"/>
  <c r="W45" i="7"/>
  <c r="S45" i="7"/>
  <c r="Y39" i="7"/>
  <c r="AA42" i="7"/>
  <c r="W42" i="7"/>
  <c r="S42" i="7"/>
  <c r="Y40" i="7"/>
  <c r="U36" i="7"/>
  <c r="AA35" i="7"/>
  <c r="W35" i="7"/>
  <c r="S35" i="7"/>
  <c r="Y33" i="7"/>
  <c r="U37" i="7"/>
  <c r="AA36" i="7"/>
  <c r="W36" i="7"/>
  <c r="S36" i="7"/>
  <c r="E41" i="7"/>
  <c r="E38" i="7"/>
  <c r="E34" i="7"/>
  <c r="AA29" i="7"/>
  <c r="D38" i="7"/>
  <c r="D36" i="7"/>
  <c r="S29" i="7"/>
  <c r="E35" i="7"/>
  <c r="Z34" i="7"/>
  <c r="D34" i="7"/>
  <c r="M49" i="7"/>
  <c r="O48" i="7"/>
  <c r="M42" i="7"/>
  <c r="O49" i="7"/>
  <c r="M43" i="7"/>
  <c r="K46" i="7"/>
  <c r="M36" i="7"/>
  <c r="O35" i="7"/>
  <c r="K35" i="7"/>
  <c r="M33" i="7"/>
  <c r="O40" i="7"/>
  <c r="K40" i="7"/>
  <c r="M34" i="7"/>
  <c r="O37" i="7"/>
  <c r="D26" i="7"/>
  <c r="K29" i="7"/>
  <c r="N49" i="7"/>
  <c r="K48" i="7"/>
  <c r="N43" i="7"/>
  <c r="K38" i="7"/>
  <c r="E25" i="7"/>
  <c r="E27" i="7"/>
  <c r="D28" i="7"/>
  <c r="D29" i="7"/>
  <c r="D92" i="7"/>
  <c r="E91" i="7"/>
  <c r="D91" i="7"/>
  <c r="D90" i="7"/>
  <c r="E89" i="7"/>
  <c r="D89" i="7"/>
  <c r="D88" i="7"/>
  <c r="D87" i="7"/>
  <c r="F92" i="7"/>
  <c r="F91" i="7"/>
  <c r="F90" i="7"/>
  <c r="F89" i="7"/>
  <c r="F88" i="7"/>
  <c r="F87" i="7"/>
  <c r="E83" i="7"/>
  <c r="D83" i="7"/>
  <c r="E82" i="7"/>
  <c r="D82" i="7"/>
  <c r="E81" i="7"/>
  <c r="D81" i="7"/>
  <c r="E80" i="7"/>
  <c r="D80" i="7"/>
  <c r="E79" i="7"/>
  <c r="D79" i="7"/>
  <c r="E78" i="7"/>
  <c r="D78" i="7"/>
  <c r="E77" i="7"/>
  <c r="D77" i="7"/>
  <c r="E76" i="7"/>
  <c r="D76" i="7"/>
  <c r="E75" i="7"/>
  <c r="D75" i="7"/>
  <c r="E74" i="7"/>
  <c r="D74" i="7"/>
  <c r="F83" i="7"/>
  <c r="F82" i="7"/>
  <c r="F81" i="7"/>
  <c r="F80" i="7"/>
  <c r="F79" i="7"/>
  <c r="F78" i="7"/>
  <c r="F77" i="7"/>
  <c r="F76" i="7"/>
  <c r="F75" i="7"/>
  <c r="F74" i="7"/>
  <c r="D71" i="7"/>
  <c r="D70" i="7"/>
  <c r="D69" i="7"/>
  <c r="D68" i="7"/>
  <c r="D67" i="7"/>
  <c r="D66" i="7"/>
  <c r="F71" i="7"/>
  <c r="F70" i="7"/>
  <c r="F69" i="7"/>
  <c r="F68" i="7"/>
  <c r="F67" i="7"/>
  <c r="F66" i="7"/>
  <c r="E62" i="7"/>
  <c r="D62" i="7"/>
  <c r="E61" i="7"/>
  <c r="D60" i="7"/>
  <c r="E59" i="7"/>
  <c r="E58" i="7"/>
  <c r="D58" i="7"/>
  <c r="E57" i="7"/>
  <c r="D56" i="7"/>
  <c r="E55" i="7"/>
  <c r="D55" i="7"/>
  <c r="E54" i="7"/>
  <c r="D54" i="7"/>
  <c r="E53" i="7"/>
  <c r="D53" i="7"/>
  <c r="F62" i="7"/>
  <c r="F61" i="7"/>
  <c r="F60" i="7"/>
  <c r="F59" i="7"/>
  <c r="F58" i="7"/>
  <c r="F57" i="7"/>
  <c r="F56" i="7"/>
  <c r="F55" i="7"/>
  <c r="F54" i="7"/>
  <c r="F53" i="7"/>
  <c r="E50" i="7"/>
  <c r="D50" i="7"/>
  <c r="E49" i="7"/>
  <c r="D47" i="7"/>
  <c r="E46" i="7"/>
  <c r="D46" i="7"/>
  <c r="E45" i="7"/>
  <c r="F50" i="7"/>
  <c r="F49" i="7"/>
  <c r="F48" i="7"/>
  <c r="F47" i="7"/>
  <c r="F46" i="7"/>
  <c r="F45" i="7"/>
  <c r="D41" i="7"/>
  <c r="E40" i="7"/>
  <c r="D39" i="7"/>
  <c r="E37" i="7"/>
  <c r="D37" i="7"/>
  <c r="E36" i="7"/>
  <c r="D35" i="7"/>
  <c r="E33" i="7"/>
  <c r="D33" i="7"/>
  <c r="E32" i="7"/>
  <c r="F41" i="7"/>
  <c r="F40" i="7"/>
  <c r="F39" i="7"/>
  <c r="F38" i="7"/>
  <c r="F37" i="7"/>
  <c r="F36" i="7"/>
  <c r="F35" i="7"/>
  <c r="F34" i="7"/>
  <c r="F33" i="7"/>
  <c r="F32" i="7"/>
  <c r="L10" i="6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E11" i="7"/>
  <c r="D11" i="7"/>
  <c r="F20" i="7"/>
  <c r="F19" i="7"/>
  <c r="F18" i="7"/>
  <c r="F17" i="7"/>
  <c r="F16" i="7"/>
  <c r="F15" i="7"/>
  <c r="F14" i="7"/>
  <c r="F13" i="7"/>
  <c r="F12" i="7"/>
  <c r="F11" i="7"/>
  <c r="H11" i="7" s="1"/>
  <c r="E29" i="7"/>
  <c r="E28" i="7"/>
  <c r="D27" i="7"/>
  <c r="E26" i="7"/>
  <c r="D25" i="7"/>
  <c r="E24" i="7"/>
  <c r="F29" i="7"/>
  <c r="F28" i="7"/>
  <c r="F27" i="7"/>
  <c r="F26" i="7"/>
  <c r="F25" i="7"/>
  <c r="F24" i="7"/>
  <c r="P315" i="7"/>
  <c r="O315" i="7"/>
  <c r="N315" i="7"/>
  <c r="M315" i="7"/>
  <c r="L315" i="7"/>
  <c r="K315" i="7"/>
  <c r="P312" i="7"/>
  <c r="O312" i="7"/>
  <c r="N312" i="7"/>
  <c r="M312" i="7"/>
  <c r="L312" i="7"/>
  <c r="K312" i="7"/>
  <c r="N252" i="7"/>
  <c r="M252" i="7"/>
  <c r="Y251" i="7"/>
  <c r="U251" i="7"/>
  <c r="Y253" i="7"/>
  <c r="U253" i="7"/>
  <c r="N249" i="7"/>
  <c r="M249" i="7"/>
  <c r="K253" i="7"/>
  <c r="O252" i="7"/>
  <c r="K252" i="7"/>
  <c r="E197" i="7"/>
  <c r="E195" i="7"/>
  <c r="E194" i="7"/>
  <c r="E193" i="7"/>
  <c r="Y249" i="7"/>
  <c r="U249" i="7"/>
  <c r="O238" i="7"/>
  <c r="N234" i="7"/>
  <c r="K238" i="7"/>
  <c r="Y237" i="7"/>
  <c r="U237" i="7"/>
  <c r="Y235" i="7"/>
  <c r="U235" i="7"/>
  <c r="P231" i="7"/>
  <c r="N235" i="7"/>
  <c r="O234" i="7"/>
  <c r="K234" i="7"/>
  <c r="P232" i="7"/>
  <c r="O232" i="7"/>
  <c r="N232" i="7"/>
  <c r="K232" i="7"/>
  <c r="Y231" i="7"/>
  <c r="U231" i="7"/>
  <c r="Y229" i="7"/>
  <c r="U229" i="7"/>
  <c r="P229" i="7"/>
  <c r="N225" i="7"/>
  <c r="K229" i="7"/>
  <c r="O228" i="7"/>
  <c r="K228" i="7"/>
  <c r="P226" i="7"/>
  <c r="O226" i="7"/>
  <c r="N222" i="7"/>
  <c r="M226" i="7"/>
  <c r="K226" i="7"/>
  <c r="Y225" i="7"/>
  <c r="U225" i="7"/>
  <c r="Y223" i="7"/>
  <c r="U223" i="7"/>
  <c r="E176" i="7"/>
  <c r="E175" i="7"/>
  <c r="E174" i="7"/>
  <c r="E173" i="7"/>
  <c r="E172" i="7"/>
  <c r="E171" i="7"/>
  <c r="O222" i="7"/>
  <c r="K222" i="7"/>
  <c r="Y211" i="7"/>
  <c r="U211" i="7"/>
  <c r="P211" i="7"/>
  <c r="N211" i="7"/>
  <c r="M211" i="7"/>
  <c r="K211" i="7"/>
  <c r="O210" i="7"/>
  <c r="K210" i="7"/>
  <c r="O208" i="7"/>
  <c r="N208" i="7"/>
  <c r="K208" i="7"/>
  <c r="Y207" i="7"/>
  <c r="U207" i="7"/>
  <c r="Y205" i="7"/>
  <c r="U205" i="7"/>
  <c r="N205" i="7"/>
  <c r="K205" i="7"/>
  <c r="O204" i="7"/>
  <c r="K204" i="7"/>
  <c r="P202" i="7"/>
  <c r="O202" i="7"/>
  <c r="N202" i="7"/>
  <c r="M202" i="7"/>
  <c r="K202" i="7"/>
  <c r="Y201" i="7"/>
  <c r="U201" i="7"/>
  <c r="Y199" i="7"/>
  <c r="U199" i="7"/>
  <c r="D207" i="7"/>
  <c r="O198" i="7"/>
  <c r="K198" i="7"/>
  <c r="E155" i="7"/>
  <c r="E153" i="7"/>
  <c r="E152" i="7"/>
  <c r="E151" i="7"/>
  <c r="Y195" i="7"/>
  <c r="U195" i="7"/>
  <c r="P180" i="7"/>
  <c r="O184" i="7"/>
  <c r="N184" i="7"/>
  <c r="M180" i="7"/>
  <c r="K184" i="7"/>
  <c r="AB183" i="7"/>
  <c r="Y183" i="7"/>
  <c r="X183" i="7"/>
  <c r="U183" i="7"/>
  <c r="T183" i="7"/>
  <c r="AB181" i="7"/>
  <c r="Y181" i="7"/>
  <c r="X181" i="7"/>
  <c r="U181" i="7"/>
  <c r="T181" i="7"/>
  <c r="P181" i="7"/>
  <c r="N177" i="7"/>
  <c r="K181" i="7"/>
  <c r="O180" i="7"/>
  <c r="N180" i="7"/>
  <c r="K180" i="7"/>
  <c r="P178" i="7"/>
  <c r="O178" i="7"/>
  <c r="N178" i="7"/>
  <c r="M174" i="7"/>
  <c r="D186" i="7"/>
  <c r="K178" i="7"/>
  <c r="AB177" i="7"/>
  <c r="Y177" i="7"/>
  <c r="X177" i="7"/>
  <c r="U177" i="7"/>
  <c r="T177" i="7"/>
  <c r="AB175" i="7"/>
  <c r="Y175" i="7"/>
  <c r="X175" i="7"/>
  <c r="U175" i="7"/>
  <c r="T175" i="7"/>
  <c r="N175" i="7"/>
  <c r="K175" i="7"/>
  <c r="O174" i="7"/>
  <c r="N174" i="7"/>
  <c r="K174" i="7"/>
  <c r="O172" i="7"/>
  <c r="N172" i="7"/>
  <c r="M168" i="7"/>
  <c r="K172" i="7"/>
  <c r="AB171" i="7"/>
  <c r="Y171" i="7"/>
  <c r="X171" i="7"/>
  <c r="U171" i="7"/>
  <c r="T171" i="7"/>
  <c r="AB169" i="7"/>
  <c r="Y169" i="7"/>
  <c r="X169" i="7"/>
  <c r="U169" i="7"/>
  <c r="T169" i="7"/>
  <c r="E134" i="7"/>
  <c r="E133" i="7"/>
  <c r="E132" i="7"/>
  <c r="E131" i="7"/>
  <c r="E130" i="7"/>
  <c r="E129" i="7"/>
  <c r="O168" i="7"/>
  <c r="N168" i="7"/>
  <c r="K168" i="7"/>
  <c r="AB157" i="7"/>
  <c r="Y157" i="7"/>
  <c r="X157" i="7"/>
  <c r="U157" i="7"/>
  <c r="T157" i="7"/>
  <c r="P153" i="7"/>
  <c r="N153" i="7"/>
  <c r="D165" i="7"/>
  <c r="K157" i="7"/>
  <c r="O156" i="7"/>
  <c r="N156" i="7"/>
  <c r="K156" i="7"/>
  <c r="P154" i="7"/>
  <c r="O154" i="7"/>
  <c r="N154" i="7"/>
  <c r="M154" i="7"/>
  <c r="K154" i="7"/>
  <c r="AB153" i="7"/>
  <c r="Y153" i="7"/>
  <c r="X153" i="7"/>
  <c r="U153" i="7"/>
  <c r="T153" i="7"/>
  <c r="AB151" i="7"/>
  <c r="Y151" i="7"/>
  <c r="X151" i="7"/>
  <c r="U151" i="7"/>
  <c r="T151" i="7"/>
  <c r="P151" i="7"/>
  <c r="N147" i="7"/>
  <c r="M151" i="7"/>
  <c r="K151" i="7"/>
  <c r="O150" i="7"/>
  <c r="N150" i="7"/>
  <c r="K150" i="7"/>
  <c r="P148" i="7"/>
  <c r="O148" i="7"/>
  <c r="N148" i="7"/>
  <c r="M148" i="7"/>
  <c r="K148" i="7"/>
  <c r="AB147" i="7"/>
  <c r="Y147" i="7"/>
  <c r="X147" i="7"/>
  <c r="U147" i="7"/>
  <c r="T147" i="7"/>
  <c r="AB145" i="7"/>
  <c r="Y145" i="7"/>
  <c r="X145" i="7"/>
  <c r="U145" i="7"/>
  <c r="T145" i="7"/>
  <c r="P145" i="7"/>
  <c r="N145" i="7"/>
  <c r="M145" i="7"/>
  <c r="K145" i="7"/>
  <c r="O144" i="7"/>
  <c r="N144" i="7"/>
  <c r="K144" i="7"/>
  <c r="E113" i="7"/>
  <c r="E110" i="7"/>
  <c r="E109" i="7"/>
  <c r="AB141" i="7"/>
  <c r="Y141" i="7"/>
  <c r="X141" i="7"/>
  <c r="U141" i="7"/>
  <c r="T141" i="7"/>
  <c r="O130" i="7"/>
  <c r="N126" i="7"/>
  <c r="K130" i="7"/>
  <c r="Y129" i="7"/>
  <c r="U129" i="7"/>
  <c r="Y127" i="7"/>
  <c r="U127" i="7"/>
  <c r="P123" i="7"/>
  <c r="N127" i="7"/>
  <c r="O126" i="7"/>
  <c r="K126" i="7"/>
  <c r="P124" i="7"/>
  <c r="O124" i="7"/>
  <c r="N120" i="7"/>
  <c r="M120" i="7"/>
  <c r="K124" i="7"/>
  <c r="Y123" i="7"/>
  <c r="U123" i="7"/>
  <c r="Y121" i="7"/>
  <c r="U121" i="7"/>
  <c r="N117" i="7"/>
  <c r="M117" i="7"/>
  <c r="K121" i="7"/>
  <c r="O120" i="7"/>
  <c r="K120" i="7"/>
  <c r="O118" i="7"/>
  <c r="N114" i="7"/>
  <c r="K118" i="7"/>
  <c r="Y117" i="7"/>
  <c r="U117" i="7"/>
  <c r="Y115" i="7"/>
  <c r="U115" i="7"/>
  <c r="E92" i="7"/>
  <c r="E90" i="7"/>
  <c r="D123" i="7"/>
  <c r="K111" i="7"/>
  <c r="O114" i="7"/>
  <c r="K114" i="7"/>
  <c r="Y103" i="7"/>
  <c r="U103" i="7"/>
  <c r="P99" i="7"/>
  <c r="N103" i="7"/>
  <c r="K103" i="7"/>
  <c r="O102" i="7"/>
  <c r="K102" i="7"/>
  <c r="P100" i="7"/>
  <c r="O100" i="7"/>
  <c r="N96" i="7"/>
  <c r="M96" i="7"/>
  <c r="K100" i="7"/>
  <c r="Y99" i="7"/>
  <c r="U99" i="7"/>
  <c r="Y97" i="7"/>
  <c r="U97" i="7"/>
  <c r="P93" i="7"/>
  <c r="N97" i="7"/>
  <c r="M93" i="7"/>
  <c r="K97" i="7"/>
  <c r="O96" i="7"/>
  <c r="K96" i="7"/>
  <c r="P94" i="7"/>
  <c r="O94" i="7"/>
  <c r="N94" i="7"/>
  <c r="D102" i="7"/>
  <c r="K94" i="7"/>
  <c r="Y93" i="7"/>
  <c r="U93" i="7"/>
  <c r="Y91" i="7"/>
  <c r="U91" i="7"/>
  <c r="P87" i="7"/>
  <c r="O90" i="7"/>
  <c r="K90" i="7"/>
  <c r="P88" i="7"/>
  <c r="O88" i="7"/>
  <c r="E69" i="7"/>
  <c r="E68" i="7"/>
  <c r="E67" i="7"/>
  <c r="K88" i="7"/>
  <c r="Y87" i="7"/>
  <c r="U87" i="7"/>
  <c r="O64" i="7"/>
  <c r="K64" i="7"/>
  <c r="U63" i="7"/>
  <c r="Y61" i="7"/>
  <c r="U61" i="7"/>
  <c r="F8" i="7"/>
  <c r="F7" i="7"/>
  <c r="F6" i="7"/>
  <c r="F5" i="7"/>
  <c r="F4" i="7"/>
  <c r="F3" i="7"/>
  <c r="AB253" i="7"/>
  <c r="AA253" i="7"/>
  <c r="Z253" i="7"/>
  <c r="X253" i="7"/>
  <c r="W253" i="7"/>
  <c r="V253" i="7"/>
  <c r="T253" i="7"/>
  <c r="S253" i="7"/>
  <c r="R253" i="7"/>
  <c r="P253" i="7"/>
  <c r="O253" i="7"/>
  <c r="M253" i="7"/>
  <c r="L253" i="7"/>
  <c r="AB252" i="7"/>
  <c r="AA252" i="7"/>
  <c r="Z252" i="7"/>
  <c r="Y252" i="7"/>
  <c r="X252" i="7"/>
  <c r="W252" i="7"/>
  <c r="V252" i="7"/>
  <c r="U252" i="7"/>
  <c r="T252" i="7"/>
  <c r="S252" i="7"/>
  <c r="R252" i="7"/>
  <c r="P252" i="7"/>
  <c r="L252" i="7"/>
  <c r="AB251" i="7"/>
  <c r="AA251" i="7"/>
  <c r="Z251" i="7"/>
  <c r="X251" i="7"/>
  <c r="W251" i="7"/>
  <c r="V251" i="7"/>
  <c r="T251" i="7"/>
  <c r="S251" i="7"/>
  <c r="R251" i="7"/>
  <c r="P251" i="7"/>
  <c r="O251" i="7"/>
  <c r="N251" i="7"/>
  <c r="M251" i="7"/>
  <c r="L251" i="7"/>
  <c r="K251" i="7"/>
  <c r="AB250" i="7"/>
  <c r="AA250" i="7"/>
  <c r="Z250" i="7"/>
  <c r="Y250" i="7"/>
  <c r="X250" i="7"/>
  <c r="W250" i="7"/>
  <c r="V250" i="7"/>
  <c r="U250" i="7"/>
  <c r="T250" i="7"/>
  <c r="S250" i="7"/>
  <c r="R250" i="7"/>
  <c r="P250" i="7"/>
  <c r="M250" i="7"/>
  <c r="L250" i="7"/>
  <c r="AB249" i="7"/>
  <c r="AA249" i="7"/>
  <c r="Z249" i="7"/>
  <c r="X249" i="7"/>
  <c r="W249" i="7"/>
  <c r="V249" i="7"/>
  <c r="T249" i="7"/>
  <c r="S249" i="7"/>
  <c r="R249" i="7"/>
  <c r="P249" i="7"/>
  <c r="O249" i="7"/>
  <c r="L249" i="7"/>
  <c r="AB248" i="7"/>
  <c r="AA248" i="7"/>
  <c r="Z248" i="7"/>
  <c r="Y248" i="7"/>
  <c r="X248" i="7"/>
  <c r="W248" i="7"/>
  <c r="V248" i="7"/>
  <c r="U248" i="7"/>
  <c r="T248" i="7"/>
  <c r="S248" i="7"/>
  <c r="R248" i="7"/>
  <c r="P248" i="7"/>
  <c r="N248" i="7"/>
  <c r="M248" i="7"/>
  <c r="L248" i="7"/>
  <c r="AB247" i="7"/>
  <c r="AA247" i="7"/>
  <c r="Z247" i="7"/>
  <c r="Y247" i="7"/>
  <c r="X247" i="7"/>
  <c r="W247" i="7"/>
  <c r="V247" i="7"/>
  <c r="U247" i="7"/>
  <c r="T247" i="7"/>
  <c r="S247" i="7"/>
  <c r="R247" i="7"/>
  <c r="P247" i="7"/>
  <c r="O247" i="7"/>
  <c r="N247" i="7"/>
  <c r="M247" i="7"/>
  <c r="L247" i="7"/>
  <c r="K247" i="7"/>
  <c r="AB246" i="7"/>
  <c r="AA246" i="7"/>
  <c r="Z246" i="7"/>
  <c r="Y246" i="7"/>
  <c r="X246" i="7"/>
  <c r="W246" i="7"/>
  <c r="V246" i="7"/>
  <c r="U246" i="7"/>
  <c r="T246" i="7"/>
  <c r="S246" i="7"/>
  <c r="R246" i="7"/>
  <c r="M246" i="7"/>
  <c r="L246" i="7"/>
  <c r="AB245" i="7"/>
  <c r="AA245" i="7"/>
  <c r="Z245" i="7"/>
  <c r="X245" i="7"/>
  <c r="W245" i="7"/>
  <c r="V245" i="7"/>
  <c r="T245" i="7"/>
  <c r="S245" i="7"/>
  <c r="R245" i="7"/>
  <c r="P245" i="7"/>
  <c r="O245" i="7"/>
  <c r="N245" i="7"/>
  <c r="M245" i="7"/>
  <c r="L245" i="7"/>
  <c r="K245" i="7"/>
  <c r="AB244" i="7"/>
  <c r="AA244" i="7"/>
  <c r="Z244" i="7"/>
  <c r="Y244" i="7"/>
  <c r="X244" i="7"/>
  <c r="W244" i="7"/>
  <c r="V244" i="7"/>
  <c r="U244" i="7"/>
  <c r="T244" i="7"/>
  <c r="S244" i="7"/>
  <c r="R244" i="7"/>
  <c r="P244" i="7"/>
  <c r="O244" i="7"/>
  <c r="N244" i="7"/>
  <c r="M244" i="7"/>
  <c r="L244" i="7"/>
  <c r="K244" i="7"/>
  <c r="AB243" i="7"/>
  <c r="AA243" i="7"/>
  <c r="Z243" i="7"/>
  <c r="Y243" i="7"/>
  <c r="X243" i="7"/>
  <c r="W243" i="7"/>
  <c r="V243" i="7"/>
  <c r="U243" i="7"/>
  <c r="T243" i="7"/>
  <c r="S243" i="7"/>
  <c r="R243" i="7"/>
  <c r="P243" i="7"/>
  <c r="O243" i="7"/>
  <c r="N243" i="7"/>
  <c r="M243" i="7"/>
  <c r="L243" i="7"/>
  <c r="K243" i="7"/>
  <c r="AB242" i="7"/>
  <c r="AA242" i="7"/>
  <c r="Z242" i="7"/>
  <c r="Y242" i="7"/>
  <c r="X242" i="7"/>
  <c r="W242" i="7"/>
  <c r="V242" i="7"/>
  <c r="U242" i="7"/>
  <c r="T242" i="7"/>
  <c r="S242" i="7"/>
  <c r="R242" i="7"/>
  <c r="P242" i="7"/>
  <c r="O242" i="7"/>
  <c r="N242" i="7"/>
  <c r="M242" i="7"/>
  <c r="L242" i="7"/>
  <c r="K242" i="7"/>
  <c r="AB241" i="7"/>
  <c r="AA241" i="7"/>
  <c r="Z241" i="7"/>
  <c r="Y241" i="7"/>
  <c r="X241" i="7"/>
  <c r="W241" i="7"/>
  <c r="V241" i="7"/>
  <c r="U241" i="7"/>
  <c r="T241" i="7"/>
  <c r="S241" i="7"/>
  <c r="R241" i="7"/>
  <c r="P241" i="7"/>
  <c r="O241" i="7"/>
  <c r="N241" i="7"/>
  <c r="M241" i="7"/>
  <c r="L241" i="7"/>
  <c r="K241" i="7"/>
  <c r="AB240" i="7"/>
  <c r="AA240" i="7"/>
  <c r="Z240" i="7"/>
  <c r="Y240" i="7"/>
  <c r="X240" i="7"/>
  <c r="W240" i="7"/>
  <c r="V240" i="7"/>
  <c r="U240" i="7"/>
  <c r="T240" i="7"/>
  <c r="S240" i="7"/>
  <c r="R240" i="7"/>
  <c r="P240" i="7"/>
  <c r="O240" i="7"/>
  <c r="N240" i="7"/>
  <c r="M240" i="7"/>
  <c r="L240" i="7"/>
  <c r="K240" i="7"/>
  <c r="AB239" i="7"/>
  <c r="AA239" i="7"/>
  <c r="Z239" i="7"/>
  <c r="Y239" i="7"/>
  <c r="X239" i="7"/>
  <c r="W239" i="7"/>
  <c r="V239" i="7"/>
  <c r="U239" i="7"/>
  <c r="T239" i="7"/>
  <c r="S239" i="7"/>
  <c r="R239" i="7"/>
  <c r="P239" i="7"/>
  <c r="O239" i="7"/>
  <c r="N239" i="7"/>
  <c r="M239" i="7"/>
  <c r="L239" i="7"/>
  <c r="K239" i="7"/>
  <c r="AB238" i="7"/>
  <c r="AA238" i="7"/>
  <c r="Z238" i="7"/>
  <c r="Y238" i="7"/>
  <c r="X238" i="7"/>
  <c r="W238" i="7"/>
  <c r="V238" i="7"/>
  <c r="U238" i="7"/>
  <c r="T238" i="7"/>
  <c r="S238" i="7"/>
  <c r="R238" i="7"/>
  <c r="P238" i="7"/>
  <c r="M238" i="7"/>
  <c r="L238" i="7"/>
  <c r="AB237" i="7"/>
  <c r="AA237" i="7"/>
  <c r="Z237" i="7"/>
  <c r="X237" i="7"/>
  <c r="W237" i="7"/>
  <c r="V237" i="7"/>
  <c r="T237" i="7"/>
  <c r="S237" i="7"/>
  <c r="R237" i="7"/>
  <c r="P237" i="7"/>
  <c r="O237" i="7"/>
  <c r="N237" i="7"/>
  <c r="M237" i="7"/>
  <c r="L237" i="7"/>
  <c r="K237" i="7"/>
  <c r="AB236" i="7"/>
  <c r="AA236" i="7"/>
  <c r="Z236" i="7"/>
  <c r="Y236" i="7"/>
  <c r="X236" i="7"/>
  <c r="W236" i="7"/>
  <c r="V236" i="7"/>
  <c r="U236" i="7"/>
  <c r="T236" i="7"/>
  <c r="S236" i="7"/>
  <c r="R236" i="7"/>
  <c r="P236" i="7"/>
  <c r="O236" i="7"/>
  <c r="N236" i="7"/>
  <c r="M236" i="7"/>
  <c r="L236" i="7"/>
  <c r="K236" i="7"/>
  <c r="AB235" i="7"/>
  <c r="AA235" i="7"/>
  <c r="Z235" i="7"/>
  <c r="X235" i="7"/>
  <c r="W235" i="7"/>
  <c r="V235" i="7"/>
  <c r="T235" i="7"/>
  <c r="S235" i="7"/>
  <c r="R235" i="7"/>
  <c r="P235" i="7"/>
  <c r="O235" i="7"/>
  <c r="M235" i="7"/>
  <c r="L235" i="7"/>
  <c r="K235" i="7"/>
  <c r="AB234" i="7"/>
  <c r="AA234" i="7"/>
  <c r="Z234" i="7"/>
  <c r="Y234" i="7"/>
  <c r="X234" i="7"/>
  <c r="W234" i="7"/>
  <c r="V234" i="7"/>
  <c r="U234" i="7"/>
  <c r="T234" i="7"/>
  <c r="S234" i="7"/>
  <c r="R234" i="7"/>
  <c r="P234" i="7"/>
  <c r="M234" i="7"/>
  <c r="L234" i="7"/>
  <c r="AB233" i="7"/>
  <c r="AA233" i="7"/>
  <c r="Z233" i="7"/>
  <c r="X233" i="7"/>
  <c r="W233" i="7"/>
  <c r="V233" i="7"/>
  <c r="T233" i="7"/>
  <c r="S233" i="7"/>
  <c r="R233" i="7"/>
  <c r="P233" i="7"/>
  <c r="O233" i="7"/>
  <c r="N233" i="7"/>
  <c r="M233" i="7"/>
  <c r="L233" i="7"/>
  <c r="K233" i="7"/>
  <c r="AB232" i="7"/>
  <c r="AA232" i="7"/>
  <c r="Z232" i="7"/>
  <c r="Y232" i="7"/>
  <c r="X232" i="7"/>
  <c r="W232" i="7"/>
  <c r="V232" i="7"/>
  <c r="U232" i="7"/>
  <c r="T232" i="7"/>
  <c r="S232" i="7"/>
  <c r="R232" i="7"/>
  <c r="M232" i="7"/>
  <c r="L232" i="7"/>
  <c r="AB231" i="7"/>
  <c r="AA231" i="7"/>
  <c r="Z231" i="7"/>
  <c r="X231" i="7"/>
  <c r="W231" i="7"/>
  <c r="V231" i="7"/>
  <c r="T231" i="7"/>
  <c r="S231" i="7"/>
  <c r="R231" i="7"/>
  <c r="O231" i="7"/>
  <c r="M231" i="7"/>
  <c r="L231" i="7"/>
  <c r="K231" i="7"/>
  <c r="AB230" i="7"/>
  <c r="AA230" i="7"/>
  <c r="Z230" i="7"/>
  <c r="Y230" i="7"/>
  <c r="X230" i="7"/>
  <c r="W230" i="7"/>
  <c r="V230" i="7"/>
  <c r="U230" i="7"/>
  <c r="T230" i="7"/>
  <c r="S230" i="7"/>
  <c r="R230" i="7"/>
  <c r="P230" i="7"/>
  <c r="N230" i="7"/>
  <c r="M230" i="7"/>
  <c r="L230" i="7"/>
  <c r="AB229" i="7"/>
  <c r="AA229" i="7"/>
  <c r="Z229" i="7"/>
  <c r="X229" i="7"/>
  <c r="W229" i="7"/>
  <c r="V229" i="7"/>
  <c r="T229" i="7"/>
  <c r="S229" i="7"/>
  <c r="R229" i="7"/>
  <c r="O229" i="7"/>
  <c r="M229" i="7"/>
  <c r="L229" i="7"/>
  <c r="AB228" i="7"/>
  <c r="AA228" i="7"/>
  <c r="Z228" i="7"/>
  <c r="Y228" i="7"/>
  <c r="X228" i="7"/>
  <c r="W228" i="7"/>
  <c r="V228" i="7"/>
  <c r="U228" i="7"/>
  <c r="T228" i="7"/>
  <c r="S228" i="7"/>
  <c r="R228" i="7"/>
  <c r="M228" i="7"/>
  <c r="L228" i="7"/>
  <c r="AB227" i="7"/>
  <c r="AA227" i="7"/>
  <c r="Z227" i="7"/>
  <c r="X227" i="7"/>
  <c r="W227" i="7"/>
  <c r="V227" i="7"/>
  <c r="T227" i="7"/>
  <c r="S227" i="7"/>
  <c r="R227" i="7"/>
  <c r="P227" i="7"/>
  <c r="O227" i="7"/>
  <c r="N227" i="7"/>
  <c r="M227" i="7"/>
  <c r="L227" i="7"/>
  <c r="K227" i="7"/>
  <c r="AB226" i="7"/>
  <c r="AA226" i="7"/>
  <c r="Z226" i="7"/>
  <c r="Y226" i="7"/>
  <c r="X226" i="7"/>
  <c r="W226" i="7"/>
  <c r="V226" i="7"/>
  <c r="U226" i="7"/>
  <c r="T226" i="7"/>
  <c r="S226" i="7"/>
  <c r="R226" i="7"/>
  <c r="N226" i="7"/>
  <c r="L226" i="7"/>
  <c r="AB225" i="7"/>
  <c r="AA225" i="7"/>
  <c r="Z225" i="7"/>
  <c r="X225" i="7"/>
  <c r="W225" i="7"/>
  <c r="V225" i="7"/>
  <c r="T225" i="7"/>
  <c r="S225" i="7"/>
  <c r="R225" i="7"/>
  <c r="O225" i="7"/>
  <c r="M225" i="7"/>
  <c r="L225" i="7"/>
  <c r="AB224" i="7"/>
  <c r="AA224" i="7"/>
  <c r="Z224" i="7"/>
  <c r="Y224" i="7"/>
  <c r="X224" i="7"/>
  <c r="W224" i="7"/>
  <c r="V224" i="7"/>
  <c r="U224" i="7"/>
  <c r="T224" i="7"/>
  <c r="S224" i="7"/>
  <c r="R224" i="7"/>
  <c r="P224" i="7"/>
  <c r="N224" i="7"/>
  <c r="M224" i="7"/>
  <c r="L224" i="7"/>
  <c r="AB223" i="7"/>
  <c r="AA223" i="7"/>
  <c r="Z223" i="7"/>
  <c r="X223" i="7"/>
  <c r="W223" i="7"/>
  <c r="V223" i="7"/>
  <c r="T223" i="7"/>
  <c r="S223" i="7"/>
  <c r="R223" i="7"/>
  <c r="O223" i="7"/>
  <c r="M223" i="7"/>
  <c r="L223" i="7"/>
  <c r="K223" i="7"/>
  <c r="AB222" i="7"/>
  <c r="AA222" i="7"/>
  <c r="Z222" i="7"/>
  <c r="Y222" i="7"/>
  <c r="X222" i="7"/>
  <c r="W222" i="7"/>
  <c r="V222" i="7"/>
  <c r="U222" i="7"/>
  <c r="T222" i="7"/>
  <c r="S222" i="7"/>
  <c r="R222" i="7"/>
  <c r="M222" i="7"/>
  <c r="L222" i="7"/>
  <c r="AB221" i="7"/>
  <c r="AA221" i="7"/>
  <c r="Z221" i="7"/>
  <c r="X221" i="7"/>
  <c r="W221" i="7"/>
  <c r="V221" i="7"/>
  <c r="T221" i="7"/>
  <c r="S221" i="7"/>
  <c r="R221" i="7"/>
  <c r="P221" i="7"/>
  <c r="O221" i="7"/>
  <c r="N221" i="7"/>
  <c r="M221" i="7"/>
  <c r="L221" i="7"/>
  <c r="K221" i="7"/>
  <c r="AB220" i="7"/>
  <c r="AA220" i="7"/>
  <c r="Z220" i="7"/>
  <c r="Y220" i="7"/>
  <c r="X220" i="7"/>
  <c r="W220" i="7"/>
  <c r="V220" i="7"/>
  <c r="U220" i="7"/>
  <c r="T220" i="7"/>
  <c r="S220" i="7"/>
  <c r="R220" i="7"/>
  <c r="P220" i="7"/>
  <c r="O220" i="7"/>
  <c r="N220" i="7"/>
  <c r="M220" i="7"/>
  <c r="L220" i="7"/>
  <c r="K220" i="7"/>
  <c r="AB219" i="7"/>
  <c r="AA219" i="7"/>
  <c r="Z219" i="7"/>
  <c r="X219" i="7"/>
  <c r="W219" i="7"/>
  <c r="V219" i="7"/>
  <c r="T219" i="7"/>
  <c r="S219" i="7"/>
  <c r="R219" i="7"/>
  <c r="O219" i="7"/>
  <c r="N219" i="7"/>
  <c r="M219" i="7"/>
  <c r="L219" i="7"/>
  <c r="AB218" i="7"/>
  <c r="AA218" i="7"/>
  <c r="Z218" i="7"/>
  <c r="Y218" i="7"/>
  <c r="X218" i="7"/>
  <c r="W218" i="7"/>
  <c r="V218" i="7"/>
  <c r="U218" i="7"/>
  <c r="T218" i="7"/>
  <c r="S218" i="7"/>
  <c r="R218" i="7"/>
  <c r="P218" i="7"/>
  <c r="N218" i="7"/>
  <c r="M218" i="7"/>
  <c r="L218" i="7"/>
  <c r="AB217" i="7"/>
  <c r="AA217" i="7"/>
  <c r="Z217" i="7"/>
  <c r="Y217" i="7"/>
  <c r="X217" i="7"/>
  <c r="W217" i="7"/>
  <c r="V217" i="7"/>
  <c r="U217" i="7"/>
  <c r="T217" i="7"/>
  <c r="S217" i="7"/>
  <c r="R217" i="7"/>
  <c r="P217" i="7"/>
  <c r="O217" i="7"/>
  <c r="N217" i="7"/>
  <c r="M217" i="7"/>
  <c r="L217" i="7"/>
  <c r="K217" i="7"/>
  <c r="AB216" i="7"/>
  <c r="AA216" i="7"/>
  <c r="Z216" i="7"/>
  <c r="Y216" i="7"/>
  <c r="X216" i="7"/>
  <c r="W216" i="7"/>
  <c r="V216" i="7"/>
  <c r="U216" i="7"/>
  <c r="T216" i="7"/>
  <c r="S216" i="7"/>
  <c r="R216" i="7"/>
  <c r="P216" i="7"/>
  <c r="O216" i="7"/>
  <c r="N216" i="7"/>
  <c r="M216" i="7"/>
  <c r="L216" i="7"/>
  <c r="K216" i="7"/>
  <c r="AB215" i="7"/>
  <c r="AA215" i="7"/>
  <c r="Z215" i="7"/>
  <c r="Y215" i="7"/>
  <c r="X215" i="7"/>
  <c r="W215" i="7"/>
  <c r="V215" i="7"/>
  <c r="U215" i="7"/>
  <c r="T215" i="7"/>
  <c r="S215" i="7"/>
  <c r="R215" i="7"/>
  <c r="P215" i="7"/>
  <c r="O215" i="7"/>
  <c r="N215" i="7"/>
  <c r="M215" i="7"/>
  <c r="L215" i="7"/>
  <c r="K215" i="7"/>
  <c r="AB214" i="7"/>
  <c r="AA214" i="7"/>
  <c r="Z214" i="7"/>
  <c r="Y214" i="7"/>
  <c r="X214" i="7"/>
  <c r="W214" i="7"/>
  <c r="V214" i="7"/>
  <c r="U214" i="7"/>
  <c r="T214" i="7"/>
  <c r="S214" i="7"/>
  <c r="R214" i="7"/>
  <c r="P214" i="7"/>
  <c r="O214" i="7"/>
  <c r="N214" i="7"/>
  <c r="M214" i="7"/>
  <c r="L214" i="7"/>
  <c r="K214" i="7"/>
  <c r="AB213" i="7"/>
  <c r="AA213" i="7"/>
  <c r="Z213" i="7"/>
  <c r="Y213" i="7"/>
  <c r="X213" i="7"/>
  <c r="W213" i="7"/>
  <c r="V213" i="7"/>
  <c r="U213" i="7"/>
  <c r="T213" i="7"/>
  <c r="S213" i="7"/>
  <c r="R213" i="7"/>
  <c r="P213" i="7"/>
  <c r="O213" i="7"/>
  <c r="N213" i="7"/>
  <c r="M213" i="7"/>
  <c r="L213" i="7"/>
  <c r="K213" i="7"/>
  <c r="AB212" i="7"/>
  <c r="AA212" i="7"/>
  <c r="Z212" i="7"/>
  <c r="Y212" i="7"/>
  <c r="X212" i="7"/>
  <c r="W212" i="7"/>
  <c r="V212" i="7"/>
  <c r="U212" i="7"/>
  <c r="T212" i="7"/>
  <c r="S212" i="7"/>
  <c r="R212" i="7"/>
  <c r="P212" i="7"/>
  <c r="O212" i="7"/>
  <c r="N212" i="7"/>
  <c r="M212" i="7"/>
  <c r="L212" i="7"/>
  <c r="K212" i="7"/>
  <c r="AB211" i="7"/>
  <c r="AA211" i="7"/>
  <c r="Z211" i="7"/>
  <c r="X211" i="7"/>
  <c r="W211" i="7"/>
  <c r="V211" i="7"/>
  <c r="T211" i="7"/>
  <c r="S211" i="7"/>
  <c r="R211" i="7"/>
  <c r="O211" i="7"/>
  <c r="L211" i="7"/>
  <c r="AB210" i="7"/>
  <c r="AA210" i="7"/>
  <c r="Z210" i="7"/>
  <c r="Y210" i="7"/>
  <c r="X210" i="7"/>
  <c r="W210" i="7"/>
  <c r="V210" i="7"/>
  <c r="U210" i="7"/>
  <c r="T210" i="7"/>
  <c r="S210" i="7"/>
  <c r="R210" i="7"/>
  <c r="P210" i="7"/>
  <c r="N210" i="7"/>
  <c r="M210" i="7"/>
  <c r="L210" i="7"/>
  <c r="AB209" i="7"/>
  <c r="AA209" i="7"/>
  <c r="Z209" i="7"/>
  <c r="Y209" i="7"/>
  <c r="X209" i="7"/>
  <c r="W209" i="7"/>
  <c r="V209" i="7"/>
  <c r="U209" i="7"/>
  <c r="T209" i="7"/>
  <c r="S209" i="7"/>
  <c r="R209" i="7"/>
  <c r="P209" i="7"/>
  <c r="O209" i="7"/>
  <c r="N209" i="7"/>
  <c r="M209" i="7"/>
  <c r="L209" i="7"/>
  <c r="K209" i="7"/>
  <c r="AB208" i="7"/>
  <c r="AA208" i="7"/>
  <c r="Z208" i="7"/>
  <c r="Y208" i="7"/>
  <c r="X208" i="7"/>
  <c r="W208" i="7"/>
  <c r="V208" i="7"/>
  <c r="U208" i="7"/>
  <c r="T208" i="7"/>
  <c r="S208" i="7"/>
  <c r="R208" i="7"/>
  <c r="P208" i="7"/>
  <c r="M208" i="7"/>
  <c r="L208" i="7"/>
  <c r="AB207" i="7"/>
  <c r="AA207" i="7"/>
  <c r="Z207" i="7"/>
  <c r="X207" i="7"/>
  <c r="W207" i="7"/>
  <c r="V207" i="7"/>
  <c r="T207" i="7"/>
  <c r="S207" i="7"/>
  <c r="R207" i="7"/>
  <c r="P207" i="7"/>
  <c r="O207" i="7"/>
  <c r="M207" i="7"/>
  <c r="L207" i="7"/>
  <c r="K207" i="7"/>
  <c r="AB206" i="7"/>
  <c r="AA206" i="7"/>
  <c r="Z206" i="7"/>
  <c r="Y206" i="7"/>
  <c r="X206" i="7"/>
  <c r="W206" i="7"/>
  <c r="V206" i="7"/>
  <c r="U206" i="7"/>
  <c r="T206" i="7"/>
  <c r="S206" i="7"/>
  <c r="R206" i="7"/>
  <c r="P206" i="7"/>
  <c r="N206" i="7"/>
  <c r="M206" i="7"/>
  <c r="L206" i="7"/>
  <c r="AB205" i="7"/>
  <c r="AA205" i="7"/>
  <c r="Z205" i="7"/>
  <c r="X205" i="7"/>
  <c r="W205" i="7"/>
  <c r="V205" i="7"/>
  <c r="T205" i="7"/>
  <c r="S205" i="7"/>
  <c r="R205" i="7"/>
  <c r="P205" i="7"/>
  <c r="O205" i="7"/>
  <c r="M205" i="7"/>
  <c r="L205" i="7"/>
  <c r="AB204" i="7"/>
  <c r="AA204" i="7"/>
  <c r="Z204" i="7"/>
  <c r="Y204" i="7"/>
  <c r="X204" i="7"/>
  <c r="W204" i="7"/>
  <c r="V204" i="7"/>
  <c r="U204" i="7"/>
  <c r="T204" i="7"/>
  <c r="S204" i="7"/>
  <c r="R204" i="7"/>
  <c r="P204" i="7"/>
  <c r="N204" i="7"/>
  <c r="M204" i="7"/>
  <c r="L204" i="7"/>
  <c r="AB203" i="7"/>
  <c r="AA203" i="7"/>
  <c r="Z203" i="7"/>
  <c r="X203" i="7"/>
  <c r="W203" i="7"/>
  <c r="V203" i="7"/>
  <c r="T203" i="7"/>
  <c r="S203" i="7"/>
  <c r="R203" i="7"/>
  <c r="P203" i="7"/>
  <c r="O203" i="7"/>
  <c r="N203" i="7"/>
  <c r="M203" i="7"/>
  <c r="L203" i="7"/>
  <c r="K203" i="7"/>
  <c r="AB202" i="7"/>
  <c r="AA202" i="7"/>
  <c r="Z202" i="7"/>
  <c r="Y202" i="7"/>
  <c r="X202" i="7"/>
  <c r="W202" i="7"/>
  <c r="V202" i="7"/>
  <c r="U202" i="7"/>
  <c r="T202" i="7"/>
  <c r="S202" i="7"/>
  <c r="R202" i="7"/>
  <c r="L202" i="7"/>
  <c r="AB201" i="7"/>
  <c r="AA201" i="7"/>
  <c r="Z201" i="7"/>
  <c r="X201" i="7"/>
  <c r="W201" i="7"/>
  <c r="V201" i="7"/>
  <c r="T201" i="7"/>
  <c r="S201" i="7"/>
  <c r="R201" i="7"/>
  <c r="P201" i="7"/>
  <c r="O201" i="7"/>
  <c r="M201" i="7"/>
  <c r="L201" i="7"/>
  <c r="AB200" i="7"/>
  <c r="AA200" i="7"/>
  <c r="Z200" i="7"/>
  <c r="Y200" i="7"/>
  <c r="X200" i="7"/>
  <c r="W200" i="7"/>
  <c r="V200" i="7"/>
  <c r="U200" i="7"/>
  <c r="T200" i="7"/>
  <c r="S200" i="7"/>
  <c r="R200" i="7"/>
  <c r="P200" i="7"/>
  <c r="N200" i="7"/>
  <c r="M200" i="7"/>
  <c r="L200" i="7"/>
  <c r="AB199" i="7"/>
  <c r="AA199" i="7"/>
  <c r="Z199" i="7"/>
  <c r="X199" i="7"/>
  <c r="W199" i="7"/>
  <c r="V199" i="7"/>
  <c r="T199" i="7"/>
  <c r="S199" i="7"/>
  <c r="R199" i="7"/>
  <c r="P199" i="7"/>
  <c r="O199" i="7"/>
  <c r="N199" i="7"/>
  <c r="M199" i="7"/>
  <c r="L199" i="7"/>
  <c r="K199" i="7"/>
  <c r="AB198" i="7"/>
  <c r="AA198" i="7"/>
  <c r="Z198" i="7"/>
  <c r="Y198" i="7"/>
  <c r="X198" i="7"/>
  <c r="W198" i="7"/>
  <c r="V198" i="7"/>
  <c r="U198" i="7"/>
  <c r="T198" i="7"/>
  <c r="S198" i="7"/>
  <c r="R198" i="7"/>
  <c r="N198" i="7"/>
  <c r="M198" i="7"/>
  <c r="L198" i="7"/>
  <c r="AB197" i="7"/>
  <c r="AA197" i="7"/>
  <c r="Z197" i="7"/>
  <c r="X197" i="7"/>
  <c r="W197" i="7"/>
  <c r="V197" i="7"/>
  <c r="T197" i="7"/>
  <c r="S197" i="7"/>
  <c r="R197" i="7"/>
  <c r="P197" i="7"/>
  <c r="O197" i="7"/>
  <c r="N197" i="7"/>
  <c r="M197" i="7"/>
  <c r="L197" i="7"/>
  <c r="K197" i="7"/>
  <c r="AB196" i="7"/>
  <c r="AA196" i="7"/>
  <c r="Z196" i="7"/>
  <c r="Y196" i="7"/>
  <c r="X196" i="7"/>
  <c r="W196" i="7"/>
  <c r="V196" i="7"/>
  <c r="U196" i="7"/>
  <c r="T196" i="7"/>
  <c r="S196" i="7"/>
  <c r="R196" i="7"/>
  <c r="P196" i="7"/>
  <c r="M196" i="7"/>
  <c r="L196" i="7"/>
  <c r="AB195" i="7"/>
  <c r="AA195" i="7"/>
  <c r="Z195" i="7"/>
  <c r="X195" i="7"/>
  <c r="W195" i="7"/>
  <c r="V195" i="7"/>
  <c r="T195" i="7"/>
  <c r="S195" i="7"/>
  <c r="R195" i="7"/>
  <c r="P195" i="7"/>
  <c r="O195" i="7"/>
  <c r="N195" i="7"/>
  <c r="M195" i="7"/>
  <c r="L195" i="7"/>
  <c r="K195" i="7"/>
  <c r="AB194" i="7"/>
  <c r="AA194" i="7"/>
  <c r="Z194" i="7"/>
  <c r="Y194" i="7"/>
  <c r="X194" i="7"/>
  <c r="W194" i="7"/>
  <c r="V194" i="7"/>
  <c r="U194" i="7"/>
  <c r="T194" i="7"/>
  <c r="S194" i="7"/>
  <c r="R194" i="7"/>
  <c r="P194" i="7"/>
  <c r="N194" i="7"/>
  <c r="M194" i="7"/>
  <c r="L194" i="7"/>
  <c r="AB193" i="7"/>
  <c r="AA193" i="7"/>
  <c r="Z193" i="7"/>
  <c r="Y193" i="7"/>
  <c r="X193" i="7"/>
  <c r="W193" i="7"/>
  <c r="V193" i="7"/>
  <c r="U193" i="7"/>
  <c r="T193" i="7"/>
  <c r="S193" i="7"/>
  <c r="R193" i="7"/>
  <c r="P193" i="7"/>
  <c r="O193" i="7"/>
  <c r="N193" i="7"/>
  <c r="M193" i="7"/>
  <c r="L193" i="7"/>
  <c r="K193" i="7"/>
  <c r="AB192" i="7"/>
  <c r="AA192" i="7"/>
  <c r="Z192" i="7"/>
  <c r="Y192" i="7"/>
  <c r="X192" i="7"/>
  <c r="W192" i="7"/>
  <c r="V192" i="7"/>
  <c r="U192" i="7"/>
  <c r="T192" i="7"/>
  <c r="S192" i="7"/>
  <c r="R192" i="7"/>
  <c r="P192" i="7"/>
  <c r="N192" i="7"/>
  <c r="M192" i="7"/>
  <c r="L192" i="7"/>
  <c r="AB191" i="7"/>
  <c r="AA191" i="7"/>
  <c r="Z191" i="7"/>
  <c r="X191" i="7"/>
  <c r="W191" i="7"/>
  <c r="V191" i="7"/>
  <c r="T191" i="7"/>
  <c r="S191" i="7"/>
  <c r="R191" i="7"/>
  <c r="P191" i="7"/>
  <c r="O191" i="7"/>
  <c r="N191" i="7"/>
  <c r="M191" i="7"/>
  <c r="L191" i="7"/>
  <c r="K191" i="7"/>
  <c r="AB190" i="7"/>
  <c r="AA190" i="7"/>
  <c r="Z190" i="7"/>
  <c r="Y190" i="7"/>
  <c r="X190" i="7"/>
  <c r="W190" i="7"/>
  <c r="V190" i="7"/>
  <c r="U190" i="7"/>
  <c r="T190" i="7"/>
  <c r="S190" i="7"/>
  <c r="R190" i="7"/>
  <c r="P190" i="7"/>
  <c r="O190" i="7"/>
  <c r="N190" i="7"/>
  <c r="M190" i="7"/>
  <c r="L190" i="7"/>
  <c r="K190" i="7"/>
  <c r="AB189" i="7"/>
  <c r="AA189" i="7"/>
  <c r="Z189" i="7"/>
  <c r="Y189" i="7"/>
  <c r="X189" i="7"/>
  <c r="W189" i="7"/>
  <c r="V189" i="7"/>
  <c r="U189" i="7"/>
  <c r="T189" i="7"/>
  <c r="S189" i="7"/>
  <c r="R189" i="7"/>
  <c r="P189" i="7"/>
  <c r="O189" i="7"/>
  <c r="N189" i="7"/>
  <c r="M189" i="7"/>
  <c r="L189" i="7"/>
  <c r="K189" i="7"/>
  <c r="AB188" i="7"/>
  <c r="AA188" i="7"/>
  <c r="Z188" i="7"/>
  <c r="Y188" i="7"/>
  <c r="X188" i="7"/>
  <c r="W188" i="7"/>
  <c r="V188" i="7"/>
  <c r="U188" i="7"/>
  <c r="T188" i="7"/>
  <c r="S188" i="7"/>
  <c r="R188" i="7"/>
  <c r="P188" i="7"/>
  <c r="O188" i="7"/>
  <c r="N188" i="7"/>
  <c r="M188" i="7"/>
  <c r="L188" i="7"/>
  <c r="K188" i="7"/>
  <c r="AB187" i="7"/>
  <c r="AA187" i="7"/>
  <c r="Z187" i="7"/>
  <c r="Y187" i="7"/>
  <c r="X187" i="7"/>
  <c r="W187" i="7"/>
  <c r="V187" i="7"/>
  <c r="U187" i="7"/>
  <c r="T187" i="7"/>
  <c r="S187" i="7"/>
  <c r="R187" i="7"/>
  <c r="P187" i="7"/>
  <c r="O187" i="7"/>
  <c r="N187" i="7"/>
  <c r="M187" i="7"/>
  <c r="L187" i="7"/>
  <c r="K187" i="7"/>
  <c r="AB186" i="7"/>
  <c r="AA186" i="7"/>
  <c r="Z186" i="7"/>
  <c r="Y186" i="7"/>
  <c r="X186" i="7"/>
  <c r="W186" i="7"/>
  <c r="V186" i="7"/>
  <c r="U186" i="7"/>
  <c r="T186" i="7"/>
  <c r="S186" i="7"/>
  <c r="R186" i="7"/>
  <c r="P186" i="7"/>
  <c r="O186" i="7"/>
  <c r="N186" i="7"/>
  <c r="M186" i="7"/>
  <c r="L186" i="7"/>
  <c r="K186" i="7"/>
  <c r="AB185" i="7"/>
  <c r="AA185" i="7"/>
  <c r="Z185" i="7"/>
  <c r="Y185" i="7"/>
  <c r="X185" i="7"/>
  <c r="W185" i="7"/>
  <c r="V185" i="7"/>
  <c r="U185" i="7"/>
  <c r="T185" i="7"/>
  <c r="S185" i="7"/>
  <c r="R185" i="7"/>
  <c r="P185" i="7"/>
  <c r="O185" i="7"/>
  <c r="N185" i="7"/>
  <c r="M185" i="7"/>
  <c r="L185" i="7"/>
  <c r="K185" i="7"/>
  <c r="AB184" i="7"/>
  <c r="AA184" i="7"/>
  <c r="Z184" i="7"/>
  <c r="Y184" i="7"/>
  <c r="X184" i="7"/>
  <c r="W184" i="7"/>
  <c r="V184" i="7"/>
  <c r="U184" i="7"/>
  <c r="T184" i="7"/>
  <c r="S184" i="7"/>
  <c r="R184" i="7"/>
  <c r="P184" i="7"/>
  <c r="M184" i="7"/>
  <c r="L184" i="7"/>
  <c r="AA183" i="7"/>
  <c r="Z183" i="7"/>
  <c r="W183" i="7"/>
  <c r="V183" i="7"/>
  <c r="S183" i="7"/>
  <c r="R183" i="7"/>
  <c r="P183" i="7"/>
  <c r="O183" i="7"/>
  <c r="N183" i="7"/>
  <c r="M183" i="7"/>
  <c r="L183" i="7"/>
  <c r="K183" i="7"/>
  <c r="AB182" i="7"/>
  <c r="AA182" i="7"/>
  <c r="Z182" i="7"/>
  <c r="Y182" i="7"/>
  <c r="X182" i="7"/>
  <c r="W182" i="7"/>
  <c r="V182" i="7"/>
  <c r="U182" i="7"/>
  <c r="T182" i="7"/>
  <c r="S182" i="7"/>
  <c r="R182" i="7"/>
  <c r="P182" i="7"/>
  <c r="O182" i="7"/>
  <c r="N182" i="7"/>
  <c r="M182" i="7"/>
  <c r="L182" i="7"/>
  <c r="K182" i="7"/>
  <c r="AA181" i="7"/>
  <c r="Z181" i="7"/>
  <c r="W181" i="7"/>
  <c r="V181" i="7"/>
  <c r="S181" i="7"/>
  <c r="R181" i="7"/>
  <c r="O181" i="7"/>
  <c r="M181" i="7"/>
  <c r="L181" i="7"/>
  <c r="AB180" i="7"/>
  <c r="AA180" i="7"/>
  <c r="Z180" i="7"/>
  <c r="Y180" i="7"/>
  <c r="X180" i="7"/>
  <c r="W180" i="7"/>
  <c r="V180" i="7"/>
  <c r="U180" i="7"/>
  <c r="T180" i="7"/>
  <c r="S180" i="7"/>
  <c r="R180" i="7"/>
  <c r="L180" i="7"/>
  <c r="AA179" i="7"/>
  <c r="Z179" i="7"/>
  <c r="W179" i="7"/>
  <c r="V179" i="7"/>
  <c r="S179" i="7"/>
  <c r="R179" i="7"/>
  <c r="P179" i="7"/>
  <c r="O179" i="7"/>
  <c r="N179" i="7"/>
  <c r="M179" i="7"/>
  <c r="L179" i="7"/>
  <c r="K179" i="7"/>
  <c r="AB178" i="7"/>
  <c r="AA178" i="7"/>
  <c r="Z178" i="7"/>
  <c r="Y178" i="7"/>
  <c r="X178" i="7"/>
  <c r="W178" i="7"/>
  <c r="V178" i="7"/>
  <c r="U178" i="7"/>
  <c r="T178" i="7"/>
  <c r="S178" i="7"/>
  <c r="R178" i="7"/>
  <c r="M178" i="7"/>
  <c r="L178" i="7"/>
  <c r="AA177" i="7"/>
  <c r="Z177" i="7"/>
  <c r="W177" i="7"/>
  <c r="V177" i="7"/>
  <c r="S177" i="7"/>
  <c r="R177" i="7"/>
  <c r="P177" i="7"/>
  <c r="O177" i="7"/>
  <c r="M177" i="7"/>
  <c r="L177" i="7"/>
  <c r="AB176" i="7"/>
  <c r="AA176" i="7"/>
  <c r="Z176" i="7"/>
  <c r="Y176" i="7"/>
  <c r="X176" i="7"/>
  <c r="W176" i="7"/>
  <c r="V176" i="7"/>
  <c r="U176" i="7"/>
  <c r="T176" i="7"/>
  <c r="S176" i="7"/>
  <c r="R176" i="7"/>
  <c r="P176" i="7"/>
  <c r="M176" i="7"/>
  <c r="L176" i="7"/>
  <c r="AA175" i="7"/>
  <c r="Z175" i="7"/>
  <c r="W175" i="7"/>
  <c r="V175" i="7"/>
  <c r="S175" i="7"/>
  <c r="R175" i="7"/>
  <c r="P175" i="7"/>
  <c r="O175" i="7"/>
  <c r="M175" i="7"/>
  <c r="L175" i="7"/>
  <c r="AB174" i="7"/>
  <c r="AA174" i="7"/>
  <c r="Z174" i="7"/>
  <c r="Y174" i="7"/>
  <c r="X174" i="7"/>
  <c r="W174" i="7"/>
  <c r="V174" i="7"/>
  <c r="U174" i="7"/>
  <c r="T174" i="7"/>
  <c r="S174" i="7"/>
  <c r="R174" i="7"/>
  <c r="L174" i="7"/>
  <c r="AA173" i="7"/>
  <c r="Z173" i="7"/>
  <c r="W173" i="7"/>
  <c r="V173" i="7"/>
  <c r="S173" i="7"/>
  <c r="R173" i="7"/>
  <c r="P173" i="7"/>
  <c r="O173" i="7"/>
  <c r="N173" i="7"/>
  <c r="M173" i="7"/>
  <c r="L173" i="7"/>
  <c r="K173" i="7"/>
  <c r="AB172" i="7"/>
  <c r="AA172" i="7"/>
  <c r="Z172" i="7"/>
  <c r="Y172" i="7"/>
  <c r="X172" i="7"/>
  <c r="W172" i="7"/>
  <c r="V172" i="7"/>
  <c r="U172" i="7"/>
  <c r="T172" i="7"/>
  <c r="S172" i="7"/>
  <c r="R172" i="7"/>
  <c r="P172" i="7"/>
  <c r="M172" i="7"/>
  <c r="L172" i="7"/>
  <c r="AA171" i="7"/>
  <c r="Z171" i="7"/>
  <c r="W171" i="7"/>
  <c r="V171" i="7"/>
  <c r="S171" i="7"/>
  <c r="R171" i="7"/>
  <c r="P171" i="7"/>
  <c r="O171" i="7"/>
  <c r="N171" i="7"/>
  <c r="M171" i="7"/>
  <c r="L171" i="7"/>
  <c r="AB170" i="7"/>
  <c r="AA170" i="7"/>
  <c r="Z170" i="7"/>
  <c r="Y170" i="7"/>
  <c r="X170" i="7"/>
  <c r="W170" i="7"/>
  <c r="V170" i="7"/>
  <c r="U170" i="7"/>
  <c r="T170" i="7"/>
  <c r="S170" i="7"/>
  <c r="R170" i="7"/>
  <c r="P170" i="7"/>
  <c r="M170" i="7"/>
  <c r="L170" i="7"/>
  <c r="AA169" i="7"/>
  <c r="Z169" i="7"/>
  <c r="W169" i="7"/>
  <c r="V169" i="7"/>
  <c r="S169" i="7"/>
  <c r="R169" i="7"/>
  <c r="O169" i="7"/>
  <c r="M169" i="7"/>
  <c r="L169" i="7"/>
  <c r="AB168" i="7"/>
  <c r="AA168" i="7"/>
  <c r="Z168" i="7"/>
  <c r="Y168" i="7"/>
  <c r="X168" i="7"/>
  <c r="W168" i="7"/>
  <c r="V168" i="7"/>
  <c r="U168" i="7"/>
  <c r="T168" i="7"/>
  <c r="S168" i="7"/>
  <c r="R168" i="7"/>
  <c r="P168" i="7"/>
  <c r="L168" i="7"/>
  <c r="AA167" i="7"/>
  <c r="Z167" i="7"/>
  <c r="W167" i="7"/>
  <c r="V167" i="7"/>
  <c r="S167" i="7"/>
  <c r="R167" i="7"/>
  <c r="P167" i="7"/>
  <c r="O167" i="7"/>
  <c r="N167" i="7"/>
  <c r="M167" i="7"/>
  <c r="L167" i="7"/>
  <c r="K167" i="7"/>
  <c r="AB166" i="7"/>
  <c r="AA166" i="7"/>
  <c r="Z166" i="7"/>
  <c r="Y166" i="7"/>
  <c r="X166" i="7"/>
  <c r="W166" i="7"/>
  <c r="V166" i="7"/>
  <c r="U166" i="7"/>
  <c r="T166" i="7"/>
  <c r="S166" i="7"/>
  <c r="R166" i="7"/>
  <c r="P166" i="7"/>
  <c r="O166" i="7"/>
  <c r="N166" i="7"/>
  <c r="M166" i="7"/>
  <c r="L166" i="7"/>
  <c r="K166" i="7"/>
  <c r="AA165" i="7"/>
  <c r="Z165" i="7"/>
  <c r="W165" i="7"/>
  <c r="V165" i="7"/>
  <c r="S165" i="7"/>
  <c r="R165" i="7"/>
  <c r="O165" i="7"/>
  <c r="L165" i="7"/>
  <c r="AB164" i="7"/>
  <c r="AA164" i="7"/>
  <c r="Z164" i="7"/>
  <c r="Y164" i="7"/>
  <c r="X164" i="7"/>
  <c r="W164" i="7"/>
  <c r="V164" i="7"/>
  <c r="U164" i="7"/>
  <c r="T164" i="7"/>
  <c r="S164" i="7"/>
  <c r="R164" i="7"/>
  <c r="P164" i="7"/>
  <c r="M164" i="7"/>
  <c r="L164" i="7"/>
  <c r="AB163" i="7"/>
  <c r="AA163" i="7"/>
  <c r="Z163" i="7"/>
  <c r="Y163" i="7"/>
  <c r="X163" i="7"/>
  <c r="W163" i="7"/>
  <c r="V163" i="7"/>
  <c r="U163" i="7"/>
  <c r="T163" i="7"/>
  <c r="S163" i="7"/>
  <c r="R163" i="7"/>
  <c r="P163" i="7"/>
  <c r="O163" i="7"/>
  <c r="N163" i="7"/>
  <c r="M163" i="7"/>
  <c r="L163" i="7"/>
  <c r="K163" i="7"/>
  <c r="AB162" i="7"/>
  <c r="AA162" i="7"/>
  <c r="Z162" i="7"/>
  <c r="Y162" i="7"/>
  <c r="X162" i="7"/>
  <c r="W162" i="7"/>
  <c r="V162" i="7"/>
  <c r="U162" i="7"/>
  <c r="T162" i="7"/>
  <c r="S162" i="7"/>
  <c r="R162" i="7"/>
  <c r="P162" i="7"/>
  <c r="O162" i="7"/>
  <c r="N162" i="7"/>
  <c r="M162" i="7"/>
  <c r="L162" i="7"/>
  <c r="K162" i="7"/>
  <c r="AB161" i="7"/>
  <c r="AA161" i="7"/>
  <c r="Z161" i="7"/>
  <c r="Y161" i="7"/>
  <c r="X161" i="7"/>
  <c r="W161" i="7"/>
  <c r="V161" i="7"/>
  <c r="U161" i="7"/>
  <c r="T161" i="7"/>
  <c r="S161" i="7"/>
  <c r="R161" i="7"/>
  <c r="P161" i="7"/>
  <c r="O161" i="7"/>
  <c r="N161" i="7"/>
  <c r="M161" i="7"/>
  <c r="L161" i="7"/>
  <c r="K161" i="7"/>
  <c r="AB160" i="7"/>
  <c r="AA160" i="7"/>
  <c r="Z160" i="7"/>
  <c r="Y160" i="7"/>
  <c r="X160" i="7"/>
  <c r="W160" i="7"/>
  <c r="V160" i="7"/>
  <c r="U160" i="7"/>
  <c r="T160" i="7"/>
  <c r="S160" i="7"/>
  <c r="R160" i="7"/>
  <c r="P160" i="7"/>
  <c r="O160" i="7"/>
  <c r="N160" i="7"/>
  <c r="M160" i="7"/>
  <c r="L160" i="7"/>
  <c r="K160" i="7"/>
  <c r="AB159" i="7"/>
  <c r="AA159" i="7"/>
  <c r="Z159" i="7"/>
  <c r="Y159" i="7"/>
  <c r="X159" i="7"/>
  <c r="W159" i="7"/>
  <c r="V159" i="7"/>
  <c r="U159" i="7"/>
  <c r="T159" i="7"/>
  <c r="S159" i="7"/>
  <c r="R159" i="7"/>
  <c r="P159" i="7"/>
  <c r="O159" i="7"/>
  <c r="N159" i="7"/>
  <c r="M159" i="7"/>
  <c r="L159" i="7"/>
  <c r="K159" i="7"/>
  <c r="AB158" i="7"/>
  <c r="AA158" i="7"/>
  <c r="Z158" i="7"/>
  <c r="Y158" i="7"/>
  <c r="X158" i="7"/>
  <c r="W158" i="7"/>
  <c r="V158" i="7"/>
  <c r="U158" i="7"/>
  <c r="T158" i="7"/>
  <c r="S158" i="7"/>
  <c r="R158" i="7"/>
  <c r="P158" i="7"/>
  <c r="O158" i="7"/>
  <c r="N158" i="7"/>
  <c r="M158" i="7"/>
  <c r="L158" i="7"/>
  <c r="K158" i="7"/>
  <c r="AA157" i="7"/>
  <c r="Z157" i="7"/>
  <c r="W157" i="7"/>
  <c r="V157" i="7"/>
  <c r="S157" i="7"/>
  <c r="R157" i="7"/>
  <c r="O157" i="7"/>
  <c r="N157" i="7"/>
  <c r="M157" i="7"/>
  <c r="L157" i="7"/>
  <c r="AB156" i="7"/>
  <c r="AA156" i="7"/>
  <c r="Z156" i="7"/>
  <c r="Y156" i="7"/>
  <c r="X156" i="7"/>
  <c r="W156" i="7"/>
  <c r="V156" i="7"/>
  <c r="U156" i="7"/>
  <c r="T156" i="7"/>
  <c r="S156" i="7"/>
  <c r="R156" i="7"/>
  <c r="P156" i="7"/>
  <c r="M156" i="7"/>
  <c r="L156" i="7"/>
  <c r="AB155" i="7"/>
  <c r="AA155" i="7"/>
  <c r="Z155" i="7"/>
  <c r="Y155" i="7"/>
  <c r="X155" i="7"/>
  <c r="W155" i="7"/>
  <c r="V155" i="7"/>
  <c r="U155" i="7"/>
  <c r="T155" i="7"/>
  <c r="S155" i="7"/>
  <c r="R155" i="7"/>
  <c r="P155" i="7"/>
  <c r="O155" i="7"/>
  <c r="N155" i="7"/>
  <c r="M155" i="7"/>
  <c r="L155" i="7"/>
  <c r="K155" i="7"/>
  <c r="AB154" i="7"/>
  <c r="AA154" i="7"/>
  <c r="Z154" i="7"/>
  <c r="Y154" i="7"/>
  <c r="X154" i="7"/>
  <c r="W154" i="7"/>
  <c r="V154" i="7"/>
  <c r="U154" i="7"/>
  <c r="T154" i="7"/>
  <c r="S154" i="7"/>
  <c r="R154" i="7"/>
  <c r="L154" i="7"/>
  <c r="AA153" i="7"/>
  <c r="Z153" i="7"/>
  <c r="W153" i="7"/>
  <c r="V153" i="7"/>
  <c r="S153" i="7"/>
  <c r="R153" i="7"/>
  <c r="O153" i="7"/>
  <c r="M153" i="7"/>
  <c r="L153" i="7"/>
  <c r="AB152" i="7"/>
  <c r="AA152" i="7"/>
  <c r="Z152" i="7"/>
  <c r="Y152" i="7"/>
  <c r="X152" i="7"/>
  <c r="W152" i="7"/>
  <c r="V152" i="7"/>
  <c r="U152" i="7"/>
  <c r="T152" i="7"/>
  <c r="S152" i="7"/>
  <c r="R152" i="7"/>
  <c r="P152" i="7"/>
  <c r="M152" i="7"/>
  <c r="L152" i="7"/>
  <c r="AA151" i="7"/>
  <c r="Z151" i="7"/>
  <c r="W151" i="7"/>
  <c r="V151" i="7"/>
  <c r="S151" i="7"/>
  <c r="R151" i="7"/>
  <c r="O151" i="7"/>
  <c r="N151" i="7"/>
  <c r="L151" i="7"/>
  <c r="AB150" i="7"/>
  <c r="AA150" i="7"/>
  <c r="Z150" i="7"/>
  <c r="Y150" i="7"/>
  <c r="X150" i="7"/>
  <c r="W150" i="7"/>
  <c r="V150" i="7"/>
  <c r="U150" i="7"/>
  <c r="T150" i="7"/>
  <c r="S150" i="7"/>
  <c r="R150" i="7"/>
  <c r="P150" i="7"/>
  <c r="M150" i="7"/>
  <c r="L150" i="7"/>
  <c r="AA149" i="7"/>
  <c r="Z149" i="7"/>
  <c r="W149" i="7"/>
  <c r="V149" i="7"/>
  <c r="S149" i="7"/>
  <c r="R149" i="7"/>
  <c r="P149" i="7"/>
  <c r="O149" i="7"/>
  <c r="N149" i="7"/>
  <c r="M149" i="7"/>
  <c r="L149" i="7"/>
  <c r="K149" i="7"/>
  <c r="AB148" i="7"/>
  <c r="AA148" i="7"/>
  <c r="Z148" i="7"/>
  <c r="Y148" i="7"/>
  <c r="X148" i="7"/>
  <c r="W148" i="7"/>
  <c r="V148" i="7"/>
  <c r="U148" i="7"/>
  <c r="T148" i="7"/>
  <c r="S148" i="7"/>
  <c r="R148" i="7"/>
  <c r="L148" i="7"/>
  <c r="AA147" i="7"/>
  <c r="Z147" i="7"/>
  <c r="W147" i="7"/>
  <c r="V147" i="7"/>
  <c r="S147" i="7"/>
  <c r="R147" i="7"/>
  <c r="O147" i="7"/>
  <c r="M147" i="7"/>
  <c r="L147" i="7"/>
  <c r="AB146" i="7"/>
  <c r="AA146" i="7"/>
  <c r="Z146" i="7"/>
  <c r="Y146" i="7"/>
  <c r="X146" i="7"/>
  <c r="W146" i="7"/>
  <c r="V146" i="7"/>
  <c r="U146" i="7"/>
  <c r="T146" i="7"/>
  <c r="S146" i="7"/>
  <c r="R146" i="7"/>
  <c r="P146" i="7"/>
  <c r="M146" i="7"/>
  <c r="L146" i="7"/>
  <c r="AA145" i="7"/>
  <c r="Z145" i="7"/>
  <c r="W145" i="7"/>
  <c r="V145" i="7"/>
  <c r="S145" i="7"/>
  <c r="R145" i="7"/>
  <c r="O145" i="7"/>
  <c r="L145" i="7"/>
  <c r="AB144" i="7"/>
  <c r="AA144" i="7"/>
  <c r="Z144" i="7"/>
  <c r="Y144" i="7"/>
  <c r="X144" i="7"/>
  <c r="W144" i="7"/>
  <c r="V144" i="7"/>
  <c r="U144" i="7"/>
  <c r="T144" i="7"/>
  <c r="S144" i="7"/>
  <c r="R144" i="7"/>
  <c r="P144" i="7"/>
  <c r="M144" i="7"/>
  <c r="L144" i="7"/>
  <c r="AA143" i="7"/>
  <c r="Z143" i="7"/>
  <c r="W143" i="7"/>
  <c r="V143" i="7"/>
  <c r="S143" i="7"/>
  <c r="R143" i="7"/>
  <c r="P143" i="7"/>
  <c r="O143" i="7"/>
  <c r="N143" i="7"/>
  <c r="M143" i="7"/>
  <c r="L143" i="7"/>
  <c r="K143" i="7"/>
  <c r="AB142" i="7"/>
  <c r="AA142" i="7"/>
  <c r="Z142" i="7"/>
  <c r="Y142" i="7"/>
  <c r="X142" i="7"/>
  <c r="W142" i="7"/>
  <c r="V142" i="7"/>
  <c r="U142" i="7"/>
  <c r="T142" i="7"/>
  <c r="S142" i="7"/>
  <c r="R142" i="7"/>
  <c r="L142" i="7"/>
  <c r="AA141" i="7"/>
  <c r="Z141" i="7"/>
  <c r="W141" i="7"/>
  <c r="V141" i="7"/>
  <c r="S141" i="7"/>
  <c r="R141" i="7"/>
  <c r="O141" i="7"/>
  <c r="M141" i="7"/>
  <c r="L141" i="7"/>
  <c r="AB140" i="7"/>
  <c r="AA140" i="7"/>
  <c r="Z140" i="7"/>
  <c r="Y140" i="7"/>
  <c r="X140" i="7"/>
  <c r="W140" i="7"/>
  <c r="V140" i="7"/>
  <c r="U140" i="7"/>
  <c r="T140" i="7"/>
  <c r="S140" i="7"/>
  <c r="R140" i="7"/>
  <c r="P140" i="7"/>
  <c r="M140" i="7"/>
  <c r="L140" i="7"/>
  <c r="AB139" i="7"/>
  <c r="AA139" i="7"/>
  <c r="Z139" i="7"/>
  <c r="Y139" i="7"/>
  <c r="X139" i="7"/>
  <c r="W139" i="7"/>
  <c r="V139" i="7"/>
  <c r="U139" i="7"/>
  <c r="T139" i="7"/>
  <c r="S139" i="7"/>
  <c r="R139" i="7"/>
  <c r="P139" i="7"/>
  <c r="O139" i="7"/>
  <c r="N139" i="7"/>
  <c r="M139" i="7"/>
  <c r="L139" i="7"/>
  <c r="K139" i="7"/>
  <c r="AB138" i="7"/>
  <c r="AA138" i="7"/>
  <c r="Z138" i="7"/>
  <c r="Y138" i="7"/>
  <c r="X138" i="7"/>
  <c r="W138" i="7"/>
  <c r="V138" i="7"/>
  <c r="U138" i="7"/>
  <c r="T138" i="7"/>
  <c r="S138" i="7"/>
  <c r="R138" i="7"/>
  <c r="P138" i="7"/>
  <c r="L138" i="7"/>
  <c r="AA137" i="7"/>
  <c r="Z137" i="7"/>
  <c r="W137" i="7"/>
  <c r="V137" i="7"/>
  <c r="S137" i="7"/>
  <c r="R137" i="7"/>
  <c r="P137" i="7"/>
  <c r="O137" i="7"/>
  <c r="N137" i="7"/>
  <c r="M137" i="7"/>
  <c r="L137" i="7"/>
  <c r="K137" i="7"/>
  <c r="AB136" i="7"/>
  <c r="AA136" i="7"/>
  <c r="Z136" i="7"/>
  <c r="Y136" i="7"/>
  <c r="X136" i="7"/>
  <c r="W136" i="7"/>
  <c r="V136" i="7"/>
  <c r="U136" i="7"/>
  <c r="T136" i="7"/>
  <c r="S136" i="7"/>
  <c r="R136" i="7"/>
  <c r="P136" i="7"/>
  <c r="O136" i="7"/>
  <c r="N136" i="7"/>
  <c r="M136" i="7"/>
  <c r="L136" i="7"/>
  <c r="K136" i="7"/>
  <c r="AB135" i="7"/>
  <c r="AA135" i="7"/>
  <c r="Z135" i="7"/>
  <c r="Y135" i="7"/>
  <c r="X135" i="7"/>
  <c r="W135" i="7"/>
  <c r="V135" i="7"/>
  <c r="U135" i="7"/>
  <c r="T135" i="7"/>
  <c r="S135" i="7"/>
  <c r="R135" i="7"/>
  <c r="P135" i="7"/>
  <c r="O135" i="7"/>
  <c r="N135" i="7"/>
  <c r="M135" i="7"/>
  <c r="L135" i="7"/>
  <c r="K135" i="7"/>
  <c r="AB134" i="7"/>
  <c r="AA134" i="7"/>
  <c r="Z134" i="7"/>
  <c r="Y134" i="7"/>
  <c r="X134" i="7"/>
  <c r="W134" i="7"/>
  <c r="V134" i="7"/>
  <c r="U134" i="7"/>
  <c r="T134" i="7"/>
  <c r="S134" i="7"/>
  <c r="R134" i="7"/>
  <c r="P134" i="7"/>
  <c r="O134" i="7"/>
  <c r="N134" i="7"/>
  <c r="M134" i="7"/>
  <c r="L134" i="7"/>
  <c r="K134" i="7"/>
  <c r="AB133" i="7"/>
  <c r="AA133" i="7"/>
  <c r="Z133" i="7"/>
  <c r="Y133" i="7"/>
  <c r="X133" i="7"/>
  <c r="W133" i="7"/>
  <c r="V133" i="7"/>
  <c r="U133" i="7"/>
  <c r="T133" i="7"/>
  <c r="S133" i="7"/>
  <c r="R133" i="7"/>
  <c r="P133" i="7"/>
  <c r="O133" i="7"/>
  <c r="N133" i="7"/>
  <c r="M133" i="7"/>
  <c r="L133" i="7"/>
  <c r="K133" i="7"/>
  <c r="AB132" i="7"/>
  <c r="AA132" i="7"/>
  <c r="Z132" i="7"/>
  <c r="Y132" i="7"/>
  <c r="X132" i="7"/>
  <c r="W132" i="7"/>
  <c r="V132" i="7"/>
  <c r="U132" i="7"/>
  <c r="T132" i="7"/>
  <c r="S132" i="7"/>
  <c r="R132" i="7"/>
  <c r="P132" i="7"/>
  <c r="O132" i="7"/>
  <c r="N132" i="7"/>
  <c r="M132" i="7"/>
  <c r="L132" i="7"/>
  <c r="K132" i="7"/>
  <c r="AB131" i="7"/>
  <c r="AA131" i="7"/>
  <c r="Z131" i="7"/>
  <c r="Y131" i="7"/>
  <c r="X131" i="7"/>
  <c r="W131" i="7"/>
  <c r="V131" i="7"/>
  <c r="U131" i="7"/>
  <c r="T131" i="7"/>
  <c r="S131" i="7"/>
  <c r="R131" i="7"/>
  <c r="P131" i="7"/>
  <c r="O131" i="7"/>
  <c r="N131" i="7"/>
  <c r="M131" i="7"/>
  <c r="L131" i="7"/>
  <c r="K131" i="7"/>
  <c r="AB130" i="7"/>
  <c r="AA130" i="7"/>
  <c r="Z130" i="7"/>
  <c r="Y130" i="7"/>
  <c r="X130" i="7"/>
  <c r="W130" i="7"/>
  <c r="V130" i="7"/>
  <c r="U130" i="7"/>
  <c r="T130" i="7"/>
  <c r="S130" i="7"/>
  <c r="R130" i="7"/>
  <c r="P130" i="7"/>
  <c r="N130" i="7"/>
  <c r="M130" i="7"/>
  <c r="L130" i="7"/>
  <c r="AB129" i="7"/>
  <c r="AA129" i="7"/>
  <c r="Z129" i="7"/>
  <c r="X129" i="7"/>
  <c r="W129" i="7"/>
  <c r="V129" i="7"/>
  <c r="T129" i="7"/>
  <c r="S129" i="7"/>
  <c r="R129" i="7"/>
  <c r="P129" i="7"/>
  <c r="O129" i="7"/>
  <c r="N129" i="7"/>
  <c r="M129" i="7"/>
  <c r="L129" i="7"/>
  <c r="K129" i="7"/>
  <c r="AB128" i="7"/>
  <c r="AA128" i="7"/>
  <c r="Z128" i="7"/>
  <c r="Y128" i="7"/>
  <c r="X128" i="7"/>
  <c r="W128" i="7"/>
  <c r="V128" i="7"/>
  <c r="U128" i="7"/>
  <c r="T128" i="7"/>
  <c r="S128" i="7"/>
  <c r="R128" i="7"/>
  <c r="P128" i="7"/>
  <c r="O128" i="7"/>
  <c r="N128" i="7"/>
  <c r="M128" i="7"/>
  <c r="L128" i="7"/>
  <c r="K128" i="7"/>
  <c r="AB127" i="7"/>
  <c r="AA127" i="7"/>
  <c r="Z127" i="7"/>
  <c r="X127" i="7"/>
  <c r="W127" i="7"/>
  <c r="V127" i="7"/>
  <c r="T127" i="7"/>
  <c r="S127" i="7"/>
  <c r="R127" i="7"/>
  <c r="P127" i="7"/>
  <c r="O127" i="7"/>
  <c r="M127" i="7"/>
  <c r="L127" i="7"/>
  <c r="K127" i="7"/>
  <c r="AB126" i="7"/>
  <c r="AA126" i="7"/>
  <c r="Z126" i="7"/>
  <c r="Y126" i="7"/>
  <c r="X126" i="7"/>
  <c r="W126" i="7"/>
  <c r="V126" i="7"/>
  <c r="U126" i="7"/>
  <c r="T126" i="7"/>
  <c r="S126" i="7"/>
  <c r="R126" i="7"/>
  <c r="P126" i="7"/>
  <c r="M126" i="7"/>
  <c r="L126" i="7"/>
  <c r="AB125" i="7"/>
  <c r="AA125" i="7"/>
  <c r="Z125" i="7"/>
  <c r="X125" i="7"/>
  <c r="W125" i="7"/>
  <c r="V125" i="7"/>
  <c r="T125" i="7"/>
  <c r="S125" i="7"/>
  <c r="R125" i="7"/>
  <c r="P125" i="7"/>
  <c r="O125" i="7"/>
  <c r="N125" i="7"/>
  <c r="M125" i="7"/>
  <c r="L125" i="7"/>
  <c r="K125" i="7"/>
  <c r="AB124" i="7"/>
  <c r="AA124" i="7"/>
  <c r="Z124" i="7"/>
  <c r="Y124" i="7"/>
  <c r="X124" i="7"/>
  <c r="W124" i="7"/>
  <c r="V124" i="7"/>
  <c r="U124" i="7"/>
  <c r="T124" i="7"/>
  <c r="S124" i="7"/>
  <c r="R124" i="7"/>
  <c r="N124" i="7"/>
  <c r="M124" i="7"/>
  <c r="L124" i="7"/>
  <c r="AB123" i="7"/>
  <c r="AA123" i="7"/>
  <c r="Z123" i="7"/>
  <c r="X123" i="7"/>
  <c r="W123" i="7"/>
  <c r="V123" i="7"/>
  <c r="T123" i="7"/>
  <c r="S123" i="7"/>
  <c r="R123" i="7"/>
  <c r="O123" i="7"/>
  <c r="M123" i="7"/>
  <c r="L123" i="7"/>
  <c r="K123" i="7"/>
  <c r="AB122" i="7"/>
  <c r="AA122" i="7"/>
  <c r="Z122" i="7"/>
  <c r="Y122" i="7"/>
  <c r="X122" i="7"/>
  <c r="W122" i="7"/>
  <c r="V122" i="7"/>
  <c r="U122" i="7"/>
  <c r="T122" i="7"/>
  <c r="S122" i="7"/>
  <c r="R122" i="7"/>
  <c r="P122" i="7"/>
  <c r="N122" i="7"/>
  <c r="M122" i="7"/>
  <c r="L122" i="7"/>
  <c r="AB121" i="7"/>
  <c r="AA121" i="7"/>
  <c r="Z121" i="7"/>
  <c r="X121" i="7"/>
  <c r="W121" i="7"/>
  <c r="V121" i="7"/>
  <c r="T121" i="7"/>
  <c r="S121" i="7"/>
  <c r="R121" i="7"/>
  <c r="P121" i="7"/>
  <c r="O121" i="7"/>
  <c r="N121" i="7"/>
  <c r="M121" i="7"/>
  <c r="L121" i="7"/>
  <c r="AB120" i="7"/>
  <c r="AA120" i="7"/>
  <c r="Z120" i="7"/>
  <c r="Y120" i="7"/>
  <c r="X120" i="7"/>
  <c r="W120" i="7"/>
  <c r="V120" i="7"/>
  <c r="U120" i="7"/>
  <c r="T120" i="7"/>
  <c r="S120" i="7"/>
  <c r="R120" i="7"/>
  <c r="P120" i="7"/>
  <c r="L120" i="7"/>
  <c r="AB119" i="7"/>
  <c r="AA119" i="7"/>
  <c r="Z119" i="7"/>
  <c r="X119" i="7"/>
  <c r="W119" i="7"/>
  <c r="V119" i="7"/>
  <c r="T119" i="7"/>
  <c r="S119" i="7"/>
  <c r="R119" i="7"/>
  <c r="P119" i="7"/>
  <c r="O119" i="7"/>
  <c r="N119" i="7"/>
  <c r="M119" i="7"/>
  <c r="L119" i="7"/>
  <c r="K119" i="7"/>
  <c r="AB118" i="7"/>
  <c r="AA118" i="7"/>
  <c r="Z118" i="7"/>
  <c r="Y118" i="7"/>
  <c r="X118" i="7"/>
  <c r="W118" i="7"/>
  <c r="V118" i="7"/>
  <c r="U118" i="7"/>
  <c r="T118" i="7"/>
  <c r="S118" i="7"/>
  <c r="R118" i="7"/>
  <c r="P118" i="7"/>
  <c r="N118" i="7"/>
  <c r="M118" i="7"/>
  <c r="L118" i="7"/>
  <c r="AB117" i="7"/>
  <c r="AA117" i="7"/>
  <c r="Z117" i="7"/>
  <c r="X117" i="7"/>
  <c r="W117" i="7"/>
  <c r="V117" i="7"/>
  <c r="T117" i="7"/>
  <c r="S117" i="7"/>
  <c r="R117" i="7"/>
  <c r="P117" i="7"/>
  <c r="O117" i="7"/>
  <c r="L117" i="7"/>
  <c r="AB116" i="7"/>
  <c r="AA116" i="7"/>
  <c r="Z116" i="7"/>
  <c r="Y116" i="7"/>
  <c r="X116" i="7"/>
  <c r="W116" i="7"/>
  <c r="V116" i="7"/>
  <c r="U116" i="7"/>
  <c r="T116" i="7"/>
  <c r="S116" i="7"/>
  <c r="R116" i="7"/>
  <c r="P116" i="7"/>
  <c r="N116" i="7"/>
  <c r="M116" i="7"/>
  <c r="L116" i="7"/>
  <c r="AB115" i="7"/>
  <c r="AA115" i="7"/>
  <c r="Z115" i="7"/>
  <c r="X115" i="7"/>
  <c r="W115" i="7"/>
  <c r="V115" i="7"/>
  <c r="T115" i="7"/>
  <c r="S115" i="7"/>
  <c r="R115" i="7"/>
  <c r="P115" i="7"/>
  <c r="O115" i="7"/>
  <c r="M115" i="7"/>
  <c r="L115" i="7"/>
  <c r="K115" i="7"/>
  <c r="AB114" i="7"/>
  <c r="AA114" i="7"/>
  <c r="Z114" i="7"/>
  <c r="Y114" i="7"/>
  <c r="X114" i="7"/>
  <c r="W114" i="7"/>
  <c r="V114" i="7"/>
  <c r="U114" i="7"/>
  <c r="T114" i="7"/>
  <c r="S114" i="7"/>
  <c r="R114" i="7"/>
  <c r="P114" i="7"/>
  <c r="M114" i="7"/>
  <c r="L114" i="7"/>
  <c r="AB113" i="7"/>
  <c r="AA113" i="7"/>
  <c r="Z113" i="7"/>
  <c r="X113" i="7"/>
  <c r="W113" i="7"/>
  <c r="V113" i="7"/>
  <c r="T113" i="7"/>
  <c r="S113" i="7"/>
  <c r="R113" i="7"/>
  <c r="P113" i="7"/>
  <c r="O113" i="7"/>
  <c r="N113" i="7"/>
  <c r="M113" i="7"/>
  <c r="L113" i="7"/>
  <c r="K113" i="7"/>
  <c r="AB112" i="7"/>
  <c r="AA112" i="7"/>
  <c r="Z112" i="7"/>
  <c r="Y112" i="7"/>
  <c r="X112" i="7"/>
  <c r="W112" i="7"/>
  <c r="V112" i="7"/>
  <c r="U112" i="7"/>
  <c r="T112" i="7"/>
  <c r="S112" i="7"/>
  <c r="R112" i="7"/>
  <c r="P112" i="7"/>
  <c r="O112" i="7"/>
  <c r="N112" i="7"/>
  <c r="M112" i="7"/>
  <c r="L112" i="7"/>
  <c r="K112" i="7"/>
  <c r="AB111" i="7"/>
  <c r="AA111" i="7"/>
  <c r="Z111" i="7"/>
  <c r="X111" i="7"/>
  <c r="W111" i="7"/>
  <c r="V111" i="7"/>
  <c r="T111" i="7"/>
  <c r="S111" i="7"/>
  <c r="R111" i="7"/>
  <c r="P111" i="7"/>
  <c r="O111" i="7"/>
  <c r="N111" i="7"/>
  <c r="M111" i="7"/>
  <c r="L111" i="7"/>
  <c r="AB110" i="7"/>
  <c r="AA110" i="7"/>
  <c r="Z110" i="7"/>
  <c r="Y110" i="7"/>
  <c r="X110" i="7"/>
  <c r="W110" i="7"/>
  <c r="V110" i="7"/>
  <c r="U110" i="7"/>
  <c r="T110" i="7"/>
  <c r="S110" i="7"/>
  <c r="R110" i="7"/>
  <c r="P110" i="7"/>
  <c r="N110" i="7"/>
  <c r="M110" i="7"/>
  <c r="L110" i="7"/>
  <c r="AB109" i="7"/>
  <c r="AA109" i="7"/>
  <c r="Z109" i="7"/>
  <c r="Y109" i="7"/>
  <c r="X109" i="7"/>
  <c r="W109" i="7"/>
  <c r="V109" i="7"/>
  <c r="U109" i="7"/>
  <c r="T109" i="7"/>
  <c r="S109" i="7"/>
  <c r="R109" i="7"/>
  <c r="P109" i="7"/>
  <c r="O109" i="7"/>
  <c r="N109" i="7"/>
  <c r="M109" i="7"/>
  <c r="L109" i="7"/>
  <c r="K109" i="7"/>
  <c r="AB108" i="7"/>
  <c r="AA108" i="7"/>
  <c r="Z108" i="7"/>
  <c r="Y108" i="7"/>
  <c r="X108" i="7"/>
  <c r="W108" i="7"/>
  <c r="V108" i="7"/>
  <c r="U108" i="7"/>
  <c r="T108" i="7"/>
  <c r="S108" i="7"/>
  <c r="R108" i="7"/>
  <c r="P108" i="7"/>
  <c r="O108" i="7"/>
  <c r="N108" i="7"/>
  <c r="M108" i="7"/>
  <c r="L108" i="7"/>
  <c r="K108" i="7"/>
  <c r="AB107" i="7"/>
  <c r="AA107" i="7"/>
  <c r="Z107" i="7"/>
  <c r="Y107" i="7"/>
  <c r="X107" i="7"/>
  <c r="W107" i="7"/>
  <c r="V107" i="7"/>
  <c r="U107" i="7"/>
  <c r="T107" i="7"/>
  <c r="S107" i="7"/>
  <c r="R107" i="7"/>
  <c r="P107" i="7"/>
  <c r="O107" i="7"/>
  <c r="N107" i="7"/>
  <c r="M107" i="7"/>
  <c r="L107" i="7"/>
  <c r="K107" i="7"/>
  <c r="AB106" i="7"/>
  <c r="AA106" i="7"/>
  <c r="Z106" i="7"/>
  <c r="Y106" i="7"/>
  <c r="X106" i="7"/>
  <c r="W106" i="7"/>
  <c r="V106" i="7"/>
  <c r="U106" i="7"/>
  <c r="T106" i="7"/>
  <c r="S106" i="7"/>
  <c r="R106" i="7"/>
  <c r="P106" i="7"/>
  <c r="O106" i="7"/>
  <c r="N106" i="7"/>
  <c r="M106" i="7"/>
  <c r="L106" i="7"/>
  <c r="K106" i="7"/>
  <c r="AB105" i="7"/>
  <c r="AA105" i="7"/>
  <c r="Z105" i="7"/>
  <c r="Y105" i="7"/>
  <c r="X105" i="7"/>
  <c r="W105" i="7"/>
  <c r="V105" i="7"/>
  <c r="U105" i="7"/>
  <c r="T105" i="7"/>
  <c r="S105" i="7"/>
  <c r="R105" i="7"/>
  <c r="P105" i="7"/>
  <c r="O105" i="7"/>
  <c r="N105" i="7"/>
  <c r="M105" i="7"/>
  <c r="L105" i="7"/>
  <c r="K105" i="7"/>
  <c r="AB104" i="7"/>
  <c r="AA104" i="7"/>
  <c r="Z104" i="7"/>
  <c r="Y104" i="7"/>
  <c r="X104" i="7"/>
  <c r="W104" i="7"/>
  <c r="V104" i="7"/>
  <c r="U104" i="7"/>
  <c r="T104" i="7"/>
  <c r="S104" i="7"/>
  <c r="R104" i="7"/>
  <c r="P104" i="7"/>
  <c r="O104" i="7"/>
  <c r="N104" i="7"/>
  <c r="M104" i="7"/>
  <c r="L104" i="7"/>
  <c r="K104" i="7"/>
  <c r="AB103" i="7"/>
  <c r="AA103" i="7"/>
  <c r="Z103" i="7"/>
  <c r="X103" i="7"/>
  <c r="W103" i="7"/>
  <c r="V103" i="7"/>
  <c r="T103" i="7"/>
  <c r="S103" i="7"/>
  <c r="R103" i="7"/>
  <c r="O103" i="7"/>
  <c r="M103" i="7"/>
  <c r="L103" i="7"/>
  <c r="AB102" i="7"/>
  <c r="AA102" i="7"/>
  <c r="Z102" i="7"/>
  <c r="Y102" i="7"/>
  <c r="X102" i="7"/>
  <c r="W102" i="7"/>
  <c r="V102" i="7"/>
  <c r="U102" i="7"/>
  <c r="T102" i="7"/>
  <c r="S102" i="7"/>
  <c r="R102" i="7"/>
  <c r="P102" i="7"/>
  <c r="N102" i="7"/>
  <c r="M102" i="7"/>
  <c r="L102" i="7"/>
  <c r="AB101" i="7"/>
  <c r="AA101" i="7"/>
  <c r="Z101" i="7"/>
  <c r="Y101" i="7"/>
  <c r="X101" i="7"/>
  <c r="W101" i="7"/>
  <c r="V101" i="7"/>
  <c r="U101" i="7"/>
  <c r="T101" i="7"/>
  <c r="S101" i="7"/>
  <c r="R101" i="7"/>
  <c r="P101" i="7"/>
  <c r="O101" i="7"/>
  <c r="N101" i="7"/>
  <c r="M101" i="7"/>
  <c r="L101" i="7"/>
  <c r="K101" i="7"/>
  <c r="AB100" i="7"/>
  <c r="AA100" i="7"/>
  <c r="Z100" i="7"/>
  <c r="Y100" i="7"/>
  <c r="X100" i="7"/>
  <c r="W100" i="7"/>
  <c r="V100" i="7"/>
  <c r="U100" i="7"/>
  <c r="T100" i="7"/>
  <c r="S100" i="7"/>
  <c r="R100" i="7"/>
  <c r="M100" i="7"/>
  <c r="L100" i="7"/>
  <c r="AB99" i="7"/>
  <c r="AA99" i="7"/>
  <c r="Z99" i="7"/>
  <c r="X99" i="7"/>
  <c r="W99" i="7"/>
  <c r="V99" i="7"/>
  <c r="T99" i="7"/>
  <c r="S99" i="7"/>
  <c r="R99" i="7"/>
  <c r="O99" i="7"/>
  <c r="N99" i="7"/>
  <c r="M99" i="7"/>
  <c r="L99" i="7"/>
  <c r="K99" i="7"/>
  <c r="AB98" i="7"/>
  <c r="AA98" i="7"/>
  <c r="Z98" i="7"/>
  <c r="Y98" i="7"/>
  <c r="X98" i="7"/>
  <c r="W98" i="7"/>
  <c r="V98" i="7"/>
  <c r="U98" i="7"/>
  <c r="T98" i="7"/>
  <c r="S98" i="7"/>
  <c r="R98" i="7"/>
  <c r="P98" i="7"/>
  <c r="N98" i="7"/>
  <c r="M98" i="7"/>
  <c r="L98" i="7"/>
  <c r="AB97" i="7"/>
  <c r="AA97" i="7"/>
  <c r="Z97" i="7"/>
  <c r="X97" i="7"/>
  <c r="W97" i="7"/>
  <c r="V97" i="7"/>
  <c r="T97" i="7"/>
  <c r="S97" i="7"/>
  <c r="R97" i="7"/>
  <c r="P97" i="7"/>
  <c r="O97" i="7"/>
  <c r="M97" i="7"/>
  <c r="L97" i="7"/>
  <c r="AB96" i="7"/>
  <c r="AA96" i="7"/>
  <c r="Z96" i="7"/>
  <c r="Y96" i="7"/>
  <c r="X96" i="7"/>
  <c r="W96" i="7"/>
  <c r="V96" i="7"/>
  <c r="U96" i="7"/>
  <c r="T96" i="7"/>
  <c r="S96" i="7"/>
  <c r="R96" i="7"/>
  <c r="L96" i="7"/>
  <c r="AB95" i="7"/>
  <c r="AA95" i="7"/>
  <c r="Z95" i="7"/>
  <c r="X95" i="7"/>
  <c r="W95" i="7"/>
  <c r="V95" i="7"/>
  <c r="T95" i="7"/>
  <c r="S95" i="7"/>
  <c r="R95" i="7"/>
  <c r="P95" i="7"/>
  <c r="O95" i="7"/>
  <c r="N95" i="7"/>
  <c r="M95" i="7"/>
  <c r="L95" i="7"/>
  <c r="K95" i="7"/>
  <c r="AB94" i="7"/>
  <c r="AA94" i="7"/>
  <c r="Z94" i="7"/>
  <c r="Y94" i="7"/>
  <c r="X94" i="7"/>
  <c r="W94" i="7"/>
  <c r="V94" i="7"/>
  <c r="U94" i="7"/>
  <c r="T94" i="7"/>
  <c r="S94" i="7"/>
  <c r="R94" i="7"/>
  <c r="M94" i="7"/>
  <c r="L94" i="7"/>
  <c r="AB93" i="7"/>
  <c r="AA93" i="7"/>
  <c r="Z93" i="7"/>
  <c r="X93" i="7"/>
  <c r="W93" i="7"/>
  <c r="V93" i="7"/>
  <c r="T93" i="7"/>
  <c r="S93" i="7"/>
  <c r="R93" i="7"/>
  <c r="O93" i="7"/>
  <c r="N93" i="7"/>
  <c r="L93" i="7"/>
  <c r="AB92" i="7"/>
  <c r="AA92" i="7"/>
  <c r="Z92" i="7"/>
  <c r="Y92" i="7"/>
  <c r="X92" i="7"/>
  <c r="W92" i="7"/>
  <c r="V92" i="7"/>
  <c r="U92" i="7"/>
  <c r="T92" i="7"/>
  <c r="S92" i="7"/>
  <c r="R92" i="7"/>
  <c r="P92" i="7"/>
  <c r="N92" i="7"/>
  <c r="M92" i="7"/>
  <c r="L92" i="7"/>
  <c r="AB91" i="7"/>
  <c r="AA91" i="7"/>
  <c r="Z91" i="7"/>
  <c r="X91" i="7"/>
  <c r="W91" i="7"/>
  <c r="V91" i="7"/>
  <c r="T91" i="7"/>
  <c r="S91" i="7"/>
  <c r="R91" i="7"/>
  <c r="O91" i="7"/>
  <c r="N91" i="7"/>
  <c r="M91" i="7"/>
  <c r="L91" i="7"/>
  <c r="K91" i="7"/>
  <c r="AB90" i="7"/>
  <c r="AA90" i="7"/>
  <c r="Z90" i="7"/>
  <c r="Y90" i="7"/>
  <c r="X90" i="7"/>
  <c r="W90" i="7"/>
  <c r="V90" i="7"/>
  <c r="U90" i="7"/>
  <c r="T90" i="7"/>
  <c r="S90" i="7"/>
  <c r="R90" i="7"/>
  <c r="P90" i="7"/>
  <c r="N90" i="7"/>
  <c r="M90" i="7"/>
  <c r="L90" i="7"/>
  <c r="AB89" i="7"/>
  <c r="AA89" i="7"/>
  <c r="Z89" i="7"/>
  <c r="X89" i="7"/>
  <c r="W89" i="7"/>
  <c r="V89" i="7"/>
  <c r="T89" i="7"/>
  <c r="S89" i="7"/>
  <c r="R89" i="7"/>
  <c r="P89" i="7"/>
  <c r="O89" i="7"/>
  <c r="N89" i="7"/>
  <c r="M89" i="7"/>
  <c r="L89" i="7"/>
  <c r="K89" i="7"/>
  <c r="AB88" i="7"/>
  <c r="AA88" i="7"/>
  <c r="Z88" i="7"/>
  <c r="Y88" i="7"/>
  <c r="X88" i="7"/>
  <c r="W88" i="7"/>
  <c r="V88" i="7"/>
  <c r="U88" i="7"/>
  <c r="T88" i="7"/>
  <c r="S88" i="7"/>
  <c r="R88" i="7"/>
  <c r="M88" i="7"/>
  <c r="L88" i="7"/>
  <c r="AB87" i="7"/>
  <c r="AA87" i="7"/>
  <c r="Z87" i="7"/>
  <c r="X87" i="7"/>
  <c r="W87" i="7"/>
  <c r="V87" i="7"/>
  <c r="T87" i="7"/>
  <c r="S87" i="7"/>
  <c r="R87" i="7"/>
  <c r="O87" i="7"/>
  <c r="N87" i="7"/>
  <c r="M87" i="7"/>
  <c r="L87" i="7"/>
  <c r="K87" i="7"/>
  <c r="AB86" i="7"/>
  <c r="AA86" i="7"/>
  <c r="Z86" i="7"/>
  <c r="Y86" i="7"/>
  <c r="X86" i="7"/>
  <c r="W86" i="7"/>
  <c r="V86" i="7"/>
  <c r="U86" i="7"/>
  <c r="T86" i="7"/>
  <c r="S86" i="7"/>
  <c r="R86" i="7"/>
  <c r="P86" i="7"/>
  <c r="N86" i="7"/>
  <c r="M86" i="7"/>
  <c r="L86" i="7"/>
  <c r="AB85" i="7"/>
  <c r="AA85" i="7"/>
  <c r="Z85" i="7"/>
  <c r="Y85" i="7"/>
  <c r="X85" i="7"/>
  <c r="W85" i="7"/>
  <c r="V85" i="7"/>
  <c r="U85" i="7"/>
  <c r="T85" i="7"/>
  <c r="S85" i="7"/>
  <c r="R85" i="7"/>
  <c r="P85" i="7"/>
  <c r="O85" i="7"/>
  <c r="N85" i="7"/>
  <c r="M85" i="7"/>
  <c r="L85" i="7"/>
  <c r="K85" i="7"/>
  <c r="AB84" i="7"/>
  <c r="AA84" i="7"/>
  <c r="Z84" i="7"/>
  <c r="Y84" i="7"/>
  <c r="X84" i="7"/>
  <c r="W84" i="7"/>
  <c r="V84" i="7"/>
  <c r="U84" i="7"/>
  <c r="T84" i="7"/>
  <c r="S84" i="7"/>
  <c r="R84" i="7"/>
  <c r="N84" i="7"/>
  <c r="M84" i="7"/>
  <c r="L84" i="7"/>
  <c r="AB83" i="7"/>
  <c r="AA83" i="7"/>
  <c r="Z83" i="7"/>
  <c r="X83" i="7"/>
  <c r="W83" i="7"/>
  <c r="V83" i="7"/>
  <c r="T83" i="7"/>
  <c r="S83" i="7"/>
  <c r="R83" i="7"/>
  <c r="P83" i="7"/>
  <c r="O83" i="7"/>
  <c r="N83" i="7"/>
  <c r="M83" i="7"/>
  <c r="L83" i="7"/>
  <c r="K83" i="7"/>
  <c r="AB82" i="7"/>
  <c r="AA82" i="7"/>
  <c r="Z82" i="7"/>
  <c r="Y82" i="7"/>
  <c r="X82" i="7"/>
  <c r="W82" i="7"/>
  <c r="V82" i="7"/>
  <c r="U82" i="7"/>
  <c r="T82" i="7"/>
  <c r="S82" i="7"/>
  <c r="R82" i="7"/>
  <c r="P82" i="7"/>
  <c r="O82" i="7"/>
  <c r="N82" i="7"/>
  <c r="M82" i="7"/>
  <c r="L82" i="7"/>
  <c r="K82" i="7"/>
  <c r="AB81" i="7"/>
  <c r="AA81" i="7"/>
  <c r="Z81" i="7"/>
  <c r="Y81" i="7"/>
  <c r="X81" i="7"/>
  <c r="W81" i="7"/>
  <c r="V81" i="7"/>
  <c r="U81" i="7"/>
  <c r="T81" i="7"/>
  <c r="S81" i="7"/>
  <c r="R81" i="7"/>
  <c r="P81" i="7"/>
  <c r="O81" i="7"/>
  <c r="N81" i="7"/>
  <c r="M81" i="7"/>
  <c r="L81" i="7"/>
  <c r="K81" i="7"/>
  <c r="AB80" i="7"/>
  <c r="AA80" i="7"/>
  <c r="Z80" i="7"/>
  <c r="Y80" i="7"/>
  <c r="X80" i="7"/>
  <c r="W80" i="7"/>
  <c r="V80" i="7"/>
  <c r="U80" i="7"/>
  <c r="T80" i="7"/>
  <c r="S80" i="7"/>
  <c r="R80" i="7"/>
  <c r="P80" i="7"/>
  <c r="O80" i="7"/>
  <c r="N80" i="7"/>
  <c r="M80" i="7"/>
  <c r="L80" i="7"/>
  <c r="K80" i="7"/>
  <c r="AB79" i="7"/>
  <c r="AA79" i="7"/>
  <c r="Z79" i="7"/>
  <c r="Y79" i="7"/>
  <c r="X79" i="7"/>
  <c r="W79" i="7"/>
  <c r="V79" i="7"/>
  <c r="U79" i="7"/>
  <c r="T79" i="7"/>
  <c r="S79" i="7"/>
  <c r="R79" i="7"/>
  <c r="P79" i="7"/>
  <c r="O79" i="7"/>
  <c r="N79" i="7"/>
  <c r="M79" i="7"/>
  <c r="L79" i="7"/>
  <c r="K79" i="7"/>
  <c r="AB78" i="7"/>
  <c r="AA78" i="7"/>
  <c r="Z78" i="7"/>
  <c r="Y78" i="7"/>
  <c r="X78" i="7"/>
  <c r="W78" i="7"/>
  <c r="V78" i="7"/>
  <c r="U78" i="7"/>
  <c r="T78" i="7"/>
  <c r="S78" i="7"/>
  <c r="R78" i="7"/>
  <c r="P78" i="7"/>
  <c r="O78" i="7"/>
  <c r="N78" i="7"/>
  <c r="M78" i="7"/>
  <c r="L78" i="7"/>
  <c r="K78" i="7"/>
  <c r="AB77" i="7"/>
  <c r="AA77" i="7"/>
  <c r="Z77" i="7"/>
  <c r="Y77" i="7"/>
  <c r="X77" i="7"/>
  <c r="W77" i="7"/>
  <c r="V77" i="7"/>
  <c r="U77" i="7"/>
  <c r="T77" i="7"/>
  <c r="S77" i="7"/>
  <c r="R77" i="7"/>
  <c r="P77" i="7"/>
  <c r="O77" i="7"/>
  <c r="N77" i="7"/>
  <c r="M77" i="7"/>
  <c r="L77" i="7"/>
  <c r="K77" i="7"/>
  <c r="AB76" i="7"/>
  <c r="AA76" i="7"/>
  <c r="Z76" i="7"/>
  <c r="Y76" i="7"/>
  <c r="X76" i="7"/>
  <c r="W76" i="7"/>
  <c r="V76" i="7"/>
  <c r="U76" i="7"/>
  <c r="T76" i="7"/>
  <c r="S76" i="7"/>
  <c r="R76" i="7"/>
  <c r="P76" i="7"/>
  <c r="O76" i="7"/>
  <c r="N76" i="7"/>
  <c r="L76" i="7"/>
  <c r="K76" i="7"/>
  <c r="AB75" i="7"/>
  <c r="AA75" i="7"/>
  <c r="Z75" i="7"/>
  <c r="Y75" i="7"/>
  <c r="X75" i="7"/>
  <c r="W75" i="7"/>
  <c r="V75" i="7"/>
  <c r="U75" i="7"/>
  <c r="T75" i="7"/>
  <c r="S75" i="7"/>
  <c r="R75" i="7"/>
  <c r="P75" i="7"/>
  <c r="O75" i="7"/>
  <c r="N75" i="7"/>
  <c r="M75" i="7"/>
  <c r="L75" i="7"/>
  <c r="K75" i="7"/>
  <c r="AB74" i="7"/>
  <c r="AA74" i="7"/>
  <c r="Z74" i="7"/>
  <c r="Y74" i="7"/>
  <c r="X74" i="7"/>
  <c r="W74" i="7"/>
  <c r="V74" i="7"/>
  <c r="U74" i="7"/>
  <c r="T74" i="7"/>
  <c r="S74" i="7"/>
  <c r="R74" i="7"/>
  <c r="P74" i="7"/>
  <c r="O74" i="7"/>
  <c r="N74" i="7"/>
  <c r="M74" i="7"/>
  <c r="L74" i="7"/>
  <c r="K74" i="7"/>
  <c r="AB73" i="7"/>
  <c r="AA73" i="7"/>
  <c r="Z73" i="7"/>
  <c r="Y73" i="7"/>
  <c r="X73" i="7"/>
  <c r="W73" i="7"/>
  <c r="V73" i="7"/>
  <c r="U73" i="7"/>
  <c r="T73" i="7"/>
  <c r="S73" i="7"/>
  <c r="R73" i="7"/>
  <c r="P73" i="7"/>
  <c r="O73" i="7"/>
  <c r="N73" i="7"/>
  <c r="M73" i="7"/>
  <c r="L73" i="7"/>
  <c r="K73" i="7"/>
  <c r="AB72" i="7"/>
  <c r="AA72" i="7"/>
  <c r="Z72" i="7"/>
  <c r="Y72" i="7"/>
  <c r="X72" i="7"/>
  <c r="W72" i="7"/>
  <c r="V72" i="7"/>
  <c r="U72" i="7"/>
  <c r="T72" i="7"/>
  <c r="S72" i="7"/>
  <c r="R72" i="7"/>
  <c r="P72" i="7"/>
  <c r="N72" i="7"/>
  <c r="M72" i="7"/>
  <c r="L72" i="7"/>
  <c r="AB71" i="7"/>
  <c r="AA71" i="7"/>
  <c r="Z71" i="7"/>
  <c r="Y71" i="7"/>
  <c r="X71" i="7"/>
  <c r="W71" i="7"/>
  <c r="V71" i="7"/>
  <c r="U71" i="7"/>
  <c r="T71" i="7"/>
  <c r="S71" i="7"/>
  <c r="R71" i="7"/>
  <c r="N71" i="7"/>
  <c r="M71" i="7"/>
  <c r="AB70" i="7"/>
  <c r="AA70" i="7"/>
  <c r="X70" i="7"/>
  <c r="W70" i="7"/>
  <c r="T70" i="7"/>
  <c r="S70" i="7"/>
  <c r="R70" i="7"/>
  <c r="P70" i="7"/>
  <c r="O70" i="7"/>
  <c r="L70" i="7"/>
  <c r="K70" i="7"/>
  <c r="AB69" i="7"/>
  <c r="AA69" i="7"/>
  <c r="Z69" i="7"/>
  <c r="Y69" i="7"/>
  <c r="X69" i="7"/>
  <c r="W69" i="7"/>
  <c r="V69" i="7"/>
  <c r="U69" i="7"/>
  <c r="T69" i="7"/>
  <c r="S69" i="7"/>
  <c r="R69" i="7"/>
  <c r="N69" i="7"/>
  <c r="M69" i="7"/>
  <c r="AB68" i="7"/>
  <c r="AA68" i="7"/>
  <c r="Z68" i="7"/>
  <c r="Y68" i="7"/>
  <c r="X68" i="7"/>
  <c r="W68" i="7"/>
  <c r="V68" i="7"/>
  <c r="U68" i="7"/>
  <c r="T68" i="7"/>
  <c r="S68" i="7"/>
  <c r="R68" i="7"/>
  <c r="P68" i="7"/>
  <c r="N68" i="7"/>
  <c r="M68" i="7"/>
  <c r="L68" i="7"/>
  <c r="AB67" i="7"/>
  <c r="AA67" i="7"/>
  <c r="Z67" i="7"/>
  <c r="X67" i="7"/>
  <c r="W67" i="7"/>
  <c r="V67" i="7"/>
  <c r="T67" i="7"/>
  <c r="S67" i="7"/>
  <c r="R67" i="7"/>
  <c r="P67" i="7"/>
  <c r="O67" i="7"/>
  <c r="N67" i="7"/>
  <c r="M67" i="7"/>
  <c r="L67" i="7"/>
  <c r="K67" i="7"/>
  <c r="AB66" i="7"/>
  <c r="Z66" i="7"/>
  <c r="Y66" i="7"/>
  <c r="X66" i="7"/>
  <c r="T66" i="7"/>
  <c r="R66" i="7"/>
  <c r="P66" i="7"/>
  <c r="L66" i="7"/>
  <c r="AB65" i="7"/>
  <c r="Z65" i="7"/>
  <c r="Y65" i="7"/>
  <c r="X65" i="7"/>
  <c r="V65" i="7"/>
  <c r="U65" i="7"/>
  <c r="T65" i="7"/>
  <c r="R65" i="7"/>
  <c r="P65" i="7"/>
  <c r="O65" i="7"/>
  <c r="N65" i="7"/>
  <c r="M65" i="7"/>
  <c r="L65" i="7"/>
  <c r="K65" i="7"/>
  <c r="Z64" i="7"/>
  <c r="W64" i="7"/>
  <c r="V64" i="7"/>
  <c r="S64" i="7"/>
  <c r="R64" i="7"/>
  <c r="P64" i="7"/>
  <c r="L64" i="7"/>
  <c r="AB63" i="7"/>
  <c r="Z63" i="7"/>
  <c r="X63" i="7"/>
  <c r="V63" i="7"/>
  <c r="T63" i="7"/>
  <c r="R63" i="7"/>
  <c r="N63" i="7"/>
  <c r="AB62" i="7"/>
  <c r="Z62" i="7"/>
  <c r="Y62" i="7"/>
  <c r="X62" i="7"/>
  <c r="V62" i="7"/>
  <c r="U62" i="7"/>
  <c r="T62" i="7"/>
  <c r="R62" i="7"/>
  <c r="P62" i="7"/>
  <c r="N62" i="7"/>
  <c r="M62" i="7"/>
  <c r="L62" i="7"/>
  <c r="AB61" i="7"/>
  <c r="AA61" i="7"/>
  <c r="X61" i="7"/>
  <c r="W61" i="7"/>
  <c r="T61" i="7"/>
  <c r="S61" i="7"/>
  <c r="R61" i="7"/>
  <c r="P61" i="7"/>
  <c r="O61" i="7"/>
  <c r="L61" i="7"/>
  <c r="K61" i="7"/>
  <c r="Z60" i="7"/>
  <c r="W60" i="7"/>
  <c r="V60" i="7"/>
  <c r="S60" i="7"/>
  <c r="R60" i="7"/>
  <c r="P60" i="7"/>
  <c r="N60" i="7"/>
  <c r="M60" i="7"/>
  <c r="L60" i="7"/>
  <c r="AB59" i="7"/>
  <c r="AA59" i="7"/>
  <c r="Z59" i="7"/>
  <c r="X59" i="7"/>
  <c r="V59" i="7"/>
  <c r="T59" i="7"/>
  <c r="R59" i="7"/>
  <c r="P59" i="7"/>
  <c r="O59" i="7"/>
  <c r="N59" i="7"/>
  <c r="M59" i="7"/>
  <c r="L59" i="7"/>
  <c r="K59" i="7"/>
  <c r="AB58" i="7"/>
  <c r="AA58" i="7"/>
  <c r="Z58" i="7"/>
  <c r="Y58" i="7"/>
  <c r="X58" i="7"/>
  <c r="W58" i="7"/>
  <c r="V58" i="7"/>
  <c r="U58" i="7"/>
  <c r="T58" i="7"/>
  <c r="S58" i="7"/>
  <c r="R58" i="7"/>
  <c r="P58" i="7"/>
  <c r="O58" i="7"/>
  <c r="N58" i="7"/>
  <c r="M58" i="7"/>
  <c r="L58" i="7"/>
  <c r="K58" i="7"/>
  <c r="AB57" i="7"/>
  <c r="AA57" i="7"/>
  <c r="X57" i="7"/>
  <c r="W57" i="7"/>
  <c r="T57" i="7"/>
  <c r="S57" i="7"/>
  <c r="R57" i="7"/>
  <c r="P57" i="7"/>
  <c r="O57" i="7"/>
  <c r="M57" i="7"/>
  <c r="L57" i="7"/>
  <c r="K57" i="7"/>
  <c r="AB56" i="7"/>
  <c r="Z56" i="7"/>
  <c r="Y56" i="7"/>
  <c r="X56" i="7"/>
  <c r="V56" i="7"/>
  <c r="U56" i="7"/>
  <c r="T56" i="7"/>
  <c r="S56" i="7"/>
  <c r="R56" i="7"/>
  <c r="P56" i="7"/>
  <c r="M56" i="7"/>
  <c r="L56" i="7"/>
  <c r="AB55" i="7"/>
  <c r="AA55" i="7"/>
  <c r="Z55" i="7"/>
  <c r="Y55" i="7"/>
  <c r="X55" i="7"/>
  <c r="W55" i="7"/>
  <c r="V55" i="7"/>
  <c r="U55" i="7"/>
  <c r="T55" i="7"/>
  <c r="S55" i="7"/>
  <c r="R55" i="7"/>
  <c r="P55" i="7"/>
  <c r="O55" i="7"/>
  <c r="N55" i="7"/>
  <c r="M55" i="7"/>
  <c r="L55" i="7"/>
  <c r="K55" i="7"/>
  <c r="AB54" i="7"/>
  <c r="AA54" i="7"/>
  <c r="Z54" i="7"/>
  <c r="Y54" i="7"/>
  <c r="X54" i="7"/>
  <c r="W54" i="7"/>
  <c r="V54" i="7"/>
  <c r="U54" i="7"/>
  <c r="T54" i="7"/>
  <c r="S54" i="7"/>
  <c r="R54" i="7"/>
  <c r="P54" i="7"/>
  <c r="O54" i="7"/>
  <c r="N54" i="7"/>
  <c r="M54" i="7"/>
  <c r="L54" i="7"/>
  <c r="K54" i="7"/>
  <c r="AB53" i="7"/>
  <c r="AA53" i="7"/>
  <c r="Z53" i="7"/>
  <c r="Y53" i="7"/>
  <c r="X53" i="7"/>
  <c r="W53" i="7"/>
  <c r="V53" i="7"/>
  <c r="U53" i="7"/>
  <c r="T53" i="7"/>
  <c r="S53" i="7"/>
  <c r="R53" i="7"/>
  <c r="P53" i="7"/>
  <c r="O53" i="7"/>
  <c r="N53" i="7"/>
  <c r="M53" i="7"/>
  <c r="L53" i="7"/>
  <c r="K53" i="7"/>
  <c r="AB52" i="7"/>
  <c r="AA52" i="7"/>
  <c r="Z52" i="7"/>
  <c r="Y52" i="7"/>
  <c r="X52" i="7"/>
  <c r="W52" i="7"/>
  <c r="V52" i="7"/>
  <c r="U52" i="7"/>
  <c r="T52" i="7"/>
  <c r="S52" i="7"/>
  <c r="R52" i="7"/>
  <c r="P52" i="7"/>
  <c r="O52" i="7"/>
  <c r="N52" i="7"/>
  <c r="M52" i="7"/>
  <c r="L52" i="7"/>
  <c r="K52" i="7"/>
  <c r="AB51" i="7"/>
  <c r="AA51" i="7"/>
  <c r="Z51" i="7"/>
  <c r="Y51" i="7"/>
  <c r="X51" i="7"/>
  <c r="W51" i="7"/>
  <c r="V51" i="7"/>
  <c r="U51" i="7"/>
  <c r="T51" i="7"/>
  <c r="S51" i="7"/>
  <c r="R51" i="7"/>
  <c r="P51" i="7"/>
  <c r="O51" i="7"/>
  <c r="N51" i="7"/>
  <c r="M51" i="7"/>
  <c r="L51" i="7"/>
  <c r="K51" i="7"/>
  <c r="AB50" i="7"/>
  <c r="AA50" i="7"/>
  <c r="Z50" i="7"/>
  <c r="Y50" i="7"/>
  <c r="X50" i="7"/>
  <c r="W50" i="7"/>
  <c r="V50" i="7"/>
  <c r="U50" i="7"/>
  <c r="T50" i="7"/>
  <c r="S50" i="7"/>
  <c r="R50" i="7"/>
  <c r="P50" i="7"/>
  <c r="O50" i="7"/>
  <c r="N50" i="7"/>
  <c r="M50" i="7"/>
  <c r="L50" i="7"/>
  <c r="K50" i="7"/>
  <c r="AB49" i="7"/>
  <c r="AA49" i="7"/>
  <c r="Z49" i="7"/>
  <c r="Y49" i="7"/>
  <c r="X49" i="7"/>
  <c r="W49" i="7"/>
  <c r="V49" i="7"/>
  <c r="U49" i="7"/>
  <c r="T49" i="7"/>
  <c r="S49" i="7"/>
  <c r="R49" i="7"/>
  <c r="AB48" i="7"/>
  <c r="AA48" i="7"/>
  <c r="Z48" i="7"/>
  <c r="Y48" i="7"/>
  <c r="X48" i="7"/>
  <c r="W48" i="7"/>
  <c r="V48" i="7"/>
  <c r="U48" i="7"/>
  <c r="T48" i="7"/>
  <c r="S48" i="7"/>
  <c r="R48" i="7"/>
  <c r="P48" i="7"/>
  <c r="N48" i="7"/>
  <c r="M48" i="7"/>
  <c r="L48" i="7"/>
  <c r="AB47" i="7"/>
  <c r="AA47" i="7"/>
  <c r="Z47" i="7"/>
  <c r="Y47" i="7"/>
  <c r="X47" i="7"/>
  <c r="W47" i="7"/>
  <c r="V47" i="7"/>
  <c r="U47" i="7"/>
  <c r="T47" i="7"/>
  <c r="S47" i="7"/>
  <c r="R47" i="7"/>
  <c r="P47" i="7"/>
  <c r="O47" i="7"/>
  <c r="N47" i="7"/>
  <c r="M47" i="7"/>
  <c r="L47" i="7"/>
  <c r="K47" i="7"/>
  <c r="AB46" i="7"/>
  <c r="AA46" i="7"/>
  <c r="Z46" i="7"/>
  <c r="X46" i="7"/>
  <c r="W46" i="7"/>
  <c r="V46" i="7"/>
  <c r="T46" i="7"/>
  <c r="S46" i="7"/>
  <c r="R46" i="7"/>
  <c r="P46" i="7"/>
  <c r="L46" i="7"/>
  <c r="AB45" i="7"/>
  <c r="Z45" i="7"/>
  <c r="Y45" i="7"/>
  <c r="X45" i="7"/>
  <c r="V45" i="7"/>
  <c r="U45" i="7"/>
  <c r="T45" i="7"/>
  <c r="R45" i="7"/>
  <c r="AB44" i="7"/>
  <c r="AA44" i="7"/>
  <c r="Z44" i="7"/>
  <c r="Y44" i="7"/>
  <c r="X44" i="7"/>
  <c r="W44" i="7"/>
  <c r="V44" i="7"/>
  <c r="U44" i="7"/>
  <c r="T44" i="7"/>
  <c r="S44" i="7"/>
  <c r="R44" i="7"/>
  <c r="P44" i="7"/>
  <c r="N44" i="7"/>
  <c r="M44" i="7"/>
  <c r="L44" i="7"/>
  <c r="AB43" i="7"/>
  <c r="AA43" i="7"/>
  <c r="Z43" i="7"/>
  <c r="Y43" i="7"/>
  <c r="X43" i="7"/>
  <c r="W43" i="7"/>
  <c r="V43" i="7"/>
  <c r="U43" i="7"/>
  <c r="T43" i="7"/>
  <c r="S43" i="7"/>
  <c r="R43" i="7"/>
  <c r="AB42" i="7"/>
  <c r="Z42" i="7"/>
  <c r="Y42" i="7"/>
  <c r="X42" i="7"/>
  <c r="V42" i="7"/>
  <c r="T42" i="7"/>
  <c r="R42" i="7"/>
  <c r="P42" i="7"/>
  <c r="L42" i="7"/>
  <c r="AB41" i="7"/>
  <c r="AA41" i="7"/>
  <c r="Z41" i="7"/>
  <c r="Y41" i="7"/>
  <c r="X41" i="7"/>
  <c r="W41" i="7"/>
  <c r="V41" i="7"/>
  <c r="U41" i="7"/>
  <c r="T41" i="7"/>
  <c r="S41" i="7"/>
  <c r="R41" i="7"/>
  <c r="P41" i="7"/>
  <c r="O41" i="7"/>
  <c r="N41" i="7"/>
  <c r="M41" i="7"/>
  <c r="L41" i="7"/>
  <c r="K41" i="7"/>
  <c r="AB40" i="7"/>
  <c r="AA40" i="7"/>
  <c r="Z40" i="7"/>
  <c r="X40" i="7"/>
  <c r="W40" i="7"/>
  <c r="V40" i="7"/>
  <c r="T40" i="7"/>
  <c r="S40" i="7"/>
  <c r="R40" i="7"/>
  <c r="P40" i="7"/>
  <c r="L40" i="7"/>
  <c r="AB39" i="7"/>
  <c r="Z39" i="7"/>
  <c r="X39" i="7"/>
  <c r="V39" i="7"/>
  <c r="U39" i="7"/>
  <c r="T39" i="7"/>
  <c r="R39" i="7"/>
  <c r="AB38" i="7"/>
  <c r="AA38" i="7"/>
  <c r="Z38" i="7"/>
  <c r="Y38" i="7"/>
  <c r="X38" i="7"/>
  <c r="W38" i="7"/>
  <c r="V38" i="7"/>
  <c r="U38" i="7"/>
  <c r="T38" i="7"/>
  <c r="S38" i="7"/>
  <c r="R38" i="7"/>
  <c r="P38" i="7"/>
  <c r="N38" i="7"/>
  <c r="M38" i="7"/>
  <c r="L38" i="7"/>
  <c r="AB37" i="7"/>
  <c r="AA37" i="7"/>
  <c r="Z37" i="7"/>
  <c r="X37" i="7"/>
  <c r="W37" i="7"/>
  <c r="V37" i="7"/>
  <c r="T37" i="7"/>
  <c r="S37" i="7"/>
  <c r="R37" i="7"/>
  <c r="P37" i="7"/>
  <c r="L37" i="7"/>
  <c r="AB36" i="7"/>
  <c r="Z36" i="7"/>
  <c r="Y36" i="7"/>
  <c r="X36" i="7"/>
  <c r="V36" i="7"/>
  <c r="T36" i="7"/>
  <c r="R36" i="7"/>
  <c r="P36" i="7"/>
  <c r="L36" i="7"/>
  <c r="AB35" i="7"/>
  <c r="Z35" i="7"/>
  <c r="Y35" i="7"/>
  <c r="X35" i="7"/>
  <c r="V35" i="7"/>
  <c r="U35" i="7"/>
  <c r="T35" i="7"/>
  <c r="R35" i="7"/>
  <c r="P35" i="7"/>
  <c r="N35" i="7"/>
  <c r="M35" i="7"/>
  <c r="L35" i="7"/>
  <c r="AB34" i="7"/>
  <c r="AA34" i="7"/>
  <c r="X34" i="7"/>
  <c r="W34" i="7"/>
  <c r="U34" i="7"/>
  <c r="T34" i="7"/>
  <c r="S34" i="7"/>
  <c r="R34" i="7"/>
  <c r="P34" i="7"/>
  <c r="O34" i="7"/>
  <c r="N34" i="7"/>
  <c r="L34" i="7"/>
  <c r="K34" i="7"/>
  <c r="AB33" i="7"/>
  <c r="Z33" i="7"/>
  <c r="X33" i="7"/>
  <c r="V33" i="7"/>
  <c r="T33" i="7"/>
  <c r="R33" i="7"/>
  <c r="P33" i="7"/>
  <c r="L33" i="7"/>
  <c r="AB32" i="7"/>
  <c r="AA32" i="7"/>
  <c r="Z32" i="7"/>
  <c r="Y32" i="7"/>
  <c r="X32" i="7"/>
  <c r="W32" i="7"/>
  <c r="V32" i="7"/>
  <c r="U32" i="7"/>
  <c r="T32" i="7"/>
  <c r="S32" i="7"/>
  <c r="R32" i="7"/>
  <c r="P32" i="7"/>
  <c r="N32" i="7"/>
  <c r="M32" i="7"/>
  <c r="L32" i="7"/>
  <c r="AB31" i="7"/>
  <c r="AA31" i="7"/>
  <c r="Z31" i="7"/>
  <c r="Y31" i="7"/>
  <c r="X31" i="7"/>
  <c r="W31" i="7"/>
  <c r="V31" i="7"/>
  <c r="U31" i="7"/>
  <c r="T31" i="7"/>
  <c r="S31" i="7"/>
  <c r="R31" i="7"/>
  <c r="P31" i="7"/>
  <c r="O31" i="7"/>
  <c r="N31" i="7"/>
  <c r="M31" i="7"/>
  <c r="L31" i="7"/>
  <c r="K31" i="7"/>
  <c r="AB30" i="7"/>
  <c r="AA30" i="7"/>
  <c r="Y30" i="7"/>
  <c r="X30" i="7"/>
  <c r="W30" i="7"/>
  <c r="T30" i="7"/>
  <c r="S30" i="7"/>
  <c r="R30" i="7"/>
  <c r="P30" i="7"/>
  <c r="O30" i="7"/>
  <c r="N30" i="7"/>
  <c r="L30" i="7"/>
  <c r="K30" i="7"/>
  <c r="AB29" i="7"/>
  <c r="Z29" i="7"/>
  <c r="Y29" i="7"/>
  <c r="X29" i="7"/>
  <c r="V29" i="7"/>
  <c r="U29" i="7"/>
  <c r="T29" i="7"/>
  <c r="R29" i="7"/>
  <c r="P29" i="7"/>
  <c r="N29" i="7"/>
  <c r="M29" i="7"/>
  <c r="L29" i="7"/>
  <c r="AB28" i="7"/>
  <c r="AA28" i="7"/>
  <c r="Z28" i="7"/>
  <c r="Y28" i="7"/>
  <c r="X28" i="7"/>
  <c r="W28" i="7"/>
  <c r="V28" i="7"/>
  <c r="U28" i="7"/>
  <c r="T28" i="7"/>
  <c r="S28" i="7"/>
  <c r="R28" i="7"/>
  <c r="P28" i="7"/>
  <c r="O28" i="7"/>
  <c r="N28" i="7"/>
  <c r="M28" i="7"/>
  <c r="L28" i="7"/>
  <c r="K28" i="7"/>
  <c r="AB27" i="7"/>
  <c r="AA27" i="7"/>
  <c r="Z27" i="7"/>
  <c r="Y27" i="7"/>
  <c r="X27" i="7"/>
  <c r="W27" i="7"/>
  <c r="V27" i="7"/>
  <c r="U27" i="7"/>
  <c r="T27" i="7"/>
  <c r="S27" i="7"/>
  <c r="R27" i="7"/>
  <c r="P27" i="7"/>
  <c r="O27" i="7"/>
  <c r="N27" i="7"/>
  <c r="M27" i="7"/>
  <c r="L27" i="7"/>
  <c r="K27" i="7"/>
  <c r="AB26" i="7"/>
  <c r="AA26" i="7"/>
  <c r="Z26" i="7"/>
  <c r="Y26" i="7"/>
  <c r="X26" i="7"/>
  <c r="W26" i="7"/>
  <c r="V26" i="7"/>
  <c r="U26" i="7"/>
  <c r="T26" i="7"/>
  <c r="S26" i="7"/>
  <c r="R26" i="7"/>
  <c r="P26" i="7"/>
  <c r="O26" i="7"/>
  <c r="N26" i="7"/>
  <c r="M26" i="7"/>
  <c r="L26" i="7"/>
  <c r="K26" i="7"/>
  <c r="AB25" i="7"/>
  <c r="AA25" i="7"/>
  <c r="Z25" i="7"/>
  <c r="Y25" i="7"/>
  <c r="X25" i="7"/>
  <c r="W25" i="7"/>
  <c r="V25" i="7"/>
  <c r="U25" i="7"/>
  <c r="T25" i="7"/>
  <c r="S25" i="7"/>
  <c r="R25" i="7"/>
  <c r="P25" i="7"/>
  <c r="O25" i="7"/>
  <c r="N25" i="7"/>
  <c r="M25" i="7"/>
  <c r="L25" i="7"/>
  <c r="K25" i="7"/>
  <c r="AB24" i="7"/>
  <c r="AA24" i="7"/>
  <c r="Z24" i="7"/>
  <c r="Y24" i="7"/>
  <c r="X24" i="7"/>
  <c r="W24" i="7"/>
  <c r="V24" i="7"/>
  <c r="U24" i="7"/>
  <c r="T24" i="7"/>
  <c r="S24" i="7"/>
  <c r="R24" i="7"/>
  <c r="P24" i="7"/>
  <c r="O24" i="7"/>
  <c r="N24" i="7"/>
  <c r="M24" i="7"/>
  <c r="L24" i="7"/>
  <c r="K24" i="7"/>
  <c r="AB23" i="7"/>
  <c r="AA23" i="7"/>
  <c r="Z23" i="7"/>
  <c r="Y23" i="7"/>
  <c r="X23" i="7"/>
  <c r="W23" i="7"/>
  <c r="V23" i="7"/>
  <c r="U23" i="7"/>
  <c r="T23" i="7"/>
  <c r="S23" i="7"/>
  <c r="R23" i="7"/>
  <c r="AB22" i="7"/>
  <c r="AA22" i="7"/>
  <c r="Z22" i="7"/>
  <c r="Y22" i="7"/>
  <c r="X22" i="7"/>
  <c r="W22" i="7"/>
  <c r="V22" i="7"/>
  <c r="U22" i="7"/>
  <c r="T22" i="7"/>
  <c r="S22" i="7"/>
  <c r="R22" i="7"/>
  <c r="AB21" i="7"/>
  <c r="AA21" i="7"/>
  <c r="Z21" i="7"/>
  <c r="Y21" i="7"/>
  <c r="X21" i="7"/>
  <c r="W21" i="7"/>
  <c r="V21" i="7"/>
  <c r="U21" i="7"/>
  <c r="T21" i="7"/>
  <c r="S21" i="7"/>
  <c r="R21" i="7"/>
  <c r="P21" i="7"/>
  <c r="O21" i="7"/>
  <c r="N21" i="7"/>
  <c r="M21" i="7"/>
  <c r="L21" i="7"/>
  <c r="K21" i="7"/>
  <c r="AB20" i="7"/>
  <c r="AA20" i="7"/>
  <c r="Z20" i="7"/>
  <c r="Y20" i="7"/>
  <c r="X20" i="7"/>
  <c r="W20" i="7"/>
  <c r="V20" i="7"/>
  <c r="U20" i="7"/>
  <c r="T20" i="7"/>
  <c r="S20" i="7"/>
  <c r="R20" i="7"/>
  <c r="AB19" i="7"/>
  <c r="AA19" i="7"/>
  <c r="Z19" i="7"/>
  <c r="Y19" i="7"/>
  <c r="X19" i="7"/>
  <c r="W19" i="7"/>
  <c r="V19" i="7"/>
  <c r="U19" i="7"/>
  <c r="T19" i="7"/>
  <c r="S19" i="7"/>
  <c r="R19" i="7"/>
  <c r="AB18" i="7"/>
  <c r="AA18" i="7"/>
  <c r="Z18" i="7"/>
  <c r="Y18" i="7"/>
  <c r="X18" i="7"/>
  <c r="W18" i="7"/>
  <c r="V18" i="7"/>
  <c r="U18" i="7"/>
  <c r="T18" i="7"/>
  <c r="S18" i="7"/>
  <c r="R18" i="7"/>
  <c r="AB17" i="7"/>
  <c r="AA17" i="7"/>
  <c r="Z17" i="7"/>
  <c r="Y17" i="7"/>
  <c r="X17" i="7"/>
  <c r="W17" i="7"/>
  <c r="V17" i="7"/>
  <c r="U17" i="7"/>
  <c r="T17" i="7"/>
  <c r="S17" i="7"/>
  <c r="R17" i="7"/>
  <c r="AB16" i="7"/>
  <c r="AA16" i="7"/>
  <c r="Z16" i="7"/>
  <c r="Y16" i="7"/>
  <c r="X16" i="7"/>
  <c r="W16" i="7"/>
  <c r="V16" i="7"/>
  <c r="U16" i="7"/>
  <c r="T16" i="7"/>
  <c r="S16" i="7"/>
  <c r="R16" i="7"/>
  <c r="AB15" i="7"/>
  <c r="AA15" i="7"/>
  <c r="Z15" i="7"/>
  <c r="Y15" i="7"/>
  <c r="X15" i="7"/>
  <c r="W15" i="7"/>
  <c r="V15" i="7"/>
  <c r="U15" i="7"/>
  <c r="T15" i="7"/>
  <c r="S15" i="7"/>
  <c r="R15" i="7"/>
  <c r="AB14" i="7"/>
  <c r="AA14" i="7"/>
  <c r="Z14" i="7"/>
  <c r="Y14" i="7"/>
  <c r="X14" i="7"/>
  <c r="W14" i="7"/>
  <c r="V14" i="7"/>
  <c r="U14" i="7"/>
  <c r="T14" i="7"/>
  <c r="S14" i="7"/>
  <c r="R14" i="7"/>
  <c r="AB13" i="7"/>
  <c r="AA13" i="7"/>
  <c r="Z13" i="7"/>
  <c r="Y13" i="7"/>
  <c r="X13" i="7"/>
  <c r="W13" i="7"/>
  <c r="V13" i="7"/>
  <c r="U13" i="7"/>
  <c r="T13" i="7"/>
  <c r="S13" i="7"/>
  <c r="R13" i="7"/>
  <c r="AB12" i="7"/>
  <c r="AA12" i="7"/>
  <c r="Z12" i="7"/>
  <c r="Y12" i="7"/>
  <c r="X12" i="7"/>
  <c r="W12" i="7"/>
  <c r="V12" i="7"/>
  <c r="U12" i="7"/>
  <c r="T12" i="7"/>
  <c r="S12" i="7"/>
  <c r="R12" i="7"/>
  <c r="AB11" i="7"/>
  <c r="AA11" i="7"/>
  <c r="Z11" i="7"/>
  <c r="Y11" i="7"/>
  <c r="X11" i="7"/>
  <c r="W11" i="7"/>
  <c r="V11" i="7"/>
  <c r="U11" i="7"/>
  <c r="T11" i="7"/>
  <c r="S11" i="7"/>
  <c r="R11" i="7"/>
  <c r="AB10" i="7"/>
  <c r="AA10" i="7"/>
  <c r="Z10" i="7"/>
  <c r="Y10" i="7"/>
  <c r="X10" i="7"/>
  <c r="W10" i="7"/>
  <c r="V10" i="7"/>
  <c r="U10" i="7"/>
  <c r="T10" i="7"/>
  <c r="S10" i="7"/>
  <c r="R10" i="7"/>
  <c r="AB9" i="7"/>
  <c r="AA9" i="7"/>
  <c r="Z9" i="7"/>
  <c r="Y9" i="7"/>
  <c r="X9" i="7"/>
  <c r="W9" i="7"/>
  <c r="V9" i="7"/>
  <c r="U9" i="7"/>
  <c r="T9" i="7"/>
  <c r="S9" i="7"/>
  <c r="R9" i="7"/>
  <c r="AB8" i="7"/>
  <c r="AA8" i="7"/>
  <c r="Z8" i="7"/>
  <c r="Y8" i="7"/>
  <c r="X8" i="7"/>
  <c r="W8" i="7"/>
  <c r="V8" i="7"/>
  <c r="U8" i="7"/>
  <c r="T8" i="7"/>
  <c r="S8" i="7"/>
  <c r="R8" i="7"/>
  <c r="AB7" i="7"/>
  <c r="AA7" i="7"/>
  <c r="Z7" i="7"/>
  <c r="Y7" i="7"/>
  <c r="X7" i="7"/>
  <c r="W7" i="7"/>
  <c r="V7" i="7"/>
  <c r="U7" i="7"/>
  <c r="T7" i="7"/>
  <c r="S7" i="7"/>
  <c r="R7" i="7"/>
  <c r="AB6" i="7"/>
  <c r="AA6" i="7"/>
  <c r="Z6" i="7"/>
  <c r="Y6" i="7"/>
  <c r="X6" i="7"/>
  <c r="W6" i="7"/>
  <c r="V6" i="7"/>
  <c r="U6" i="7"/>
  <c r="T6" i="7"/>
  <c r="S6" i="7"/>
  <c r="R6" i="7"/>
  <c r="AB5" i="7"/>
  <c r="AA5" i="7"/>
  <c r="Z5" i="7"/>
  <c r="Y5" i="7"/>
  <c r="X5" i="7"/>
  <c r="W5" i="7"/>
  <c r="V5" i="7"/>
  <c r="U5" i="7"/>
  <c r="T5" i="7"/>
  <c r="S5" i="7"/>
  <c r="R5" i="7"/>
  <c r="P5" i="7"/>
  <c r="O5" i="7"/>
  <c r="N5" i="7"/>
  <c r="M5" i="7"/>
  <c r="L5" i="7"/>
  <c r="K5" i="7"/>
  <c r="AB4" i="7"/>
  <c r="AA4" i="7"/>
  <c r="Z4" i="7"/>
  <c r="Y4" i="7"/>
  <c r="X4" i="7"/>
  <c r="W4" i="7"/>
  <c r="V4" i="7"/>
  <c r="U4" i="7"/>
  <c r="T4" i="7"/>
  <c r="S4" i="7"/>
  <c r="R4" i="7"/>
  <c r="AB3" i="7"/>
  <c r="AA3" i="7"/>
  <c r="Z3" i="7"/>
  <c r="Y3" i="7"/>
  <c r="X3" i="7"/>
  <c r="W3" i="7"/>
  <c r="V3" i="7"/>
  <c r="U3" i="7"/>
  <c r="T3" i="7"/>
  <c r="S3" i="7"/>
  <c r="R3" i="7"/>
  <c r="AB2" i="7"/>
  <c r="AA2" i="7"/>
  <c r="Z2" i="7"/>
  <c r="Y2" i="7"/>
  <c r="X2" i="7"/>
  <c r="W2" i="7"/>
  <c r="V2" i="7"/>
  <c r="U2" i="7"/>
  <c r="T2" i="7"/>
  <c r="S2" i="7"/>
  <c r="R2" i="7"/>
  <c r="P2" i="7"/>
  <c r="O2" i="7"/>
  <c r="N2" i="7"/>
  <c r="M2" i="7"/>
  <c r="L2" i="7"/>
  <c r="K2" i="7"/>
  <c r="I234" i="8" l="1"/>
  <c r="I112" i="8"/>
  <c r="D114" i="8"/>
  <c r="I110" i="8"/>
  <c r="I217" i="8"/>
  <c r="D156" i="8"/>
  <c r="I104" i="8"/>
  <c r="I105" i="8" s="1"/>
  <c r="I219" i="8"/>
  <c r="I21" i="8"/>
  <c r="I198" i="8"/>
  <c r="I168" i="8"/>
  <c r="I240" i="8"/>
  <c r="I51" i="8"/>
  <c r="I30" i="8"/>
  <c r="I156" i="8"/>
  <c r="I72" i="8"/>
  <c r="I147" i="8"/>
  <c r="I114" i="8"/>
  <c r="I210" i="8"/>
  <c r="I252" i="8"/>
  <c r="I135" i="8"/>
  <c r="I93" i="8"/>
  <c r="I63" i="8"/>
  <c r="I189" i="8"/>
  <c r="I231" i="8"/>
  <c r="I177" i="8"/>
  <c r="I126" i="8"/>
  <c r="I84" i="8"/>
  <c r="I42" i="8"/>
  <c r="P279" i="7"/>
  <c r="P283" i="7"/>
  <c r="P285" i="7"/>
  <c r="P289" i="7"/>
  <c r="P288" i="7"/>
  <c r="P292" i="7"/>
  <c r="P304" i="7"/>
  <c r="E239" i="7"/>
  <c r="P300" i="7"/>
  <c r="P313" i="7"/>
  <c r="P309" i="7"/>
  <c r="E71" i="7"/>
  <c r="P84" i="7"/>
  <c r="P91" i="7"/>
  <c r="P96" i="7"/>
  <c r="P103" i="7"/>
  <c r="P141" i="7"/>
  <c r="P142" i="7"/>
  <c r="P147" i="7"/>
  <c r="P157" i="7"/>
  <c r="P174" i="7"/>
  <c r="P219" i="7"/>
  <c r="P222" i="7"/>
  <c r="P223" i="7"/>
  <c r="P225" i="7"/>
  <c r="P273" i="7"/>
  <c r="E218" i="7"/>
  <c r="P277" i="7"/>
  <c r="P280" i="7"/>
  <c r="P276" i="7"/>
  <c r="P286" i="7"/>
  <c r="P282" i="7"/>
  <c r="P307" i="7"/>
  <c r="P303" i="7"/>
  <c r="P310" i="7"/>
  <c r="P306" i="7"/>
  <c r="P165" i="7"/>
  <c r="P169" i="7"/>
  <c r="P198" i="7"/>
  <c r="P228" i="7"/>
  <c r="P246" i="7"/>
  <c r="O142" i="7"/>
  <c r="E112" i="7"/>
  <c r="O196" i="7"/>
  <c r="E154" i="7"/>
  <c r="O250" i="7"/>
  <c r="E196" i="7"/>
  <c r="E217" i="7"/>
  <c r="O277" i="7"/>
  <c r="O273" i="7"/>
  <c r="O280" i="7"/>
  <c r="O276" i="7"/>
  <c r="O283" i="7"/>
  <c r="O279" i="7"/>
  <c r="O286" i="7"/>
  <c r="O282" i="7"/>
  <c r="O289" i="7"/>
  <c r="O285" i="7"/>
  <c r="O292" i="7"/>
  <c r="O288" i="7"/>
  <c r="E238" i="7"/>
  <c r="O304" i="7"/>
  <c r="O300" i="7"/>
  <c r="O307" i="7"/>
  <c r="O303" i="7"/>
  <c r="O310" i="7"/>
  <c r="O306" i="7"/>
  <c r="O313" i="7"/>
  <c r="O309" i="7"/>
  <c r="E70" i="7"/>
  <c r="N142" i="7"/>
  <c r="E111" i="7"/>
  <c r="N273" i="7"/>
  <c r="N277" i="7"/>
  <c r="E216" i="7"/>
  <c r="N279" i="7"/>
  <c r="N283" i="7"/>
  <c r="N282" i="7"/>
  <c r="N286" i="7"/>
  <c r="N285" i="7"/>
  <c r="N289" i="7"/>
  <c r="N304" i="7"/>
  <c r="E237" i="7"/>
  <c r="N300" i="7"/>
  <c r="N307" i="7"/>
  <c r="N303" i="7"/>
  <c r="N313" i="7"/>
  <c r="N309" i="7"/>
  <c r="N141" i="7"/>
  <c r="N201" i="7"/>
  <c r="N207" i="7"/>
  <c r="N229" i="7"/>
  <c r="N238" i="7"/>
  <c r="N246" i="7"/>
  <c r="N253" i="7"/>
  <c r="N88" i="7"/>
  <c r="N100" i="7"/>
  <c r="N115" i="7"/>
  <c r="N123" i="7"/>
  <c r="N165" i="7"/>
  <c r="N196" i="7"/>
  <c r="N223" i="7"/>
  <c r="N228" i="7"/>
  <c r="N276" i="7"/>
  <c r="N280" i="7"/>
  <c r="N292" i="7"/>
  <c r="N288" i="7"/>
  <c r="N310" i="7"/>
  <c r="N306" i="7"/>
  <c r="N181" i="7"/>
  <c r="N250" i="7"/>
  <c r="N169" i="7"/>
  <c r="N231" i="7"/>
  <c r="M283" i="7"/>
  <c r="M279" i="7"/>
  <c r="M289" i="7"/>
  <c r="M285" i="7"/>
  <c r="E236" i="7"/>
  <c r="M304" i="7"/>
  <c r="M300" i="7"/>
  <c r="M277" i="7"/>
  <c r="M273" i="7"/>
  <c r="E215" i="7"/>
  <c r="M276" i="7"/>
  <c r="M280" i="7"/>
  <c r="M282" i="7"/>
  <c r="M286" i="7"/>
  <c r="M292" i="7"/>
  <c r="M288" i="7"/>
  <c r="M307" i="7"/>
  <c r="M303" i="7"/>
  <c r="M306" i="7"/>
  <c r="M310" i="7"/>
  <c r="M313" i="7"/>
  <c r="M309" i="7"/>
  <c r="M138" i="7"/>
  <c r="M142" i="7"/>
  <c r="M165" i="7"/>
  <c r="E88" i="7"/>
  <c r="L273" i="7"/>
  <c r="E214" i="7"/>
  <c r="L277" i="7"/>
  <c r="L280" i="7"/>
  <c r="L276" i="7"/>
  <c r="L279" i="7"/>
  <c r="L283" i="7"/>
  <c r="L286" i="7"/>
  <c r="L282" i="7"/>
  <c r="L285" i="7"/>
  <c r="L289" i="7"/>
  <c r="L288" i="7"/>
  <c r="L292" i="7"/>
  <c r="L304" i="7"/>
  <c r="E235" i="7"/>
  <c r="L300" i="7"/>
  <c r="L307" i="7"/>
  <c r="L303" i="7"/>
  <c r="L310" i="7"/>
  <c r="L306" i="7"/>
  <c r="L313" i="7"/>
  <c r="L309" i="7"/>
  <c r="K142" i="7"/>
  <c r="E108" i="7"/>
  <c r="K196" i="7"/>
  <c r="E150" i="7"/>
  <c r="K250" i="7"/>
  <c r="E192" i="7"/>
  <c r="E213" i="7"/>
  <c r="K277" i="7"/>
  <c r="K273" i="7"/>
  <c r="K280" i="7"/>
  <c r="K276" i="7"/>
  <c r="K283" i="7"/>
  <c r="K279" i="7"/>
  <c r="K286" i="7"/>
  <c r="K282" i="7"/>
  <c r="K289" i="7"/>
  <c r="K285" i="7"/>
  <c r="K288" i="7"/>
  <c r="K292" i="7"/>
  <c r="E234" i="7"/>
  <c r="K304" i="7"/>
  <c r="K300" i="7"/>
  <c r="K307" i="7"/>
  <c r="K303" i="7"/>
  <c r="K310" i="7"/>
  <c r="K306" i="7"/>
  <c r="K313" i="7"/>
  <c r="K309" i="7"/>
  <c r="E66" i="7"/>
  <c r="E87" i="7"/>
  <c r="K141" i="7"/>
  <c r="K153" i="7"/>
  <c r="K169" i="7"/>
  <c r="K177" i="7"/>
  <c r="K93" i="7"/>
  <c r="K117" i="7"/>
  <c r="K165" i="7"/>
  <c r="K201" i="7"/>
  <c r="K219" i="7"/>
  <c r="K225" i="7"/>
  <c r="K249" i="7"/>
  <c r="K147" i="7"/>
  <c r="K171" i="7"/>
  <c r="V66" i="7"/>
  <c r="U66" i="7"/>
  <c r="Y67" i="7"/>
  <c r="S62" i="7"/>
  <c r="W62" i="7"/>
  <c r="AA62" i="7"/>
  <c r="AA64" i="7"/>
  <c r="AA60" i="7"/>
  <c r="T64" i="7"/>
  <c r="T60" i="7"/>
  <c r="X64" i="7"/>
  <c r="X60" i="7"/>
  <c r="AB60" i="7"/>
  <c r="AB64" i="7"/>
  <c r="U60" i="7"/>
  <c r="S63" i="7"/>
  <c r="Y64" i="7"/>
  <c r="Z57" i="7"/>
  <c r="Z61" i="7"/>
  <c r="V57" i="7"/>
  <c r="V61" i="7"/>
  <c r="W56" i="7"/>
  <c r="AA56" i="7"/>
  <c r="K72" i="7"/>
  <c r="O72" i="7"/>
  <c r="M66" i="7"/>
  <c r="N70" i="7"/>
  <c r="L63" i="7"/>
  <c r="P63" i="7"/>
  <c r="M61" i="7"/>
  <c r="D45" i="7"/>
  <c r="N57" i="7"/>
  <c r="E48" i="7"/>
  <c r="D48" i="7"/>
  <c r="O60" i="7"/>
  <c r="U42" i="7"/>
  <c r="U40" i="7"/>
  <c r="S39" i="7"/>
  <c r="W39" i="7"/>
  <c r="AA39" i="7"/>
  <c r="U33" i="7"/>
  <c r="Y37" i="7"/>
  <c r="U30" i="7"/>
  <c r="D40" i="7"/>
  <c r="S33" i="7"/>
  <c r="W33" i="7"/>
  <c r="AA33" i="7"/>
  <c r="D32" i="7"/>
  <c r="W29" i="7"/>
  <c r="Y34" i="7"/>
  <c r="V30" i="7"/>
  <c r="Z30" i="7"/>
  <c r="E39" i="7"/>
  <c r="V34" i="7"/>
  <c r="P49" i="7"/>
  <c r="L49" i="7"/>
  <c r="L45" i="7"/>
  <c r="O45" i="7"/>
  <c r="K49" i="7"/>
  <c r="M45" i="7"/>
  <c r="N45" i="7"/>
  <c r="P45" i="7"/>
  <c r="N46" i="7"/>
  <c r="O46" i="7"/>
  <c r="O42" i="7"/>
  <c r="O38" i="7"/>
  <c r="K42" i="7"/>
  <c r="L39" i="7"/>
  <c r="L43" i="7"/>
  <c r="P43" i="7"/>
  <c r="P39" i="7"/>
  <c r="M39" i="7"/>
  <c r="O39" i="7"/>
  <c r="K43" i="7"/>
  <c r="O43" i="7"/>
  <c r="N39" i="7"/>
  <c r="N40" i="7"/>
  <c r="N36" i="7"/>
  <c r="K32" i="7"/>
  <c r="M40" i="7"/>
  <c r="O32" i="7"/>
  <c r="N33" i="7"/>
  <c r="N37" i="7"/>
  <c r="M30" i="7"/>
  <c r="D24" i="7"/>
  <c r="K44" i="7"/>
  <c r="O44" i="7"/>
  <c r="N42" i="7"/>
  <c r="M46" i="7"/>
  <c r="M37" i="7"/>
  <c r="K36" i="7"/>
  <c r="O36" i="7"/>
  <c r="O29" i="7"/>
  <c r="O33" i="7"/>
  <c r="U245" i="7"/>
  <c r="Y245" i="7"/>
  <c r="K246" i="7"/>
  <c r="O246" i="7"/>
  <c r="K248" i="7"/>
  <c r="O248" i="7"/>
  <c r="K218" i="7"/>
  <c r="O218" i="7"/>
  <c r="U219" i="7"/>
  <c r="Y219" i="7"/>
  <c r="U221" i="7"/>
  <c r="Y221" i="7"/>
  <c r="K224" i="7"/>
  <c r="O224" i="7"/>
  <c r="U227" i="7"/>
  <c r="Y227" i="7"/>
  <c r="K230" i="7"/>
  <c r="O230" i="7"/>
  <c r="U233" i="7"/>
  <c r="Y233" i="7"/>
  <c r="U191" i="7"/>
  <c r="Y191" i="7"/>
  <c r="K192" i="7"/>
  <c r="O192" i="7"/>
  <c r="K194" i="7"/>
  <c r="O194" i="7"/>
  <c r="U197" i="7"/>
  <c r="Y197" i="7"/>
  <c r="K200" i="7"/>
  <c r="O200" i="7"/>
  <c r="U203" i="7"/>
  <c r="Y203" i="7"/>
  <c r="K206" i="7"/>
  <c r="O206" i="7"/>
  <c r="N164" i="7"/>
  <c r="T165" i="7"/>
  <c r="X165" i="7"/>
  <c r="AB165" i="7"/>
  <c r="T167" i="7"/>
  <c r="X167" i="7"/>
  <c r="AB167" i="7"/>
  <c r="N170" i="7"/>
  <c r="T173" i="7"/>
  <c r="X173" i="7"/>
  <c r="AB173" i="7"/>
  <c r="N176" i="7"/>
  <c r="T179" i="7"/>
  <c r="X179" i="7"/>
  <c r="AB179" i="7"/>
  <c r="K164" i="7"/>
  <c r="O164" i="7"/>
  <c r="U165" i="7"/>
  <c r="Y165" i="7"/>
  <c r="U167" i="7"/>
  <c r="Y167" i="7"/>
  <c r="K170" i="7"/>
  <c r="O170" i="7"/>
  <c r="U173" i="7"/>
  <c r="Y173" i="7"/>
  <c r="K176" i="7"/>
  <c r="O176" i="7"/>
  <c r="U179" i="7"/>
  <c r="Y179" i="7"/>
  <c r="T137" i="7"/>
  <c r="X137" i="7"/>
  <c r="AB137" i="7"/>
  <c r="N138" i="7"/>
  <c r="N140" i="7"/>
  <c r="T143" i="7"/>
  <c r="X143" i="7"/>
  <c r="AB143" i="7"/>
  <c r="N146" i="7"/>
  <c r="T149" i="7"/>
  <c r="X149" i="7"/>
  <c r="AB149" i="7"/>
  <c r="N152" i="7"/>
  <c r="U137" i="7"/>
  <c r="Y137" i="7"/>
  <c r="K138" i="7"/>
  <c r="O138" i="7"/>
  <c r="K140" i="7"/>
  <c r="O140" i="7"/>
  <c r="U143" i="7"/>
  <c r="Y143" i="7"/>
  <c r="K146" i="7"/>
  <c r="O146" i="7"/>
  <c r="U149" i="7"/>
  <c r="Y149" i="7"/>
  <c r="K152" i="7"/>
  <c r="O152" i="7"/>
  <c r="K110" i="7"/>
  <c r="O110" i="7"/>
  <c r="U111" i="7"/>
  <c r="Y111" i="7"/>
  <c r="U113" i="7"/>
  <c r="Y113" i="7"/>
  <c r="K116" i="7"/>
  <c r="O116" i="7"/>
  <c r="U119" i="7"/>
  <c r="Y119" i="7"/>
  <c r="K122" i="7"/>
  <c r="O122" i="7"/>
  <c r="U125" i="7"/>
  <c r="Y125" i="7"/>
  <c r="U83" i="7"/>
  <c r="Y83" i="7"/>
  <c r="K84" i="7"/>
  <c r="O84" i="7"/>
  <c r="K86" i="7"/>
  <c r="O86" i="7"/>
  <c r="U89" i="7"/>
  <c r="Y89" i="7"/>
  <c r="K92" i="7"/>
  <c r="O92" i="7"/>
  <c r="U95" i="7"/>
  <c r="Y95" i="7"/>
  <c r="K98" i="7"/>
  <c r="O98" i="7"/>
  <c r="K56" i="7"/>
  <c r="O56" i="7"/>
  <c r="U57" i="7"/>
  <c r="Y57" i="7"/>
  <c r="U59" i="7"/>
  <c r="Y59" i="7"/>
  <c r="K62" i="7"/>
  <c r="O62" i="7"/>
  <c r="K263" i="7"/>
  <c r="L263" i="7"/>
  <c r="M263" i="7"/>
  <c r="N263" i="7"/>
  <c r="O263" i="7"/>
  <c r="P263" i="7"/>
  <c r="R263" i="7"/>
  <c r="S263" i="7"/>
  <c r="T263" i="7"/>
  <c r="U263" i="7"/>
  <c r="V263" i="7"/>
  <c r="W263" i="7"/>
  <c r="X263" i="7"/>
  <c r="Y263" i="7"/>
  <c r="Z263" i="7"/>
  <c r="AA263" i="7"/>
  <c r="AB263" i="7"/>
  <c r="K264" i="7"/>
  <c r="L264" i="7"/>
  <c r="M264" i="7"/>
  <c r="N264" i="7"/>
  <c r="O264" i="7"/>
  <c r="P264" i="7"/>
  <c r="R264" i="7"/>
  <c r="S264" i="7"/>
  <c r="T264" i="7"/>
  <c r="U264" i="7"/>
  <c r="V264" i="7"/>
  <c r="W264" i="7"/>
  <c r="X264" i="7"/>
  <c r="Y264" i="7"/>
  <c r="Z264" i="7"/>
  <c r="AA264" i="7"/>
  <c r="AB264" i="7"/>
  <c r="K265" i="7"/>
  <c r="L265" i="7"/>
  <c r="M265" i="7"/>
  <c r="N265" i="7"/>
  <c r="O265" i="7"/>
  <c r="P265" i="7"/>
  <c r="R265" i="7"/>
  <c r="S265" i="7"/>
  <c r="T265" i="7"/>
  <c r="U265" i="7"/>
  <c r="V265" i="7"/>
  <c r="W265" i="7"/>
  <c r="X265" i="7"/>
  <c r="Y265" i="7"/>
  <c r="Z265" i="7"/>
  <c r="AA265" i="7"/>
  <c r="AB265" i="7"/>
  <c r="K266" i="7"/>
  <c r="L266" i="7"/>
  <c r="M266" i="7"/>
  <c r="N266" i="7"/>
  <c r="O266" i="7"/>
  <c r="P266" i="7"/>
  <c r="R266" i="7"/>
  <c r="S266" i="7"/>
  <c r="T266" i="7"/>
  <c r="U266" i="7"/>
  <c r="V266" i="7"/>
  <c r="W266" i="7"/>
  <c r="X266" i="7"/>
  <c r="Y266" i="7"/>
  <c r="Z266" i="7"/>
  <c r="AA266" i="7"/>
  <c r="AB266" i="7"/>
  <c r="K261" i="7"/>
  <c r="L261" i="7"/>
  <c r="M261" i="7"/>
  <c r="N261" i="7"/>
  <c r="O261" i="7"/>
  <c r="P261" i="7"/>
  <c r="R261" i="7"/>
  <c r="S261" i="7"/>
  <c r="T261" i="7"/>
  <c r="U261" i="7"/>
  <c r="V261" i="7"/>
  <c r="W261" i="7"/>
  <c r="X261" i="7"/>
  <c r="Y261" i="7"/>
  <c r="Z261" i="7"/>
  <c r="AA261" i="7"/>
  <c r="AB261" i="7"/>
  <c r="K262" i="7"/>
  <c r="L262" i="7"/>
  <c r="M262" i="7"/>
  <c r="N262" i="7"/>
  <c r="O262" i="7"/>
  <c r="P262" i="7"/>
  <c r="R262" i="7"/>
  <c r="S262" i="7"/>
  <c r="T262" i="7"/>
  <c r="U262" i="7"/>
  <c r="V262" i="7"/>
  <c r="W262" i="7"/>
  <c r="X262" i="7"/>
  <c r="Y262" i="7"/>
  <c r="Z262" i="7"/>
  <c r="AA262" i="7"/>
  <c r="AB262" i="7"/>
  <c r="K259" i="7"/>
  <c r="L259" i="7"/>
  <c r="M259" i="7"/>
  <c r="N259" i="7"/>
  <c r="O259" i="7"/>
  <c r="P259" i="7"/>
  <c r="R259" i="7"/>
  <c r="S259" i="7"/>
  <c r="T259" i="7"/>
  <c r="U259" i="7"/>
  <c r="V259" i="7"/>
  <c r="W259" i="7"/>
  <c r="X259" i="7"/>
  <c r="Y259" i="7"/>
  <c r="Z259" i="7"/>
  <c r="AA259" i="7"/>
  <c r="AB259" i="7"/>
  <c r="K260" i="7"/>
  <c r="L260" i="7"/>
  <c r="M260" i="7"/>
  <c r="N260" i="7"/>
  <c r="O260" i="7"/>
  <c r="P260" i="7"/>
  <c r="R260" i="7"/>
  <c r="S260" i="7"/>
  <c r="T260" i="7"/>
  <c r="U260" i="7"/>
  <c r="V260" i="7"/>
  <c r="W260" i="7"/>
  <c r="X260" i="7"/>
  <c r="Y260" i="7"/>
  <c r="Z260" i="7"/>
  <c r="AA260" i="7"/>
  <c r="AB260" i="7"/>
  <c r="K254" i="7"/>
  <c r="L254" i="7"/>
  <c r="M254" i="7"/>
  <c r="N254" i="7"/>
  <c r="O254" i="7"/>
  <c r="P254" i="7"/>
  <c r="R254" i="7"/>
  <c r="S254" i="7"/>
  <c r="T254" i="7"/>
  <c r="U254" i="7"/>
  <c r="V254" i="7"/>
  <c r="W254" i="7"/>
  <c r="X254" i="7"/>
  <c r="Y254" i="7"/>
  <c r="Z254" i="7"/>
  <c r="AA254" i="7"/>
  <c r="AB254" i="7"/>
  <c r="K255" i="7"/>
  <c r="L255" i="7"/>
  <c r="M255" i="7"/>
  <c r="N255" i="7"/>
  <c r="O255" i="7"/>
  <c r="P255" i="7"/>
  <c r="R255" i="7"/>
  <c r="S255" i="7"/>
  <c r="T255" i="7"/>
  <c r="U255" i="7"/>
  <c r="V255" i="7"/>
  <c r="W255" i="7"/>
  <c r="X255" i="7"/>
  <c r="Y255" i="7"/>
  <c r="Z255" i="7"/>
  <c r="AA255" i="7"/>
  <c r="AB255" i="7"/>
  <c r="K256" i="7"/>
  <c r="L256" i="7"/>
  <c r="M256" i="7"/>
  <c r="N256" i="7"/>
  <c r="O256" i="7"/>
  <c r="P256" i="7"/>
  <c r="R256" i="7"/>
  <c r="S256" i="7"/>
  <c r="T256" i="7"/>
  <c r="U256" i="7"/>
  <c r="V256" i="7"/>
  <c r="W256" i="7"/>
  <c r="X256" i="7"/>
  <c r="Y256" i="7"/>
  <c r="Z256" i="7"/>
  <c r="AA256" i="7"/>
  <c r="AB256" i="7"/>
  <c r="K257" i="7"/>
  <c r="L257" i="7"/>
  <c r="M257" i="7"/>
  <c r="N257" i="7"/>
  <c r="O257" i="7"/>
  <c r="P257" i="7"/>
  <c r="R257" i="7"/>
  <c r="S257" i="7"/>
  <c r="T257" i="7"/>
  <c r="U257" i="7"/>
  <c r="V257" i="7"/>
  <c r="W257" i="7"/>
  <c r="X257" i="7"/>
  <c r="Y257" i="7"/>
  <c r="Z257" i="7"/>
  <c r="AA257" i="7"/>
  <c r="AB257" i="7"/>
  <c r="K258" i="7"/>
  <c r="L258" i="7"/>
  <c r="M258" i="7"/>
  <c r="N258" i="7"/>
  <c r="O258" i="7"/>
  <c r="P258" i="7"/>
  <c r="R258" i="7"/>
  <c r="S258" i="7"/>
  <c r="T258" i="7"/>
  <c r="U258" i="7"/>
  <c r="V258" i="7"/>
  <c r="W258" i="7"/>
  <c r="X258" i="7"/>
  <c r="Y258" i="7"/>
  <c r="Z258" i="7"/>
  <c r="AA258" i="7"/>
  <c r="AB258" i="7"/>
  <c r="U26" i="6"/>
  <c r="T26" i="6"/>
  <c r="S26" i="6"/>
  <c r="R26" i="6"/>
  <c r="Q26" i="6"/>
  <c r="P26" i="6"/>
  <c r="O26" i="6"/>
  <c r="N26" i="6"/>
  <c r="M26" i="6"/>
  <c r="L26" i="6"/>
  <c r="U25" i="6"/>
  <c r="T25" i="6"/>
  <c r="S25" i="6"/>
  <c r="R25" i="6"/>
  <c r="Q25" i="6"/>
  <c r="P25" i="6"/>
  <c r="O25" i="6"/>
  <c r="N25" i="6"/>
  <c r="M25" i="6"/>
  <c r="L25" i="6"/>
  <c r="U23" i="6"/>
  <c r="T23" i="6"/>
  <c r="S23" i="6"/>
  <c r="R23" i="6"/>
  <c r="Q23" i="6"/>
  <c r="P23" i="6"/>
  <c r="O23" i="6"/>
  <c r="N23" i="6"/>
  <c r="M23" i="6"/>
  <c r="L23" i="6"/>
  <c r="U22" i="6"/>
  <c r="T22" i="6"/>
  <c r="S22" i="6"/>
  <c r="R22" i="6"/>
  <c r="Q22" i="6"/>
  <c r="P22" i="6"/>
  <c r="O22" i="6"/>
  <c r="N22" i="6"/>
  <c r="M22" i="6"/>
  <c r="L22" i="6"/>
  <c r="U20" i="6"/>
  <c r="T20" i="6"/>
  <c r="S20" i="6"/>
  <c r="R20" i="6"/>
  <c r="Q20" i="6"/>
  <c r="P20" i="6"/>
  <c r="O20" i="6"/>
  <c r="N20" i="6"/>
  <c r="M20" i="6"/>
  <c r="L20" i="6"/>
  <c r="U19" i="6"/>
  <c r="T19" i="6"/>
  <c r="S19" i="6"/>
  <c r="R19" i="6"/>
  <c r="Q19" i="6"/>
  <c r="P19" i="6"/>
  <c r="O19" i="6"/>
  <c r="N19" i="6"/>
  <c r="M19" i="6"/>
  <c r="L19" i="6"/>
  <c r="U17" i="6"/>
  <c r="T17" i="6"/>
  <c r="S17" i="6"/>
  <c r="R17" i="6"/>
  <c r="Q17" i="6"/>
  <c r="P17" i="6"/>
  <c r="O17" i="6"/>
  <c r="N17" i="6"/>
  <c r="M17" i="6"/>
  <c r="L17" i="6"/>
  <c r="U16" i="6"/>
  <c r="T16" i="6"/>
  <c r="S16" i="6"/>
  <c r="R16" i="6"/>
  <c r="Q16" i="6"/>
  <c r="P16" i="6"/>
  <c r="O16" i="6"/>
  <c r="N16" i="6"/>
  <c r="M16" i="6"/>
  <c r="L16" i="6"/>
  <c r="U14" i="6"/>
  <c r="T14" i="6"/>
  <c r="S14" i="6"/>
  <c r="R14" i="6"/>
  <c r="Q14" i="6"/>
  <c r="P14" i="6"/>
  <c r="O14" i="6"/>
  <c r="N14" i="6"/>
  <c r="M14" i="6"/>
  <c r="L14" i="6"/>
  <c r="U13" i="6"/>
  <c r="T13" i="6"/>
  <c r="S13" i="6"/>
  <c r="R13" i="6"/>
  <c r="Q13" i="6"/>
  <c r="P13" i="6"/>
  <c r="O13" i="6"/>
  <c r="N13" i="6"/>
  <c r="M13" i="6"/>
  <c r="L13" i="6"/>
  <c r="U11" i="6"/>
  <c r="T11" i="6"/>
  <c r="S11" i="6"/>
  <c r="R11" i="6"/>
  <c r="Q11" i="6"/>
  <c r="P11" i="6"/>
  <c r="O11" i="6"/>
  <c r="N11" i="6"/>
  <c r="M11" i="6"/>
  <c r="L11" i="6"/>
  <c r="U10" i="6"/>
  <c r="T10" i="6"/>
  <c r="S10" i="6"/>
  <c r="R10" i="6"/>
  <c r="Q10" i="6"/>
  <c r="P10" i="6"/>
  <c r="O10" i="6"/>
  <c r="N10" i="6"/>
  <c r="M10" i="6"/>
  <c r="I26" i="6"/>
  <c r="H26" i="6"/>
  <c r="G26" i="6"/>
  <c r="F26" i="6"/>
  <c r="E26" i="6"/>
  <c r="D26" i="6"/>
  <c r="I25" i="6"/>
  <c r="H25" i="6"/>
  <c r="G25" i="6"/>
  <c r="F25" i="6"/>
  <c r="E25" i="6"/>
  <c r="D25" i="6"/>
  <c r="I23" i="6"/>
  <c r="H23" i="6"/>
  <c r="G23" i="6"/>
  <c r="F23" i="6"/>
  <c r="E23" i="6"/>
  <c r="D23" i="6"/>
  <c r="I22" i="6"/>
  <c r="P15" i="7" s="1"/>
  <c r="H22" i="6"/>
  <c r="O15" i="7" s="1"/>
  <c r="G22" i="6"/>
  <c r="N15" i="7" s="1"/>
  <c r="F22" i="6"/>
  <c r="M15" i="7" s="1"/>
  <c r="E22" i="6"/>
  <c r="L15" i="7" s="1"/>
  <c r="D22" i="6"/>
  <c r="K15" i="7" s="1"/>
  <c r="I20" i="6"/>
  <c r="H20" i="6"/>
  <c r="G20" i="6"/>
  <c r="F20" i="6"/>
  <c r="E20" i="6"/>
  <c r="D20" i="6"/>
  <c r="I19" i="6"/>
  <c r="P12" i="7" s="1"/>
  <c r="H19" i="6"/>
  <c r="O12" i="7" s="1"/>
  <c r="G19" i="6"/>
  <c r="N12" i="7" s="1"/>
  <c r="F19" i="6"/>
  <c r="M12" i="7" s="1"/>
  <c r="E19" i="6"/>
  <c r="L12" i="7" s="1"/>
  <c r="D19" i="6"/>
  <c r="K12" i="7" s="1"/>
  <c r="I17" i="6"/>
  <c r="H17" i="6"/>
  <c r="G17" i="6"/>
  <c r="F17" i="6"/>
  <c r="E17" i="6"/>
  <c r="D17" i="6"/>
  <c r="I16" i="6"/>
  <c r="P9" i="7" s="1"/>
  <c r="H16" i="6"/>
  <c r="O9" i="7" s="1"/>
  <c r="G16" i="6"/>
  <c r="N9" i="7" s="1"/>
  <c r="F16" i="6"/>
  <c r="M9" i="7" s="1"/>
  <c r="E16" i="6"/>
  <c r="L9" i="7" s="1"/>
  <c r="D16" i="6"/>
  <c r="K9" i="7" s="1"/>
  <c r="I14" i="6"/>
  <c r="H14" i="6"/>
  <c r="G14" i="6"/>
  <c r="F14" i="6"/>
  <c r="E14" i="6"/>
  <c r="D14" i="6"/>
  <c r="I13" i="6"/>
  <c r="P6" i="7" s="1"/>
  <c r="H13" i="6"/>
  <c r="O6" i="7" s="1"/>
  <c r="G13" i="6"/>
  <c r="N6" i="7" s="1"/>
  <c r="F13" i="6"/>
  <c r="M6" i="7" s="1"/>
  <c r="E13" i="6"/>
  <c r="L6" i="7" s="1"/>
  <c r="D13" i="6"/>
  <c r="K6" i="7" s="1"/>
  <c r="I11" i="6"/>
  <c r="E8" i="8" s="1"/>
  <c r="H8" i="8" s="1"/>
  <c r="E7" i="8"/>
  <c r="H7" i="8" s="1"/>
  <c r="G11" i="6"/>
  <c r="E6" i="8" s="1"/>
  <c r="H6" i="8" s="1"/>
  <c r="E5" i="8"/>
  <c r="H5" i="8" s="1"/>
  <c r="E11" i="6"/>
  <c r="E4" i="8" s="1"/>
  <c r="H4" i="8" s="1"/>
  <c r="D11" i="6"/>
  <c r="I10" i="6"/>
  <c r="G10" i="6"/>
  <c r="F10" i="6"/>
  <c r="E10" i="6"/>
  <c r="D8" i="8" l="1"/>
  <c r="I8" i="8" s="1"/>
  <c r="P3" i="7"/>
  <c r="D8" i="7"/>
  <c r="P18" i="7"/>
  <c r="P22" i="7"/>
  <c r="D7" i="8"/>
  <c r="I7" i="8" s="1"/>
  <c r="O3" i="7"/>
  <c r="D7" i="7"/>
  <c r="O22" i="7"/>
  <c r="O18" i="7"/>
  <c r="D6" i="8"/>
  <c r="I6" i="8" s="1"/>
  <c r="N3" i="7"/>
  <c r="D6" i="7"/>
  <c r="N18" i="7"/>
  <c r="N22" i="7"/>
  <c r="D5" i="8"/>
  <c r="I5" i="8" s="1"/>
  <c r="D5" i="7"/>
  <c r="M3" i="7"/>
  <c r="M22" i="7"/>
  <c r="M18" i="7"/>
  <c r="L18" i="7"/>
  <c r="L22" i="7"/>
  <c r="D4" i="8"/>
  <c r="I4" i="8" s="1"/>
  <c r="L3" i="7"/>
  <c r="D4" i="7"/>
  <c r="D3" i="8"/>
  <c r="D3" i="7"/>
  <c r="K3" i="7"/>
  <c r="K22" i="7"/>
  <c r="K18" i="7"/>
  <c r="P4" i="7"/>
  <c r="E8" i="7"/>
  <c r="H8" i="7" s="1"/>
  <c r="I8" i="7" s="1"/>
  <c r="P8" i="7"/>
  <c r="P11" i="7"/>
  <c r="P7" i="7"/>
  <c r="P14" i="7"/>
  <c r="P10" i="7"/>
  <c r="P13" i="7"/>
  <c r="P17" i="7"/>
  <c r="P20" i="7"/>
  <c r="P16" i="7"/>
  <c r="P23" i="7"/>
  <c r="P19" i="7"/>
  <c r="E7" i="7"/>
  <c r="H7" i="7" s="1"/>
  <c r="O8" i="7"/>
  <c r="O4" i="7"/>
  <c r="O11" i="7"/>
  <c r="O7" i="7"/>
  <c r="O14" i="7"/>
  <c r="O10" i="7"/>
  <c r="O17" i="7"/>
  <c r="O13" i="7"/>
  <c r="O20" i="7"/>
  <c r="O16" i="7"/>
  <c r="O23" i="7"/>
  <c r="O19" i="7"/>
  <c r="E6" i="7"/>
  <c r="H6" i="7" s="1"/>
  <c r="I6" i="7" s="1"/>
  <c r="N4" i="7"/>
  <c r="N8" i="7"/>
  <c r="N7" i="7"/>
  <c r="N11" i="7"/>
  <c r="N10" i="7"/>
  <c r="N14" i="7"/>
  <c r="N17" i="7"/>
  <c r="N13" i="7"/>
  <c r="N16" i="7"/>
  <c r="N20" i="7"/>
  <c r="N19" i="7"/>
  <c r="N23" i="7"/>
  <c r="M8" i="7"/>
  <c r="M4" i="7"/>
  <c r="E5" i="7"/>
  <c r="H5" i="7" s="1"/>
  <c r="I5" i="7" s="1"/>
  <c r="M7" i="7"/>
  <c r="M11" i="7"/>
  <c r="M14" i="7"/>
  <c r="M10" i="7"/>
  <c r="M17" i="7"/>
  <c r="M13" i="7"/>
  <c r="M23" i="7"/>
  <c r="M19" i="7"/>
  <c r="M16" i="7"/>
  <c r="M20" i="7"/>
  <c r="L4" i="7"/>
  <c r="E4" i="7"/>
  <c r="L8" i="7"/>
  <c r="L17" i="7"/>
  <c r="L13" i="7"/>
  <c r="L14" i="7"/>
  <c r="L10" i="7"/>
  <c r="L16" i="7"/>
  <c r="L20" i="7"/>
  <c r="L11" i="7"/>
  <c r="L7" i="7"/>
  <c r="L23" i="7"/>
  <c r="L19" i="7"/>
  <c r="K8" i="7"/>
  <c r="K4" i="7"/>
  <c r="E3" i="7"/>
  <c r="K7" i="7"/>
  <c r="K11" i="7"/>
  <c r="K14" i="7"/>
  <c r="K10" i="7"/>
  <c r="K17" i="7"/>
  <c r="K13" i="7"/>
  <c r="K20" i="7"/>
  <c r="K16" i="7"/>
  <c r="K23" i="7"/>
  <c r="K19" i="7"/>
  <c r="K45" i="7"/>
  <c r="K39" i="7"/>
  <c r="K37" i="7"/>
  <c r="K33" i="7"/>
  <c r="D252" i="7"/>
  <c r="H251" i="7"/>
  <c r="I251" i="7" s="1"/>
  <c r="H250" i="7"/>
  <c r="I250" i="7" s="1"/>
  <c r="H249" i="7"/>
  <c r="I249" i="7" s="1"/>
  <c r="H248" i="7"/>
  <c r="I248" i="7" s="1"/>
  <c r="H247" i="7"/>
  <c r="I247" i="7" s="1"/>
  <c r="H246" i="7"/>
  <c r="I246" i="7" s="1"/>
  <c r="H245" i="7"/>
  <c r="I245" i="7" s="1"/>
  <c r="H244" i="7"/>
  <c r="I244" i="7" s="1"/>
  <c r="H243" i="7"/>
  <c r="I243" i="7" s="1"/>
  <c r="H242" i="7"/>
  <c r="I242" i="7" s="1"/>
  <c r="D240" i="7"/>
  <c r="H239" i="7"/>
  <c r="I239" i="7" s="1"/>
  <c r="H238" i="7"/>
  <c r="I238" i="7" s="1"/>
  <c r="H237" i="7"/>
  <c r="I237" i="7" s="1"/>
  <c r="H236" i="7"/>
  <c r="I236" i="7" s="1"/>
  <c r="H235" i="7"/>
  <c r="I235" i="7" s="1"/>
  <c r="H234" i="7"/>
  <c r="I234" i="7" s="1"/>
  <c r="D231" i="7"/>
  <c r="H230" i="7"/>
  <c r="I230" i="7" s="1"/>
  <c r="H229" i="7"/>
  <c r="I229" i="7" s="1"/>
  <c r="H228" i="7"/>
  <c r="I228" i="7" s="1"/>
  <c r="H227" i="7"/>
  <c r="I227" i="7" s="1"/>
  <c r="H226" i="7"/>
  <c r="I226" i="7" s="1"/>
  <c r="H225" i="7"/>
  <c r="I225" i="7" s="1"/>
  <c r="H224" i="7"/>
  <c r="I224" i="7" s="1"/>
  <c r="H223" i="7"/>
  <c r="I223" i="7" s="1"/>
  <c r="H222" i="7"/>
  <c r="I222" i="7" s="1"/>
  <c r="H221" i="7"/>
  <c r="I221" i="7" s="1"/>
  <c r="D219" i="7"/>
  <c r="H218" i="7"/>
  <c r="I218" i="7" s="1"/>
  <c r="H217" i="7"/>
  <c r="I217" i="7" s="1"/>
  <c r="H216" i="7"/>
  <c r="I216" i="7" s="1"/>
  <c r="H215" i="7"/>
  <c r="I215" i="7" s="1"/>
  <c r="H214" i="7"/>
  <c r="I214" i="7" s="1"/>
  <c r="H213" i="7"/>
  <c r="I213" i="7" s="1"/>
  <c r="D210" i="7"/>
  <c r="H209" i="7"/>
  <c r="I209" i="7" s="1"/>
  <c r="H208" i="7"/>
  <c r="I208" i="7" s="1"/>
  <c r="H207" i="7"/>
  <c r="I207" i="7" s="1"/>
  <c r="H206" i="7"/>
  <c r="I206" i="7" s="1"/>
  <c r="H205" i="7"/>
  <c r="I205" i="7" s="1"/>
  <c r="H204" i="7"/>
  <c r="I204" i="7" s="1"/>
  <c r="H203" i="7"/>
  <c r="I203" i="7" s="1"/>
  <c r="H202" i="7"/>
  <c r="I202" i="7" s="1"/>
  <c r="H201" i="7"/>
  <c r="I201" i="7" s="1"/>
  <c r="H200" i="7"/>
  <c r="I200" i="7" s="1"/>
  <c r="D198" i="7"/>
  <c r="H197" i="7"/>
  <c r="I197" i="7" s="1"/>
  <c r="H196" i="7"/>
  <c r="I196" i="7" s="1"/>
  <c r="H195" i="7"/>
  <c r="I195" i="7" s="1"/>
  <c r="H194" i="7"/>
  <c r="I194" i="7" s="1"/>
  <c r="H193" i="7"/>
  <c r="I193" i="7" s="1"/>
  <c r="H192" i="7"/>
  <c r="I192" i="7" s="1"/>
  <c r="D189" i="7"/>
  <c r="H188" i="7"/>
  <c r="I188" i="7" s="1"/>
  <c r="H187" i="7"/>
  <c r="I187" i="7" s="1"/>
  <c r="H186" i="7"/>
  <c r="I186" i="7" s="1"/>
  <c r="H185" i="7"/>
  <c r="I185" i="7" s="1"/>
  <c r="H184" i="7"/>
  <c r="I184" i="7" s="1"/>
  <c r="H183" i="7"/>
  <c r="I183" i="7" s="1"/>
  <c r="H182" i="7"/>
  <c r="I182" i="7" s="1"/>
  <c r="H181" i="7"/>
  <c r="I181" i="7" s="1"/>
  <c r="H180" i="7"/>
  <c r="I180" i="7" s="1"/>
  <c r="H179" i="7"/>
  <c r="I179" i="7" s="1"/>
  <c r="D177" i="7"/>
  <c r="H176" i="7"/>
  <c r="I176" i="7" s="1"/>
  <c r="H175" i="7"/>
  <c r="I175" i="7" s="1"/>
  <c r="H174" i="7"/>
  <c r="I174" i="7" s="1"/>
  <c r="H173" i="7"/>
  <c r="I173" i="7" s="1"/>
  <c r="H172" i="7"/>
  <c r="I172" i="7" s="1"/>
  <c r="H171" i="7"/>
  <c r="I171" i="7" s="1"/>
  <c r="D168" i="7"/>
  <c r="H167" i="7"/>
  <c r="I167" i="7" s="1"/>
  <c r="H166" i="7"/>
  <c r="I166" i="7" s="1"/>
  <c r="H165" i="7"/>
  <c r="I165" i="7" s="1"/>
  <c r="H164" i="7"/>
  <c r="I164" i="7" s="1"/>
  <c r="H163" i="7"/>
  <c r="I163" i="7" s="1"/>
  <c r="H162" i="7"/>
  <c r="I162" i="7" s="1"/>
  <c r="H161" i="7"/>
  <c r="I161" i="7" s="1"/>
  <c r="H160" i="7"/>
  <c r="I160" i="7" s="1"/>
  <c r="H159" i="7"/>
  <c r="I159" i="7" s="1"/>
  <c r="H158" i="7"/>
  <c r="I158" i="7" s="1"/>
  <c r="D156" i="7"/>
  <c r="H155" i="7"/>
  <c r="I155" i="7" s="1"/>
  <c r="H154" i="7"/>
  <c r="I154" i="7" s="1"/>
  <c r="H153" i="7"/>
  <c r="I153" i="7" s="1"/>
  <c r="H152" i="7"/>
  <c r="I152" i="7" s="1"/>
  <c r="H151" i="7"/>
  <c r="I151" i="7" s="1"/>
  <c r="H150" i="7"/>
  <c r="I150" i="7" s="1"/>
  <c r="D147" i="7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D135" i="7"/>
  <c r="H134" i="7"/>
  <c r="I134" i="7" s="1"/>
  <c r="H133" i="7"/>
  <c r="I133" i="7" s="1"/>
  <c r="H132" i="7"/>
  <c r="I132" i="7" s="1"/>
  <c r="H131" i="7"/>
  <c r="I131" i="7" s="1"/>
  <c r="H130" i="7"/>
  <c r="I130" i="7" s="1"/>
  <c r="H129" i="7"/>
  <c r="I129" i="7" s="1"/>
  <c r="D126" i="7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D114" i="7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D105" i="7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D93" i="7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D84" i="7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D72" i="7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D63" i="7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D51" i="7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D42" i="7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D30" i="7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D21" i="7"/>
  <c r="I20" i="7"/>
  <c r="I19" i="7"/>
  <c r="I18" i="7"/>
  <c r="I17" i="7"/>
  <c r="I16" i="7"/>
  <c r="I15" i="7"/>
  <c r="I14" i="7"/>
  <c r="I13" i="7"/>
  <c r="I12" i="7"/>
  <c r="I11" i="7"/>
  <c r="H4" i="7" l="1"/>
  <c r="I4" i="7" s="1"/>
  <c r="I7" i="7"/>
  <c r="I3" i="7"/>
  <c r="D9" i="8"/>
  <c r="I3" i="8"/>
  <c r="I9" i="8" s="1"/>
  <c r="I252" i="7"/>
  <c r="I135" i="7"/>
  <c r="I177" i="7"/>
  <c r="I219" i="7"/>
  <c r="I240" i="7"/>
  <c r="I231" i="7"/>
  <c r="I210" i="7"/>
  <c r="I198" i="7"/>
  <c r="I189" i="7"/>
  <c r="I168" i="7"/>
  <c r="I156" i="7"/>
  <c r="I147" i="7"/>
  <c r="I126" i="7"/>
  <c r="I105" i="7"/>
  <c r="I114" i="7"/>
  <c r="I63" i="7"/>
  <c r="I42" i="7"/>
  <c r="I30" i="7"/>
  <c r="I84" i="7"/>
  <c r="I93" i="7"/>
  <c r="I72" i="7"/>
  <c r="I51" i="7"/>
  <c r="I21" i="7"/>
  <c r="D9" i="7"/>
  <c r="I9" i="7" l="1"/>
</calcChain>
</file>

<file path=xl/sharedStrings.xml><?xml version="1.0" encoding="utf-8"?>
<sst xmlns="http://schemas.openxmlformats.org/spreadsheetml/2006/main" count="1798" uniqueCount="60">
  <si>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</si>
  <si>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</si>
  <si>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</si>
  <si>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</si>
  <si>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</si>
  <si>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</si>
  <si>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</si>
  <si>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</si>
  <si>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</si>
  <si>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</si>
  <si>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</si>
  <si>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</si>
  <si>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</si>
  <si>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Цели по KPI </t>
  </si>
  <si>
    <t>Вес</t>
  </si>
  <si>
    <t>План</t>
  </si>
  <si>
    <t>Факт</t>
  </si>
  <si>
    <t>Формула</t>
  </si>
  <si>
    <t>Выполнение</t>
  </si>
  <si>
    <t>Результат</t>
  </si>
  <si>
    <t>план/факт*100</t>
  </si>
  <si>
    <t>факт/план*100</t>
  </si>
  <si>
    <t>Доп.задания</t>
  </si>
  <si>
    <t>Пропущенные звонки</t>
  </si>
  <si>
    <t>КВК</t>
  </si>
  <si>
    <t>Тара</t>
  </si>
  <si>
    <t>ПДЗ</t>
  </si>
  <si>
    <t>Налоговые накладные</t>
  </si>
  <si>
    <t>Качество обслуживания клиентов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</si>
  <si>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</si>
  <si>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</si>
  <si>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</si>
  <si>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</si>
  <si>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</si>
  <si>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</si>
  <si>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</si>
  <si>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</si>
  <si>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</si>
  <si>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</si>
  <si>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Настройки месяца</t>
  </si>
  <si>
    <t>Оператор 7</t>
  </si>
  <si>
    <t>Оператор 8</t>
  </si>
  <si>
    <t>Оператор 9</t>
  </si>
  <si>
    <t>Оператор 10</t>
  </si>
  <si>
    <t>Оператор 11</t>
  </si>
  <si>
    <t>Оператор 12</t>
  </si>
  <si>
    <t>Табарча Лия</t>
  </si>
  <si>
    <t xml:space="preserve"> Кол-во баллов (вес)</t>
  </si>
  <si>
    <t>январь</t>
  </si>
  <si>
    <t xml:space="preserve">Июль </t>
  </si>
  <si>
    <t>Дополнительные задания</t>
  </si>
  <si>
    <t>май</t>
  </si>
  <si>
    <t>Формула (план/факт*100)</t>
  </si>
  <si>
    <t>Формула (факт/план*100)</t>
  </si>
  <si>
    <t>Оператор 1</t>
  </si>
  <si>
    <t>Оператор 2</t>
  </si>
  <si>
    <t>Оператор 3</t>
  </si>
  <si>
    <t>Оператор 4</t>
  </si>
  <si>
    <t>Оператор 5</t>
  </si>
  <si>
    <t>Оператор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</si>
</sst>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9" fontId="9" fillId="0" borderId="0" applyFont="0" applyFill="0" applyBorder="0" applyAlignment="0" applyProtection="0"/>
    <xf numFmtId="0" fontId="4" fillId="11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3" fillId="2" borderId="1" xfId="1" applyBorder="1"/>
    <xf numFmtId="0" fontId="5" fillId="9" borderId="0" xfId="8" applyFont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10" fontId="5" fillId="3" borderId="1" xfId="2" applyNumberFormat="1" applyFont="1" applyBorder="1" applyAlignment="1">
      <alignment horizontal="center" vertical="center"/>
    </xf>
    <xf numFmtId="9" fontId="0" fillId="0" borderId="1" xfId="0" applyNumberFormat="1" applyBorder="1"/>
    <xf numFmtId="10" fontId="0" fillId="0" borderId="1" xfId="0" applyNumberFormat="1" applyBorder="1"/>
    <xf numFmtId="0" fontId="3" fillId="6" borderId="4" xfId="5" applyFont="1" applyBorder="1"/>
    <xf numFmtId="0" fontId="0" fillId="0" borderId="5" xfId="0" applyBorder="1"/>
    <xf numFmtId="0" fontId="0" fillId="0" borderId="3" xfId="0" applyBorder="1"/>
    <xf numFmtId="9" fontId="5" fillId="4" borderId="4" xfId="3" applyNumberFormat="1" applyFont="1" applyBorder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3" borderId="11" xfId="2" applyNumberFormat="1" applyFont="1" applyBorder="1" applyAlignment="1">
      <alignment horizontal="center" vertical="center"/>
    </xf>
    <xf numFmtId="0" fontId="5" fillId="3" borderId="6" xfId="2" applyFont="1" applyBorder="1" applyAlignment="1">
      <alignment horizontal="center" vertical="center"/>
    </xf>
    <xf numFmtId="10" fontId="5" fillId="3" borderId="6" xfId="2" applyNumberFormat="1" applyFont="1" applyBorder="1" applyAlignment="1">
      <alignment horizontal="center" vertical="center"/>
    </xf>
    <xf numFmtId="0" fontId="5" fillId="3" borderId="7" xfId="2" applyFon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9" fontId="0" fillId="0" borderId="8" xfId="0" applyNumberFormat="1" applyBorder="1"/>
    <xf numFmtId="9" fontId="0" fillId="0" borderId="13" xfId="0" applyNumberFormat="1" applyBorder="1"/>
    <xf numFmtId="0" fontId="0" fillId="0" borderId="14" xfId="0" applyNumberFormat="1" applyBorder="1" applyAlignment="1">
      <alignment horizontal="center" vertical="center"/>
    </xf>
    <xf numFmtId="0" fontId="5" fillId="3" borderId="12" xfId="2" applyNumberFormat="1" applyFont="1" applyBorder="1" applyAlignment="1">
      <alignment horizontal="center" vertical="center"/>
    </xf>
    <xf numFmtId="0" fontId="5" fillId="3" borderId="8" xfId="2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5" xfId="0" applyNumberFormat="1" applyBorder="1"/>
    <xf numFmtId="0" fontId="0" fillId="0" borderId="16" xfId="0" applyBorder="1"/>
    <xf numFmtId="0" fontId="0" fillId="0" borderId="16" xfId="0" applyNumberFormat="1" applyBorder="1"/>
    <xf numFmtId="0" fontId="0" fillId="0" borderId="0" xfId="0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7" borderId="4" xfId="6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10" applyNumberFormat="1" applyFont="1" applyBorder="1" applyAlignment="1">
      <alignment horizontal="center" vertical="center"/>
    </xf>
    <xf numFmtId="0" fontId="0" fillId="0" borderId="1" xfId="10" applyNumberFormat="1" applyFont="1" applyBorder="1" applyAlignment="1">
      <alignment horizontal="center" vertical="center"/>
    </xf>
    <xf numFmtId="10" fontId="2" fillId="9" borderId="6" xfId="8" applyNumberFormat="1" applyFont="1" applyBorder="1" applyAlignment="1">
      <alignment horizontal="center" vertical="center" wrapText="1"/>
    </xf>
    <xf numFmtId="10" fontId="2" fillId="9" borderId="7" xfId="8" applyNumberFormat="1" applyFont="1" applyBorder="1" applyAlignment="1">
      <alignment horizontal="center" vertical="center" wrapText="1"/>
    </xf>
    <xf numFmtId="10" fontId="2" fillId="9" borderId="1" xfId="8" applyNumberFormat="1" applyFont="1" applyBorder="1" applyAlignment="1">
      <alignment horizontal="center" vertical="center" wrapText="1"/>
    </xf>
    <xf numFmtId="10" fontId="2" fillId="9" borderId="8" xfId="8" applyNumberFormat="1" applyFont="1" applyBorder="1" applyAlignment="1">
      <alignment horizontal="center" vertical="center" wrapText="1"/>
    </xf>
    <xf numFmtId="0" fontId="2" fillId="9" borderId="1" xfId="8" applyFont="1" applyBorder="1" applyAlignment="1">
      <alignment horizontal="center" vertical="center"/>
    </xf>
    <xf numFmtId="0" fontId="2" fillId="9" borderId="8" xfId="8" applyFont="1" applyBorder="1" applyAlignment="1">
      <alignment horizontal="center" vertical="center"/>
    </xf>
    <xf numFmtId="0" fontId="2" fillId="9" borderId="6" xfId="8" applyFont="1" applyBorder="1" applyAlignment="1">
      <alignment horizontal="center" vertical="center"/>
    </xf>
    <xf numFmtId="0" fontId="2" fillId="9" borderId="7" xfId="8" applyFont="1" applyBorder="1" applyAlignment="1">
      <alignment horizontal="center" vertical="center"/>
    </xf>
    <xf numFmtId="0" fontId="2" fillId="12" borderId="1" xfId="12" applyNumberFormat="1" applyBorder="1" applyAlignment="1">
      <alignment horizontal="center" vertical="center" wrapText="1"/>
    </xf>
    <xf numFmtId="0" fontId="2" fillId="12" borderId="1" xfId="12" applyBorder="1" applyAlignment="1">
      <alignment horizontal="center" vertical="center"/>
    </xf>
    <xf numFmtId="0" fontId="4" fillId="11" borderId="18" xfId="11" applyBorder="1" applyAlignment="1">
      <alignment horizontal="center" vertical="center"/>
    </xf>
    <xf numFmtId="0" fontId="4" fillId="11" borderId="17" xfId="11" applyBorder="1" applyAlignment="1">
      <alignment horizontal="center" vertical="center"/>
    </xf>
    <xf numFmtId="0" fontId="4" fillId="11" borderId="12" xfId="11" applyBorder="1" applyAlignment="1">
      <alignment horizontal="center" vertical="center"/>
    </xf>
    <xf numFmtId="0" fontId="2" fillId="12" borderId="8" xfId="12" applyNumberFormat="1" applyBorder="1" applyAlignment="1">
      <alignment horizontal="center" vertical="center" wrapText="1"/>
    </xf>
    <xf numFmtId="0" fontId="0" fillId="0" borderId="22" xfId="0" applyBorder="1"/>
    <xf numFmtId="0" fontId="2" fillId="12" borderId="8" xfId="12" applyBorder="1" applyAlignment="1">
      <alignment horizontal="center" vertical="center"/>
    </xf>
    <xf numFmtId="0" fontId="2" fillId="12" borderId="9" xfId="12" applyBorder="1" applyAlignment="1">
      <alignment horizontal="center" vertical="center"/>
    </xf>
    <xf numFmtId="0" fontId="2" fillId="12" borderId="10" xfId="12" applyBorder="1" applyAlignment="1">
      <alignment horizontal="center" vertical="center"/>
    </xf>
    <xf numFmtId="0" fontId="2" fillId="9" borderId="1" xfId="8" applyFont="1" applyBorder="1"/>
    <xf numFmtId="0" fontId="2" fillId="9" borderId="1" xfId="8" applyFont="1" applyBorder="1" applyAlignment="1">
      <alignment horizontal="center" vertical="center" wrapText="1"/>
    </xf>
    <xf numFmtId="0" fontId="0" fillId="0" borderId="21" xfId="0" applyBorder="1"/>
    <xf numFmtId="0" fontId="6" fillId="5" borderId="11" xfId="4" applyFont="1" applyBorder="1" applyAlignment="1">
      <alignment horizontal="center" vertical="center" wrapText="1"/>
    </xf>
    <xf numFmtId="0" fontId="2" fillId="3" borderId="6" xfId="2" applyNumberFormat="1" applyFont="1" applyBorder="1" applyAlignment="1">
      <alignment horizontal="center" vertical="center" wrapText="1"/>
    </xf>
    <xf numFmtId="0" fontId="2" fillId="3" borderId="7" xfId="2" applyNumberFormat="1" applyFont="1" applyBorder="1" applyAlignment="1">
      <alignment horizontal="center" vertical="center" wrapText="1"/>
    </xf>
    <xf numFmtId="0" fontId="2" fillId="11" borderId="12" xfId="11" applyFont="1" applyBorder="1" applyAlignment="1">
      <alignment horizontal="center" vertical="center"/>
    </xf>
    <xf numFmtId="0" fontId="2" fillId="9" borderId="8" xfId="8" applyFont="1" applyBorder="1"/>
    <xf numFmtId="0" fontId="2" fillId="9" borderId="9" xfId="8" applyFont="1" applyBorder="1"/>
    <xf numFmtId="0" fontId="2" fillId="9" borderId="10" xfId="8" applyFont="1" applyBorder="1"/>
    <xf numFmtId="0" fontId="6" fillId="5" borderId="11" xfId="4" applyFont="1" applyBorder="1" applyAlignment="1">
      <alignment horizontal="center" vertical="center"/>
    </xf>
    <xf numFmtId="10" fontId="2" fillId="8" borderId="6" xfId="7" applyNumberFormat="1" applyFont="1" applyBorder="1" applyAlignment="1">
      <alignment horizontal="center" vertical="center" wrapText="1"/>
    </xf>
    <xf numFmtId="10" fontId="2" fillId="8" borderId="7" xfId="7" applyNumberFormat="1" applyFont="1" applyBorder="1" applyAlignment="1">
      <alignment horizontal="center" vertical="center" wrapText="1"/>
    </xf>
    <xf numFmtId="0" fontId="2" fillId="9" borderId="8" xfId="8" applyFont="1" applyBorder="1" applyAlignment="1">
      <alignment horizontal="center" vertical="center" wrapText="1"/>
    </xf>
    <xf numFmtId="0" fontId="2" fillId="12" borderId="19" xfId="12" applyNumberFormat="1" applyBorder="1" applyAlignment="1">
      <alignment horizontal="center" vertical="center" wrapText="1"/>
    </xf>
    <xf numFmtId="0" fontId="2" fillId="12" borderId="20" xfId="12" applyNumberFormat="1" applyBorder="1" applyAlignment="1">
      <alignment horizontal="center" vertical="center" wrapText="1"/>
    </xf>
    <xf numFmtId="0" fontId="2" fillId="12" borderId="19" xfId="12" applyBorder="1" applyAlignment="1">
      <alignment horizontal="center" vertical="center"/>
    </xf>
    <xf numFmtId="0" fontId="2" fillId="12" borderId="20" xfId="12" applyBorder="1" applyAlignment="1">
      <alignment horizontal="center" vertical="center"/>
    </xf>
    <xf numFmtId="0" fontId="2" fillId="9" borderId="9" xfId="8" applyFont="1" applyBorder="1" applyAlignment="1">
      <alignment horizontal="center" vertical="center"/>
    </xf>
    <xf numFmtId="0" fontId="2" fillId="9" borderId="10" xfId="8" applyFont="1" applyBorder="1" applyAlignment="1">
      <alignment horizontal="center" vertical="center"/>
    </xf>
    <xf numFmtId="0" fontId="4" fillId="7" borderId="1" xfId="6" applyNumberFormat="1" applyBorder="1" applyAlignment="1">
      <alignment horizontal="center" vertical="center"/>
    </xf>
    <xf numFmtId="0" fontId="4" fillId="8" borderId="0" xfId="7"/>
    <xf numFmtId="9" fontId="2" fillId="9" borderId="1" xfId="10" applyFont="1" applyFill="1" applyBorder="1" applyAlignment="1">
      <alignment horizontal="center" vertical="center" wrapText="1"/>
    </xf>
    <xf numFmtId="9" fontId="2" fillId="9" borderId="8" xfId="10" applyFont="1" applyFill="1" applyBorder="1" applyAlignment="1">
      <alignment horizontal="center" vertical="center" wrapText="1"/>
    </xf>
    <xf numFmtId="0" fontId="4" fillId="10" borderId="0" xfId="9"/>
    <xf numFmtId="0" fontId="4" fillId="9" borderId="0" xfId="8"/>
    <xf numFmtId="0" fontId="4" fillId="6" borderId="0" xfId="5"/>
    <xf numFmtId="0" fontId="4" fillId="13" borderId="0" xfId="13"/>
    <xf numFmtId="0" fontId="4" fillId="4" borderId="0" xfId="3"/>
    <xf numFmtId="0" fontId="0" fillId="0" borderId="2" xfId="10" applyNumberFormat="1" applyFont="1" applyBorder="1" applyAlignment="1">
      <alignment horizontal="center" vertical="center"/>
    </xf>
    <xf numFmtId="9" fontId="0" fillId="0" borderId="1" xfId="10" applyFont="1" applyBorder="1" applyAlignment="1">
      <alignment horizontal="right" vertical="center"/>
    </xf>
    <xf numFmtId="9" fontId="0" fillId="0" borderId="1" xfId="10" applyFont="1" applyBorder="1" applyAlignment="1">
      <alignment horizontal="right"/>
    </xf>
    <xf numFmtId="9" fontId="0" fillId="0" borderId="8" xfId="10" applyFont="1" applyBorder="1" applyAlignment="1">
      <alignment horizontal="right"/>
    </xf>
    <xf numFmtId="9" fontId="0" fillId="0" borderId="13" xfId="10" applyFont="1" applyBorder="1" applyAlignment="1">
      <alignment horizontal="right"/>
    </xf>
    <xf numFmtId="9" fontId="2" fillId="9" borderId="9" xfId="10" applyFont="1" applyFill="1" applyBorder="1" applyAlignment="1">
      <alignment horizontal="center" vertical="center" wrapText="1"/>
    </xf>
    <xf numFmtId="9" fontId="2" fillId="9" borderId="10" xfId="10" applyFont="1" applyFill="1" applyBorder="1" applyAlignment="1">
      <alignment horizontal="center" vertical="center" wrapText="1"/>
    </xf>
    <xf numFmtId="9" fontId="2" fillId="12" borderId="1" xfId="10" applyFont="1" applyFill="1" applyBorder="1" applyAlignment="1">
      <alignment horizontal="center" vertical="center" wrapText="1"/>
    </xf>
    <xf numFmtId="9" fontId="2" fillId="12" borderId="8" xfId="10" applyFont="1" applyFill="1" applyBorder="1" applyAlignment="1">
      <alignment horizontal="center" vertical="center" wrapText="1"/>
    </xf>
    <xf numFmtId="9" fontId="2" fillId="12" borderId="9" xfId="10" applyFont="1" applyFill="1" applyBorder="1" applyAlignment="1">
      <alignment horizontal="center" vertical="center" wrapText="1"/>
    </xf>
    <xf numFmtId="9" fontId="2" fillId="12" borderId="10" xfId="10" applyFont="1" applyFill="1" applyBorder="1" applyAlignment="1">
      <alignment horizontal="center" vertical="center" wrapText="1"/>
    </xf>
    <xf numFmtId="0" fontId="10" fillId="11" borderId="12" xfId="11" applyFont="1" applyBorder="1" applyAlignment="1">
      <alignment horizontal="center" vertical="center"/>
    </xf>
    <xf numFmtId="0" fontId="10" fillId="11" borderId="17" xfId="11" applyFont="1" applyBorder="1" applyAlignment="1">
      <alignment horizontal="center" vertical="center"/>
    </xf>
    <xf numFmtId="0" fontId="1" fillId="9" borderId="1" xfId="10" applyNumberFormat="1" applyFont="1" applyFill="1" applyBorder="1" applyAlignment="1">
      <alignment horizontal="center" vertical="center" wrapText="1"/>
    </xf>
    <xf numFmtId="0" fontId="2" fillId="9" borderId="1" xfId="10" applyNumberFormat="1" applyFont="1" applyFill="1" applyBorder="1" applyAlignment="1">
      <alignment horizontal="center" vertical="center" wrapText="1"/>
    </xf>
    <xf numFmtId="0" fontId="2" fillId="9" borderId="8" xfId="10" applyNumberFormat="1" applyFont="1" applyFill="1" applyBorder="1" applyAlignment="1">
      <alignment horizontal="center" vertical="center" wrapText="1"/>
    </xf>
    <xf numFmtId="0" fontId="2" fillId="9" borderId="9" xfId="10" applyNumberFormat="1" applyFont="1" applyFill="1" applyBorder="1" applyAlignment="1">
      <alignment horizontal="center" vertical="center" wrapText="1"/>
    </xf>
    <xf numFmtId="0" fontId="2" fillId="9" borderId="10" xfId="10" applyNumberFormat="1" applyFont="1" applyFill="1" applyBorder="1" applyAlignment="1">
      <alignment horizontal="center" vertical="center" wrapText="1"/>
    </xf>
  </cellXfs>
  <cellStyles count="14">
    <cellStyle name="20% — акцент1" xfId="1" builtinId="30"/>
    <cellStyle name="40% — акцент4" xfId="12" builtinId="43"/>
    <cellStyle name="60% — акцент1" xfId="2" builtinId="32"/>
    <cellStyle name="60% — акцент2" xfId="13" builtinId="36"/>
    <cellStyle name="60% — акцент3" xfId="5" builtinId="40"/>
    <cellStyle name="60% — акцент6" xfId="9" builtinId="52"/>
    <cellStyle name="Акцент1" xfId="11" builtinId="29"/>
    <cellStyle name="Акцент2" xfId="3" builtinId="33"/>
    <cellStyle name="Акцент3" xfId="4" builtinId="37"/>
    <cellStyle name="Акцент4" xfId="6" builtinId="41"/>
    <cellStyle name="Акцент5" xfId="7" builtinId="45"/>
    <cellStyle name="Акцент6" xfId="8" builtinId="49"/>
    <cellStyle name="Обычный" xfId="0" builtinId="0"/>
    <cellStyle name="Процентный" xfId="10" builtinId="5"/>
  </cellStyles>
  <dxfs count="2"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Press\Desktop\Salary%20Changed%202.0\&#1041;&#1083;&#1072;&#1085;&#1082;%20&#1047;&#105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Общая команда"/>
      <sheetName val="Ср.результ."/>
      <sheetName val="ALL"/>
      <sheetName val="Гайтур Л."/>
      <sheetName val="Гончарюк А."/>
      <sheetName val="Марин М."/>
      <sheetName val="Максимова А."/>
      <sheetName val="Подлеснова Т."/>
      <sheetName val="Цыля И."/>
    </sheetNames>
    <sheetDataSet>
      <sheetData sheetId="0">
        <row r="2">
          <cell r="C2" t="str">
            <v>Пропущенные звонки</v>
          </cell>
          <cell r="D2" t="str">
            <v>КВК</v>
          </cell>
          <cell r="E2" t="str">
            <v>Тара</v>
          </cell>
          <cell r="F2" t="str">
            <v>ПДЗ</v>
          </cell>
          <cell r="G2" t="str">
            <v>Налоговые накладные</v>
          </cell>
          <cell r="H2" t="str">
            <v>Качество обслуживания клиентов</v>
          </cell>
          <cell r="K2" t="str">
            <v>Задание 1</v>
          </cell>
          <cell r="L2" t="str">
            <v>Задание 2</v>
          </cell>
          <cell r="M2" t="str">
            <v>Задание 3</v>
          </cell>
          <cell r="N2" t="str">
            <v>Задание 4</v>
          </cell>
          <cell r="P2" t="str">
            <v>Задание 6</v>
          </cell>
          <cell r="Q2" t="str">
            <v>Задание 7</v>
          </cell>
          <cell r="R2" t="str">
            <v>Задание 8</v>
          </cell>
          <cell r="S2" t="str">
            <v>Задание 9</v>
          </cell>
          <cell r="T2" t="str">
            <v>Задание 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4"/>
  <sheetViews>
    <sheetView zoomScale="85" zoomScaleNormal="85" workbookViewId="0">
      <selection activeCell="C301" sqref="C301:U324"/>
    </sheetView>
  </sheetViews>
  <sheetFormatPr defaultRowHeight="15" outlineLevelRow="2" x14ac:dyDescent="0.25"/>
  <cols>
    <col min="2" max="2" width="14" customWidth="1"/>
    <col min="3" max="3" width="33" customWidth="1"/>
    <col min="4" max="4" width="14.85546875" customWidth="1"/>
    <col min="11" max="11" width="29" customWidth="1"/>
    <col min="21" max="21" width="9.42578125" customWidth="1"/>
    <col min="22" max="22" width="9.5703125" customWidth="1"/>
    <col min="23" max="23" width="9.42578125" customWidth="1"/>
  </cols>
  <sheetData>
    <row r="1" spans="2:22" ht="16.5" thickBot="1" x14ac:dyDescent="0.3">
      <c r="B1" s="32" t="s">
        <v>1</v>
      </c>
      <c r="D1" s="13"/>
      <c r="E1" s="13"/>
      <c r="F1" s="13"/>
      <c r="G1" s="13"/>
      <c r="H1" s="13"/>
      <c r="I1" s="13"/>
    </row>
    <row r="2" spans="2:22" ht="15.75" outlineLevel="1" thickBot="1" x14ac:dyDescent="0.3">
      <c r="D2" s="13"/>
      <c r="E2" s="13"/>
      <c r="F2" s="13"/>
      <c r="G2" s="13"/>
      <c r="H2" s="13"/>
      <c r="I2" s="13"/>
    </row>
    <row r="3" spans="2:22" ht="75" outlineLevel="1" x14ac:dyDescent="0.25">
      <c r="C3" s="65" t="s">
        <v>39</v>
      </c>
      <c r="D3" s="66" t="s">
        <v>23</v>
      </c>
      <c r="E3" s="66" t="s">
        <v>24</v>
      </c>
      <c r="F3" s="66" t="s">
        <v>25</v>
      </c>
      <c r="G3" s="66" t="s">
        <v>26</v>
      </c>
      <c r="H3" s="66" t="s">
        <v>27</v>
      </c>
      <c r="I3" s="67" t="s">
        <v>28</v>
      </c>
      <c r="J3" s="51"/>
      <c r="K3" s="58" t="s">
        <v>50</v>
      </c>
      <c r="L3" s="59" t="s">
        <v>29</v>
      </c>
      <c r="M3" s="59" t="s">
        <v>30</v>
      </c>
      <c r="N3" s="59" t="s">
        <v>31</v>
      </c>
      <c r="O3" s="59" t="s">
        <v>32</v>
      </c>
      <c r="P3" s="59" t="s">
        <v>33</v>
      </c>
      <c r="Q3" s="59" t="s">
        <v>34</v>
      </c>
      <c r="R3" s="59" t="s">
        <v>35</v>
      </c>
      <c r="S3" s="59" t="s">
        <v>36</v>
      </c>
      <c r="T3" s="59" t="s">
        <v>37</v>
      </c>
      <c r="U3" s="60" t="s">
        <v>38</v>
      </c>
      <c r="V3" t="s">
        <v>1</v>
      </c>
    </row>
    <row r="4" spans="2:22" outlineLevel="1" x14ac:dyDescent="0.25">
      <c r="C4" s="61" t="s">
        <v>47</v>
      </c>
      <c r="D4" s="56">
        <v>20</v>
      </c>
      <c r="E4" s="56">
        <v>20</v>
      </c>
      <c r="F4" s="56">
        <v>20</v>
      </c>
      <c r="G4" s="56">
        <v>20</v>
      </c>
      <c r="H4" s="56">
        <v>10</v>
      </c>
      <c r="I4" s="68">
        <v>10</v>
      </c>
      <c r="J4" s="51"/>
      <c r="K4" s="61" t="s">
        <v>47</v>
      </c>
      <c r="L4" s="55">
        <v>1</v>
      </c>
      <c r="M4" s="55">
        <v>2</v>
      </c>
      <c r="N4" s="55">
        <v>3</v>
      </c>
      <c r="O4" s="55">
        <v>4</v>
      </c>
      <c r="P4" s="55">
        <v>5</v>
      </c>
      <c r="Q4" s="55">
        <v>6</v>
      </c>
      <c r="R4" s="55">
        <v>7</v>
      </c>
      <c r="S4" s="55">
        <v>8</v>
      </c>
      <c r="T4" s="55">
        <v>9</v>
      </c>
      <c r="U4" s="62">
        <v>10</v>
      </c>
      <c r="V4" t="s">
        <v>1</v>
      </c>
    </row>
    <row r="5" spans="2:22" outlineLevel="1" x14ac:dyDescent="0.25">
      <c r="C5" s="61" t="s">
        <v>15</v>
      </c>
      <c r="D5" s="77">
        <v>0.05</v>
      </c>
      <c r="E5" s="77">
        <v>0.71</v>
      </c>
      <c r="F5" s="77">
        <v>0.81</v>
      </c>
      <c r="G5" s="77">
        <v>0.99</v>
      </c>
      <c r="H5" s="77">
        <v>0.99</v>
      </c>
      <c r="I5" s="78">
        <v>0.71</v>
      </c>
      <c r="J5" s="51"/>
      <c r="K5" s="61" t="s">
        <v>15</v>
      </c>
      <c r="L5" s="55">
        <v>10</v>
      </c>
      <c r="M5" s="55">
        <v>9</v>
      </c>
      <c r="N5" s="55">
        <v>8</v>
      </c>
      <c r="O5" s="55">
        <v>7</v>
      </c>
      <c r="P5" s="55">
        <v>6</v>
      </c>
      <c r="Q5" s="55">
        <v>5</v>
      </c>
      <c r="R5" s="55">
        <v>4</v>
      </c>
      <c r="S5" s="55">
        <v>3</v>
      </c>
      <c r="T5" s="55">
        <v>2</v>
      </c>
      <c r="U5" s="62">
        <v>1</v>
      </c>
      <c r="V5" t="s">
        <v>1</v>
      </c>
    </row>
    <row r="6" spans="2:22" ht="26.25" customHeight="1" outlineLevel="1" x14ac:dyDescent="0.25">
      <c r="C6" s="95" t="s">
        <v>52</v>
      </c>
      <c r="D6" s="97">
        <v>1</v>
      </c>
      <c r="E6" s="98">
        <v>0</v>
      </c>
      <c r="F6" s="98">
        <v>0</v>
      </c>
      <c r="G6" s="98">
        <v>1</v>
      </c>
      <c r="H6" s="98">
        <v>0</v>
      </c>
      <c r="I6" s="99">
        <v>0</v>
      </c>
      <c r="J6" s="51"/>
      <c r="K6" s="95" t="s">
        <v>52</v>
      </c>
      <c r="L6" s="55"/>
      <c r="M6" s="55"/>
      <c r="N6" s="55"/>
      <c r="O6" s="55"/>
      <c r="P6" s="55"/>
      <c r="Q6" s="55"/>
      <c r="R6" s="55"/>
      <c r="S6" s="55"/>
      <c r="T6" s="55"/>
      <c r="U6" s="62"/>
    </row>
    <row r="7" spans="2:22" ht="26.25" customHeight="1" outlineLevel="1" thickBot="1" x14ac:dyDescent="0.3">
      <c r="C7" s="96" t="s">
        <v>53</v>
      </c>
      <c r="D7" s="100">
        <v>0</v>
      </c>
      <c r="E7" s="100">
        <v>1</v>
      </c>
      <c r="F7" s="100">
        <v>1</v>
      </c>
      <c r="G7" s="100">
        <v>0</v>
      </c>
      <c r="H7" s="100">
        <v>1</v>
      </c>
      <c r="I7" s="101">
        <v>1</v>
      </c>
      <c r="J7" s="51"/>
      <c r="K7" s="96" t="s">
        <v>53</v>
      </c>
      <c r="L7" s="63"/>
      <c r="M7" s="63"/>
      <c r="N7" s="63"/>
      <c r="O7" s="63"/>
      <c r="P7" s="63"/>
      <c r="Q7" s="63"/>
      <c r="R7" s="63"/>
      <c r="S7" s="63"/>
      <c r="T7" s="63"/>
      <c r="U7" s="64"/>
    </row>
    <row r="8" spans="2:22" ht="15.75" outlineLevel="1" thickBot="1" x14ac:dyDescent="0.3">
      <c r="C8" s="57"/>
      <c r="D8" s="33"/>
      <c r="E8" s="33"/>
      <c r="F8" s="33"/>
      <c r="G8" s="33"/>
      <c r="H8" s="33"/>
      <c r="I8" s="33"/>
      <c r="J8" s="1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t="s">
        <v>1</v>
      </c>
    </row>
    <row r="9" spans="2:22" ht="17.25" outlineLevel="1" x14ac:dyDescent="0.25">
      <c r="C9" s="29" t="s">
        <v>54</v>
      </c>
      <c r="D9" s="37">
        <v>0.05</v>
      </c>
      <c r="E9" s="37">
        <v>0.7</v>
      </c>
      <c r="F9" s="37">
        <v>0.8</v>
      </c>
      <c r="G9" s="37">
        <v>1</v>
      </c>
      <c r="H9" s="37">
        <v>1</v>
      </c>
      <c r="I9" s="38">
        <v>0.7</v>
      </c>
      <c r="J9" s="51"/>
      <c r="K9" s="29" t="s">
        <v>54</v>
      </c>
      <c r="L9" s="43">
        <v>15</v>
      </c>
      <c r="M9" s="43">
        <v>15</v>
      </c>
      <c r="N9" s="43">
        <v>15</v>
      </c>
      <c r="O9" s="43">
        <v>15</v>
      </c>
      <c r="P9" s="43">
        <v>1</v>
      </c>
      <c r="Q9" s="43">
        <v>51</v>
      </c>
      <c r="R9" s="43">
        <v>5</v>
      </c>
      <c r="S9" s="43">
        <v>15</v>
      </c>
      <c r="T9" s="43">
        <v>15</v>
      </c>
      <c r="U9" s="44">
        <v>15</v>
      </c>
      <c r="V9" t="s">
        <v>1</v>
      </c>
    </row>
    <row r="10" spans="2:22" outlineLevel="2" x14ac:dyDescent="0.25">
      <c r="C10" s="49" t="s">
        <v>47</v>
      </c>
      <c r="D10" s="45">
        <v>10</v>
      </c>
      <c r="E10" s="45">
        <f>$E$4</f>
        <v>20</v>
      </c>
      <c r="F10" s="45">
        <f>$F$4</f>
        <v>20</v>
      </c>
      <c r="G10" s="45">
        <f>$G$4</f>
        <v>20</v>
      </c>
      <c r="H10" s="45">
        <v>20</v>
      </c>
      <c r="I10" s="50">
        <f>$I$4</f>
        <v>10</v>
      </c>
      <c r="J10" s="51"/>
      <c r="K10" s="49" t="s">
        <v>47</v>
      </c>
      <c r="L10" s="46">
        <f>$L$4</f>
        <v>1</v>
      </c>
      <c r="M10" s="46">
        <f>$M$4</f>
        <v>2</v>
      </c>
      <c r="N10" s="46">
        <f>$N$4</f>
        <v>3</v>
      </c>
      <c r="O10" s="46">
        <f>$O$4</f>
        <v>4</v>
      </c>
      <c r="P10" s="46">
        <f>$P$4</f>
        <v>5</v>
      </c>
      <c r="Q10" s="46">
        <f>$Q$4</f>
        <v>6</v>
      </c>
      <c r="R10" s="46">
        <f>$R$4</f>
        <v>7</v>
      </c>
      <c r="S10" s="46">
        <f>$S$4</f>
        <v>8</v>
      </c>
      <c r="T10" s="46">
        <f>$T$4</f>
        <v>9</v>
      </c>
      <c r="U10" s="52">
        <f>$U$4</f>
        <v>10</v>
      </c>
      <c r="V10" t="s">
        <v>1</v>
      </c>
    </row>
    <row r="11" spans="2:22" outlineLevel="2" x14ac:dyDescent="0.25">
      <c r="C11" s="49" t="s">
        <v>15</v>
      </c>
      <c r="D11" s="91">
        <f>$D$5</f>
        <v>0.05</v>
      </c>
      <c r="E11" s="91">
        <f>$E$5</f>
        <v>0.71</v>
      </c>
      <c r="F11" s="91">
        <v>0.6</v>
      </c>
      <c r="G11" s="91">
        <f>$G$5</f>
        <v>0.99</v>
      </c>
      <c r="H11" s="91">
        <v>0.8</v>
      </c>
      <c r="I11" s="92">
        <f>$I$5</f>
        <v>0.71</v>
      </c>
      <c r="J11" s="51"/>
      <c r="K11" s="49" t="s">
        <v>15</v>
      </c>
      <c r="L11" s="46">
        <f>$L$5</f>
        <v>10</v>
      </c>
      <c r="M11" s="46">
        <f>$M$5</f>
        <v>9</v>
      </c>
      <c r="N11" s="46">
        <f>$N$5</f>
        <v>8</v>
      </c>
      <c r="O11" s="46">
        <f>$O$5</f>
        <v>7</v>
      </c>
      <c r="P11" s="46">
        <f>$P$5</f>
        <v>6</v>
      </c>
      <c r="Q11" s="46">
        <f>$Q$5</f>
        <v>5</v>
      </c>
      <c r="R11" s="46">
        <f>$R$5</f>
        <v>4</v>
      </c>
      <c r="S11" s="46">
        <f>$S$5</f>
        <v>3</v>
      </c>
      <c r="T11" s="46">
        <f>$T$5</f>
        <v>2</v>
      </c>
      <c r="U11" s="52">
        <f>$U$5</f>
        <v>1</v>
      </c>
      <c r="V11" t="s">
        <v>1</v>
      </c>
    </row>
    <row r="12" spans="2:22" ht="17.25" outlineLevel="1" x14ac:dyDescent="0.25">
      <c r="C12" s="30" t="s">
        <v>55</v>
      </c>
      <c r="D12" s="39">
        <v>0.01</v>
      </c>
      <c r="E12" s="39"/>
      <c r="F12" s="39"/>
      <c r="G12" s="39"/>
      <c r="H12" s="39"/>
      <c r="I12" s="40"/>
      <c r="J12" s="51"/>
      <c r="K12" s="30" t="s">
        <v>55</v>
      </c>
      <c r="L12" s="41">
        <v>22</v>
      </c>
      <c r="M12" s="41">
        <v>22</v>
      </c>
      <c r="N12" s="41">
        <v>22</v>
      </c>
      <c r="O12" s="41">
        <v>22</v>
      </c>
      <c r="P12" s="41">
        <v>22</v>
      </c>
      <c r="Q12" s="41">
        <v>22</v>
      </c>
      <c r="R12" s="41">
        <v>22</v>
      </c>
      <c r="S12" s="41">
        <v>22</v>
      </c>
      <c r="T12" s="41">
        <v>22</v>
      </c>
      <c r="U12" s="42">
        <v>22</v>
      </c>
      <c r="V12" t="s">
        <v>1</v>
      </c>
    </row>
    <row r="13" spans="2:22" outlineLevel="2" x14ac:dyDescent="0.25">
      <c r="C13" s="49" t="s">
        <v>47</v>
      </c>
      <c r="D13" s="45">
        <f>$D$4</f>
        <v>20</v>
      </c>
      <c r="E13" s="45">
        <f>$E$4</f>
        <v>20</v>
      </c>
      <c r="F13" s="45">
        <f>$F$4</f>
        <v>20</v>
      </c>
      <c r="G13" s="45">
        <f>$G$4</f>
        <v>20</v>
      </c>
      <c r="H13" s="45">
        <f>$H$4</f>
        <v>10</v>
      </c>
      <c r="I13" s="50">
        <f>$I$4</f>
        <v>10</v>
      </c>
      <c r="J13" s="51"/>
      <c r="K13" s="49" t="s">
        <v>47</v>
      </c>
      <c r="L13" s="46">
        <f>$L$4</f>
        <v>1</v>
      </c>
      <c r="M13" s="46">
        <f>$M$4</f>
        <v>2</v>
      </c>
      <c r="N13" s="46">
        <f>$N$4</f>
        <v>3</v>
      </c>
      <c r="O13" s="46">
        <f>$O$4</f>
        <v>4</v>
      </c>
      <c r="P13" s="46">
        <f>$P$4</f>
        <v>5</v>
      </c>
      <c r="Q13" s="46">
        <f>$Q$4</f>
        <v>6</v>
      </c>
      <c r="R13" s="46">
        <f>$R$4</f>
        <v>7</v>
      </c>
      <c r="S13" s="46">
        <f>$S$4</f>
        <v>8</v>
      </c>
      <c r="T13" s="46">
        <f>$T$4</f>
        <v>9</v>
      </c>
      <c r="U13" s="52">
        <f>$U$4</f>
        <v>10</v>
      </c>
      <c r="V13" t="s">
        <v>1</v>
      </c>
    </row>
    <row r="14" spans="2:22" outlineLevel="2" x14ac:dyDescent="0.25">
      <c r="C14" s="49" t="s">
        <v>15</v>
      </c>
      <c r="D14" s="91">
        <f>$D$5</f>
        <v>0.05</v>
      </c>
      <c r="E14" s="91">
        <f>$E$5</f>
        <v>0.71</v>
      </c>
      <c r="F14" s="91">
        <f>$F$5</f>
        <v>0.81</v>
      </c>
      <c r="G14" s="91">
        <f>$G$5</f>
        <v>0.99</v>
      </c>
      <c r="H14" s="91">
        <f>$H$5</f>
        <v>0.99</v>
      </c>
      <c r="I14" s="92">
        <f>$I$5</f>
        <v>0.71</v>
      </c>
      <c r="J14" s="51"/>
      <c r="K14" s="49" t="s">
        <v>15</v>
      </c>
      <c r="L14" s="46">
        <f>$L$5</f>
        <v>10</v>
      </c>
      <c r="M14" s="46">
        <f>$M$5</f>
        <v>9</v>
      </c>
      <c r="N14" s="46">
        <f>$N$5</f>
        <v>8</v>
      </c>
      <c r="O14" s="46">
        <f>$O$5</f>
        <v>7</v>
      </c>
      <c r="P14" s="46">
        <f>$P$5</f>
        <v>6</v>
      </c>
      <c r="Q14" s="46">
        <f>$Q$5</f>
        <v>5</v>
      </c>
      <c r="R14" s="46">
        <f>$R$5</f>
        <v>4</v>
      </c>
      <c r="S14" s="46">
        <f>$S$5</f>
        <v>3</v>
      </c>
      <c r="T14" s="46">
        <f>$T$5</f>
        <v>2</v>
      </c>
      <c r="U14" s="52">
        <f>$U$5</f>
        <v>1</v>
      </c>
      <c r="V14" t="s">
        <v>1</v>
      </c>
    </row>
    <row r="15" spans="2:22" ht="17.25" outlineLevel="1" x14ac:dyDescent="0.25">
      <c r="C15" s="30" t="s">
        <v>56</v>
      </c>
      <c r="D15" s="39">
        <v>0.05</v>
      </c>
      <c r="E15" s="39"/>
      <c r="F15" s="39"/>
      <c r="G15" s="39"/>
      <c r="H15" s="39"/>
      <c r="I15" s="40"/>
      <c r="J15" s="51"/>
      <c r="K15" s="30" t="s">
        <v>56</v>
      </c>
      <c r="L15" s="41">
        <v>33</v>
      </c>
      <c r="M15" s="41">
        <v>33</v>
      </c>
      <c r="N15" s="41">
        <v>33</v>
      </c>
      <c r="O15" s="41">
        <v>33</v>
      </c>
      <c r="P15" s="41">
        <v>33</v>
      </c>
      <c r="Q15" s="41">
        <v>33</v>
      </c>
      <c r="R15" s="41">
        <v>33</v>
      </c>
      <c r="S15" s="41">
        <v>33</v>
      </c>
      <c r="T15" s="41">
        <v>33</v>
      </c>
      <c r="U15" s="42">
        <v>33</v>
      </c>
      <c r="V15" t="s">
        <v>1</v>
      </c>
    </row>
    <row r="16" spans="2:22" outlineLevel="2" x14ac:dyDescent="0.25">
      <c r="C16" s="49" t="s">
        <v>47</v>
      </c>
      <c r="D16" s="45">
        <f>$D$4</f>
        <v>20</v>
      </c>
      <c r="E16" s="45">
        <f>$E$4</f>
        <v>20</v>
      </c>
      <c r="F16" s="45">
        <f>$F$4</f>
        <v>20</v>
      </c>
      <c r="G16" s="45">
        <f>$G$4</f>
        <v>20</v>
      </c>
      <c r="H16" s="45">
        <f>$H$4</f>
        <v>10</v>
      </c>
      <c r="I16" s="50">
        <f>$I$4</f>
        <v>10</v>
      </c>
      <c r="J16" s="51"/>
      <c r="K16" s="49" t="s">
        <v>47</v>
      </c>
      <c r="L16" s="46">
        <f>$L$4</f>
        <v>1</v>
      </c>
      <c r="M16" s="46">
        <f>$M$4</f>
        <v>2</v>
      </c>
      <c r="N16" s="46">
        <f>$N$4</f>
        <v>3</v>
      </c>
      <c r="O16" s="46">
        <f>$O$4</f>
        <v>4</v>
      </c>
      <c r="P16" s="46">
        <f>$P$4</f>
        <v>5</v>
      </c>
      <c r="Q16" s="46">
        <f>$Q$4</f>
        <v>6</v>
      </c>
      <c r="R16" s="46">
        <f>$R$4</f>
        <v>7</v>
      </c>
      <c r="S16" s="46">
        <f>$S$4</f>
        <v>8</v>
      </c>
      <c r="T16" s="46">
        <f>$T$4</f>
        <v>9</v>
      </c>
      <c r="U16" s="52">
        <f>$U$4</f>
        <v>10</v>
      </c>
      <c r="V16" t="s">
        <v>1</v>
      </c>
    </row>
    <row r="17" spans="2:22" outlineLevel="2" x14ac:dyDescent="0.25">
      <c r="C17" s="49" t="s">
        <v>15</v>
      </c>
      <c r="D17" s="91">
        <f>$D$5</f>
        <v>0.05</v>
      </c>
      <c r="E17" s="91">
        <f>$E$5</f>
        <v>0.71</v>
      </c>
      <c r="F17" s="91">
        <f>$F$5</f>
        <v>0.81</v>
      </c>
      <c r="G17" s="91">
        <f>$G$5</f>
        <v>0.99</v>
      </c>
      <c r="H17" s="91">
        <f>$H$5</f>
        <v>0.99</v>
      </c>
      <c r="I17" s="92">
        <f>$I$5</f>
        <v>0.71</v>
      </c>
      <c r="J17" s="51"/>
      <c r="K17" s="49" t="s">
        <v>15</v>
      </c>
      <c r="L17" s="46">
        <f>$L$5</f>
        <v>10</v>
      </c>
      <c r="M17" s="46">
        <f>$M$5</f>
        <v>9</v>
      </c>
      <c r="N17" s="46">
        <f>$N$5</f>
        <v>8</v>
      </c>
      <c r="O17" s="46">
        <f>$O$5</f>
        <v>7</v>
      </c>
      <c r="P17" s="46">
        <f>$P$5</f>
        <v>6</v>
      </c>
      <c r="Q17" s="46">
        <f>$Q$5</f>
        <v>5</v>
      </c>
      <c r="R17" s="46">
        <f>$R$5</f>
        <v>4</v>
      </c>
      <c r="S17" s="46">
        <f>$S$5</f>
        <v>3</v>
      </c>
      <c r="T17" s="46">
        <f>$T$5</f>
        <v>2</v>
      </c>
      <c r="U17" s="52">
        <f>$U$5</f>
        <v>1</v>
      </c>
      <c r="V17" t="s">
        <v>1</v>
      </c>
    </row>
    <row r="18" spans="2:22" ht="17.25" outlineLevel="1" x14ac:dyDescent="0.25">
      <c r="C18" s="30" t="s">
        <v>57</v>
      </c>
      <c r="D18" s="77">
        <v>0.25</v>
      </c>
      <c r="E18" s="77"/>
      <c r="F18" s="77"/>
      <c r="G18" s="77"/>
      <c r="H18" s="77"/>
      <c r="I18" s="78"/>
      <c r="J18" s="51"/>
      <c r="K18" s="30" t="s">
        <v>57</v>
      </c>
      <c r="L18" s="41">
        <v>44</v>
      </c>
      <c r="M18" s="41">
        <v>44</v>
      </c>
      <c r="N18" s="41">
        <v>44</v>
      </c>
      <c r="O18" s="41">
        <v>44</v>
      </c>
      <c r="P18" s="41">
        <v>44</v>
      </c>
      <c r="Q18" s="41">
        <v>44</v>
      </c>
      <c r="R18" s="41">
        <v>44</v>
      </c>
      <c r="S18" s="41">
        <v>44</v>
      </c>
      <c r="T18" s="41">
        <v>44</v>
      </c>
      <c r="U18" s="42">
        <v>44</v>
      </c>
      <c r="V18" t="s">
        <v>1</v>
      </c>
    </row>
    <row r="19" spans="2:22" outlineLevel="2" x14ac:dyDescent="0.25">
      <c r="C19" s="49" t="s">
        <v>47</v>
      </c>
      <c r="D19" s="45">
        <f>$D$4</f>
        <v>20</v>
      </c>
      <c r="E19" s="45">
        <f>$E$4</f>
        <v>20</v>
      </c>
      <c r="F19" s="45">
        <f>$F$4</f>
        <v>20</v>
      </c>
      <c r="G19" s="45">
        <f>$G$4</f>
        <v>20</v>
      </c>
      <c r="H19" s="45">
        <f>$H$4</f>
        <v>10</v>
      </c>
      <c r="I19" s="50">
        <f>$I$4</f>
        <v>10</v>
      </c>
      <c r="J19" s="51"/>
      <c r="K19" s="49" t="s">
        <v>47</v>
      </c>
      <c r="L19" s="46">
        <f>$L$4</f>
        <v>1</v>
      </c>
      <c r="M19" s="46">
        <f>$M$4</f>
        <v>2</v>
      </c>
      <c r="N19" s="46">
        <f>$N$4</f>
        <v>3</v>
      </c>
      <c r="O19" s="46">
        <f>$O$4</f>
        <v>4</v>
      </c>
      <c r="P19" s="46">
        <f>$P$4</f>
        <v>5</v>
      </c>
      <c r="Q19" s="46">
        <f>$Q$4</f>
        <v>6</v>
      </c>
      <c r="R19" s="46">
        <f>$R$4</f>
        <v>7</v>
      </c>
      <c r="S19" s="46">
        <f>$S$4</f>
        <v>8</v>
      </c>
      <c r="T19" s="46">
        <f>$T$4</f>
        <v>9</v>
      </c>
      <c r="U19" s="52">
        <f>$U$4</f>
        <v>10</v>
      </c>
      <c r="V19" t="s">
        <v>1</v>
      </c>
    </row>
    <row r="20" spans="2:22" outlineLevel="2" x14ac:dyDescent="0.25">
      <c r="C20" s="49" t="s">
        <v>15</v>
      </c>
      <c r="D20" s="91">
        <f>$D$5</f>
        <v>0.05</v>
      </c>
      <c r="E20" s="91">
        <f>$E$5</f>
        <v>0.71</v>
      </c>
      <c r="F20" s="91">
        <f>$F$5</f>
        <v>0.81</v>
      </c>
      <c r="G20" s="91">
        <f>$G$5</f>
        <v>0.99</v>
      </c>
      <c r="H20" s="91">
        <f>$H$5</f>
        <v>0.99</v>
      </c>
      <c r="I20" s="92">
        <f>$I$5</f>
        <v>0.71</v>
      </c>
      <c r="J20" s="51"/>
      <c r="K20" s="49" t="s">
        <v>15</v>
      </c>
      <c r="L20" s="46">
        <f>$L$5</f>
        <v>10</v>
      </c>
      <c r="M20" s="46">
        <f>$M$5</f>
        <v>9</v>
      </c>
      <c r="N20" s="46">
        <f>$N$5</f>
        <v>8</v>
      </c>
      <c r="O20" s="46">
        <f>$O$5</f>
        <v>7</v>
      </c>
      <c r="P20" s="46">
        <f>$P$5</f>
        <v>6</v>
      </c>
      <c r="Q20" s="46">
        <f>$Q$5</f>
        <v>5</v>
      </c>
      <c r="R20" s="46">
        <f>$R$5</f>
        <v>4</v>
      </c>
      <c r="S20" s="46">
        <f>$S$5</f>
        <v>3</v>
      </c>
      <c r="T20" s="46">
        <f>$T$5</f>
        <v>2</v>
      </c>
      <c r="U20" s="52">
        <f>$U$5</f>
        <v>1</v>
      </c>
      <c r="V20" t="s">
        <v>1</v>
      </c>
    </row>
    <row r="21" spans="2:22" ht="17.25" outlineLevel="1" x14ac:dyDescent="0.25">
      <c r="C21" s="30" t="s">
        <v>58</v>
      </c>
      <c r="D21" s="77"/>
      <c r="E21" s="77"/>
      <c r="F21" s="77"/>
      <c r="G21" s="77"/>
      <c r="H21" s="77"/>
      <c r="I21" s="78"/>
      <c r="J21" s="51"/>
      <c r="K21" s="30" t="s">
        <v>58</v>
      </c>
      <c r="L21" s="41">
        <v>55</v>
      </c>
      <c r="M21" s="41">
        <v>55</v>
      </c>
      <c r="N21" s="41">
        <v>55</v>
      </c>
      <c r="O21" s="41">
        <v>55</v>
      </c>
      <c r="P21" s="41">
        <v>55</v>
      </c>
      <c r="Q21" s="41">
        <v>55</v>
      </c>
      <c r="R21" s="41">
        <v>55</v>
      </c>
      <c r="S21" s="41">
        <v>55</v>
      </c>
      <c r="T21" s="41">
        <v>55</v>
      </c>
      <c r="U21" s="42">
        <v>55</v>
      </c>
      <c r="V21" t="s">
        <v>1</v>
      </c>
    </row>
    <row r="22" spans="2:22" outlineLevel="2" x14ac:dyDescent="0.25">
      <c r="C22" s="49" t="s">
        <v>47</v>
      </c>
      <c r="D22" s="45">
        <f>$D$4</f>
        <v>20</v>
      </c>
      <c r="E22" s="45">
        <f>$E$4</f>
        <v>20</v>
      </c>
      <c r="F22" s="45">
        <f>$F$4</f>
        <v>20</v>
      </c>
      <c r="G22" s="45">
        <f>$G$4</f>
        <v>20</v>
      </c>
      <c r="H22" s="45">
        <f>$H$4</f>
        <v>10</v>
      </c>
      <c r="I22" s="50">
        <f>$I$4</f>
        <v>10</v>
      </c>
      <c r="J22" s="51"/>
      <c r="K22" s="49" t="s">
        <v>47</v>
      </c>
      <c r="L22" s="46">
        <f>$L$4</f>
        <v>1</v>
      </c>
      <c r="M22" s="46">
        <f>$M$4</f>
        <v>2</v>
      </c>
      <c r="N22" s="46">
        <f>$N$4</f>
        <v>3</v>
      </c>
      <c r="O22" s="46">
        <f>$O$4</f>
        <v>4</v>
      </c>
      <c r="P22" s="46">
        <f>$P$4</f>
        <v>5</v>
      </c>
      <c r="Q22" s="46">
        <f>$Q$4</f>
        <v>6</v>
      </c>
      <c r="R22" s="46">
        <f>$R$4</f>
        <v>7</v>
      </c>
      <c r="S22" s="46">
        <f>$S$4</f>
        <v>8</v>
      </c>
      <c r="T22" s="46">
        <f>$T$4</f>
        <v>9</v>
      </c>
      <c r="U22" s="52">
        <f>$U$4</f>
        <v>10</v>
      </c>
      <c r="V22" t="s">
        <v>1</v>
      </c>
    </row>
    <row r="23" spans="2:22" outlineLevel="2" x14ac:dyDescent="0.25">
      <c r="C23" s="49" t="s">
        <v>15</v>
      </c>
      <c r="D23" s="91">
        <f>$D$5</f>
        <v>0.05</v>
      </c>
      <c r="E23" s="91">
        <f>$E$5</f>
        <v>0.71</v>
      </c>
      <c r="F23" s="91">
        <f>$F$5</f>
        <v>0.81</v>
      </c>
      <c r="G23" s="91">
        <f>$G$5</f>
        <v>0.99</v>
      </c>
      <c r="H23" s="91">
        <f>$H$5</f>
        <v>0.99</v>
      </c>
      <c r="I23" s="92">
        <f>$I$5</f>
        <v>0.71</v>
      </c>
      <c r="J23" s="51"/>
      <c r="K23" s="49" t="s">
        <v>15</v>
      </c>
      <c r="L23" s="46">
        <f>$L$5</f>
        <v>10</v>
      </c>
      <c r="M23" s="46">
        <f>$M$5</f>
        <v>9</v>
      </c>
      <c r="N23" s="46">
        <f>$N$5</f>
        <v>8</v>
      </c>
      <c r="O23" s="46">
        <f>$O$5</f>
        <v>7</v>
      </c>
      <c r="P23" s="46">
        <f>$P$5</f>
        <v>6</v>
      </c>
      <c r="Q23" s="46">
        <f>$Q$5</f>
        <v>5</v>
      </c>
      <c r="R23" s="46">
        <f>$R$5</f>
        <v>4</v>
      </c>
      <c r="S23" s="46">
        <f>$S$5</f>
        <v>3</v>
      </c>
      <c r="T23" s="46">
        <f>$T$5</f>
        <v>2</v>
      </c>
      <c r="U23" s="52">
        <f>$U$5</f>
        <v>1</v>
      </c>
      <c r="V23" t="s">
        <v>1</v>
      </c>
    </row>
    <row r="24" spans="2:22" ht="18" outlineLevel="1" thickBot="1" x14ac:dyDescent="0.3">
      <c r="C24" s="31" t="s">
        <v>59</v>
      </c>
      <c r="D24" s="89"/>
      <c r="E24" s="89"/>
      <c r="F24" s="89"/>
      <c r="G24" s="89"/>
      <c r="H24" s="89"/>
      <c r="I24" s="90"/>
      <c r="J24" s="51"/>
      <c r="K24" s="31" t="s">
        <v>59</v>
      </c>
      <c r="L24" s="73">
        <v>66</v>
      </c>
      <c r="M24" s="73">
        <v>66</v>
      </c>
      <c r="N24" s="73">
        <v>66</v>
      </c>
      <c r="O24" s="73">
        <v>66</v>
      </c>
      <c r="P24" s="73">
        <v>66</v>
      </c>
      <c r="Q24" s="73">
        <v>66</v>
      </c>
      <c r="R24" s="73">
        <v>66</v>
      </c>
      <c r="S24" s="73">
        <v>66</v>
      </c>
      <c r="T24" s="73">
        <v>66</v>
      </c>
      <c r="U24" s="74">
        <v>66</v>
      </c>
      <c r="V24" t="s">
        <v>1</v>
      </c>
    </row>
    <row r="25" spans="2:22" outlineLevel="2" x14ac:dyDescent="0.25">
      <c r="C25" s="47" t="s">
        <v>47</v>
      </c>
      <c r="D25" s="69">
        <f>$D$4</f>
        <v>20</v>
      </c>
      <c r="E25" s="69">
        <f>$E$4</f>
        <v>20</v>
      </c>
      <c r="F25" s="69">
        <f>$F$4</f>
        <v>20</v>
      </c>
      <c r="G25" s="69">
        <f>$G$4</f>
        <v>20</v>
      </c>
      <c r="H25" s="69">
        <f>$H$4</f>
        <v>10</v>
      </c>
      <c r="I25" s="70">
        <f>$I$4</f>
        <v>10</v>
      </c>
      <c r="J25" s="51"/>
      <c r="K25" s="47" t="s">
        <v>47</v>
      </c>
      <c r="L25" s="71">
        <f>$L$4</f>
        <v>1</v>
      </c>
      <c r="M25" s="71">
        <f>$M$4</f>
        <v>2</v>
      </c>
      <c r="N25" s="71">
        <f>$N$4</f>
        <v>3</v>
      </c>
      <c r="O25" s="71">
        <f>$O$4</f>
        <v>4</v>
      </c>
      <c r="P25" s="71">
        <f>$P$4</f>
        <v>5</v>
      </c>
      <c r="Q25" s="71">
        <f>$Q$4</f>
        <v>6</v>
      </c>
      <c r="R25" s="71">
        <f>$R$4</f>
        <v>7</v>
      </c>
      <c r="S25" s="71">
        <f>$S$4</f>
        <v>8</v>
      </c>
      <c r="T25" s="71">
        <f>$T$4</f>
        <v>9</v>
      </c>
      <c r="U25" s="72">
        <f>$U$4</f>
        <v>10</v>
      </c>
      <c r="V25" t="s">
        <v>48</v>
      </c>
    </row>
    <row r="26" spans="2:22" ht="15.75" outlineLevel="2" thickBot="1" x14ac:dyDescent="0.3">
      <c r="C26" s="48" t="s">
        <v>15</v>
      </c>
      <c r="D26" s="93">
        <f>$D$5</f>
        <v>0.05</v>
      </c>
      <c r="E26" s="93">
        <f>$E$5</f>
        <v>0.71</v>
      </c>
      <c r="F26" s="93">
        <f>$F$5</f>
        <v>0.81</v>
      </c>
      <c r="G26" s="93">
        <f>$G$5</f>
        <v>0.99</v>
      </c>
      <c r="H26" s="93">
        <f>$H$5</f>
        <v>0.99</v>
      </c>
      <c r="I26" s="94">
        <f>$I$5</f>
        <v>0.71</v>
      </c>
      <c r="J26" s="51"/>
      <c r="K26" s="48" t="s">
        <v>15</v>
      </c>
      <c r="L26" s="53">
        <f>$L$5</f>
        <v>10</v>
      </c>
      <c r="M26" s="53">
        <f>$M$5</f>
        <v>9</v>
      </c>
      <c r="N26" s="53">
        <f>$N$5</f>
        <v>8</v>
      </c>
      <c r="O26" s="53">
        <f>$O$5</f>
        <v>7</v>
      </c>
      <c r="P26" s="53">
        <f>$P$5</f>
        <v>6</v>
      </c>
      <c r="Q26" s="53">
        <f>$Q$5</f>
        <v>5</v>
      </c>
      <c r="R26" s="53">
        <f>$R$5</f>
        <v>4</v>
      </c>
      <c r="S26" s="53">
        <f>$S$5</f>
        <v>3</v>
      </c>
      <c r="T26" s="53">
        <f>$T$5</f>
        <v>2</v>
      </c>
      <c r="U26" s="54">
        <f>$U$5</f>
        <v>1</v>
      </c>
      <c r="V26" t="s">
        <v>48</v>
      </c>
    </row>
    <row r="27" spans="2:22" outlineLevel="1" x14ac:dyDescent="0.25">
      <c r="K27" s="12"/>
    </row>
    <row r="28" spans="2:22" ht="15.75" outlineLevel="1" thickBot="1" x14ac:dyDescent="0.3"/>
    <row r="29" spans="2:22" ht="16.5" thickBot="1" x14ac:dyDescent="0.3">
      <c r="B29" s="32" t="s">
        <v>2</v>
      </c>
    </row>
    <row r="30" spans="2:22" ht="20.25" customHeight="1" outlineLevel="1" thickBot="1" x14ac:dyDescent="0.3">
      <c r="D30" s="13"/>
      <c r="E30" s="13"/>
      <c r="F30" s="13"/>
      <c r="G30" s="13"/>
      <c r="H30" s="13"/>
      <c r="I30" s="13"/>
    </row>
    <row r="31" spans="2:22" ht="90" outlineLevel="1" x14ac:dyDescent="0.25">
      <c r="C31" s="65" t="s">
        <v>39</v>
      </c>
      <c r="D31" s="66" t="s">
        <v>23</v>
      </c>
      <c r="E31" s="66" t="s">
        <v>24</v>
      </c>
      <c r="F31" s="66" t="s">
        <v>25</v>
      </c>
      <c r="G31" s="66" t="s">
        <v>26</v>
      </c>
      <c r="H31" s="66" t="s">
        <v>27</v>
      </c>
      <c r="I31" s="67" t="s">
        <v>28</v>
      </c>
      <c r="J31" s="51"/>
      <c r="K31" s="58" t="s">
        <v>50</v>
      </c>
      <c r="L31" s="59" t="s">
        <v>29</v>
      </c>
      <c r="M31" s="59" t="s">
        <v>30</v>
      </c>
      <c r="N31" s="59" t="s">
        <v>31</v>
      </c>
      <c r="O31" s="59" t="s">
        <v>32</v>
      </c>
      <c r="P31" s="59" t="s">
        <v>33</v>
      </c>
      <c r="Q31" s="59" t="s">
        <v>34</v>
      </c>
      <c r="R31" s="59" t="s">
        <v>35</v>
      </c>
      <c r="S31" s="59" t="s">
        <v>36</v>
      </c>
      <c r="T31" s="59" t="s">
        <v>37</v>
      </c>
      <c r="U31" s="60" t="s">
        <v>38</v>
      </c>
    </row>
    <row r="32" spans="2:22" outlineLevel="1" x14ac:dyDescent="0.25">
      <c r="C32" s="61" t="s">
        <v>47</v>
      </c>
      <c r="D32" s="56">
        <v>20</v>
      </c>
      <c r="E32" s="56">
        <v>20</v>
      </c>
      <c r="F32" s="56">
        <v>20</v>
      </c>
      <c r="G32" s="56">
        <v>20</v>
      </c>
      <c r="H32" s="56">
        <v>10</v>
      </c>
      <c r="I32" s="68">
        <v>10</v>
      </c>
      <c r="J32" s="51"/>
      <c r="K32" s="61" t="s">
        <v>47</v>
      </c>
      <c r="L32" s="55">
        <v>1</v>
      </c>
      <c r="M32" s="55">
        <v>2</v>
      </c>
      <c r="N32" s="55">
        <v>3</v>
      </c>
      <c r="O32" s="55">
        <v>4</v>
      </c>
      <c r="P32" s="55">
        <v>5</v>
      </c>
      <c r="Q32" s="55">
        <v>6</v>
      </c>
      <c r="R32" s="55">
        <v>7</v>
      </c>
      <c r="S32" s="55">
        <v>8</v>
      </c>
      <c r="T32" s="55">
        <v>9</v>
      </c>
      <c r="U32" s="62">
        <v>10</v>
      </c>
      <c r="V32" t="s">
        <v>2</v>
      </c>
    </row>
    <row r="33" spans="3:22" outlineLevel="1" x14ac:dyDescent="0.25">
      <c r="C33" s="61" t="s">
        <v>15</v>
      </c>
      <c r="D33" s="77">
        <v>0.05</v>
      </c>
      <c r="E33" s="77">
        <v>0.71</v>
      </c>
      <c r="F33" s="77">
        <v>0.81</v>
      </c>
      <c r="G33" s="77">
        <v>0.99</v>
      </c>
      <c r="H33" s="77">
        <v>0.99</v>
      </c>
      <c r="I33" s="78">
        <v>0.71</v>
      </c>
      <c r="J33" s="51"/>
      <c r="K33" s="61" t="s">
        <v>15</v>
      </c>
      <c r="L33" s="55">
        <v>10</v>
      </c>
      <c r="M33" s="55">
        <v>9</v>
      </c>
      <c r="N33" s="55">
        <v>8</v>
      </c>
      <c r="O33" s="55">
        <v>7</v>
      </c>
      <c r="P33" s="55">
        <v>6</v>
      </c>
      <c r="Q33" s="55">
        <v>5</v>
      </c>
      <c r="R33" s="55">
        <v>4</v>
      </c>
      <c r="S33" s="55">
        <v>3</v>
      </c>
      <c r="T33" s="55">
        <v>2</v>
      </c>
      <c r="U33" s="62">
        <v>1</v>
      </c>
      <c r="V33" t="s">
        <v>2</v>
      </c>
    </row>
    <row r="34" spans="3:22" outlineLevel="1" x14ac:dyDescent="0.25">
      <c r="C34" s="95" t="s">
        <v>52</v>
      </c>
      <c r="D34" s="97">
        <v>1</v>
      </c>
      <c r="E34" s="98">
        <v>0</v>
      </c>
      <c r="F34" s="98">
        <v>0</v>
      </c>
      <c r="G34" s="98">
        <v>1</v>
      </c>
      <c r="H34" s="98">
        <v>0</v>
      </c>
      <c r="I34" s="99">
        <v>0</v>
      </c>
      <c r="J34" s="51"/>
      <c r="K34" s="95" t="s">
        <v>52</v>
      </c>
      <c r="L34" s="55"/>
      <c r="M34" s="55"/>
      <c r="N34" s="55"/>
      <c r="O34" s="55"/>
      <c r="P34" s="55"/>
      <c r="Q34" s="55"/>
      <c r="R34" s="55"/>
      <c r="S34" s="55"/>
      <c r="T34" s="55"/>
      <c r="U34" s="62"/>
      <c r="V34" t="s">
        <v>2</v>
      </c>
    </row>
    <row r="35" spans="3:22" ht="15.75" outlineLevel="1" thickBot="1" x14ac:dyDescent="0.3">
      <c r="C35" s="96" t="s">
        <v>53</v>
      </c>
      <c r="D35" s="100">
        <v>0</v>
      </c>
      <c r="E35" s="100">
        <v>1</v>
      </c>
      <c r="F35" s="100">
        <v>1</v>
      </c>
      <c r="G35" s="100">
        <v>0</v>
      </c>
      <c r="H35" s="100">
        <v>1</v>
      </c>
      <c r="I35" s="101">
        <v>1</v>
      </c>
      <c r="J35" s="51"/>
      <c r="K35" s="96" t="s">
        <v>53</v>
      </c>
      <c r="L35" s="63"/>
      <c r="M35" s="63"/>
      <c r="N35" s="63"/>
      <c r="O35" s="63"/>
      <c r="P35" s="63"/>
      <c r="Q35" s="63"/>
      <c r="R35" s="63"/>
      <c r="S35" s="63"/>
      <c r="T35" s="63"/>
      <c r="U35" s="64"/>
      <c r="V35" t="s">
        <v>2</v>
      </c>
    </row>
    <row r="36" spans="3:22" ht="15.75" outlineLevel="1" thickBot="1" x14ac:dyDescent="0.3">
      <c r="C36" s="57"/>
      <c r="D36" s="33"/>
      <c r="E36" s="33"/>
      <c r="F36" s="33"/>
      <c r="G36" s="33"/>
      <c r="H36" s="33"/>
      <c r="I36" s="33"/>
      <c r="J36" s="1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t="s">
        <v>2</v>
      </c>
    </row>
    <row r="37" spans="3:22" ht="17.25" outlineLevel="1" x14ac:dyDescent="0.25">
      <c r="C37" s="29" t="s">
        <v>54</v>
      </c>
      <c r="D37" s="37">
        <v>0.05</v>
      </c>
      <c r="E37" s="37">
        <v>0.7</v>
      </c>
      <c r="F37" s="37">
        <v>0.8</v>
      </c>
      <c r="G37" s="37">
        <v>1</v>
      </c>
      <c r="H37" s="37">
        <v>1</v>
      </c>
      <c r="I37" s="38">
        <v>0.7</v>
      </c>
      <c r="J37" s="51"/>
      <c r="K37" s="29" t="s">
        <v>54</v>
      </c>
      <c r="L37" s="43">
        <v>15</v>
      </c>
      <c r="M37" s="43">
        <v>15</v>
      </c>
      <c r="N37" s="43">
        <v>15</v>
      </c>
      <c r="O37" s="43">
        <v>15</v>
      </c>
      <c r="P37" s="43">
        <v>1</v>
      </c>
      <c r="Q37" s="43">
        <v>51</v>
      </c>
      <c r="R37" s="43">
        <v>5</v>
      </c>
      <c r="S37" s="43">
        <v>15</v>
      </c>
      <c r="T37" s="43">
        <v>15</v>
      </c>
      <c r="U37" s="44">
        <v>15</v>
      </c>
      <c r="V37" t="s">
        <v>2</v>
      </c>
    </row>
    <row r="38" spans="3:22" outlineLevel="1" x14ac:dyDescent="0.25">
      <c r="C38" s="49" t="s">
        <v>47</v>
      </c>
      <c r="D38" s="45">
        <v>10</v>
      </c>
      <c r="E38" s="45">
        <f>$E$4</f>
        <v>20</v>
      </c>
      <c r="F38" s="45">
        <f>$F$4</f>
        <v>20</v>
      </c>
      <c r="G38" s="45">
        <f>$G$4</f>
        <v>20</v>
      </c>
      <c r="H38" s="45">
        <v>20</v>
      </c>
      <c r="I38" s="50">
        <f>$I$4</f>
        <v>10</v>
      </c>
      <c r="J38" s="51"/>
      <c r="K38" s="49" t="s">
        <v>47</v>
      </c>
      <c r="L38" s="46">
        <f>$L$4</f>
        <v>1</v>
      </c>
      <c r="M38" s="46">
        <f>$M$4</f>
        <v>2</v>
      </c>
      <c r="N38" s="46">
        <f>$N$4</f>
        <v>3</v>
      </c>
      <c r="O38" s="46">
        <f>$O$4</f>
        <v>4</v>
      </c>
      <c r="P38" s="46">
        <f>$P$4</f>
        <v>5</v>
      </c>
      <c r="Q38" s="46">
        <f>$Q$4</f>
        <v>6</v>
      </c>
      <c r="R38" s="46">
        <f>$R$4</f>
        <v>7</v>
      </c>
      <c r="S38" s="46">
        <f>$S$4</f>
        <v>8</v>
      </c>
      <c r="T38" s="46">
        <f>$T$4</f>
        <v>9</v>
      </c>
      <c r="U38" s="52">
        <f>$U$4</f>
        <v>10</v>
      </c>
      <c r="V38" t="s">
        <v>2</v>
      </c>
    </row>
    <row r="39" spans="3:22" outlineLevel="1" x14ac:dyDescent="0.25">
      <c r="C39" s="49" t="s">
        <v>15</v>
      </c>
      <c r="D39" s="91">
        <f>$D$5</f>
        <v>0.05</v>
      </c>
      <c r="E39" s="91">
        <f>$E$5</f>
        <v>0.71</v>
      </c>
      <c r="F39" s="91">
        <v>0.6</v>
      </c>
      <c r="G39" s="91">
        <f>$G$5</f>
        <v>0.99</v>
      </c>
      <c r="H39" s="91">
        <v>0.8</v>
      </c>
      <c r="I39" s="92">
        <f>$I$5</f>
        <v>0.71</v>
      </c>
      <c r="J39" s="51"/>
      <c r="K39" s="49" t="s">
        <v>15</v>
      </c>
      <c r="L39" s="46">
        <f>$L$5</f>
        <v>10</v>
      </c>
      <c r="M39" s="46">
        <f>$M$5</f>
        <v>9</v>
      </c>
      <c r="N39" s="46">
        <f>$N$5</f>
        <v>8</v>
      </c>
      <c r="O39" s="46">
        <f>$O$5</f>
        <v>7</v>
      </c>
      <c r="P39" s="46">
        <f>$P$5</f>
        <v>6</v>
      </c>
      <c r="Q39" s="46">
        <f>$Q$5</f>
        <v>5</v>
      </c>
      <c r="R39" s="46">
        <f>$R$5</f>
        <v>4</v>
      </c>
      <c r="S39" s="46">
        <f>$S$5</f>
        <v>3</v>
      </c>
      <c r="T39" s="46">
        <f>$T$5</f>
        <v>2</v>
      </c>
      <c r="U39" s="52">
        <f>$U$5</f>
        <v>1</v>
      </c>
      <c r="V39" t="s">
        <v>2</v>
      </c>
    </row>
    <row r="40" spans="3:22" ht="17.25" outlineLevel="1" x14ac:dyDescent="0.25">
      <c r="C40" s="30" t="s">
        <v>55</v>
      </c>
      <c r="D40" s="39">
        <v>0.01</v>
      </c>
      <c r="E40" s="39"/>
      <c r="F40" s="39"/>
      <c r="G40" s="39"/>
      <c r="H40" s="39"/>
      <c r="I40" s="40"/>
      <c r="J40" s="51"/>
      <c r="K40" s="30" t="s">
        <v>55</v>
      </c>
      <c r="L40" s="41">
        <v>22</v>
      </c>
      <c r="M40" s="41">
        <v>22</v>
      </c>
      <c r="N40" s="41">
        <v>22</v>
      </c>
      <c r="O40" s="41">
        <v>22</v>
      </c>
      <c r="P40" s="41">
        <v>22</v>
      </c>
      <c r="Q40" s="41">
        <v>22</v>
      </c>
      <c r="R40" s="41">
        <v>22</v>
      </c>
      <c r="S40" s="41">
        <v>22</v>
      </c>
      <c r="T40" s="41">
        <v>22</v>
      </c>
      <c r="U40" s="42">
        <v>22</v>
      </c>
      <c r="V40" t="s">
        <v>2</v>
      </c>
    </row>
    <row r="41" spans="3:22" outlineLevel="1" x14ac:dyDescent="0.25">
      <c r="C41" s="49" t="s">
        <v>47</v>
      </c>
      <c r="D41" s="45">
        <f>$D$4</f>
        <v>20</v>
      </c>
      <c r="E41" s="45">
        <f>$E$4</f>
        <v>20</v>
      </c>
      <c r="F41" s="45">
        <f>$F$4</f>
        <v>20</v>
      </c>
      <c r="G41" s="45">
        <f>$G$4</f>
        <v>20</v>
      </c>
      <c r="H41" s="45">
        <f>$H$4</f>
        <v>10</v>
      </c>
      <c r="I41" s="50">
        <f>$I$4</f>
        <v>10</v>
      </c>
      <c r="J41" s="51"/>
      <c r="K41" s="49" t="s">
        <v>47</v>
      </c>
      <c r="L41" s="46">
        <f>$L$4</f>
        <v>1</v>
      </c>
      <c r="M41" s="46">
        <f>$M$4</f>
        <v>2</v>
      </c>
      <c r="N41" s="46">
        <f>$N$4</f>
        <v>3</v>
      </c>
      <c r="O41" s="46">
        <f>$O$4</f>
        <v>4</v>
      </c>
      <c r="P41" s="46">
        <f>$P$4</f>
        <v>5</v>
      </c>
      <c r="Q41" s="46">
        <f>$Q$4</f>
        <v>6</v>
      </c>
      <c r="R41" s="46">
        <f>$R$4</f>
        <v>7</v>
      </c>
      <c r="S41" s="46">
        <f>$S$4</f>
        <v>8</v>
      </c>
      <c r="T41" s="46">
        <f>$T$4</f>
        <v>9</v>
      </c>
      <c r="U41" s="52">
        <f>$U$4</f>
        <v>10</v>
      </c>
      <c r="V41" t="s">
        <v>2</v>
      </c>
    </row>
    <row r="42" spans="3:22" outlineLevel="1" x14ac:dyDescent="0.25">
      <c r="C42" s="49" t="s">
        <v>15</v>
      </c>
      <c r="D42" s="91">
        <f>$D$5</f>
        <v>0.05</v>
      </c>
      <c r="E42" s="91">
        <f>$E$5</f>
        <v>0.71</v>
      </c>
      <c r="F42" s="91">
        <f>$F$5</f>
        <v>0.81</v>
      </c>
      <c r="G42" s="91">
        <f>$G$5</f>
        <v>0.99</v>
      </c>
      <c r="H42" s="91">
        <f>$H$5</f>
        <v>0.99</v>
      </c>
      <c r="I42" s="92">
        <f>$I$5</f>
        <v>0.71</v>
      </c>
      <c r="J42" s="51"/>
      <c r="K42" s="49" t="s">
        <v>15</v>
      </c>
      <c r="L42" s="46">
        <f>$L$5</f>
        <v>10</v>
      </c>
      <c r="M42" s="46">
        <f>$M$5</f>
        <v>9</v>
      </c>
      <c r="N42" s="46">
        <f>$N$5</f>
        <v>8</v>
      </c>
      <c r="O42" s="46">
        <f>$O$5</f>
        <v>7</v>
      </c>
      <c r="P42" s="46">
        <f>$P$5</f>
        <v>6</v>
      </c>
      <c r="Q42" s="46">
        <f>$Q$5</f>
        <v>5</v>
      </c>
      <c r="R42" s="46">
        <f>$R$5</f>
        <v>4</v>
      </c>
      <c r="S42" s="46">
        <f>$S$5</f>
        <v>3</v>
      </c>
      <c r="T42" s="46">
        <f>$T$5</f>
        <v>2</v>
      </c>
      <c r="U42" s="52">
        <f>$U$5</f>
        <v>1</v>
      </c>
      <c r="V42" t="s">
        <v>2</v>
      </c>
    </row>
    <row r="43" spans="3:22" ht="17.25" outlineLevel="1" x14ac:dyDescent="0.25">
      <c r="C43" s="30" t="s">
        <v>56</v>
      </c>
      <c r="D43" s="39">
        <v>0.05</v>
      </c>
      <c r="E43" s="39"/>
      <c r="F43" s="39"/>
      <c r="G43" s="39"/>
      <c r="H43" s="39"/>
      <c r="I43" s="40"/>
      <c r="J43" s="51"/>
      <c r="K43" s="30" t="s">
        <v>56</v>
      </c>
      <c r="L43" s="41">
        <v>33</v>
      </c>
      <c r="M43" s="41">
        <v>33</v>
      </c>
      <c r="N43" s="41">
        <v>33</v>
      </c>
      <c r="O43" s="41">
        <v>33</v>
      </c>
      <c r="P43" s="41">
        <v>33</v>
      </c>
      <c r="Q43" s="41">
        <v>33</v>
      </c>
      <c r="R43" s="41">
        <v>33</v>
      </c>
      <c r="S43" s="41">
        <v>33</v>
      </c>
      <c r="T43" s="41">
        <v>33</v>
      </c>
      <c r="U43" s="42">
        <v>33</v>
      </c>
      <c r="V43" t="s">
        <v>2</v>
      </c>
    </row>
    <row r="44" spans="3:22" outlineLevel="1" x14ac:dyDescent="0.25">
      <c r="C44" s="49" t="s">
        <v>47</v>
      </c>
      <c r="D44" s="45">
        <f>$D$4</f>
        <v>20</v>
      </c>
      <c r="E44" s="45">
        <f>$E$4</f>
        <v>20</v>
      </c>
      <c r="F44" s="45">
        <f>$F$4</f>
        <v>20</v>
      </c>
      <c r="G44" s="45">
        <f>$G$4</f>
        <v>20</v>
      </c>
      <c r="H44" s="45">
        <f>$H$4</f>
        <v>10</v>
      </c>
      <c r="I44" s="50">
        <f>$I$4</f>
        <v>10</v>
      </c>
      <c r="J44" s="51"/>
      <c r="K44" s="49" t="s">
        <v>47</v>
      </c>
      <c r="L44" s="46">
        <f>$L$4</f>
        <v>1</v>
      </c>
      <c r="M44" s="46">
        <f>$M$4</f>
        <v>2</v>
      </c>
      <c r="N44" s="46">
        <f>$N$4</f>
        <v>3</v>
      </c>
      <c r="O44" s="46">
        <f>$O$4</f>
        <v>4</v>
      </c>
      <c r="P44" s="46">
        <f>$P$4</f>
        <v>5</v>
      </c>
      <c r="Q44" s="46">
        <f>$Q$4</f>
        <v>6</v>
      </c>
      <c r="R44" s="46">
        <f>$R$4</f>
        <v>7</v>
      </c>
      <c r="S44" s="46">
        <f>$S$4</f>
        <v>8</v>
      </c>
      <c r="T44" s="46">
        <f>$T$4</f>
        <v>9</v>
      </c>
      <c r="U44" s="52">
        <f>$U$4</f>
        <v>10</v>
      </c>
      <c r="V44" t="s">
        <v>2</v>
      </c>
    </row>
    <row r="45" spans="3:22" outlineLevel="1" x14ac:dyDescent="0.25">
      <c r="C45" s="49" t="s">
        <v>15</v>
      </c>
      <c r="D45" s="91">
        <f>$D$5</f>
        <v>0.05</v>
      </c>
      <c r="E45" s="91">
        <f>$E$5</f>
        <v>0.71</v>
      </c>
      <c r="F45" s="91">
        <f>$F$5</f>
        <v>0.81</v>
      </c>
      <c r="G45" s="91">
        <f>$G$5</f>
        <v>0.99</v>
      </c>
      <c r="H45" s="91">
        <f>$H$5</f>
        <v>0.99</v>
      </c>
      <c r="I45" s="92">
        <f>$I$5</f>
        <v>0.71</v>
      </c>
      <c r="J45" s="51"/>
      <c r="K45" s="49" t="s">
        <v>15</v>
      </c>
      <c r="L45" s="46">
        <f>$L$5</f>
        <v>10</v>
      </c>
      <c r="M45" s="46">
        <f>$M$5</f>
        <v>9</v>
      </c>
      <c r="N45" s="46">
        <f>$N$5</f>
        <v>8</v>
      </c>
      <c r="O45" s="46">
        <f>$O$5</f>
        <v>7</v>
      </c>
      <c r="P45" s="46">
        <f>$P$5</f>
        <v>6</v>
      </c>
      <c r="Q45" s="46">
        <f>$Q$5</f>
        <v>5</v>
      </c>
      <c r="R45" s="46">
        <f>$R$5</f>
        <v>4</v>
      </c>
      <c r="S45" s="46">
        <f>$S$5</f>
        <v>3</v>
      </c>
      <c r="T45" s="46">
        <f>$T$5</f>
        <v>2</v>
      </c>
      <c r="U45" s="52">
        <f>$U$5</f>
        <v>1</v>
      </c>
      <c r="V45" t="s">
        <v>2</v>
      </c>
    </row>
    <row r="46" spans="3:22" ht="17.25" outlineLevel="1" x14ac:dyDescent="0.25">
      <c r="C46" s="30" t="s">
        <v>57</v>
      </c>
      <c r="D46" s="77">
        <v>0.25</v>
      </c>
      <c r="E46" s="77"/>
      <c r="F46" s="77"/>
      <c r="G46" s="77"/>
      <c r="H46" s="77"/>
      <c r="I46" s="78"/>
      <c r="J46" s="51"/>
      <c r="K46" s="30" t="s">
        <v>57</v>
      </c>
      <c r="L46" s="41">
        <v>44</v>
      </c>
      <c r="M46" s="41">
        <v>44</v>
      </c>
      <c r="N46" s="41">
        <v>44</v>
      </c>
      <c r="O46" s="41">
        <v>44</v>
      </c>
      <c r="P46" s="41">
        <v>44</v>
      </c>
      <c r="Q46" s="41">
        <v>44</v>
      </c>
      <c r="R46" s="41">
        <v>44</v>
      </c>
      <c r="S46" s="41">
        <v>44</v>
      </c>
      <c r="T46" s="41">
        <v>44</v>
      </c>
      <c r="U46" s="42">
        <v>44</v>
      </c>
      <c r="V46" t="s">
        <v>2</v>
      </c>
    </row>
    <row r="47" spans="3:22" outlineLevel="1" x14ac:dyDescent="0.25">
      <c r="C47" s="49" t="s">
        <v>47</v>
      </c>
      <c r="D47" s="45">
        <f>$D$4</f>
        <v>20</v>
      </c>
      <c r="E47" s="45">
        <f>$E$4</f>
        <v>20</v>
      </c>
      <c r="F47" s="45">
        <f>$F$4</f>
        <v>20</v>
      </c>
      <c r="G47" s="45">
        <f>$G$4</f>
        <v>20</v>
      </c>
      <c r="H47" s="45">
        <f>$H$4</f>
        <v>10</v>
      </c>
      <c r="I47" s="50">
        <f>$I$4</f>
        <v>10</v>
      </c>
      <c r="J47" s="51"/>
      <c r="K47" s="49" t="s">
        <v>47</v>
      </c>
      <c r="L47" s="46">
        <f>$L$4</f>
        <v>1</v>
      </c>
      <c r="M47" s="46">
        <f>$M$4</f>
        <v>2</v>
      </c>
      <c r="N47" s="46">
        <f>$N$4</f>
        <v>3</v>
      </c>
      <c r="O47" s="46">
        <f>$O$4</f>
        <v>4</v>
      </c>
      <c r="P47" s="46">
        <f>$P$4</f>
        <v>5</v>
      </c>
      <c r="Q47" s="46">
        <f>$Q$4</f>
        <v>6</v>
      </c>
      <c r="R47" s="46">
        <f>$R$4</f>
        <v>7</v>
      </c>
      <c r="S47" s="46">
        <f>$S$4</f>
        <v>8</v>
      </c>
      <c r="T47" s="46">
        <f>$T$4</f>
        <v>9</v>
      </c>
      <c r="U47" s="52">
        <f>$U$4</f>
        <v>10</v>
      </c>
      <c r="V47" t="s">
        <v>2</v>
      </c>
    </row>
    <row r="48" spans="3:22" outlineLevel="1" x14ac:dyDescent="0.25">
      <c r="C48" s="49" t="s">
        <v>15</v>
      </c>
      <c r="D48" s="91">
        <f>$D$5</f>
        <v>0.05</v>
      </c>
      <c r="E48" s="91">
        <f>$E$5</f>
        <v>0.71</v>
      </c>
      <c r="F48" s="91">
        <f>$F$5</f>
        <v>0.81</v>
      </c>
      <c r="G48" s="91">
        <f>$G$5</f>
        <v>0.99</v>
      </c>
      <c r="H48" s="91">
        <f>$H$5</f>
        <v>0.99</v>
      </c>
      <c r="I48" s="92">
        <f>$I$5</f>
        <v>0.71</v>
      </c>
      <c r="J48" s="51"/>
      <c r="K48" s="49" t="s">
        <v>15</v>
      </c>
      <c r="L48" s="46">
        <f>$L$5</f>
        <v>10</v>
      </c>
      <c r="M48" s="46">
        <f>$M$5</f>
        <v>9</v>
      </c>
      <c r="N48" s="46">
        <f>$N$5</f>
        <v>8</v>
      </c>
      <c r="O48" s="46">
        <f>$O$5</f>
        <v>7</v>
      </c>
      <c r="P48" s="46">
        <f>$P$5</f>
        <v>6</v>
      </c>
      <c r="Q48" s="46">
        <f>$Q$5</f>
        <v>5</v>
      </c>
      <c r="R48" s="46">
        <f>$R$5</f>
        <v>4</v>
      </c>
      <c r="S48" s="46">
        <f>$S$5</f>
        <v>3</v>
      </c>
      <c r="T48" s="46">
        <f>$T$5</f>
        <v>2</v>
      </c>
      <c r="U48" s="52">
        <f>$U$5</f>
        <v>1</v>
      </c>
      <c r="V48" t="s">
        <v>2</v>
      </c>
    </row>
    <row r="49" spans="2:22" ht="17.25" outlineLevel="1" x14ac:dyDescent="0.25">
      <c r="C49" s="30" t="s">
        <v>58</v>
      </c>
      <c r="D49" s="77"/>
      <c r="E49" s="77"/>
      <c r="F49" s="77"/>
      <c r="G49" s="77"/>
      <c r="H49" s="77"/>
      <c r="I49" s="78"/>
      <c r="J49" s="51"/>
      <c r="K49" s="30" t="s">
        <v>58</v>
      </c>
      <c r="L49" s="41">
        <v>55</v>
      </c>
      <c r="M49" s="41">
        <v>55</v>
      </c>
      <c r="N49" s="41">
        <v>55</v>
      </c>
      <c r="O49" s="41">
        <v>55</v>
      </c>
      <c r="P49" s="41">
        <v>55</v>
      </c>
      <c r="Q49" s="41">
        <v>55</v>
      </c>
      <c r="R49" s="41">
        <v>55</v>
      </c>
      <c r="S49" s="41">
        <v>55</v>
      </c>
      <c r="T49" s="41">
        <v>55</v>
      </c>
      <c r="U49" s="42">
        <v>55</v>
      </c>
      <c r="V49" t="s">
        <v>2</v>
      </c>
    </row>
    <row r="50" spans="2:22" outlineLevel="1" x14ac:dyDescent="0.25">
      <c r="C50" s="49" t="s">
        <v>47</v>
      </c>
      <c r="D50" s="45">
        <f>$D$4</f>
        <v>20</v>
      </c>
      <c r="E50" s="45">
        <f>$E$4</f>
        <v>20</v>
      </c>
      <c r="F50" s="45">
        <f>$F$4</f>
        <v>20</v>
      </c>
      <c r="G50" s="45">
        <f>$G$4</f>
        <v>20</v>
      </c>
      <c r="H50" s="45">
        <f>$H$4</f>
        <v>10</v>
      </c>
      <c r="I50" s="50">
        <f>$I$4</f>
        <v>10</v>
      </c>
      <c r="J50" s="51"/>
      <c r="K50" s="49" t="s">
        <v>47</v>
      </c>
      <c r="L50" s="46">
        <f>$L$4</f>
        <v>1</v>
      </c>
      <c r="M50" s="46">
        <f>$M$4</f>
        <v>2</v>
      </c>
      <c r="N50" s="46">
        <f>$N$4</f>
        <v>3</v>
      </c>
      <c r="O50" s="46">
        <f>$O$4</f>
        <v>4</v>
      </c>
      <c r="P50" s="46">
        <f>$P$4</f>
        <v>5</v>
      </c>
      <c r="Q50" s="46">
        <f>$Q$4</f>
        <v>6</v>
      </c>
      <c r="R50" s="46">
        <f>$R$4</f>
        <v>7</v>
      </c>
      <c r="S50" s="46">
        <f>$S$4</f>
        <v>8</v>
      </c>
      <c r="T50" s="46">
        <f>$T$4</f>
        <v>9</v>
      </c>
      <c r="U50" s="52">
        <f>$U$4</f>
        <v>10</v>
      </c>
      <c r="V50" t="s">
        <v>2</v>
      </c>
    </row>
    <row r="51" spans="2:22" outlineLevel="1" x14ac:dyDescent="0.25">
      <c r="C51" s="49" t="s">
        <v>15</v>
      </c>
      <c r="D51" s="91">
        <f>$D$5</f>
        <v>0.05</v>
      </c>
      <c r="E51" s="91">
        <f>$E$5</f>
        <v>0.71</v>
      </c>
      <c r="F51" s="91">
        <f>$F$5</f>
        <v>0.81</v>
      </c>
      <c r="G51" s="91">
        <f>$G$5</f>
        <v>0.99</v>
      </c>
      <c r="H51" s="91">
        <f>$H$5</f>
        <v>0.99</v>
      </c>
      <c r="I51" s="92">
        <f>$I$5</f>
        <v>0.71</v>
      </c>
      <c r="J51" s="51"/>
      <c r="K51" s="49" t="s">
        <v>15</v>
      </c>
      <c r="L51" s="46">
        <f>$L$5</f>
        <v>10</v>
      </c>
      <c r="M51" s="46">
        <f>$M$5</f>
        <v>9</v>
      </c>
      <c r="N51" s="46">
        <f>$N$5</f>
        <v>8</v>
      </c>
      <c r="O51" s="46">
        <f>$O$5</f>
        <v>7</v>
      </c>
      <c r="P51" s="46">
        <f>$P$5</f>
        <v>6</v>
      </c>
      <c r="Q51" s="46">
        <f>$Q$5</f>
        <v>5</v>
      </c>
      <c r="R51" s="46">
        <f>$R$5</f>
        <v>4</v>
      </c>
      <c r="S51" s="46">
        <f>$S$5</f>
        <v>3</v>
      </c>
      <c r="T51" s="46">
        <f>$T$5</f>
        <v>2</v>
      </c>
      <c r="U51" s="52">
        <f>$U$5</f>
        <v>1</v>
      </c>
      <c r="V51" t="s">
        <v>2</v>
      </c>
    </row>
    <row r="52" spans="2:22" ht="18" outlineLevel="1" thickBot="1" x14ac:dyDescent="0.3">
      <c r="C52" s="31" t="s">
        <v>59</v>
      </c>
      <c r="D52" s="89"/>
      <c r="E52" s="89"/>
      <c r="F52" s="89"/>
      <c r="G52" s="89"/>
      <c r="H52" s="89"/>
      <c r="I52" s="90"/>
      <c r="J52" s="51"/>
      <c r="K52" s="31" t="s">
        <v>59</v>
      </c>
      <c r="L52" s="73">
        <v>66</v>
      </c>
      <c r="M52" s="73">
        <v>66</v>
      </c>
      <c r="N52" s="73">
        <v>66</v>
      </c>
      <c r="O52" s="73">
        <v>66</v>
      </c>
      <c r="P52" s="73">
        <v>66</v>
      </c>
      <c r="Q52" s="73">
        <v>66</v>
      </c>
      <c r="R52" s="73">
        <v>66</v>
      </c>
      <c r="S52" s="73">
        <v>66</v>
      </c>
      <c r="T52" s="73">
        <v>66</v>
      </c>
      <c r="U52" s="74">
        <v>66</v>
      </c>
      <c r="V52" t="s">
        <v>2</v>
      </c>
    </row>
    <row r="53" spans="2:22" outlineLevel="1" x14ac:dyDescent="0.25">
      <c r="C53" s="47" t="s">
        <v>47</v>
      </c>
      <c r="D53" s="69">
        <f>$D$4</f>
        <v>20</v>
      </c>
      <c r="E53" s="69">
        <f>$E$4</f>
        <v>20</v>
      </c>
      <c r="F53" s="69">
        <f>$F$4</f>
        <v>20</v>
      </c>
      <c r="G53" s="69">
        <f>$G$4</f>
        <v>20</v>
      </c>
      <c r="H53" s="69">
        <f>$H$4</f>
        <v>10</v>
      </c>
      <c r="I53" s="70">
        <f>$I$4</f>
        <v>10</v>
      </c>
      <c r="J53" s="51"/>
      <c r="K53" s="47" t="s">
        <v>47</v>
      </c>
      <c r="L53" s="71">
        <f>$L$4</f>
        <v>1</v>
      </c>
      <c r="M53" s="71">
        <f>$M$4</f>
        <v>2</v>
      </c>
      <c r="N53" s="71">
        <f>$N$4</f>
        <v>3</v>
      </c>
      <c r="O53" s="71">
        <f>$O$4</f>
        <v>4</v>
      </c>
      <c r="P53" s="71">
        <f>$P$4</f>
        <v>5</v>
      </c>
      <c r="Q53" s="71">
        <f>$Q$4</f>
        <v>6</v>
      </c>
      <c r="R53" s="71">
        <f>$R$4</f>
        <v>7</v>
      </c>
      <c r="S53" s="71">
        <f>$S$4</f>
        <v>8</v>
      </c>
      <c r="T53" s="71">
        <f>$T$4</f>
        <v>9</v>
      </c>
      <c r="U53" s="72">
        <f>$U$4</f>
        <v>10</v>
      </c>
    </row>
    <row r="54" spans="2:22" ht="15.75" outlineLevel="1" thickBot="1" x14ac:dyDescent="0.3">
      <c r="C54" s="48" t="s">
        <v>15</v>
      </c>
      <c r="D54" s="93">
        <f>$D$5</f>
        <v>0.05</v>
      </c>
      <c r="E54" s="93">
        <f>$E$5</f>
        <v>0.71</v>
      </c>
      <c r="F54" s="93">
        <f>$F$5</f>
        <v>0.81</v>
      </c>
      <c r="G54" s="93">
        <f>$G$5</f>
        <v>0.99</v>
      </c>
      <c r="H54" s="93">
        <f>$H$5</f>
        <v>0.99</v>
      </c>
      <c r="I54" s="94">
        <f>$I$5</f>
        <v>0.71</v>
      </c>
      <c r="J54" s="51"/>
      <c r="K54" s="48" t="s">
        <v>15</v>
      </c>
      <c r="L54" s="53">
        <f>$L$5</f>
        <v>10</v>
      </c>
      <c r="M54" s="53">
        <f>$M$5</f>
        <v>9</v>
      </c>
      <c r="N54" s="53">
        <f>$N$5</f>
        <v>8</v>
      </c>
      <c r="O54" s="53">
        <f>$O$5</f>
        <v>7</v>
      </c>
      <c r="P54" s="53">
        <f>$P$5</f>
        <v>6</v>
      </c>
      <c r="Q54" s="53">
        <f>$Q$5</f>
        <v>5</v>
      </c>
      <c r="R54" s="53">
        <f>$R$5</f>
        <v>4</v>
      </c>
      <c r="S54" s="53">
        <f>$S$5</f>
        <v>3</v>
      </c>
      <c r="T54" s="53">
        <f>$T$5</f>
        <v>2</v>
      </c>
      <c r="U54" s="54">
        <f>$U$5</f>
        <v>1</v>
      </c>
    </row>
    <row r="55" spans="2:22" ht="15.75" outlineLevel="1" thickBot="1" x14ac:dyDescent="0.3"/>
    <row r="56" spans="2:22" ht="16.5" thickBot="1" x14ac:dyDescent="0.3">
      <c r="B56" s="32" t="s">
        <v>3</v>
      </c>
    </row>
    <row r="57" spans="2:22" ht="15.75" outlineLevel="1" thickBot="1" x14ac:dyDescent="0.3">
      <c r="D57" s="13"/>
      <c r="E57" s="13"/>
      <c r="F57" s="13"/>
      <c r="G57" s="13"/>
      <c r="H57" s="13"/>
      <c r="I57" s="13"/>
    </row>
    <row r="58" spans="2:22" ht="90" outlineLevel="1" x14ac:dyDescent="0.25">
      <c r="C58" s="65" t="s">
        <v>39</v>
      </c>
      <c r="D58" s="66" t="s">
        <v>23</v>
      </c>
      <c r="E58" s="66" t="s">
        <v>24</v>
      </c>
      <c r="F58" s="66" t="s">
        <v>25</v>
      </c>
      <c r="G58" s="66" t="s">
        <v>26</v>
      </c>
      <c r="H58" s="66" t="s">
        <v>27</v>
      </c>
      <c r="I58" s="67" t="s">
        <v>28</v>
      </c>
      <c r="J58" s="51"/>
      <c r="K58" s="58" t="s">
        <v>50</v>
      </c>
      <c r="L58" s="59" t="s">
        <v>29</v>
      </c>
      <c r="M58" s="59" t="s">
        <v>30</v>
      </c>
      <c r="N58" s="59" t="s">
        <v>31</v>
      </c>
      <c r="O58" s="59" t="s">
        <v>32</v>
      </c>
      <c r="P58" s="59" t="s">
        <v>33</v>
      </c>
      <c r="Q58" s="59" t="s">
        <v>34</v>
      </c>
      <c r="R58" s="59" t="s">
        <v>35</v>
      </c>
      <c r="S58" s="59" t="s">
        <v>36</v>
      </c>
      <c r="T58" s="59" t="s">
        <v>37</v>
      </c>
      <c r="U58" s="60" t="s">
        <v>38</v>
      </c>
    </row>
    <row r="59" spans="2:22" outlineLevel="1" x14ac:dyDescent="0.25">
      <c r="C59" s="61" t="s">
        <v>47</v>
      </c>
      <c r="D59" s="56">
        <v>20</v>
      </c>
      <c r="E59" s="56">
        <v>20</v>
      </c>
      <c r="F59" s="56">
        <v>20</v>
      </c>
      <c r="G59" s="56">
        <v>20</v>
      </c>
      <c r="H59" s="56">
        <v>10</v>
      </c>
      <c r="I59" s="68">
        <v>10</v>
      </c>
      <c r="J59" s="51"/>
      <c r="K59" s="61" t="s">
        <v>47</v>
      </c>
      <c r="L59" s="55">
        <v>1</v>
      </c>
      <c r="M59" s="55">
        <v>2</v>
      </c>
      <c r="N59" s="55">
        <v>3</v>
      </c>
      <c r="O59" s="55">
        <v>4</v>
      </c>
      <c r="P59" s="55">
        <v>5</v>
      </c>
      <c r="Q59" s="55">
        <v>6</v>
      </c>
      <c r="R59" s="55">
        <v>7</v>
      </c>
      <c r="S59" s="55">
        <v>8</v>
      </c>
      <c r="T59" s="55">
        <v>9</v>
      </c>
      <c r="U59" s="62">
        <v>10</v>
      </c>
      <c r="V59" t="s">
        <v>3</v>
      </c>
    </row>
    <row r="60" spans="2:22" outlineLevel="1" x14ac:dyDescent="0.25">
      <c r="C60" s="61" t="s">
        <v>15</v>
      </c>
      <c r="D60" s="77">
        <v>0.05</v>
      </c>
      <c r="E60" s="77">
        <v>0.71</v>
      </c>
      <c r="F60" s="77">
        <v>0.81</v>
      </c>
      <c r="G60" s="77">
        <v>0.99</v>
      </c>
      <c r="H60" s="77">
        <v>0.99</v>
      </c>
      <c r="I60" s="78">
        <v>0.71</v>
      </c>
      <c r="J60" s="51"/>
      <c r="K60" s="61" t="s">
        <v>15</v>
      </c>
      <c r="L60" s="55">
        <v>10</v>
      </c>
      <c r="M60" s="55">
        <v>9</v>
      </c>
      <c r="N60" s="55">
        <v>8</v>
      </c>
      <c r="O60" s="55">
        <v>7</v>
      </c>
      <c r="P60" s="55">
        <v>6</v>
      </c>
      <c r="Q60" s="55">
        <v>5</v>
      </c>
      <c r="R60" s="55">
        <v>4</v>
      </c>
      <c r="S60" s="55">
        <v>3</v>
      </c>
      <c r="T60" s="55">
        <v>2</v>
      </c>
      <c r="U60" s="62">
        <v>1</v>
      </c>
      <c r="V60" t="s">
        <v>3</v>
      </c>
    </row>
    <row r="61" spans="2:22" outlineLevel="1" x14ac:dyDescent="0.25">
      <c r="C61" s="95" t="s">
        <v>52</v>
      </c>
      <c r="D61" s="97">
        <v>1</v>
      </c>
      <c r="E61" s="98">
        <v>0</v>
      </c>
      <c r="F61" s="98">
        <v>0</v>
      </c>
      <c r="G61" s="98">
        <v>1</v>
      </c>
      <c r="H61" s="98">
        <v>0</v>
      </c>
      <c r="I61" s="99">
        <v>0</v>
      </c>
      <c r="J61" s="51"/>
      <c r="K61" s="95" t="s">
        <v>52</v>
      </c>
      <c r="L61" s="55"/>
      <c r="M61" s="55"/>
      <c r="N61" s="55"/>
      <c r="O61" s="55"/>
      <c r="P61" s="55"/>
      <c r="Q61" s="55"/>
      <c r="R61" s="55"/>
      <c r="S61" s="55"/>
      <c r="T61" s="55"/>
      <c r="U61" s="62"/>
      <c r="V61" t="s">
        <v>3</v>
      </c>
    </row>
    <row r="62" spans="2:22" ht="15.75" outlineLevel="1" thickBot="1" x14ac:dyDescent="0.3">
      <c r="C62" s="96" t="s">
        <v>53</v>
      </c>
      <c r="D62" s="100">
        <v>0</v>
      </c>
      <c r="E62" s="100">
        <v>1</v>
      </c>
      <c r="F62" s="100">
        <v>1</v>
      </c>
      <c r="G62" s="100">
        <v>0</v>
      </c>
      <c r="H62" s="100">
        <v>1</v>
      </c>
      <c r="I62" s="101">
        <v>1</v>
      </c>
      <c r="J62" s="51"/>
      <c r="K62" s="96" t="s">
        <v>53</v>
      </c>
      <c r="L62" s="63"/>
      <c r="M62" s="63"/>
      <c r="N62" s="63"/>
      <c r="O62" s="63"/>
      <c r="P62" s="63"/>
      <c r="Q62" s="63"/>
      <c r="R62" s="63"/>
      <c r="S62" s="63"/>
      <c r="T62" s="63"/>
      <c r="U62" s="64"/>
      <c r="V62" t="s">
        <v>3</v>
      </c>
    </row>
    <row r="63" spans="2:22" ht="15.75" outlineLevel="1" thickBot="1" x14ac:dyDescent="0.3">
      <c r="C63" s="57"/>
      <c r="D63" s="33"/>
      <c r="E63" s="33"/>
      <c r="F63" s="33"/>
      <c r="G63" s="33"/>
      <c r="H63" s="33"/>
      <c r="I63" s="33"/>
      <c r="J63" s="1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t="s">
        <v>3</v>
      </c>
    </row>
    <row r="64" spans="2:22" ht="17.25" outlineLevel="1" x14ac:dyDescent="0.25">
      <c r="C64" s="29" t="s">
        <v>54</v>
      </c>
      <c r="D64" s="37">
        <v>0.05</v>
      </c>
      <c r="E64" s="37">
        <v>0.7</v>
      </c>
      <c r="F64" s="37">
        <v>0.8</v>
      </c>
      <c r="G64" s="37">
        <v>1</v>
      </c>
      <c r="H64" s="37">
        <v>1</v>
      </c>
      <c r="I64" s="38">
        <v>0.7</v>
      </c>
      <c r="J64" s="51"/>
      <c r="K64" s="29" t="s">
        <v>54</v>
      </c>
      <c r="L64" s="43">
        <v>15</v>
      </c>
      <c r="M64" s="43">
        <v>15</v>
      </c>
      <c r="N64" s="43">
        <v>15</v>
      </c>
      <c r="O64" s="43">
        <v>15</v>
      </c>
      <c r="P64" s="43">
        <v>1</v>
      </c>
      <c r="Q64" s="43">
        <v>51</v>
      </c>
      <c r="R64" s="43">
        <v>5</v>
      </c>
      <c r="S64" s="43">
        <v>15</v>
      </c>
      <c r="T64" s="43">
        <v>15</v>
      </c>
      <c r="U64" s="44">
        <v>15</v>
      </c>
      <c r="V64" t="s">
        <v>3</v>
      </c>
    </row>
    <row r="65" spans="3:22" outlineLevel="1" x14ac:dyDescent="0.25">
      <c r="C65" s="49" t="s">
        <v>47</v>
      </c>
      <c r="D65" s="45">
        <v>10</v>
      </c>
      <c r="E65" s="45">
        <f>$E$4</f>
        <v>20</v>
      </c>
      <c r="F65" s="45">
        <f>$F$4</f>
        <v>20</v>
      </c>
      <c r="G65" s="45">
        <f>$G$4</f>
        <v>20</v>
      </c>
      <c r="H65" s="45">
        <v>20</v>
      </c>
      <c r="I65" s="50">
        <f>$I$4</f>
        <v>10</v>
      </c>
      <c r="J65" s="51"/>
      <c r="K65" s="49" t="s">
        <v>47</v>
      </c>
      <c r="L65" s="46">
        <f>$L$4</f>
        <v>1</v>
      </c>
      <c r="M65" s="46">
        <f>$M$4</f>
        <v>2</v>
      </c>
      <c r="N65" s="46">
        <f>$N$4</f>
        <v>3</v>
      </c>
      <c r="O65" s="46">
        <f>$O$4</f>
        <v>4</v>
      </c>
      <c r="P65" s="46">
        <f>$P$4</f>
        <v>5</v>
      </c>
      <c r="Q65" s="46">
        <f>$Q$4</f>
        <v>6</v>
      </c>
      <c r="R65" s="46">
        <f>$R$4</f>
        <v>7</v>
      </c>
      <c r="S65" s="46">
        <f>$S$4</f>
        <v>8</v>
      </c>
      <c r="T65" s="46">
        <f>$T$4</f>
        <v>9</v>
      </c>
      <c r="U65" s="52">
        <f>$U$4</f>
        <v>10</v>
      </c>
      <c r="V65" t="s">
        <v>3</v>
      </c>
    </row>
    <row r="66" spans="3:22" outlineLevel="1" x14ac:dyDescent="0.25">
      <c r="C66" s="49" t="s">
        <v>15</v>
      </c>
      <c r="D66" s="91">
        <f>$D$5</f>
        <v>0.05</v>
      </c>
      <c r="E66" s="91">
        <f>$E$5</f>
        <v>0.71</v>
      </c>
      <c r="F66" s="91">
        <v>0.6</v>
      </c>
      <c r="G66" s="91">
        <f>$G$5</f>
        <v>0.99</v>
      </c>
      <c r="H66" s="91">
        <v>0.8</v>
      </c>
      <c r="I66" s="92">
        <f>$I$5</f>
        <v>0.71</v>
      </c>
      <c r="J66" s="51"/>
      <c r="K66" s="49" t="s">
        <v>15</v>
      </c>
      <c r="L66" s="46">
        <f>$L$5</f>
        <v>10</v>
      </c>
      <c r="M66" s="46">
        <f>$M$5</f>
        <v>9</v>
      </c>
      <c r="N66" s="46">
        <f>$N$5</f>
        <v>8</v>
      </c>
      <c r="O66" s="46">
        <f>$O$5</f>
        <v>7</v>
      </c>
      <c r="P66" s="46">
        <f>$P$5</f>
        <v>6</v>
      </c>
      <c r="Q66" s="46">
        <f>$Q$5</f>
        <v>5</v>
      </c>
      <c r="R66" s="46">
        <f>$R$5</f>
        <v>4</v>
      </c>
      <c r="S66" s="46">
        <f>$S$5</f>
        <v>3</v>
      </c>
      <c r="T66" s="46">
        <f>$T$5</f>
        <v>2</v>
      </c>
      <c r="U66" s="52">
        <f>$U$5</f>
        <v>1</v>
      </c>
      <c r="V66" t="s">
        <v>3</v>
      </c>
    </row>
    <row r="67" spans="3:22" ht="17.25" outlineLevel="1" x14ac:dyDescent="0.25">
      <c r="C67" s="30" t="s">
        <v>55</v>
      </c>
      <c r="D67" s="39">
        <v>0.01</v>
      </c>
      <c r="E67" s="39"/>
      <c r="F67" s="39"/>
      <c r="G67" s="39"/>
      <c r="H67" s="39"/>
      <c r="I67" s="40"/>
      <c r="J67" s="51"/>
      <c r="K67" s="30" t="s">
        <v>55</v>
      </c>
      <c r="L67" s="41">
        <v>22</v>
      </c>
      <c r="M67" s="41">
        <v>22</v>
      </c>
      <c r="N67" s="41">
        <v>22</v>
      </c>
      <c r="O67" s="41">
        <v>22</v>
      </c>
      <c r="P67" s="41">
        <v>22</v>
      </c>
      <c r="Q67" s="41">
        <v>22</v>
      </c>
      <c r="R67" s="41">
        <v>22</v>
      </c>
      <c r="S67" s="41">
        <v>22</v>
      </c>
      <c r="T67" s="41">
        <v>22</v>
      </c>
      <c r="U67" s="42">
        <v>22</v>
      </c>
      <c r="V67" t="s">
        <v>3</v>
      </c>
    </row>
    <row r="68" spans="3:22" outlineLevel="1" x14ac:dyDescent="0.25">
      <c r="C68" s="49" t="s">
        <v>47</v>
      </c>
      <c r="D68" s="45">
        <f>$D$4</f>
        <v>20</v>
      </c>
      <c r="E68" s="45">
        <f>$E$4</f>
        <v>20</v>
      </c>
      <c r="F68" s="45">
        <f>$F$4</f>
        <v>20</v>
      </c>
      <c r="G68" s="45">
        <f>$G$4</f>
        <v>20</v>
      </c>
      <c r="H68" s="45">
        <f>$H$4</f>
        <v>10</v>
      </c>
      <c r="I68" s="50">
        <f>$I$4</f>
        <v>10</v>
      </c>
      <c r="J68" s="51"/>
      <c r="K68" s="49" t="s">
        <v>47</v>
      </c>
      <c r="L68" s="46">
        <f>$L$4</f>
        <v>1</v>
      </c>
      <c r="M68" s="46">
        <f>$M$4</f>
        <v>2</v>
      </c>
      <c r="N68" s="46">
        <f>$N$4</f>
        <v>3</v>
      </c>
      <c r="O68" s="46">
        <f>$O$4</f>
        <v>4</v>
      </c>
      <c r="P68" s="46">
        <f>$P$4</f>
        <v>5</v>
      </c>
      <c r="Q68" s="46">
        <f>$Q$4</f>
        <v>6</v>
      </c>
      <c r="R68" s="46">
        <f>$R$4</f>
        <v>7</v>
      </c>
      <c r="S68" s="46">
        <f>$S$4</f>
        <v>8</v>
      </c>
      <c r="T68" s="46">
        <f>$T$4</f>
        <v>9</v>
      </c>
      <c r="U68" s="52">
        <f>$U$4</f>
        <v>10</v>
      </c>
      <c r="V68" t="s">
        <v>3</v>
      </c>
    </row>
    <row r="69" spans="3:22" outlineLevel="1" x14ac:dyDescent="0.25">
      <c r="C69" s="49" t="s">
        <v>15</v>
      </c>
      <c r="D69" s="91">
        <f>$D$5</f>
        <v>0.05</v>
      </c>
      <c r="E69" s="91">
        <f>$E$5</f>
        <v>0.71</v>
      </c>
      <c r="F69" s="91">
        <f>$F$5</f>
        <v>0.81</v>
      </c>
      <c r="G69" s="91">
        <f>$G$5</f>
        <v>0.99</v>
      </c>
      <c r="H69" s="91">
        <f>$H$5</f>
        <v>0.99</v>
      </c>
      <c r="I69" s="92">
        <f>$I$5</f>
        <v>0.71</v>
      </c>
      <c r="J69" s="51"/>
      <c r="K69" s="49" t="s">
        <v>15</v>
      </c>
      <c r="L69" s="46">
        <f>$L$5</f>
        <v>10</v>
      </c>
      <c r="M69" s="46">
        <f>$M$5</f>
        <v>9</v>
      </c>
      <c r="N69" s="46">
        <f>$N$5</f>
        <v>8</v>
      </c>
      <c r="O69" s="46">
        <f>$O$5</f>
        <v>7</v>
      </c>
      <c r="P69" s="46">
        <f>$P$5</f>
        <v>6</v>
      </c>
      <c r="Q69" s="46">
        <f>$Q$5</f>
        <v>5</v>
      </c>
      <c r="R69" s="46">
        <f>$R$5</f>
        <v>4</v>
      </c>
      <c r="S69" s="46">
        <f>$S$5</f>
        <v>3</v>
      </c>
      <c r="T69" s="46">
        <f>$T$5</f>
        <v>2</v>
      </c>
      <c r="U69" s="52">
        <f>$U$5</f>
        <v>1</v>
      </c>
      <c r="V69" t="s">
        <v>3</v>
      </c>
    </row>
    <row r="70" spans="3:22" ht="17.25" outlineLevel="1" x14ac:dyDescent="0.25">
      <c r="C70" s="30" t="s">
        <v>56</v>
      </c>
      <c r="D70" s="39">
        <v>0.05</v>
      </c>
      <c r="E70" s="39"/>
      <c r="F70" s="39"/>
      <c r="G70" s="39"/>
      <c r="H70" s="39"/>
      <c r="I70" s="40"/>
      <c r="J70" s="51"/>
      <c r="K70" s="30" t="s">
        <v>56</v>
      </c>
      <c r="L70" s="41">
        <v>33</v>
      </c>
      <c r="M70" s="41">
        <v>33</v>
      </c>
      <c r="N70" s="41">
        <v>33</v>
      </c>
      <c r="O70" s="41">
        <v>33</v>
      </c>
      <c r="P70" s="41">
        <v>33</v>
      </c>
      <c r="Q70" s="41">
        <v>33</v>
      </c>
      <c r="R70" s="41">
        <v>33</v>
      </c>
      <c r="S70" s="41">
        <v>33</v>
      </c>
      <c r="T70" s="41">
        <v>33</v>
      </c>
      <c r="U70" s="42">
        <v>33</v>
      </c>
      <c r="V70" t="s">
        <v>3</v>
      </c>
    </row>
    <row r="71" spans="3:22" outlineLevel="1" x14ac:dyDescent="0.25">
      <c r="C71" s="49" t="s">
        <v>47</v>
      </c>
      <c r="D71" s="45">
        <f>$D$4</f>
        <v>20</v>
      </c>
      <c r="E71" s="45">
        <f>$E$4</f>
        <v>20</v>
      </c>
      <c r="F71" s="45">
        <f>$F$4</f>
        <v>20</v>
      </c>
      <c r="G71" s="45">
        <f>$G$4</f>
        <v>20</v>
      </c>
      <c r="H71" s="45">
        <f>$H$4</f>
        <v>10</v>
      </c>
      <c r="I71" s="50">
        <f>$I$4</f>
        <v>10</v>
      </c>
      <c r="J71" s="51"/>
      <c r="K71" s="49" t="s">
        <v>47</v>
      </c>
      <c r="L71" s="46">
        <f>$L$4</f>
        <v>1</v>
      </c>
      <c r="M71" s="46">
        <f>$M$4</f>
        <v>2</v>
      </c>
      <c r="N71" s="46">
        <f>$N$4</f>
        <v>3</v>
      </c>
      <c r="O71" s="46">
        <f>$O$4</f>
        <v>4</v>
      </c>
      <c r="P71" s="46">
        <f>$P$4</f>
        <v>5</v>
      </c>
      <c r="Q71" s="46">
        <f>$Q$4</f>
        <v>6</v>
      </c>
      <c r="R71" s="46">
        <f>$R$4</f>
        <v>7</v>
      </c>
      <c r="S71" s="46">
        <f>$S$4</f>
        <v>8</v>
      </c>
      <c r="T71" s="46">
        <f>$T$4</f>
        <v>9</v>
      </c>
      <c r="U71" s="52">
        <f>$U$4</f>
        <v>10</v>
      </c>
      <c r="V71" t="s">
        <v>3</v>
      </c>
    </row>
    <row r="72" spans="3:22" outlineLevel="1" x14ac:dyDescent="0.25">
      <c r="C72" s="49" t="s">
        <v>15</v>
      </c>
      <c r="D72" s="91">
        <f>$D$5</f>
        <v>0.05</v>
      </c>
      <c r="E72" s="91">
        <f>$E$5</f>
        <v>0.71</v>
      </c>
      <c r="F72" s="91">
        <f>$F$5</f>
        <v>0.81</v>
      </c>
      <c r="G72" s="91">
        <f>$G$5</f>
        <v>0.99</v>
      </c>
      <c r="H72" s="91">
        <f>$H$5</f>
        <v>0.99</v>
      </c>
      <c r="I72" s="92">
        <f>$I$5</f>
        <v>0.71</v>
      </c>
      <c r="J72" s="51"/>
      <c r="K72" s="49" t="s">
        <v>15</v>
      </c>
      <c r="L72" s="46">
        <f>$L$5</f>
        <v>10</v>
      </c>
      <c r="M72" s="46">
        <f>$M$5</f>
        <v>9</v>
      </c>
      <c r="N72" s="46">
        <f>$N$5</f>
        <v>8</v>
      </c>
      <c r="O72" s="46">
        <f>$O$5</f>
        <v>7</v>
      </c>
      <c r="P72" s="46">
        <f>$P$5</f>
        <v>6</v>
      </c>
      <c r="Q72" s="46">
        <f>$Q$5</f>
        <v>5</v>
      </c>
      <c r="R72" s="46">
        <f>$R$5</f>
        <v>4</v>
      </c>
      <c r="S72" s="46">
        <f>$S$5</f>
        <v>3</v>
      </c>
      <c r="T72" s="46">
        <f>$T$5</f>
        <v>2</v>
      </c>
      <c r="U72" s="52">
        <f>$U$5</f>
        <v>1</v>
      </c>
      <c r="V72" t="s">
        <v>3</v>
      </c>
    </row>
    <row r="73" spans="3:22" ht="17.25" outlineLevel="1" x14ac:dyDescent="0.25">
      <c r="C73" s="30" t="s">
        <v>57</v>
      </c>
      <c r="D73" s="77">
        <v>0.25</v>
      </c>
      <c r="E73" s="77"/>
      <c r="F73" s="77"/>
      <c r="G73" s="77"/>
      <c r="H73" s="77"/>
      <c r="I73" s="78"/>
      <c r="J73" s="51"/>
      <c r="K73" s="30" t="s">
        <v>57</v>
      </c>
      <c r="L73" s="41">
        <v>44</v>
      </c>
      <c r="M73" s="41">
        <v>44</v>
      </c>
      <c r="N73" s="41">
        <v>44</v>
      </c>
      <c r="O73" s="41">
        <v>44</v>
      </c>
      <c r="P73" s="41">
        <v>44</v>
      </c>
      <c r="Q73" s="41">
        <v>44</v>
      </c>
      <c r="R73" s="41">
        <v>44</v>
      </c>
      <c r="S73" s="41">
        <v>44</v>
      </c>
      <c r="T73" s="41">
        <v>44</v>
      </c>
      <c r="U73" s="42">
        <v>44</v>
      </c>
      <c r="V73" t="s">
        <v>3</v>
      </c>
    </row>
    <row r="74" spans="3:22" outlineLevel="1" x14ac:dyDescent="0.25">
      <c r="C74" s="49" t="s">
        <v>47</v>
      </c>
      <c r="D74" s="45">
        <f>$D$4</f>
        <v>20</v>
      </c>
      <c r="E74" s="45">
        <f>$E$4</f>
        <v>20</v>
      </c>
      <c r="F74" s="45">
        <f>$F$4</f>
        <v>20</v>
      </c>
      <c r="G74" s="45">
        <f>$G$4</f>
        <v>20</v>
      </c>
      <c r="H74" s="45">
        <f>$H$4</f>
        <v>10</v>
      </c>
      <c r="I74" s="50">
        <f>$I$4</f>
        <v>10</v>
      </c>
      <c r="J74" s="51"/>
      <c r="K74" s="49" t="s">
        <v>47</v>
      </c>
      <c r="L74" s="46">
        <f>$L$4</f>
        <v>1</v>
      </c>
      <c r="M74" s="46">
        <f>$M$4</f>
        <v>2</v>
      </c>
      <c r="N74" s="46">
        <f>$N$4</f>
        <v>3</v>
      </c>
      <c r="O74" s="46">
        <f>$O$4</f>
        <v>4</v>
      </c>
      <c r="P74" s="46">
        <f>$P$4</f>
        <v>5</v>
      </c>
      <c r="Q74" s="46">
        <f>$Q$4</f>
        <v>6</v>
      </c>
      <c r="R74" s="46">
        <f>$R$4</f>
        <v>7</v>
      </c>
      <c r="S74" s="46">
        <f>$S$4</f>
        <v>8</v>
      </c>
      <c r="T74" s="46">
        <f>$T$4</f>
        <v>9</v>
      </c>
      <c r="U74" s="52">
        <f>$U$4</f>
        <v>10</v>
      </c>
      <c r="V74" t="s">
        <v>3</v>
      </c>
    </row>
    <row r="75" spans="3:22" outlineLevel="1" x14ac:dyDescent="0.25">
      <c r="C75" s="49" t="s">
        <v>15</v>
      </c>
      <c r="D75" s="91">
        <f>$D$5</f>
        <v>0.05</v>
      </c>
      <c r="E75" s="91">
        <f>$E$5</f>
        <v>0.71</v>
      </c>
      <c r="F75" s="91">
        <f>$F$5</f>
        <v>0.81</v>
      </c>
      <c r="G75" s="91">
        <f>$G$5</f>
        <v>0.99</v>
      </c>
      <c r="H75" s="91">
        <f>$H$5</f>
        <v>0.99</v>
      </c>
      <c r="I75" s="92">
        <f>$I$5</f>
        <v>0.71</v>
      </c>
      <c r="J75" s="51"/>
      <c r="K75" s="49" t="s">
        <v>15</v>
      </c>
      <c r="L75" s="46">
        <f>$L$5</f>
        <v>10</v>
      </c>
      <c r="M75" s="46">
        <f>$M$5</f>
        <v>9</v>
      </c>
      <c r="N75" s="46">
        <f>$N$5</f>
        <v>8</v>
      </c>
      <c r="O75" s="46">
        <f>$O$5</f>
        <v>7</v>
      </c>
      <c r="P75" s="46">
        <f>$P$5</f>
        <v>6</v>
      </c>
      <c r="Q75" s="46">
        <f>$Q$5</f>
        <v>5</v>
      </c>
      <c r="R75" s="46">
        <f>$R$5</f>
        <v>4</v>
      </c>
      <c r="S75" s="46">
        <f>$S$5</f>
        <v>3</v>
      </c>
      <c r="T75" s="46">
        <f>$T$5</f>
        <v>2</v>
      </c>
      <c r="U75" s="52">
        <f>$U$5</f>
        <v>1</v>
      </c>
      <c r="V75" t="s">
        <v>3</v>
      </c>
    </row>
    <row r="76" spans="3:22" ht="17.25" outlineLevel="1" x14ac:dyDescent="0.25">
      <c r="C76" s="30" t="s">
        <v>58</v>
      </c>
      <c r="D76" s="77"/>
      <c r="E76" s="77"/>
      <c r="F76" s="77"/>
      <c r="G76" s="77"/>
      <c r="H76" s="77"/>
      <c r="I76" s="78"/>
      <c r="J76" s="51"/>
      <c r="K76" s="30" t="s">
        <v>58</v>
      </c>
      <c r="L76" s="41">
        <v>55</v>
      </c>
      <c r="M76" s="41">
        <v>55</v>
      </c>
      <c r="N76" s="41">
        <v>55</v>
      </c>
      <c r="O76" s="41">
        <v>55</v>
      </c>
      <c r="P76" s="41">
        <v>55</v>
      </c>
      <c r="Q76" s="41">
        <v>55</v>
      </c>
      <c r="R76" s="41">
        <v>55</v>
      </c>
      <c r="S76" s="41">
        <v>55</v>
      </c>
      <c r="T76" s="41">
        <v>55</v>
      </c>
      <c r="U76" s="42">
        <v>55</v>
      </c>
      <c r="V76" t="s">
        <v>3</v>
      </c>
    </row>
    <row r="77" spans="3:22" outlineLevel="1" x14ac:dyDescent="0.25">
      <c r="C77" s="49" t="s">
        <v>47</v>
      </c>
      <c r="D77" s="45">
        <f>$D$4</f>
        <v>20</v>
      </c>
      <c r="E77" s="45">
        <f>$E$4</f>
        <v>20</v>
      </c>
      <c r="F77" s="45">
        <f>$F$4</f>
        <v>20</v>
      </c>
      <c r="G77" s="45">
        <f>$G$4</f>
        <v>20</v>
      </c>
      <c r="H77" s="45">
        <f>$H$4</f>
        <v>10</v>
      </c>
      <c r="I77" s="50">
        <f>$I$4</f>
        <v>10</v>
      </c>
      <c r="J77" s="51"/>
      <c r="K77" s="49" t="s">
        <v>47</v>
      </c>
      <c r="L77" s="46">
        <f>$L$4</f>
        <v>1</v>
      </c>
      <c r="M77" s="46">
        <f>$M$4</f>
        <v>2</v>
      </c>
      <c r="N77" s="46">
        <f>$N$4</f>
        <v>3</v>
      </c>
      <c r="O77" s="46">
        <f>$O$4</f>
        <v>4</v>
      </c>
      <c r="P77" s="46">
        <f>$P$4</f>
        <v>5</v>
      </c>
      <c r="Q77" s="46">
        <f>$Q$4</f>
        <v>6</v>
      </c>
      <c r="R77" s="46">
        <f>$R$4</f>
        <v>7</v>
      </c>
      <c r="S77" s="46">
        <f>$S$4</f>
        <v>8</v>
      </c>
      <c r="T77" s="46">
        <f>$T$4</f>
        <v>9</v>
      </c>
      <c r="U77" s="52">
        <f>$U$4</f>
        <v>10</v>
      </c>
      <c r="V77" t="s">
        <v>3</v>
      </c>
    </row>
    <row r="78" spans="3:22" outlineLevel="1" x14ac:dyDescent="0.25">
      <c r="C78" s="49" t="s">
        <v>15</v>
      </c>
      <c r="D78" s="91">
        <f>$D$5</f>
        <v>0.05</v>
      </c>
      <c r="E78" s="91">
        <f>$E$5</f>
        <v>0.71</v>
      </c>
      <c r="F78" s="91">
        <f>$F$5</f>
        <v>0.81</v>
      </c>
      <c r="G78" s="91">
        <f>$G$5</f>
        <v>0.99</v>
      </c>
      <c r="H78" s="91">
        <f>$H$5</f>
        <v>0.99</v>
      </c>
      <c r="I78" s="92">
        <f>$I$5</f>
        <v>0.71</v>
      </c>
      <c r="J78" s="51"/>
      <c r="K78" s="49" t="s">
        <v>15</v>
      </c>
      <c r="L78" s="46">
        <f>$L$5</f>
        <v>10</v>
      </c>
      <c r="M78" s="46">
        <f>$M$5</f>
        <v>9</v>
      </c>
      <c r="N78" s="46">
        <f>$N$5</f>
        <v>8</v>
      </c>
      <c r="O78" s="46">
        <f>$O$5</f>
        <v>7</v>
      </c>
      <c r="P78" s="46">
        <f>$P$5</f>
        <v>6</v>
      </c>
      <c r="Q78" s="46">
        <f>$Q$5</f>
        <v>5</v>
      </c>
      <c r="R78" s="46">
        <f>$R$5</f>
        <v>4</v>
      </c>
      <c r="S78" s="46">
        <f>$S$5</f>
        <v>3</v>
      </c>
      <c r="T78" s="46">
        <f>$T$5</f>
        <v>2</v>
      </c>
      <c r="U78" s="52">
        <f>$U$5</f>
        <v>1</v>
      </c>
      <c r="V78" t="s">
        <v>3</v>
      </c>
    </row>
    <row r="79" spans="3:22" ht="18" outlineLevel="1" thickBot="1" x14ac:dyDescent="0.3">
      <c r="C79" s="31" t="s">
        <v>59</v>
      </c>
      <c r="D79" s="89"/>
      <c r="E79" s="89"/>
      <c r="F79" s="89"/>
      <c r="G79" s="89"/>
      <c r="H79" s="89"/>
      <c r="I79" s="90"/>
      <c r="J79" s="51"/>
      <c r="K79" s="31" t="s">
        <v>59</v>
      </c>
      <c r="L79" s="73">
        <v>66</v>
      </c>
      <c r="M79" s="73">
        <v>66</v>
      </c>
      <c r="N79" s="73">
        <v>66</v>
      </c>
      <c r="O79" s="73">
        <v>66</v>
      </c>
      <c r="P79" s="73">
        <v>66</v>
      </c>
      <c r="Q79" s="73">
        <v>66</v>
      </c>
      <c r="R79" s="73">
        <v>66</v>
      </c>
      <c r="S79" s="73">
        <v>66</v>
      </c>
      <c r="T79" s="73">
        <v>66</v>
      </c>
      <c r="U79" s="74">
        <v>66</v>
      </c>
      <c r="V79" t="s">
        <v>3</v>
      </c>
    </row>
    <row r="80" spans="3:22" outlineLevel="1" x14ac:dyDescent="0.25">
      <c r="C80" s="47" t="s">
        <v>47</v>
      </c>
      <c r="D80" s="69">
        <f>$D$4</f>
        <v>20</v>
      </c>
      <c r="E80" s="69">
        <f>$E$4</f>
        <v>20</v>
      </c>
      <c r="F80" s="69">
        <f>$F$4</f>
        <v>20</v>
      </c>
      <c r="G80" s="69">
        <f>$G$4</f>
        <v>20</v>
      </c>
      <c r="H80" s="69">
        <f>$H$4</f>
        <v>10</v>
      </c>
      <c r="I80" s="70">
        <f>$I$4</f>
        <v>10</v>
      </c>
      <c r="J80" s="51"/>
      <c r="K80" s="47" t="s">
        <v>47</v>
      </c>
      <c r="L80" s="71">
        <f>$L$4</f>
        <v>1</v>
      </c>
      <c r="M80" s="71">
        <f>$M$4</f>
        <v>2</v>
      </c>
      <c r="N80" s="71">
        <f>$N$4</f>
        <v>3</v>
      </c>
      <c r="O80" s="71">
        <f>$O$4</f>
        <v>4</v>
      </c>
      <c r="P80" s="71">
        <f>$P$4</f>
        <v>5</v>
      </c>
      <c r="Q80" s="71">
        <f>$Q$4</f>
        <v>6</v>
      </c>
      <c r="R80" s="71">
        <f>$R$4</f>
        <v>7</v>
      </c>
      <c r="S80" s="71">
        <f>$S$4</f>
        <v>8</v>
      </c>
      <c r="T80" s="71">
        <f>$T$4</f>
        <v>9</v>
      </c>
      <c r="U80" s="72">
        <f>$U$4</f>
        <v>10</v>
      </c>
    </row>
    <row r="81" spans="2:22" ht="15.75" outlineLevel="1" thickBot="1" x14ac:dyDescent="0.3">
      <c r="C81" s="48" t="s">
        <v>15</v>
      </c>
      <c r="D81" s="93">
        <f>$D$5</f>
        <v>0.05</v>
      </c>
      <c r="E81" s="93">
        <f>$E$5</f>
        <v>0.71</v>
      </c>
      <c r="F81" s="93">
        <f>$F$5</f>
        <v>0.81</v>
      </c>
      <c r="G81" s="93">
        <f>$G$5</f>
        <v>0.99</v>
      </c>
      <c r="H81" s="93">
        <f>$H$5</f>
        <v>0.99</v>
      </c>
      <c r="I81" s="94">
        <f>$I$5</f>
        <v>0.71</v>
      </c>
      <c r="J81" s="51"/>
      <c r="K81" s="48" t="s">
        <v>15</v>
      </c>
      <c r="L81" s="53">
        <f>$L$5</f>
        <v>10</v>
      </c>
      <c r="M81" s="53">
        <f>$M$5</f>
        <v>9</v>
      </c>
      <c r="N81" s="53">
        <f>$N$5</f>
        <v>8</v>
      </c>
      <c r="O81" s="53">
        <f>$O$5</f>
        <v>7</v>
      </c>
      <c r="P81" s="53">
        <f>$P$5</f>
        <v>6</v>
      </c>
      <c r="Q81" s="53">
        <f>$Q$5</f>
        <v>5</v>
      </c>
      <c r="R81" s="53">
        <f>$R$5</f>
        <v>4</v>
      </c>
      <c r="S81" s="53">
        <f>$S$5</f>
        <v>3</v>
      </c>
      <c r="T81" s="53">
        <f>$T$5</f>
        <v>2</v>
      </c>
      <c r="U81" s="54">
        <f>$U$5</f>
        <v>1</v>
      </c>
    </row>
    <row r="82" spans="2:22" ht="15.75" outlineLevel="1" thickBot="1" x14ac:dyDescent="0.3"/>
    <row r="83" spans="2:22" ht="16.5" thickBot="1" x14ac:dyDescent="0.3">
      <c r="B83" s="32" t="s">
        <v>4</v>
      </c>
    </row>
    <row r="84" spans="2:22" ht="15.75" outlineLevel="1" thickBot="1" x14ac:dyDescent="0.3">
      <c r="D84" s="13"/>
      <c r="E84" s="13"/>
      <c r="F84" s="13"/>
      <c r="G84" s="13"/>
      <c r="H84" s="13"/>
      <c r="I84" s="13"/>
    </row>
    <row r="85" spans="2:22" ht="90" outlineLevel="1" x14ac:dyDescent="0.25">
      <c r="C85" s="65" t="s">
        <v>39</v>
      </c>
      <c r="D85" s="66" t="s">
        <v>23</v>
      </c>
      <c r="E85" s="66" t="s">
        <v>24</v>
      </c>
      <c r="F85" s="66" t="s">
        <v>25</v>
      </c>
      <c r="G85" s="66" t="s">
        <v>26</v>
      </c>
      <c r="H85" s="66" t="s">
        <v>27</v>
      </c>
      <c r="I85" s="67" t="s">
        <v>28</v>
      </c>
      <c r="J85" s="51"/>
      <c r="K85" s="58" t="s">
        <v>50</v>
      </c>
      <c r="L85" s="59" t="s">
        <v>29</v>
      </c>
      <c r="M85" s="59" t="s">
        <v>30</v>
      </c>
      <c r="N85" s="59" t="s">
        <v>31</v>
      </c>
      <c r="O85" s="59" t="s">
        <v>32</v>
      </c>
      <c r="P85" s="59" t="s">
        <v>33</v>
      </c>
      <c r="Q85" s="59" t="s">
        <v>34</v>
      </c>
      <c r="R85" s="59" t="s">
        <v>35</v>
      </c>
      <c r="S85" s="59" t="s">
        <v>36</v>
      </c>
      <c r="T85" s="59" t="s">
        <v>37</v>
      </c>
      <c r="U85" s="60" t="s">
        <v>38</v>
      </c>
    </row>
    <row r="86" spans="2:22" outlineLevel="1" x14ac:dyDescent="0.25">
      <c r="C86" s="61" t="s">
        <v>47</v>
      </c>
      <c r="D86" s="56">
        <v>20</v>
      </c>
      <c r="E86" s="56">
        <v>20</v>
      </c>
      <c r="F86" s="56">
        <v>20</v>
      </c>
      <c r="G86" s="56">
        <v>20</v>
      </c>
      <c r="H86" s="56">
        <v>10</v>
      </c>
      <c r="I86" s="68">
        <v>10</v>
      </c>
      <c r="J86" s="51"/>
      <c r="K86" s="61" t="s">
        <v>47</v>
      </c>
      <c r="L86" s="55">
        <v>1</v>
      </c>
      <c r="M86" s="55">
        <v>2</v>
      </c>
      <c r="N86" s="55">
        <v>3</v>
      </c>
      <c r="O86" s="55">
        <v>4</v>
      </c>
      <c r="P86" s="55">
        <v>5</v>
      </c>
      <c r="Q86" s="55">
        <v>6</v>
      </c>
      <c r="R86" s="55">
        <v>7</v>
      </c>
      <c r="S86" s="55">
        <v>8</v>
      </c>
      <c r="T86" s="55">
        <v>9</v>
      </c>
      <c r="U86" s="62">
        <v>10</v>
      </c>
      <c r="V86" t="s">
        <v>4</v>
      </c>
    </row>
    <row r="87" spans="2:22" outlineLevel="1" x14ac:dyDescent="0.25">
      <c r="C87" s="61" t="s">
        <v>15</v>
      </c>
      <c r="D87" s="77">
        <v>0.05</v>
      </c>
      <c r="E87" s="77">
        <v>0.71</v>
      </c>
      <c r="F87" s="77">
        <v>0.81</v>
      </c>
      <c r="G87" s="77">
        <v>0.99</v>
      </c>
      <c r="H87" s="77">
        <v>0.99</v>
      </c>
      <c r="I87" s="78">
        <v>0.71</v>
      </c>
      <c r="J87" s="51"/>
      <c r="K87" s="61" t="s">
        <v>15</v>
      </c>
      <c r="L87" s="55">
        <v>10</v>
      </c>
      <c r="M87" s="55">
        <v>9</v>
      </c>
      <c r="N87" s="55">
        <v>8</v>
      </c>
      <c r="O87" s="55">
        <v>7</v>
      </c>
      <c r="P87" s="55">
        <v>6</v>
      </c>
      <c r="Q87" s="55">
        <v>5</v>
      </c>
      <c r="R87" s="55">
        <v>4</v>
      </c>
      <c r="S87" s="55">
        <v>3</v>
      </c>
      <c r="T87" s="55">
        <v>2</v>
      </c>
      <c r="U87" s="62">
        <v>1</v>
      </c>
      <c r="V87" t="s">
        <v>4</v>
      </c>
    </row>
    <row r="88" spans="2:22" outlineLevel="1" x14ac:dyDescent="0.25">
      <c r="C88" s="95" t="s">
        <v>52</v>
      </c>
      <c r="D88" s="97">
        <v>1</v>
      </c>
      <c r="E88" s="98">
        <v>0</v>
      </c>
      <c r="F88" s="98">
        <v>0</v>
      </c>
      <c r="G88" s="98">
        <v>1</v>
      </c>
      <c r="H88" s="98">
        <v>0</v>
      </c>
      <c r="I88" s="99">
        <v>0</v>
      </c>
      <c r="J88" s="51"/>
      <c r="K88" s="95" t="s">
        <v>52</v>
      </c>
      <c r="L88" s="55"/>
      <c r="M88" s="55"/>
      <c r="N88" s="55"/>
      <c r="O88" s="55"/>
      <c r="P88" s="55"/>
      <c r="Q88" s="55"/>
      <c r="R88" s="55"/>
      <c r="S88" s="55"/>
      <c r="T88" s="55"/>
      <c r="U88" s="62"/>
      <c r="V88" t="s">
        <v>4</v>
      </c>
    </row>
    <row r="89" spans="2:22" ht="15.75" outlineLevel="1" thickBot="1" x14ac:dyDescent="0.3">
      <c r="C89" s="96" t="s">
        <v>53</v>
      </c>
      <c r="D89" s="100">
        <v>0</v>
      </c>
      <c r="E89" s="100">
        <v>1</v>
      </c>
      <c r="F89" s="100">
        <v>1</v>
      </c>
      <c r="G89" s="100">
        <v>0</v>
      </c>
      <c r="H89" s="100">
        <v>1</v>
      </c>
      <c r="I89" s="101">
        <v>1</v>
      </c>
      <c r="J89" s="51"/>
      <c r="K89" s="96" t="s">
        <v>53</v>
      </c>
      <c r="L89" s="63"/>
      <c r="M89" s="63"/>
      <c r="N89" s="63"/>
      <c r="O89" s="63"/>
      <c r="P89" s="63"/>
      <c r="Q89" s="63"/>
      <c r="R89" s="63"/>
      <c r="S89" s="63"/>
      <c r="T89" s="63"/>
      <c r="U89" s="64"/>
      <c r="V89" t="s">
        <v>4</v>
      </c>
    </row>
    <row r="90" spans="2:22" ht="15.75" outlineLevel="1" thickBot="1" x14ac:dyDescent="0.3">
      <c r="C90" s="57"/>
      <c r="D90" s="33"/>
      <c r="E90" s="33"/>
      <c r="F90" s="33"/>
      <c r="G90" s="33"/>
      <c r="H90" s="33"/>
      <c r="I90" s="33"/>
      <c r="J90" s="1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t="s">
        <v>4</v>
      </c>
    </row>
    <row r="91" spans="2:22" ht="17.25" outlineLevel="1" x14ac:dyDescent="0.25">
      <c r="C91" s="29" t="s">
        <v>54</v>
      </c>
      <c r="D91" s="37">
        <v>0.05</v>
      </c>
      <c r="E91" s="37">
        <v>0.7</v>
      </c>
      <c r="F91" s="37">
        <v>0.8</v>
      </c>
      <c r="G91" s="37">
        <v>1</v>
      </c>
      <c r="H91" s="37">
        <v>1</v>
      </c>
      <c r="I91" s="38">
        <v>0.7</v>
      </c>
      <c r="J91" s="51"/>
      <c r="K91" s="29" t="s">
        <v>54</v>
      </c>
      <c r="L91" s="43">
        <v>15</v>
      </c>
      <c r="M91" s="43">
        <v>15</v>
      </c>
      <c r="N91" s="43">
        <v>15</v>
      </c>
      <c r="O91" s="43">
        <v>15</v>
      </c>
      <c r="P91" s="43">
        <v>1</v>
      </c>
      <c r="Q91" s="43">
        <v>51</v>
      </c>
      <c r="R91" s="43">
        <v>5</v>
      </c>
      <c r="S91" s="43">
        <v>15</v>
      </c>
      <c r="T91" s="43">
        <v>15</v>
      </c>
      <c r="U91" s="44">
        <v>15</v>
      </c>
      <c r="V91" t="s">
        <v>4</v>
      </c>
    </row>
    <row r="92" spans="2:22" outlineLevel="1" x14ac:dyDescent="0.25">
      <c r="C92" s="49" t="s">
        <v>47</v>
      </c>
      <c r="D92" s="45">
        <v>10</v>
      </c>
      <c r="E92" s="45">
        <f>$E$4</f>
        <v>20</v>
      </c>
      <c r="F92" s="45">
        <f>$F$4</f>
        <v>20</v>
      </c>
      <c r="G92" s="45">
        <f>$G$4</f>
        <v>20</v>
      </c>
      <c r="H92" s="45">
        <v>20</v>
      </c>
      <c r="I92" s="50">
        <f>$I$4</f>
        <v>10</v>
      </c>
      <c r="J92" s="51"/>
      <c r="K92" s="49" t="s">
        <v>47</v>
      </c>
      <c r="L92" s="46">
        <f>$L$4</f>
        <v>1</v>
      </c>
      <c r="M92" s="46">
        <f>$M$4</f>
        <v>2</v>
      </c>
      <c r="N92" s="46">
        <f>$N$4</f>
        <v>3</v>
      </c>
      <c r="O92" s="46">
        <f>$O$4</f>
        <v>4</v>
      </c>
      <c r="P92" s="46">
        <f>$P$4</f>
        <v>5</v>
      </c>
      <c r="Q92" s="46">
        <f>$Q$4</f>
        <v>6</v>
      </c>
      <c r="R92" s="46">
        <f>$R$4</f>
        <v>7</v>
      </c>
      <c r="S92" s="46">
        <f>$S$4</f>
        <v>8</v>
      </c>
      <c r="T92" s="46">
        <f>$T$4</f>
        <v>9</v>
      </c>
      <c r="U92" s="52">
        <f>$U$4</f>
        <v>10</v>
      </c>
      <c r="V92" t="s">
        <v>4</v>
      </c>
    </row>
    <row r="93" spans="2:22" outlineLevel="1" x14ac:dyDescent="0.25">
      <c r="C93" s="49" t="s">
        <v>15</v>
      </c>
      <c r="D93" s="91">
        <f>$D$5</f>
        <v>0.05</v>
      </c>
      <c r="E93" s="91">
        <f>$E$5</f>
        <v>0.71</v>
      </c>
      <c r="F93" s="91">
        <v>0.6</v>
      </c>
      <c r="G93" s="91">
        <f>$G$5</f>
        <v>0.99</v>
      </c>
      <c r="H93" s="91">
        <v>0.8</v>
      </c>
      <c r="I93" s="92">
        <f>$I$5</f>
        <v>0.71</v>
      </c>
      <c r="J93" s="51"/>
      <c r="K93" s="49" t="s">
        <v>15</v>
      </c>
      <c r="L93" s="46">
        <f>$L$5</f>
        <v>10</v>
      </c>
      <c r="M93" s="46">
        <f>$M$5</f>
        <v>9</v>
      </c>
      <c r="N93" s="46">
        <f>$N$5</f>
        <v>8</v>
      </c>
      <c r="O93" s="46">
        <f>$O$5</f>
        <v>7</v>
      </c>
      <c r="P93" s="46">
        <f>$P$5</f>
        <v>6</v>
      </c>
      <c r="Q93" s="46">
        <f>$Q$5</f>
        <v>5</v>
      </c>
      <c r="R93" s="46">
        <f>$R$5</f>
        <v>4</v>
      </c>
      <c r="S93" s="46">
        <f>$S$5</f>
        <v>3</v>
      </c>
      <c r="T93" s="46">
        <f>$T$5</f>
        <v>2</v>
      </c>
      <c r="U93" s="52">
        <f>$U$5</f>
        <v>1</v>
      </c>
      <c r="V93" t="s">
        <v>4</v>
      </c>
    </row>
    <row r="94" spans="2:22" ht="17.25" outlineLevel="1" x14ac:dyDescent="0.25">
      <c r="C94" s="30" t="s">
        <v>55</v>
      </c>
      <c r="D94" s="39">
        <v>0.01</v>
      </c>
      <c r="E94" s="39"/>
      <c r="F94" s="39"/>
      <c r="G94" s="39"/>
      <c r="H94" s="39"/>
      <c r="I94" s="40"/>
      <c r="J94" s="51"/>
      <c r="K94" s="30" t="s">
        <v>55</v>
      </c>
      <c r="L94" s="41">
        <v>22</v>
      </c>
      <c r="M94" s="41">
        <v>22</v>
      </c>
      <c r="N94" s="41">
        <v>22</v>
      </c>
      <c r="O94" s="41">
        <v>22</v>
      </c>
      <c r="P94" s="41">
        <v>22</v>
      </c>
      <c r="Q94" s="41">
        <v>22</v>
      </c>
      <c r="R94" s="41">
        <v>22</v>
      </c>
      <c r="S94" s="41">
        <v>22</v>
      </c>
      <c r="T94" s="41">
        <v>22</v>
      </c>
      <c r="U94" s="42">
        <v>22</v>
      </c>
      <c r="V94" t="s">
        <v>4</v>
      </c>
    </row>
    <row r="95" spans="2:22" outlineLevel="1" x14ac:dyDescent="0.25">
      <c r="C95" s="49" t="s">
        <v>47</v>
      </c>
      <c r="D95" s="45">
        <f>$D$4</f>
        <v>20</v>
      </c>
      <c r="E95" s="45">
        <f>$E$4</f>
        <v>20</v>
      </c>
      <c r="F95" s="45">
        <f>$F$4</f>
        <v>20</v>
      </c>
      <c r="G95" s="45">
        <f>$G$4</f>
        <v>20</v>
      </c>
      <c r="H95" s="45">
        <f>$H$4</f>
        <v>10</v>
      </c>
      <c r="I95" s="50">
        <f>$I$4</f>
        <v>10</v>
      </c>
      <c r="J95" s="51"/>
      <c r="K95" s="49" t="s">
        <v>47</v>
      </c>
      <c r="L95" s="46">
        <f>$L$4</f>
        <v>1</v>
      </c>
      <c r="M95" s="46">
        <f>$M$4</f>
        <v>2</v>
      </c>
      <c r="N95" s="46">
        <f>$N$4</f>
        <v>3</v>
      </c>
      <c r="O95" s="46">
        <f>$O$4</f>
        <v>4</v>
      </c>
      <c r="P95" s="46">
        <f>$P$4</f>
        <v>5</v>
      </c>
      <c r="Q95" s="46">
        <f>$Q$4</f>
        <v>6</v>
      </c>
      <c r="R95" s="46">
        <f>$R$4</f>
        <v>7</v>
      </c>
      <c r="S95" s="46">
        <f>$S$4</f>
        <v>8</v>
      </c>
      <c r="T95" s="46">
        <f>$T$4</f>
        <v>9</v>
      </c>
      <c r="U95" s="52">
        <f>$U$4</f>
        <v>10</v>
      </c>
      <c r="V95" t="s">
        <v>4</v>
      </c>
    </row>
    <row r="96" spans="2:22" outlineLevel="1" x14ac:dyDescent="0.25">
      <c r="C96" s="49" t="s">
        <v>15</v>
      </c>
      <c r="D96" s="91">
        <f>$D$5</f>
        <v>0.05</v>
      </c>
      <c r="E96" s="91">
        <f>$E$5</f>
        <v>0.71</v>
      </c>
      <c r="F96" s="91">
        <f>$F$5</f>
        <v>0.81</v>
      </c>
      <c r="G96" s="91">
        <f>$G$5</f>
        <v>0.99</v>
      </c>
      <c r="H96" s="91">
        <f>$H$5</f>
        <v>0.99</v>
      </c>
      <c r="I96" s="92">
        <f>$I$5</f>
        <v>0.71</v>
      </c>
      <c r="J96" s="51"/>
      <c r="K96" s="49" t="s">
        <v>15</v>
      </c>
      <c r="L96" s="46">
        <f>$L$5</f>
        <v>10</v>
      </c>
      <c r="M96" s="46">
        <f>$M$5</f>
        <v>9</v>
      </c>
      <c r="N96" s="46">
        <f>$N$5</f>
        <v>8</v>
      </c>
      <c r="O96" s="46">
        <f>$O$5</f>
        <v>7</v>
      </c>
      <c r="P96" s="46">
        <f>$P$5</f>
        <v>6</v>
      </c>
      <c r="Q96" s="46">
        <f>$Q$5</f>
        <v>5</v>
      </c>
      <c r="R96" s="46">
        <f>$R$5</f>
        <v>4</v>
      </c>
      <c r="S96" s="46">
        <f>$S$5</f>
        <v>3</v>
      </c>
      <c r="T96" s="46">
        <f>$T$5</f>
        <v>2</v>
      </c>
      <c r="U96" s="52">
        <f>$U$5</f>
        <v>1</v>
      </c>
      <c r="V96" t="s">
        <v>4</v>
      </c>
    </row>
    <row r="97" spans="2:22" ht="17.25" outlineLevel="1" x14ac:dyDescent="0.25">
      <c r="C97" s="30" t="s">
        <v>56</v>
      </c>
      <c r="D97" s="39">
        <v>0.05</v>
      </c>
      <c r="E97" s="39"/>
      <c r="F97" s="39"/>
      <c r="G97" s="39"/>
      <c r="H97" s="39"/>
      <c r="I97" s="40"/>
      <c r="J97" s="51"/>
      <c r="K97" s="30" t="s">
        <v>56</v>
      </c>
      <c r="L97" s="41">
        <v>33</v>
      </c>
      <c r="M97" s="41">
        <v>33</v>
      </c>
      <c r="N97" s="41">
        <v>33</v>
      </c>
      <c r="O97" s="41">
        <v>33</v>
      </c>
      <c r="P97" s="41">
        <v>33</v>
      </c>
      <c r="Q97" s="41">
        <v>33</v>
      </c>
      <c r="R97" s="41">
        <v>33</v>
      </c>
      <c r="S97" s="41">
        <v>33</v>
      </c>
      <c r="T97" s="41">
        <v>33</v>
      </c>
      <c r="U97" s="42">
        <v>33</v>
      </c>
      <c r="V97" t="s">
        <v>4</v>
      </c>
    </row>
    <row r="98" spans="2:22" outlineLevel="1" x14ac:dyDescent="0.25">
      <c r="C98" s="49" t="s">
        <v>47</v>
      </c>
      <c r="D98" s="45">
        <f>$D$4</f>
        <v>20</v>
      </c>
      <c r="E98" s="45">
        <f>$E$4</f>
        <v>20</v>
      </c>
      <c r="F98" s="45">
        <f>$F$4</f>
        <v>20</v>
      </c>
      <c r="G98" s="45">
        <f>$G$4</f>
        <v>20</v>
      </c>
      <c r="H98" s="45">
        <f>$H$4</f>
        <v>10</v>
      </c>
      <c r="I98" s="50">
        <f>$I$4</f>
        <v>10</v>
      </c>
      <c r="J98" s="51"/>
      <c r="K98" s="49" t="s">
        <v>47</v>
      </c>
      <c r="L98" s="46">
        <f>$L$4</f>
        <v>1</v>
      </c>
      <c r="M98" s="46">
        <f>$M$4</f>
        <v>2</v>
      </c>
      <c r="N98" s="46">
        <f>$N$4</f>
        <v>3</v>
      </c>
      <c r="O98" s="46">
        <f>$O$4</f>
        <v>4</v>
      </c>
      <c r="P98" s="46">
        <f>$P$4</f>
        <v>5</v>
      </c>
      <c r="Q98" s="46">
        <f>$Q$4</f>
        <v>6</v>
      </c>
      <c r="R98" s="46">
        <f>$R$4</f>
        <v>7</v>
      </c>
      <c r="S98" s="46">
        <f>$S$4</f>
        <v>8</v>
      </c>
      <c r="T98" s="46">
        <f>$T$4</f>
        <v>9</v>
      </c>
      <c r="U98" s="52">
        <f>$U$4</f>
        <v>10</v>
      </c>
      <c r="V98" t="s">
        <v>4</v>
      </c>
    </row>
    <row r="99" spans="2:22" outlineLevel="1" x14ac:dyDescent="0.25">
      <c r="C99" s="49" t="s">
        <v>15</v>
      </c>
      <c r="D99" s="91">
        <f>$D$5</f>
        <v>0.05</v>
      </c>
      <c r="E99" s="91">
        <f>$E$5</f>
        <v>0.71</v>
      </c>
      <c r="F99" s="91">
        <f>$F$5</f>
        <v>0.81</v>
      </c>
      <c r="G99" s="91">
        <f>$G$5</f>
        <v>0.99</v>
      </c>
      <c r="H99" s="91">
        <f>$H$5</f>
        <v>0.99</v>
      </c>
      <c r="I99" s="92">
        <f>$I$5</f>
        <v>0.71</v>
      </c>
      <c r="J99" s="51"/>
      <c r="K99" s="49" t="s">
        <v>15</v>
      </c>
      <c r="L99" s="46">
        <f>$L$5</f>
        <v>10</v>
      </c>
      <c r="M99" s="46">
        <f>$M$5</f>
        <v>9</v>
      </c>
      <c r="N99" s="46">
        <f>$N$5</f>
        <v>8</v>
      </c>
      <c r="O99" s="46">
        <f>$O$5</f>
        <v>7</v>
      </c>
      <c r="P99" s="46">
        <f>$P$5</f>
        <v>6</v>
      </c>
      <c r="Q99" s="46">
        <f>$Q$5</f>
        <v>5</v>
      </c>
      <c r="R99" s="46">
        <f>$R$5</f>
        <v>4</v>
      </c>
      <c r="S99" s="46">
        <f>$S$5</f>
        <v>3</v>
      </c>
      <c r="T99" s="46">
        <f>$T$5</f>
        <v>2</v>
      </c>
      <c r="U99" s="52">
        <f>$U$5</f>
        <v>1</v>
      </c>
      <c r="V99" t="s">
        <v>4</v>
      </c>
    </row>
    <row r="100" spans="2:22" ht="17.25" outlineLevel="1" x14ac:dyDescent="0.25">
      <c r="C100" s="30" t="s">
        <v>57</v>
      </c>
      <c r="D100" s="77">
        <v>0.25</v>
      </c>
      <c r="E100" s="77"/>
      <c r="F100" s="77"/>
      <c r="G100" s="77"/>
      <c r="H100" s="77"/>
      <c r="I100" s="78"/>
      <c r="J100" s="51"/>
      <c r="K100" s="30" t="s">
        <v>57</v>
      </c>
      <c r="L100" s="41">
        <v>44</v>
      </c>
      <c r="M100" s="41">
        <v>44</v>
      </c>
      <c r="N100" s="41">
        <v>44</v>
      </c>
      <c r="O100" s="41">
        <v>44</v>
      </c>
      <c r="P100" s="41">
        <v>44</v>
      </c>
      <c r="Q100" s="41">
        <v>44</v>
      </c>
      <c r="R100" s="41">
        <v>44</v>
      </c>
      <c r="S100" s="41">
        <v>44</v>
      </c>
      <c r="T100" s="41">
        <v>44</v>
      </c>
      <c r="U100" s="42">
        <v>44</v>
      </c>
      <c r="V100" t="s">
        <v>4</v>
      </c>
    </row>
    <row r="101" spans="2:22" outlineLevel="1" x14ac:dyDescent="0.25">
      <c r="C101" s="49" t="s">
        <v>47</v>
      </c>
      <c r="D101" s="45">
        <f>$D$4</f>
        <v>20</v>
      </c>
      <c r="E101" s="45">
        <f>$E$4</f>
        <v>20</v>
      </c>
      <c r="F101" s="45">
        <f>$F$4</f>
        <v>20</v>
      </c>
      <c r="G101" s="45">
        <f>$G$4</f>
        <v>20</v>
      </c>
      <c r="H101" s="45">
        <f>$H$4</f>
        <v>10</v>
      </c>
      <c r="I101" s="50">
        <f>$I$4</f>
        <v>10</v>
      </c>
      <c r="J101" s="51"/>
      <c r="K101" s="49" t="s">
        <v>47</v>
      </c>
      <c r="L101" s="46">
        <f>$L$4</f>
        <v>1</v>
      </c>
      <c r="M101" s="46">
        <f>$M$4</f>
        <v>2</v>
      </c>
      <c r="N101" s="46">
        <f>$N$4</f>
        <v>3</v>
      </c>
      <c r="O101" s="46">
        <f>$O$4</f>
        <v>4</v>
      </c>
      <c r="P101" s="46">
        <f>$P$4</f>
        <v>5</v>
      </c>
      <c r="Q101" s="46">
        <f>$Q$4</f>
        <v>6</v>
      </c>
      <c r="R101" s="46">
        <f>$R$4</f>
        <v>7</v>
      </c>
      <c r="S101" s="46">
        <f>$S$4</f>
        <v>8</v>
      </c>
      <c r="T101" s="46">
        <f>$T$4</f>
        <v>9</v>
      </c>
      <c r="U101" s="52">
        <f>$U$4</f>
        <v>10</v>
      </c>
      <c r="V101" t="s">
        <v>4</v>
      </c>
    </row>
    <row r="102" spans="2:22" outlineLevel="1" x14ac:dyDescent="0.25">
      <c r="C102" s="49" t="s">
        <v>15</v>
      </c>
      <c r="D102" s="91">
        <f>$D$5</f>
        <v>0.05</v>
      </c>
      <c r="E102" s="91">
        <f>$E$5</f>
        <v>0.71</v>
      </c>
      <c r="F102" s="91">
        <f>$F$5</f>
        <v>0.81</v>
      </c>
      <c r="G102" s="91">
        <f>$G$5</f>
        <v>0.99</v>
      </c>
      <c r="H102" s="91">
        <f>$H$5</f>
        <v>0.99</v>
      </c>
      <c r="I102" s="92">
        <f>$I$5</f>
        <v>0.71</v>
      </c>
      <c r="J102" s="51"/>
      <c r="K102" s="49" t="s">
        <v>15</v>
      </c>
      <c r="L102" s="46">
        <f>$L$5</f>
        <v>10</v>
      </c>
      <c r="M102" s="46">
        <f>$M$5</f>
        <v>9</v>
      </c>
      <c r="N102" s="46">
        <f>$N$5</f>
        <v>8</v>
      </c>
      <c r="O102" s="46">
        <f>$O$5</f>
        <v>7</v>
      </c>
      <c r="P102" s="46">
        <f>$P$5</f>
        <v>6</v>
      </c>
      <c r="Q102" s="46">
        <f>$Q$5</f>
        <v>5</v>
      </c>
      <c r="R102" s="46">
        <f>$R$5</f>
        <v>4</v>
      </c>
      <c r="S102" s="46">
        <f>$S$5</f>
        <v>3</v>
      </c>
      <c r="T102" s="46">
        <f>$T$5</f>
        <v>2</v>
      </c>
      <c r="U102" s="52">
        <f>$U$5</f>
        <v>1</v>
      </c>
      <c r="V102" t="s">
        <v>4</v>
      </c>
    </row>
    <row r="103" spans="2:22" ht="17.25" outlineLevel="1" x14ac:dyDescent="0.25">
      <c r="C103" s="30" t="s">
        <v>58</v>
      </c>
      <c r="D103" s="77"/>
      <c r="E103" s="77"/>
      <c r="F103" s="77"/>
      <c r="G103" s="77"/>
      <c r="H103" s="77"/>
      <c r="I103" s="78"/>
      <c r="J103" s="51"/>
      <c r="K103" s="30" t="s">
        <v>58</v>
      </c>
      <c r="L103" s="41">
        <v>55</v>
      </c>
      <c r="M103" s="41">
        <v>55</v>
      </c>
      <c r="N103" s="41">
        <v>55</v>
      </c>
      <c r="O103" s="41">
        <v>55</v>
      </c>
      <c r="P103" s="41">
        <v>55</v>
      </c>
      <c r="Q103" s="41">
        <v>55</v>
      </c>
      <c r="R103" s="41">
        <v>55</v>
      </c>
      <c r="S103" s="41">
        <v>55</v>
      </c>
      <c r="T103" s="41">
        <v>55</v>
      </c>
      <c r="U103" s="42">
        <v>55</v>
      </c>
      <c r="V103" t="s">
        <v>4</v>
      </c>
    </row>
    <row r="104" spans="2:22" outlineLevel="1" x14ac:dyDescent="0.25">
      <c r="C104" s="49" t="s">
        <v>47</v>
      </c>
      <c r="D104" s="45">
        <f>$D$4</f>
        <v>20</v>
      </c>
      <c r="E104" s="45">
        <f>$E$4</f>
        <v>20</v>
      </c>
      <c r="F104" s="45">
        <f>$F$4</f>
        <v>20</v>
      </c>
      <c r="G104" s="45">
        <f>$G$4</f>
        <v>20</v>
      </c>
      <c r="H104" s="45">
        <f>$H$4</f>
        <v>10</v>
      </c>
      <c r="I104" s="50">
        <f>$I$4</f>
        <v>10</v>
      </c>
      <c r="J104" s="51"/>
      <c r="K104" s="49" t="s">
        <v>47</v>
      </c>
      <c r="L104" s="46">
        <f>$L$4</f>
        <v>1</v>
      </c>
      <c r="M104" s="46">
        <f>$M$4</f>
        <v>2</v>
      </c>
      <c r="N104" s="46">
        <f>$N$4</f>
        <v>3</v>
      </c>
      <c r="O104" s="46">
        <f>$O$4</f>
        <v>4</v>
      </c>
      <c r="P104" s="46">
        <f>$P$4</f>
        <v>5</v>
      </c>
      <c r="Q104" s="46">
        <f>$Q$4</f>
        <v>6</v>
      </c>
      <c r="R104" s="46">
        <f>$R$4</f>
        <v>7</v>
      </c>
      <c r="S104" s="46">
        <f>$S$4</f>
        <v>8</v>
      </c>
      <c r="T104" s="46">
        <f>$T$4</f>
        <v>9</v>
      </c>
      <c r="U104" s="52">
        <f>$U$4</f>
        <v>10</v>
      </c>
      <c r="V104" t="s">
        <v>4</v>
      </c>
    </row>
    <row r="105" spans="2:22" outlineLevel="1" x14ac:dyDescent="0.25">
      <c r="C105" s="49" t="s">
        <v>15</v>
      </c>
      <c r="D105" s="91">
        <f>$D$5</f>
        <v>0.05</v>
      </c>
      <c r="E105" s="91">
        <f>$E$5</f>
        <v>0.71</v>
      </c>
      <c r="F105" s="91">
        <f>$F$5</f>
        <v>0.81</v>
      </c>
      <c r="G105" s="91">
        <f>$G$5</f>
        <v>0.99</v>
      </c>
      <c r="H105" s="91">
        <f>$H$5</f>
        <v>0.99</v>
      </c>
      <c r="I105" s="92">
        <f>$I$5</f>
        <v>0.71</v>
      </c>
      <c r="J105" s="51"/>
      <c r="K105" s="49" t="s">
        <v>15</v>
      </c>
      <c r="L105" s="46">
        <f>$L$5</f>
        <v>10</v>
      </c>
      <c r="M105" s="46">
        <f>$M$5</f>
        <v>9</v>
      </c>
      <c r="N105" s="46">
        <f>$N$5</f>
        <v>8</v>
      </c>
      <c r="O105" s="46">
        <f>$O$5</f>
        <v>7</v>
      </c>
      <c r="P105" s="46">
        <f>$P$5</f>
        <v>6</v>
      </c>
      <c r="Q105" s="46">
        <f>$Q$5</f>
        <v>5</v>
      </c>
      <c r="R105" s="46">
        <f>$R$5</f>
        <v>4</v>
      </c>
      <c r="S105" s="46">
        <f>$S$5</f>
        <v>3</v>
      </c>
      <c r="T105" s="46">
        <f>$T$5</f>
        <v>2</v>
      </c>
      <c r="U105" s="52">
        <f>$U$5</f>
        <v>1</v>
      </c>
      <c r="V105" t="s">
        <v>4</v>
      </c>
    </row>
    <row r="106" spans="2:22" ht="18" outlineLevel="1" thickBot="1" x14ac:dyDescent="0.3">
      <c r="C106" s="31" t="s">
        <v>59</v>
      </c>
      <c r="D106" s="89"/>
      <c r="E106" s="89"/>
      <c r="F106" s="89"/>
      <c r="G106" s="89"/>
      <c r="H106" s="89"/>
      <c r="I106" s="90"/>
      <c r="J106" s="51"/>
      <c r="K106" s="31" t="s">
        <v>59</v>
      </c>
      <c r="L106" s="73">
        <v>66</v>
      </c>
      <c r="M106" s="73">
        <v>66</v>
      </c>
      <c r="N106" s="73">
        <v>66</v>
      </c>
      <c r="O106" s="73">
        <v>66</v>
      </c>
      <c r="P106" s="73">
        <v>66</v>
      </c>
      <c r="Q106" s="73">
        <v>66</v>
      </c>
      <c r="R106" s="73">
        <v>66</v>
      </c>
      <c r="S106" s="73">
        <v>66</v>
      </c>
      <c r="T106" s="73">
        <v>66</v>
      </c>
      <c r="U106" s="74">
        <v>66</v>
      </c>
      <c r="V106" t="s">
        <v>4</v>
      </c>
    </row>
    <row r="107" spans="2:22" outlineLevel="1" x14ac:dyDescent="0.25">
      <c r="C107" s="47" t="s">
        <v>47</v>
      </c>
      <c r="D107" s="69">
        <f>$D$4</f>
        <v>20</v>
      </c>
      <c r="E107" s="69">
        <f>$E$4</f>
        <v>20</v>
      </c>
      <c r="F107" s="69">
        <f>$F$4</f>
        <v>20</v>
      </c>
      <c r="G107" s="69">
        <f>$G$4</f>
        <v>20</v>
      </c>
      <c r="H107" s="69">
        <f>$H$4</f>
        <v>10</v>
      </c>
      <c r="I107" s="70">
        <f>$I$4</f>
        <v>10</v>
      </c>
      <c r="J107" s="51"/>
      <c r="K107" s="47" t="s">
        <v>47</v>
      </c>
      <c r="L107" s="71">
        <f>$L$4</f>
        <v>1</v>
      </c>
      <c r="M107" s="71">
        <f>$M$4</f>
        <v>2</v>
      </c>
      <c r="N107" s="71">
        <f>$N$4</f>
        <v>3</v>
      </c>
      <c r="O107" s="71">
        <f>$O$4</f>
        <v>4</v>
      </c>
      <c r="P107" s="71">
        <f>$P$4</f>
        <v>5</v>
      </c>
      <c r="Q107" s="71">
        <f>$Q$4</f>
        <v>6</v>
      </c>
      <c r="R107" s="71">
        <f>$R$4</f>
        <v>7</v>
      </c>
      <c r="S107" s="71">
        <f>$S$4</f>
        <v>8</v>
      </c>
      <c r="T107" s="71">
        <f>$T$4</f>
        <v>9</v>
      </c>
      <c r="U107" s="72">
        <f>$U$4</f>
        <v>10</v>
      </c>
    </row>
    <row r="108" spans="2:22" ht="15.75" outlineLevel="1" thickBot="1" x14ac:dyDescent="0.3">
      <c r="C108" s="48" t="s">
        <v>15</v>
      </c>
      <c r="D108" s="93">
        <f>$D$5</f>
        <v>0.05</v>
      </c>
      <c r="E108" s="93">
        <f>$E$5</f>
        <v>0.71</v>
      </c>
      <c r="F108" s="93">
        <f>$F$5</f>
        <v>0.81</v>
      </c>
      <c r="G108" s="93">
        <f>$G$5</f>
        <v>0.99</v>
      </c>
      <c r="H108" s="93">
        <f>$H$5</f>
        <v>0.99</v>
      </c>
      <c r="I108" s="94">
        <f>$I$5</f>
        <v>0.71</v>
      </c>
      <c r="J108" s="51"/>
      <c r="K108" s="48" t="s">
        <v>15</v>
      </c>
      <c r="L108" s="53">
        <f>$L$5</f>
        <v>10</v>
      </c>
      <c r="M108" s="53">
        <f>$M$5</f>
        <v>9</v>
      </c>
      <c r="N108" s="53">
        <f>$N$5</f>
        <v>8</v>
      </c>
      <c r="O108" s="53">
        <f>$O$5</f>
        <v>7</v>
      </c>
      <c r="P108" s="53">
        <f>$P$5</f>
        <v>6</v>
      </c>
      <c r="Q108" s="53">
        <f>$Q$5</f>
        <v>5</v>
      </c>
      <c r="R108" s="53">
        <f>$R$5</f>
        <v>4</v>
      </c>
      <c r="S108" s="53">
        <f>$S$5</f>
        <v>3</v>
      </c>
      <c r="T108" s="53">
        <f>$T$5</f>
        <v>2</v>
      </c>
      <c r="U108" s="54">
        <f>$U$5</f>
        <v>1</v>
      </c>
    </row>
    <row r="109" spans="2:22" ht="15.75" outlineLevel="1" thickBot="1" x14ac:dyDescent="0.3"/>
    <row r="110" spans="2:22" ht="16.5" thickBot="1" x14ac:dyDescent="0.3">
      <c r="B110" s="32" t="s">
        <v>5</v>
      </c>
    </row>
    <row r="111" spans="2:22" ht="15.75" outlineLevel="1" thickBot="1" x14ac:dyDescent="0.3">
      <c r="D111" s="13"/>
      <c r="E111" s="13"/>
      <c r="F111" s="13"/>
      <c r="G111" s="13"/>
      <c r="H111" s="13"/>
      <c r="I111" s="13"/>
    </row>
    <row r="112" spans="2:22" ht="90" outlineLevel="1" x14ac:dyDescent="0.25">
      <c r="C112" s="65" t="s">
        <v>39</v>
      </c>
      <c r="D112" s="66" t="s">
        <v>23</v>
      </c>
      <c r="E112" s="66" t="s">
        <v>24</v>
      </c>
      <c r="F112" s="66" t="s">
        <v>25</v>
      </c>
      <c r="G112" s="66" t="s">
        <v>26</v>
      </c>
      <c r="H112" s="66" t="s">
        <v>27</v>
      </c>
      <c r="I112" s="67" t="s">
        <v>28</v>
      </c>
      <c r="J112" s="51"/>
      <c r="K112" s="58" t="s">
        <v>50</v>
      </c>
      <c r="L112" s="59" t="s">
        <v>29</v>
      </c>
      <c r="M112" s="59" t="s">
        <v>30</v>
      </c>
      <c r="N112" s="59" t="s">
        <v>31</v>
      </c>
      <c r="O112" s="59" t="s">
        <v>32</v>
      </c>
      <c r="P112" s="59" t="s">
        <v>33</v>
      </c>
      <c r="Q112" s="59" t="s">
        <v>34</v>
      </c>
      <c r="R112" s="59" t="s">
        <v>35</v>
      </c>
      <c r="S112" s="59" t="s">
        <v>36</v>
      </c>
      <c r="T112" s="59" t="s">
        <v>37</v>
      </c>
      <c r="U112" s="60" t="s">
        <v>38</v>
      </c>
    </row>
    <row r="113" spans="3:22" outlineLevel="1" x14ac:dyDescent="0.25">
      <c r="C113" s="61" t="s">
        <v>47</v>
      </c>
      <c r="D113" s="56">
        <v>20</v>
      </c>
      <c r="E113" s="56">
        <v>20</v>
      </c>
      <c r="F113" s="56">
        <v>20</v>
      </c>
      <c r="G113" s="56">
        <v>20</v>
      </c>
      <c r="H113" s="56">
        <v>10</v>
      </c>
      <c r="I113" s="68">
        <v>10</v>
      </c>
      <c r="J113" s="51"/>
      <c r="K113" s="61" t="s">
        <v>47</v>
      </c>
      <c r="L113" s="55">
        <v>1</v>
      </c>
      <c r="M113" s="55">
        <v>2</v>
      </c>
      <c r="N113" s="55">
        <v>3</v>
      </c>
      <c r="O113" s="55">
        <v>4</v>
      </c>
      <c r="P113" s="55">
        <v>5</v>
      </c>
      <c r="Q113" s="55">
        <v>6</v>
      </c>
      <c r="R113" s="55">
        <v>7</v>
      </c>
      <c r="S113" s="55">
        <v>8</v>
      </c>
      <c r="T113" s="55">
        <v>9</v>
      </c>
      <c r="U113" s="62">
        <v>10</v>
      </c>
      <c r="V113" t="s">
        <v>5</v>
      </c>
    </row>
    <row r="114" spans="3:22" outlineLevel="1" x14ac:dyDescent="0.25">
      <c r="C114" s="61" t="s">
        <v>15</v>
      </c>
      <c r="D114" s="77">
        <v>0.05</v>
      </c>
      <c r="E114" s="77">
        <v>0.71</v>
      </c>
      <c r="F114" s="77">
        <v>0.81</v>
      </c>
      <c r="G114" s="77">
        <v>0.99</v>
      </c>
      <c r="H114" s="77">
        <v>0.99</v>
      </c>
      <c r="I114" s="78">
        <v>0.71</v>
      </c>
      <c r="J114" s="51"/>
      <c r="K114" s="61" t="s">
        <v>15</v>
      </c>
      <c r="L114" s="55">
        <v>10</v>
      </c>
      <c r="M114" s="55">
        <v>9</v>
      </c>
      <c r="N114" s="55">
        <v>8</v>
      </c>
      <c r="O114" s="55">
        <v>7</v>
      </c>
      <c r="P114" s="55">
        <v>6</v>
      </c>
      <c r="Q114" s="55">
        <v>5</v>
      </c>
      <c r="R114" s="55">
        <v>4</v>
      </c>
      <c r="S114" s="55">
        <v>3</v>
      </c>
      <c r="T114" s="55">
        <v>2</v>
      </c>
      <c r="U114" s="62">
        <v>1</v>
      </c>
      <c r="V114" t="s">
        <v>5</v>
      </c>
    </row>
    <row r="115" spans="3:22" outlineLevel="1" x14ac:dyDescent="0.25">
      <c r="C115" s="95" t="s">
        <v>52</v>
      </c>
      <c r="D115" s="97">
        <v>1</v>
      </c>
      <c r="E115" s="98">
        <v>0</v>
      </c>
      <c r="F115" s="98">
        <v>0</v>
      </c>
      <c r="G115" s="98">
        <v>1</v>
      </c>
      <c r="H115" s="98">
        <v>0</v>
      </c>
      <c r="I115" s="99">
        <v>0</v>
      </c>
      <c r="J115" s="51"/>
      <c r="K115" s="95" t="s">
        <v>52</v>
      </c>
      <c r="L115" s="55"/>
      <c r="M115" s="55"/>
      <c r="N115" s="55"/>
      <c r="O115" s="55"/>
      <c r="P115" s="55"/>
      <c r="Q115" s="55"/>
      <c r="R115" s="55"/>
      <c r="S115" s="55"/>
      <c r="T115" s="55"/>
      <c r="U115" s="62"/>
      <c r="V115" t="s">
        <v>5</v>
      </c>
    </row>
    <row r="116" spans="3:22" ht="15.75" outlineLevel="1" thickBot="1" x14ac:dyDescent="0.3">
      <c r="C116" s="96" t="s">
        <v>53</v>
      </c>
      <c r="D116" s="100">
        <v>0</v>
      </c>
      <c r="E116" s="100">
        <v>1</v>
      </c>
      <c r="F116" s="100">
        <v>1</v>
      </c>
      <c r="G116" s="100">
        <v>0</v>
      </c>
      <c r="H116" s="100">
        <v>1</v>
      </c>
      <c r="I116" s="101">
        <v>1</v>
      </c>
      <c r="J116" s="51"/>
      <c r="K116" s="96" t="s">
        <v>53</v>
      </c>
      <c r="L116" s="63"/>
      <c r="M116" s="63"/>
      <c r="N116" s="63"/>
      <c r="O116" s="63"/>
      <c r="P116" s="63"/>
      <c r="Q116" s="63"/>
      <c r="R116" s="63"/>
      <c r="S116" s="63"/>
      <c r="T116" s="63"/>
      <c r="U116" s="64"/>
      <c r="V116" t="s">
        <v>5</v>
      </c>
    </row>
    <row r="117" spans="3:22" ht="15.75" outlineLevel="1" thickBot="1" x14ac:dyDescent="0.3">
      <c r="C117" s="57"/>
      <c r="D117" s="33"/>
      <c r="E117" s="33"/>
      <c r="F117" s="33"/>
      <c r="G117" s="33"/>
      <c r="H117" s="33"/>
      <c r="I117" s="33"/>
      <c r="J117" s="1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t="s">
        <v>5</v>
      </c>
    </row>
    <row r="118" spans="3:22" ht="17.25" outlineLevel="1" x14ac:dyDescent="0.25">
      <c r="C118" s="29" t="s">
        <v>54</v>
      </c>
      <c r="D118" s="37">
        <v>0.05</v>
      </c>
      <c r="E118" s="37">
        <v>0.7</v>
      </c>
      <c r="F118" s="37">
        <v>0.8</v>
      </c>
      <c r="G118" s="37">
        <v>1</v>
      </c>
      <c r="H118" s="37">
        <v>1</v>
      </c>
      <c r="I118" s="38">
        <v>0.7</v>
      </c>
      <c r="J118" s="51"/>
      <c r="K118" s="29" t="s">
        <v>54</v>
      </c>
      <c r="L118" s="43">
        <v>15</v>
      </c>
      <c r="M118" s="43">
        <v>15</v>
      </c>
      <c r="N118" s="43">
        <v>15</v>
      </c>
      <c r="O118" s="43">
        <v>15</v>
      </c>
      <c r="P118" s="43">
        <v>1</v>
      </c>
      <c r="Q118" s="43">
        <v>51</v>
      </c>
      <c r="R118" s="43">
        <v>5</v>
      </c>
      <c r="S118" s="43">
        <v>15</v>
      </c>
      <c r="T118" s="43">
        <v>15</v>
      </c>
      <c r="U118" s="44">
        <v>15</v>
      </c>
      <c r="V118" t="s">
        <v>5</v>
      </c>
    </row>
    <row r="119" spans="3:22" outlineLevel="1" x14ac:dyDescent="0.25">
      <c r="C119" s="49" t="s">
        <v>47</v>
      </c>
      <c r="D119" s="45">
        <v>10</v>
      </c>
      <c r="E119" s="45">
        <f>$E$4</f>
        <v>20</v>
      </c>
      <c r="F119" s="45">
        <f>$F$4</f>
        <v>20</v>
      </c>
      <c r="G119" s="45">
        <f>$G$4</f>
        <v>20</v>
      </c>
      <c r="H119" s="45">
        <v>20</v>
      </c>
      <c r="I119" s="50">
        <f>$I$4</f>
        <v>10</v>
      </c>
      <c r="J119" s="51"/>
      <c r="K119" s="49" t="s">
        <v>47</v>
      </c>
      <c r="L119" s="46">
        <f>$L$4</f>
        <v>1</v>
      </c>
      <c r="M119" s="46">
        <f>$M$4</f>
        <v>2</v>
      </c>
      <c r="N119" s="46">
        <f>$N$4</f>
        <v>3</v>
      </c>
      <c r="O119" s="46">
        <f>$O$4</f>
        <v>4</v>
      </c>
      <c r="P119" s="46">
        <f>$P$4</f>
        <v>5</v>
      </c>
      <c r="Q119" s="46">
        <f>$Q$4</f>
        <v>6</v>
      </c>
      <c r="R119" s="46">
        <f>$R$4</f>
        <v>7</v>
      </c>
      <c r="S119" s="46">
        <f>$S$4</f>
        <v>8</v>
      </c>
      <c r="T119" s="46">
        <f>$T$4</f>
        <v>9</v>
      </c>
      <c r="U119" s="52">
        <f>$U$4</f>
        <v>10</v>
      </c>
      <c r="V119" t="s">
        <v>5</v>
      </c>
    </row>
    <row r="120" spans="3:22" outlineLevel="1" x14ac:dyDescent="0.25">
      <c r="C120" s="49" t="s">
        <v>15</v>
      </c>
      <c r="D120" s="91">
        <f>$D$5</f>
        <v>0.05</v>
      </c>
      <c r="E120" s="91">
        <f>$E$5</f>
        <v>0.71</v>
      </c>
      <c r="F120" s="91">
        <v>0.6</v>
      </c>
      <c r="G120" s="91">
        <f>$G$5</f>
        <v>0.99</v>
      </c>
      <c r="H120" s="91">
        <v>0.8</v>
      </c>
      <c r="I120" s="92">
        <f>$I$5</f>
        <v>0.71</v>
      </c>
      <c r="J120" s="51"/>
      <c r="K120" s="49" t="s">
        <v>15</v>
      </c>
      <c r="L120" s="46">
        <f>$L$5</f>
        <v>10</v>
      </c>
      <c r="M120" s="46">
        <f>$M$5</f>
        <v>9</v>
      </c>
      <c r="N120" s="46">
        <f>$N$5</f>
        <v>8</v>
      </c>
      <c r="O120" s="46">
        <f>$O$5</f>
        <v>7</v>
      </c>
      <c r="P120" s="46">
        <f>$P$5</f>
        <v>6</v>
      </c>
      <c r="Q120" s="46">
        <f>$Q$5</f>
        <v>5</v>
      </c>
      <c r="R120" s="46">
        <f>$R$5</f>
        <v>4</v>
      </c>
      <c r="S120" s="46">
        <f>$S$5</f>
        <v>3</v>
      </c>
      <c r="T120" s="46">
        <f>$T$5</f>
        <v>2</v>
      </c>
      <c r="U120" s="52">
        <f>$U$5</f>
        <v>1</v>
      </c>
      <c r="V120" t="s">
        <v>5</v>
      </c>
    </row>
    <row r="121" spans="3:22" ht="17.25" outlineLevel="1" x14ac:dyDescent="0.25">
      <c r="C121" s="30" t="s">
        <v>55</v>
      </c>
      <c r="D121" s="39">
        <v>0.01</v>
      </c>
      <c r="E121" s="39"/>
      <c r="F121" s="39"/>
      <c r="G121" s="39"/>
      <c r="H121" s="39"/>
      <c r="I121" s="40"/>
      <c r="J121" s="51"/>
      <c r="K121" s="30" t="s">
        <v>55</v>
      </c>
      <c r="L121" s="41">
        <v>22</v>
      </c>
      <c r="M121" s="41">
        <v>22</v>
      </c>
      <c r="N121" s="41">
        <v>22</v>
      </c>
      <c r="O121" s="41">
        <v>22</v>
      </c>
      <c r="P121" s="41">
        <v>22</v>
      </c>
      <c r="Q121" s="41">
        <v>22</v>
      </c>
      <c r="R121" s="41">
        <v>22</v>
      </c>
      <c r="S121" s="41">
        <v>22</v>
      </c>
      <c r="T121" s="41">
        <v>22</v>
      </c>
      <c r="U121" s="42">
        <v>22</v>
      </c>
      <c r="V121" t="s">
        <v>5</v>
      </c>
    </row>
    <row r="122" spans="3:22" outlineLevel="1" x14ac:dyDescent="0.25">
      <c r="C122" s="49" t="s">
        <v>47</v>
      </c>
      <c r="D122" s="45">
        <f>$D$4</f>
        <v>20</v>
      </c>
      <c r="E122" s="45">
        <f>$E$4</f>
        <v>20</v>
      </c>
      <c r="F122" s="45">
        <f>$F$4</f>
        <v>20</v>
      </c>
      <c r="G122" s="45">
        <f>$G$4</f>
        <v>20</v>
      </c>
      <c r="H122" s="45">
        <f>$H$4</f>
        <v>10</v>
      </c>
      <c r="I122" s="50">
        <f>$I$4</f>
        <v>10</v>
      </c>
      <c r="J122" s="51"/>
      <c r="K122" s="49" t="s">
        <v>47</v>
      </c>
      <c r="L122" s="46">
        <f>$L$4</f>
        <v>1</v>
      </c>
      <c r="M122" s="46">
        <f>$M$4</f>
        <v>2</v>
      </c>
      <c r="N122" s="46">
        <f>$N$4</f>
        <v>3</v>
      </c>
      <c r="O122" s="46">
        <f>$O$4</f>
        <v>4</v>
      </c>
      <c r="P122" s="46">
        <f>$P$4</f>
        <v>5</v>
      </c>
      <c r="Q122" s="46">
        <f>$Q$4</f>
        <v>6</v>
      </c>
      <c r="R122" s="46">
        <f>$R$4</f>
        <v>7</v>
      </c>
      <c r="S122" s="46">
        <f>$S$4</f>
        <v>8</v>
      </c>
      <c r="T122" s="46">
        <f>$T$4</f>
        <v>9</v>
      </c>
      <c r="U122" s="52">
        <f>$U$4</f>
        <v>10</v>
      </c>
      <c r="V122" t="s">
        <v>5</v>
      </c>
    </row>
    <row r="123" spans="3:22" outlineLevel="1" x14ac:dyDescent="0.25">
      <c r="C123" s="49" t="s">
        <v>15</v>
      </c>
      <c r="D123" s="91">
        <f>$D$5</f>
        <v>0.05</v>
      </c>
      <c r="E123" s="91">
        <f>$E$5</f>
        <v>0.71</v>
      </c>
      <c r="F123" s="91">
        <f>$F$5</f>
        <v>0.81</v>
      </c>
      <c r="G123" s="91">
        <f>$G$5</f>
        <v>0.99</v>
      </c>
      <c r="H123" s="91">
        <f>$H$5</f>
        <v>0.99</v>
      </c>
      <c r="I123" s="92">
        <f>$I$5</f>
        <v>0.71</v>
      </c>
      <c r="J123" s="51"/>
      <c r="K123" s="49" t="s">
        <v>15</v>
      </c>
      <c r="L123" s="46">
        <f>$L$5</f>
        <v>10</v>
      </c>
      <c r="M123" s="46">
        <f>$M$5</f>
        <v>9</v>
      </c>
      <c r="N123" s="46">
        <f>$N$5</f>
        <v>8</v>
      </c>
      <c r="O123" s="46">
        <f>$O$5</f>
        <v>7</v>
      </c>
      <c r="P123" s="46">
        <f>$P$5</f>
        <v>6</v>
      </c>
      <c r="Q123" s="46">
        <f>$Q$5</f>
        <v>5</v>
      </c>
      <c r="R123" s="46">
        <f>$R$5</f>
        <v>4</v>
      </c>
      <c r="S123" s="46">
        <f>$S$5</f>
        <v>3</v>
      </c>
      <c r="T123" s="46">
        <f>$T$5</f>
        <v>2</v>
      </c>
      <c r="U123" s="52">
        <f>$U$5</f>
        <v>1</v>
      </c>
      <c r="V123" t="s">
        <v>5</v>
      </c>
    </row>
    <row r="124" spans="3:22" ht="17.25" outlineLevel="1" x14ac:dyDescent="0.25">
      <c r="C124" s="30" t="s">
        <v>56</v>
      </c>
      <c r="D124" s="39">
        <v>0.05</v>
      </c>
      <c r="E124" s="39"/>
      <c r="F124" s="39"/>
      <c r="G124" s="39"/>
      <c r="H124" s="39"/>
      <c r="I124" s="40"/>
      <c r="J124" s="51"/>
      <c r="K124" s="30" t="s">
        <v>56</v>
      </c>
      <c r="L124" s="41">
        <v>33</v>
      </c>
      <c r="M124" s="41">
        <v>33</v>
      </c>
      <c r="N124" s="41">
        <v>33</v>
      </c>
      <c r="O124" s="41">
        <v>33</v>
      </c>
      <c r="P124" s="41">
        <v>33</v>
      </c>
      <c r="Q124" s="41">
        <v>33</v>
      </c>
      <c r="R124" s="41">
        <v>33</v>
      </c>
      <c r="S124" s="41">
        <v>33</v>
      </c>
      <c r="T124" s="41">
        <v>33</v>
      </c>
      <c r="U124" s="42">
        <v>33</v>
      </c>
      <c r="V124" t="s">
        <v>5</v>
      </c>
    </row>
    <row r="125" spans="3:22" outlineLevel="1" x14ac:dyDescent="0.25">
      <c r="C125" s="49" t="s">
        <v>47</v>
      </c>
      <c r="D125" s="45">
        <f>$D$4</f>
        <v>20</v>
      </c>
      <c r="E125" s="45">
        <f>$E$4</f>
        <v>20</v>
      </c>
      <c r="F125" s="45">
        <f>$F$4</f>
        <v>20</v>
      </c>
      <c r="G125" s="45">
        <f>$G$4</f>
        <v>20</v>
      </c>
      <c r="H125" s="45">
        <f>$H$4</f>
        <v>10</v>
      </c>
      <c r="I125" s="50">
        <f>$I$4</f>
        <v>10</v>
      </c>
      <c r="J125" s="51"/>
      <c r="K125" s="49" t="s">
        <v>47</v>
      </c>
      <c r="L125" s="46">
        <f>$L$4</f>
        <v>1</v>
      </c>
      <c r="M125" s="46">
        <f>$M$4</f>
        <v>2</v>
      </c>
      <c r="N125" s="46">
        <f>$N$4</f>
        <v>3</v>
      </c>
      <c r="O125" s="46">
        <f>$O$4</f>
        <v>4</v>
      </c>
      <c r="P125" s="46">
        <f>$P$4</f>
        <v>5</v>
      </c>
      <c r="Q125" s="46">
        <f>$Q$4</f>
        <v>6</v>
      </c>
      <c r="R125" s="46">
        <f>$R$4</f>
        <v>7</v>
      </c>
      <c r="S125" s="46">
        <f>$S$4</f>
        <v>8</v>
      </c>
      <c r="T125" s="46">
        <f>$T$4</f>
        <v>9</v>
      </c>
      <c r="U125" s="52">
        <f>$U$4</f>
        <v>10</v>
      </c>
      <c r="V125" t="s">
        <v>5</v>
      </c>
    </row>
    <row r="126" spans="3:22" outlineLevel="1" x14ac:dyDescent="0.25">
      <c r="C126" s="49" t="s">
        <v>15</v>
      </c>
      <c r="D126" s="91">
        <f>$D$5</f>
        <v>0.05</v>
      </c>
      <c r="E126" s="91">
        <f>$E$5</f>
        <v>0.71</v>
      </c>
      <c r="F126" s="91">
        <f>$F$5</f>
        <v>0.81</v>
      </c>
      <c r="G126" s="91">
        <f>$G$5</f>
        <v>0.99</v>
      </c>
      <c r="H126" s="91">
        <f>$H$5</f>
        <v>0.99</v>
      </c>
      <c r="I126" s="92">
        <f>$I$5</f>
        <v>0.71</v>
      </c>
      <c r="J126" s="51"/>
      <c r="K126" s="49" t="s">
        <v>15</v>
      </c>
      <c r="L126" s="46">
        <f>$L$5</f>
        <v>10</v>
      </c>
      <c r="M126" s="46">
        <f>$M$5</f>
        <v>9</v>
      </c>
      <c r="N126" s="46">
        <f>$N$5</f>
        <v>8</v>
      </c>
      <c r="O126" s="46">
        <f>$O$5</f>
        <v>7</v>
      </c>
      <c r="P126" s="46">
        <f>$P$5</f>
        <v>6</v>
      </c>
      <c r="Q126" s="46">
        <f>$Q$5</f>
        <v>5</v>
      </c>
      <c r="R126" s="46">
        <f>$R$5</f>
        <v>4</v>
      </c>
      <c r="S126" s="46">
        <f>$S$5</f>
        <v>3</v>
      </c>
      <c r="T126" s="46">
        <f>$T$5</f>
        <v>2</v>
      </c>
      <c r="U126" s="52">
        <f>$U$5</f>
        <v>1</v>
      </c>
      <c r="V126" t="s">
        <v>5</v>
      </c>
    </row>
    <row r="127" spans="3:22" ht="17.25" outlineLevel="1" x14ac:dyDescent="0.25">
      <c r="C127" s="30" t="s">
        <v>57</v>
      </c>
      <c r="D127" s="77">
        <v>0.25</v>
      </c>
      <c r="E127" s="77"/>
      <c r="F127" s="77"/>
      <c r="G127" s="77"/>
      <c r="H127" s="77"/>
      <c r="I127" s="78"/>
      <c r="J127" s="51"/>
      <c r="K127" s="30" t="s">
        <v>57</v>
      </c>
      <c r="L127" s="41">
        <v>44</v>
      </c>
      <c r="M127" s="41">
        <v>44</v>
      </c>
      <c r="N127" s="41">
        <v>44</v>
      </c>
      <c r="O127" s="41">
        <v>44</v>
      </c>
      <c r="P127" s="41">
        <v>44</v>
      </c>
      <c r="Q127" s="41">
        <v>44</v>
      </c>
      <c r="R127" s="41">
        <v>44</v>
      </c>
      <c r="S127" s="41">
        <v>44</v>
      </c>
      <c r="T127" s="41">
        <v>44</v>
      </c>
      <c r="U127" s="42">
        <v>44</v>
      </c>
      <c r="V127" t="s">
        <v>5</v>
      </c>
    </row>
    <row r="128" spans="3:22" outlineLevel="1" x14ac:dyDescent="0.25">
      <c r="C128" s="49" t="s">
        <v>47</v>
      </c>
      <c r="D128" s="45">
        <f>$D$4</f>
        <v>20</v>
      </c>
      <c r="E128" s="45">
        <f>$E$4</f>
        <v>20</v>
      </c>
      <c r="F128" s="45">
        <f>$F$4</f>
        <v>20</v>
      </c>
      <c r="G128" s="45">
        <f>$G$4</f>
        <v>20</v>
      </c>
      <c r="H128" s="45">
        <f>$H$4</f>
        <v>10</v>
      </c>
      <c r="I128" s="50">
        <f>$I$4</f>
        <v>10</v>
      </c>
      <c r="J128" s="51"/>
      <c r="K128" s="49" t="s">
        <v>47</v>
      </c>
      <c r="L128" s="46">
        <f>$L$4</f>
        <v>1</v>
      </c>
      <c r="M128" s="46">
        <f>$M$4</f>
        <v>2</v>
      </c>
      <c r="N128" s="46">
        <f>$N$4</f>
        <v>3</v>
      </c>
      <c r="O128" s="46">
        <f>$O$4</f>
        <v>4</v>
      </c>
      <c r="P128" s="46">
        <f>$P$4</f>
        <v>5</v>
      </c>
      <c r="Q128" s="46">
        <f>$Q$4</f>
        <v>6</v>
      </c>
      <c r="R128" s="46">
        <f>$R$4</f>
        <v>7</v>
      </c>
      <c r="S128" s="46">
        <f>$S$4</f>
        <v>8</v>
      </c>
      <c r="T128" s="46">
        <f>$T$4</f>
        <v>9</v>
      </c>
      <c r="U128" s="52">
        <f>$U$4</f>
        <v>10</v>
      </c>
      <c r="V128" t="s">
        <v>5</v>
      </c>
    </row>
    <row r="129" spans="2:22" outlineLevel="1" x14ac:dyDescent="0.25">
      <c r="C129" s="49" t="s">
        <v>15</v>
      </c>
      <c r="D129" s="91">
        <f>$D$5</f>
        <v>0.05</v>
      </c>
      <c r="E129" s="91">
        <f>$E$5</f>
        <v>0.71</v>
      </c>
      <c r="F129" s="91">
        <f>$F$5</f>
        <v>0.81</v>
      </c>
      <c r="G129" s="91">
        <f>$G$5</f>
        <v>0.99</v>
      </c>
      <c r="H129" s="91">
        <f>$H$5</f>
        <v>0.99</v>
      </c>
      <c r="I129" s="92">
        <f>$I$5</f>
        <v>0.71</v>
      </c>
      <c r="J129" s="51"/>
      <c r="K129" s="49" t="s">
        <v>15</v>
      </c>
      <c r="L129" s="46">
        <f>$L$5</f>
        <v>10</v>
      </c>
      <c r="M129" s="46">
        <f>$M$5</f>
        <v>9</v>
      </c>
      <c r="N129" s="46">
        <f>$N$5</f>
        <v>8</v>
      </c>
      <c r="O129" s="46">
        <f>$O$5</f>
        <v>7</v>
      </c>
      <c r="P129" s="46">
        <f>$P$5</f>
        <v>6</v>
      </c>
      <c r="Q129" s="46">
        <f>$Q$5</f>
        <v>5</v>
      </c>
      <c r="R129" s="46">
        <f>$R$5</f>
        <v>4</v>
      </c>
      <c r="S129" s="46">
        <f>$S$5</f>
        <v>3</v>
      </c>
      <c r="T129" s="46">
        <f>$T$5</f>
        <v>2</v>
      </c>
      <c r="U129" s="52">
        <f>$U$5</f>
        <v>1</v>
      </c>
      <c r="V129" t="s">
        <v>5</v>
      </c>
    </row>
    <row r="130" spans="2:22" ht="17.25" outlineLevel="1" x14ac:dyDescent="0.25">
      <c r="C130" s="30" t="s">
        <v>58</v>
      </c>
      <c r="D130" s="77"/>
      <c r="E130" s="77"/>
      <c r="F130" s="77"/>
      <c r="G130" s="77"/>
      <c r="H130" s="77"/>
      <c r="I130" s="78"/>
      <c r="J130" s="51"/>
      <c r="K130" s="30" t="s">
        <v>58</v>
      </c>
      <c r="L130" s="41">
        <v>55</v>
      </c>
      <c r="M130" s="41">
        <v>55</v>
      </c>
      <c r="N130" s="41">
        <v>55</v>
      </c>
      <c r="O130" s="41">
        <v>55</v>
      </c>
      <c r="P130" s="41">
        <v>55</v>
      </c>
      <c r="Q130" s="41">
        <v>55</v>
      </c>
      <c r="R130" s="41">
        <v>55</v>
      </c>
      <c r="S130" s="41">
        <v>55</v>
      </c>
      <c r="T130" s="41">
        <v>55</v>
      </c>
      <c r="U130" s="42">
        <v>55</v>
      </c>
      <c r="V130" t="s">
        <v>5</v>
      </c>
    </row>
    <row r="131" spans="2:22" outlineLevel="1" x14ac:dyDescent="0.25">
      <c r="C131" s="49" t="s">
        <v>47</v>
      </c>
      <c r="D131" s="45">
        <f>$D$4</f>
        <v>20</v>
      </c>
      <c r="E131" s="45">
        <f>$E$4</f>
        <v>20</v>
      </c>
      <c r="F131" s="45">
        <f>$F$4</f>
        <v>20</v>
      </c>
      <c r="G131" s="45">
        <f>$G$4</f>
        <v>20</v>
      </c>
      <c r="H131" s="45">
        <f>$H$4</f>
        <v>10</v>
      </c>
      <c r="I131" s="50">
        <f>$I$4</f>
        <v>10</v>
      </c>
      <c r="J131" s="51"/>
      <c r="K131" s="49" t="s">
        <v>47</v>
      </c>
      <c r="L131" s="46">
        <f>$L$4</f>
        <v>1</v>
      </c>
      <c r="M131" s="46">
        <f>$M$4</f>
        <v>2</v>
      </c>
      <c r="N131" s="46">
        <f>$N$4</f>
        <v>3</v>
      </c>
      <c r="O131" s="46">
        <f>$O$4</f>
        <v>4</v>
      </c>
      <c r="P131" s="46">
        <f>$P$4</f>
        <v>5</v>
      </c>
      <c r="Q131" s="46">
        <f>$Q$4</f>
        <v>6</v>
      </c>
      <c r="R131" s="46">
        <f>$R$4</f>
        <v>7</v>
      </c>
      <c r="S131" s="46">
        <f>$S$4</f>
        <v>8</v>
      </c>
      <c r="T131" s="46">
        <f>$T$4</f>
        <v>9</v>
      </c>
      <c r="U131" s="52">
        <f>$U$4</f>
        <v>10</v>
      </c>
      <c r="V131" t="s">
        <v>5</v>
      </c>
    </row>
    <row r="132" spans="2:22" outlineLevel="1" x14ac:dyDescent="0.25">
      <c r="C132" s="49" t="s">
        <v>15</v>
      </c>
      <c r="D132" s="91">
        <f>$D$5</f>
        <v>0.05</v>
      </c>
      <c r="E132" s="91">
        <f>$E$5</f>
        <v>0.71</v>
      </c>
      <c r="F132" s="91">
        <f>$F$5</f>
        <v>0.81</v>
      </c>
      <c r="G132" s="91">
        <f>$G$5</f>
        <v>0.99</v>
      </c>
      <c r="H132" s="91">
        <f>$H$5</f>
        <v>0.99</v>
      </c>
      <c r="I132" s="92">
        <f>$I$5</f>
        <v>0.71</v>
      </c>
      <c r="J132" s="51"/>
      <c r="K132" s="49" t="s">
        <v>15</v>
      </c>
      <c r="L132" s="46">
        <f>$L$5</f>
        <v>10</v>
      </c>
      <c r="M132" s="46">
        <f>$M$5</f>
        <v>9</v>
      </c>
      <c r="N132" s="46">
        <f>$N$5</f>
        <v>8</v>
      </c>
      <c r="O132" s="46">
        <f>$O$5</f>
        <v>7</v>
      </c>
      <c r="P132" s="46">
        <f>$P$5</f>
        <v>6</v>
      </c>
      <c r="Q132" s="46">
        <f>$Q$5</f>
        <v>5</v>
      </c>
      <c r="R132" s="46">
        <f>$R$5</f>
        <v>4</v>
      </c>
      <c r="S132" s="46">
        <f>$S$5</f>
        <v>3</v>
      </c>
      <c r="T132" s="46">
        <f>$T$5</f>
        <v>2</v>
      </c>
      <c r="U132" s="52">
        <f>$U$5</f>
        <v>1</v>
      </c>
      <c r="V132" t="s">
        <v>5</v>
      </c>
    </row>
    <row r="133" spans="2:22" ht="18" outlineLevel="1" thickBot="1" x14ac:dyDescent="0.3">
      <c r="C133" s="31" t="s">
        <v>59</v>
      </c>
      <c r="D133" s="89"/>
      <c r="E133" s="89"/>
      <c r="F133" s="89"/>
      <c r="G133" s="89"/>
      <c r="H133" s="89"/>
      <c r="I133" s="90"/>
      <c r="J133" s="51"/>
      <c r="K133" s="31" t="s">
        <v>59</v>
      </c>
      <c r="L133" s="73">
        <v>66</v>
      </c>
      <c r="M133" s="73">
        <v>66</v>
      </c>
      <c r="N133" s="73">
        <v>66</v>
      </c>
      <c r="O133" s="73">
        <v>66</v>
      </c>
      <c r="P133" s="73">
        <v>66</v>
      </c>
      <c r="Q133" s="73">
        <v>66</v>
      </c>
      <c r="R133" s="73">
        <v>66</v>
      </c>
      <c r="S133" s="73">
        <v>66</v>
      </c>
      <c r="T133" s="73">
        <v>66</v>
      </c>
      <c r="U133" s="74">
        <v>66</v>
      </c>
      <c r="V133" t="s">
        <v>5</v>
      </c>
    </row>
    <row r="134" spans="2:22" outlineLevel="1" x14ac:dyDescent="0.25">
      <c r="C134" s="47" t="s">
        <v>47</v>
      </c>
      <c r="D134" s="69">
        <f>$D$4</f>
        <v>20</v>
      </c>
      <c r="E134" s="69">
        <f>$E$4</f>
        <v>20</v>
      </c>
      <c r="F134" s="69">
        <f>$F$4</f>
        <v>20</v>
      </c>
      <c r="G134" s="69">
        <f>$G$4</f>
        <v>20</v>
      </c>
      <c r="H134" s="69">
        <f>$H$4</f>
        <v>10</v>
      </c>
      <c r="I134" s="70">
        <f>$I$4</f>
        <v>10</v>
      </c>
      <c r="J134" s="51"/>
      <c r="K134" s="47" t="s">
        <v>47</v>
      </c>
      <c r="L134" s="71">
        <f>$L$4</f>
        <v>1</v>
      </c>
      <c r="M134" s="71">
        <f>$M$4</f>
        <v>2</v>
      </c>
      <c r="N134" s="71">
        <f>$N$4</f>
        <v>3</v>
      </c>
      <c r="O134" s="71">
        <f>$O$4</f>
        <v>4</v>
      </c>
      <c r="P134" s="71">
        <f>$P$4</f>
        <v>5</v>
      </c>
      <c r="Q134" s="71">
        <f>$Q$4</f>
        <v>6</v>
      </c>
      <c r="R134" s="71">
        <f>$R$4</f>
        <v>7</v>
      </c>
      <c r="S134" s="71">
        <f>$S$4</f>
        <v>8</v>
      </c>
      <c r="T134" s="71">
        <f>$T$4</f>
        <v>9</v>
      </c>
      <c r="U134" s="72">
        <f>$U$4</f>
        <v>10</v>
      </c>
    </row>
    <row r="135" spans="2:22" ht="15.75" outlineLevel="1" thickBot="1" x14ac:dyDescent="0.3">
      <c r="C135" s="48" t="s">
        <v>15</v>
      </c>
      <c r="D135" s="93">
        <f>$D$5</f>
        <v>0.05</v>
      </c>
      <c r="E135" s="93">
        <f>$E$5</f>
        <v>0.71</v>
      </c>
      <c r="F135" s="93">
        <f>$F$5</f>
        <v>0.81</v>
      </c>
      <c r="G135" s="93">
        <f>$G$5</f>
        <v>0.99</v>
      </c>
      <c r="H135" s="93">
        <f>$H$5</f>
        <v>0.99</v>
      </c>
      <c r="I135" s="94">
        <f>$I$5</f>
        <v>0.71</v>
      </c>
      <c r="J135" s="51"/>
      <c r="K135" s="48" t="s">
        <v>15</v>
      </c>
      <c r="L135" s="53">
        <f>$L$5</f>
        <v>10</v>
      </c>
      <c r="M135" s="53">
        <f>$M$5</f>
        <v>9</v>
      </c>
      <c r="N135" s="53">
        <f>$N$5</f>
        <v>8</v>
      </c>
      <c r="O135" s="53">
        <f>$O$5</f>
        <v>7</v>
      </c>
      <c r="P135" s="53">
        <f>$P$5</f>
        <v>6</v>
      </c>
      <c r="Q135" s="53">
        <f>$Q$5</f>
        <v>5</v>
      </c>
      <c r="R135" s="53">
        <f>$R$5</f>
        <v>4</v>
      </c>
      <c r="S135" s="53">
        <f>$S$5</f>
        <v>3</v>
      </c>
      <c r="T135" s="53">
        <f>$T$5</f>
        <v>2</v>
      </c>
      <c r="U135" s="54">
        <f>$U$5</f>
        <v>1</v>
      </c>
    </row>
    <row r="136" spans="2:22" ht="15.75" outlineLevel="1" thickBot="1" x14ac:dyDescent="0.3"/>
    <row r="137" spans="2:22" ht="16.5" thickBot="1" x14ac:dyDescent="0.3">
      <c r="B137" s="32" t="s">
        <v>6</v>
      </c>
    </row>
    <row r="138" spans="2:22" ht="15.75" outlineLevel="1" thickBot="1" x14ac:dyDescent="0.3">
      <c r="D138" s="13"/>
      <c r="E138" s="13"/>
      <c r="F138" s="13"/>
      <c r="G138" s="13"/>
      <c r="H138" s="13"/>
      <c r="I138" s="13"/>
    </row>
    <row r="139" spans="2:22" ht="90" outlineLevel="1" x14ac:dyDescent="0.25">
      <c r="C139" s="65" t="s">
        <v>39</v>
      </c>
      <c r="D139" s="66" t="s">
        <v>23</v>
      </c>
      <c r="E139" s="66" t="s">
        <v>24</v>
      </c>
      <c r="F139" s="66" t="s">
        <v>25</v>
      </c>
      <c r="G139" s="66" t="s">
        <v>26</v>
      </c>
      <c r="H139" s="66" t="s">
        <v>27</v>
      </c>
      <c r="I139" s="67" t="s">
        <v>28</v>
      </c>
      <c r="J139" s="51"/>
      <c r="K139" s="58" t="s">
        <v>50</v>
      </c>
      <c r="L139" s="59" t="s">
        <v>29</v>
      </c>
      <c r="M139" s="59" t="s">
        <v>30</v>
      </c>
      <c r="N139" s="59" t="s">
        <v>31</v>
      </c>
      <c r="O139" s="59" t="s">
        <v>32</v>
      </c>
      <c r="P139" s="59" t="s">
        <v>33</v>
      </c>
      <c r="Q139" s="59" t="s">
        <v>34</v>
      </c>
      <c r="R139" s="59" t="s">
        <v>35</v>
      </c>
      <c r="S139" s="59" t="s">
        <v>36</v>
      </c>
      <c r="T139" s="59" t="s">
        <v>37</v>
      </c>
      <c r="U139" s="60" t="s">
        <v>38</v>
      </c>
    </row>
    <row r="140" spans="2:22" outlineLevel="1" x14ac:dyDescent="0.25">
      <c r="C140" s="61" t="s">
        <v>47</v>
      </c>
      <c r="D140" s="56">
        <v>20</v>
      </c>
      <c r="E140" s="56">
        <v>20</v>
      </c>
      <c r="F140" s="56">
        <v>20</v>
      </c>
      <c r="G140" s="56">
        <v>20</v>
      </c>
      <c r="H140" s="56">
        <v>10</v>
      </c>
      <c r="I140" s="68">
        <v>10</v>
      </c>
      <c r="J140" s="51"/>
      <c r="K140" s="61" t="s">
        <v>47</v>
      </c>
      <c r="L140" s="55">
        <v>1</v>
      </c>
      <c r="M140" s="55">
        <v>2</v>
      </c>
      <c r="N140" s="55">
        <v>3</v>
      </c>
      <c r="O140" s="55">
        <v>4</v>
      </c>
      <c r="P140" s="55">
        <v>5</v>
      </c>
      <c r="Q140" s="55">
        <v>6</v>
      </c>
      <c r="R140" s="55">
        <v>7</v>
      </c>
      <c r="S140" s="55">
        <v>8</v>
      </c>
      <c r="T140" s="55">
        <v>9</v>
      </c>
      <c r="U140" s="62">
        <v>10</v>
      </c>
      <c r="V140" t="s">
        <v>6</v>
      </c>
    </row>
    <row r="141" spans="2:22" outlineLevel="1" x14ac:dyDescent="0.25">
      <c r="C141" s="61" t="s">
        <v>15</v>
      </c>
      <c r="D141" s="77">
        <v>0.05</v>
      </c>
      <c r="E141" s="77">
        <v>0.71</v>
      </c>
      <c r="F141" s="77">
        <v>0.81</v>
      </c>
      <c r="G141" s="77">
        <v>0.99</v>
      </c>
      <c r="H141" s="77">
        <v>0.99</v>
      </c>
      <c r="I141" s="78">
        <v>0.71</v>
      </c>
      <c r="J141" s="51"/>
      <c r="K141" s="61" t="s">
        <v>15</v>
      </c>
      <c r="L141" s="55">
        <v>10</v>
      </c>
      <c r="M141" s="55">
        <v>9</v>
      </c>
      <c r="N141" s="55">
        <v>8</v>
      </c>
      <c r="O141" s="55">
        <v>7</v>
      </c>
      <c r="P141" s="55">
        <v>6</v>
      </c>
      <c r="Q141" s="55">
        <v>5</v>
      </c>
      <c r="R141" s="55">
        <v>4</v>
      </c>
      <c r="S141" s="55">
        <v>3</v>
      </c>
      <c r="T141" s="55">
        <v>2</v>
      </c>
      <c r="U141" s="62">
        <v>1</v>
      </c>
      <c r="V141" t="s">
        <v>6</v>
      </c>
    </row>
    <row r="142" spans="2:22" outlineLevel="1" x14ac:dyDescent="0.25">
      <c r="C142" s="95" t="s">
        <v>52</v>
      </c>
      <c r="D142" s="97">
        <v>1</v>
      </c>
      <c r="E142" s="98">
        <v>0</v>
      </c>
      <c r="F142" s="98">
        <v>0</v>
      </c>
      <c r="G142" s="98">
        <v>1</v>
      </c>
      <c r="H142" s="98">
        <v>0</v>
      </c>
      <c r="I142" s="99">
        <v>0</v>
      </c>
      <c r="J142" s="51"/>
      <c r="K142" s="95" t="s">
        <v>52</v>
      </c>
      <c r="L142" s="55"/>
      <c r="M142" s="55"/>
      <c r="N142" s="55"/>
      <c r="O142" s="55"/>
      <c r="P142" s="55"/>
      <c r="Q142" s="55"/>
      <c r="R142" s="55"/>
      <c r="S142" s="55"/>
      <c r="T142" s="55"/>
      <c r="U142" s="62"/>
      <c r="V142" t="s">
        <v>6</v>
      </c>
    </row>
    <row r="143" spans="2:22" ht="15.75" outlineLevel="1" thickBot="1" x14ac:dyDescent="0.3">
      <c r="C143" s="96" t="s">
        <v>53</v>
      </c>
      <c r="D143" s="100">
        <v>0</v>
      </c>
      <c r="E143" s="100">
        <v>1</v>
      </c>
      <c r="F143" s="100">
        <v>1</v>
      </c>
      <c r="G143" s="100">
        <v>0</v>
      </c>
      <c r="H143" s="100">
        <v>1</v>
      </c>
      <c r="I143" s="101">
        <v>1</v>
      </c>
      <c r="J143" s="51"/>
      <c r="K143" s="96" t="s">
        <v>53</v>
      </c>
      <c r="L143" s="63"/>
      <c r="M143" s="63"/>
      <c r="N143" s="63"/>
      <c r="O143" s="63"/>
      <c r="P143" s="63"/>
      <c r="Q143" s="63"/>
      <c r="R143" s="63"/>
      <c r="S143" s="63"/>
      <c r="T143" s="63"/>
      <c r="U143" s="64"/>
      <c r="V143" t="s">
        <v>6</v>
      </c>
    </row>
    <row r="144" spans="2:22" ht="15.75" outlineLevel="1" thickBot="1" x14ac:dyDescent="0.3">
      <c r="C144" s="57"/>
      <c r="D144" s="33"/>
      <c r="E144" s="33"/>
      <c r="F144" s="33"/>
      <c r="G144" s="33"/>
      <c r="H144" s="33"/>
      <c r="I144" s="33"/>
      <c r="J144" s="1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t="s">
        <v>6</v>
      </c>
    </row>
    <row r="145" spans="3:22" ht="17.25" outlineLevel="1" x14ac:dyDescent="0.25">
      <c r="C145" s="29" t="s">
        <v>54</v>
      </c>
      <c r="D145" s="37">
        <v>0.05</v>
      </c>
      <c r="E145" s="37">
        <v>0.7</v>
      </c>
      <c r="F145" s="37">
        <v>0.8</v>
      </c>
      <c r="G145" s="37">
        <v>1</v>
      </c>
      <c r="H145" s="37">
        <v>1</v>
      </c>
      <c r="I145" s="38">
        <v>0.7</v>
      </c>
      <c r="J145" s="51"/>
      <c r="K145" s="29" t="s">
        <v>54</v>
      </c>
      <c r="L145" s="43">
        <v>15</v>
      </c>
      <c r="M145" s="43">
        <v>15</v>
      </c>
      <c r="N145" s="43">
        <v>15</v>
      </c>
      <c r="O145" s="43">
        <v>15</v>
      </c>
      <c r="P145" s="43">
        <v>1</v>
      </c>
      <c r="Q145" s="43">
        <v>51</v>
      </c>
      <c r="R145" s="43">
        <v>5</v>
      </c>
      <c r="S145" s="43">
        <v>15</v>
      </c>
      <c r="T145" s="43">
        <v>15</v>
      </c>
      <c r="U145" s="44">
        <v>15</v>
      </c>
      <c r="V145" t="s">
        <v>6</v>
      </c>
    </row>
    <row r="146" spans="3:22" outlineLevel="1" x14ac:dyDescent="0.25">
      <c r="C146" s="49" t="s">
        <v>47</v>
      </c>
      <c r="D146" s="45">
        <v>10</v>
      </c>
      <c r="E146" s="45">
        <f>$E$4</f>
        <v>20</v>
      </c>
      <c r="F146" s="45">
        <f>$F$4</f>
        <v>20</v>
      </c>
      <c r="G146" s="45">
        <f>$G$4</f>
        <v>20</v>
      </c>
      <c r="H146" s="45">
        <v>20</v>
      </c>
      <c r="I146" s="50">
        <f>$I$4</f>
        <v>10</v>
      </c>
      <c r="J146" s="51"/>
      <c r="K146" s="49" t="s">
        <v>47</v>
      </c>
      <c r="L146" s="46">
        <f>$L$4</f>
        <v>1</v>
      </c>
      <c r="M146" s="46">
        <f>$M$4</f>
        <v>2</v>
      </c>
      <c r="N146" s="46">
        <f>$N$4</f>
        <v>3</v>
      </c>
      <c r="O146" s="46">
        <f>$O$4</f>
        <v>4</v>
      </c>
      <c r="P146" s="46">
        <f>$P$4</f>
        <v>5</v>
      </c>
      <c r="Q146" s="46">
        <f>$Q$4</f>
        <v>6</v>
      </c>
      <c r="R146" s="46">
        <f>$R$4</f>
        <v>7</v>
      </c>
      <c r="S146" s="46">
        <f>$S$4</f>
        <v>8</v>
      </c>
      <c r="T146" s="46">
        <f>$T$4</f>
        <v>9</v>
      </c>
      <c r="U146" s="52">
        <f>$U$4</f>
        <v>10</v>
      </c>
      <c r="V146" t="s">
        <v>6</v>
      </c>
    </row>
    <row r="147" spans="3:22" outlineLevel="1" x14ac:dyDescent="0.25">
      <c r="C147" s="49" t="s">
        <v>15</v>
      </c>
      <c r="D147" s="91">
        <f>$D$5</f>
        <v>0.05</v>
      </c>
      <c r="E147" s="91">
        <f>$E$5</f>
        <v>0.71</v>
      </c>
      <c r="F147" s="91">
        <v>0.6</v>
      </c>
      <c r="G147" s="91">
        <f>$G$5</f>
        <v>0.99</v>
      </c>
      <c r="H147" s="91">
        <v>0.8</v>
      </c>
      <c r="I147" s="92">
        <f>$I$5</f>
        <v>0.71</v>
      </c>
      <c r="J147" s="51"/>
      <c r="K147" s="49" t="s">
        <v>15</v>
      </c>
      <c r="L147" s="46">
        <f>$L$5</f>
        <v>10</v>
      </c>
      <c r="M147" s="46">
        <f>$M$5</f>
        <v>9</v>
      </c>
      <c r="N147" s="46">
        <f>$N$5</f>
        <v>8</v>
      </c>
      <c r="O147" s="46">
        <f>$O$5</f>
        <v>7</v>
      </c>
      <c r="P147" s="46">
        <f>$P$5</f>
        <v>6</v>
      </c>
      <c r="Q147" s="46">
        <f>$Q$5</f>
        <v>5</v>
      </c>
      <c r="R147" s="46">
        <f>$R$5</f>
        <v>4</v>
      </c>
      <c r="S147" s="46">
        <f>$S$5</f>
        <v>3</v>
      </c>
      <c r="T147" s="46">
        <f>$T$5</f>
        <v>2</v>
      </c>
      <c r="U147" s="52">
        <f>$U$5</f>
        <v>1</v>
      </c>
      <c r="V147" t="s">
        <v>6</v>
      </c>
    </row>
    <row r="148" spans="3:22" ht="17.25" outlineLevel="1" x14ac:dyDescent="0.25">
      <c r="C148" s="30" t="s">
        <v>55</v>
      </c>
      <c r="D148" s="39">
        <v>0.01</v>
      </c>
      <c r="E148" s="39"/>
      <c r="F148" s="39"/>
      <c r="G148" s="39"/>
      <c r="H148" s="39"/>
      <c r="I148" s="40"/>
      <c r="J148" s="51"/>
      <c r="K148" s="30" t="s">
        <v>55</v>
      </c>
      <c r="L148" s="41">
        <v>22</v>
      </c>
      <c r="M148" s="41">
        <v>22</v>
      </c>
      <c r="N148" s="41">
        <v>22</v>
      </c>
      <c r="O148" s="41">
        <v>22</v>
      </c>
      <c r="P148" s="41">
        <v>22</v>
      </c>
      <c r="Q148" s="41">
        <v>22</v>
      </c>
      <c r="R148" s="41">
        <v>22</v>
      </c>
      <c r="S148" s="41">
        <v>22</v>
      </c>
      <c r="T148" s="41">
        <v>22</v>
      </c>
      <c r="U148" s="42">
        <v>22</v>
      </c>
      <c r="V148" t="s">
        <v>6</v>
      </c>
    </row>
    <row r="149" spans="3:22" outlineLevel="1" x14ac:dyDescent="0.25">
      <c r="C149" s="49" t="s">
        <v>47</v>
      </c>
      <c r="D149" s="45">
        <f>$D$4</f>
        <v>20</v>
      </c>
      <c r="E149" s="45">
        <f>$E$4</f>
        <v>20</v>
      </c>
      <c r="F149" s="45">
        <f>$F$4</f>
        <v>20</v>
      </c>
      <c r="G149" s="45">
        <f>$G$4</f>
        <v>20</v>
      </c>
      <c r="H149" s="45">
        <f>$H$4</f>
        <v>10</v>
      </c>
      <c r="I149" s="50">
        <f>$I$4</f>
        <v>10</v>
      </c>
      <c r="J149" s="51"/>
      <c r="K149" s="49" t="s">
        <v>47</v>
      </c>
      <c r="L149" s="46">
        <f>$L$4</f>
        <v>1</v>
      </c>
      <c r="M149" s="46">
        <f>$M$4</f>
        <v>2</v>
      </c>
      <c r="N149" s="46">
        <f>$N$4</f>
        <v>3</v>
      </c>
      <c r="O149" s="46">
        <f>$O$4</f>
        <v>4</v>
      </c>
      <c r="P149" s="46">
        <f>$P$4</f>
        <v>5</v>
      </c>
      <c r="Q149" s="46">
        <f>$Q$4</f>
        <v>6</v>
      </c>
      <c r="R149" s="46">
        <f>$R$4</f>
        <v>7</v>
      </c>
      <c r="S149" s="46">
        <f>$S$4</f>
        <v>8</v>
      </c>
      <c r="T149" s="46">
        <f>$T$4</f>
        <v>9</v>
      </c>
      <c r="U149" s="52">
        <f>$U$4</f>
        <v>10</v>
      </c>
      <c r="V149" t="s">
        <v>6</v>
      </c>
    </row>
    <row r="150" spans="3:22" outlineLevel="1" x14ac:dyDescent="0.25">
      <c r="C150" s="49" t="s">
        <v>15</v>
      </c>
      <c r="D150" s="91">
        <f>$D$5</f>
        <v>0.05</v>
      </c>
      <c r="E150" s="91">
        <f>$E$5</f>
        <v>0.71</v>
      </c>
      <c r="F150" s="91">
        <f>$F$5</f>
        <v>0.81</v>
      </c>
      <c r="G150" s="91">
        <f>$G$5</f>
        <v>0.99</v>
      </c>
      <c r="H150" s="91">
        <f>$H$5</f>
        <v>0.99</v>
      </c>
      <c r="I150" s="92">
        <f>$I$5</f>
        <v>0.71</v>
      </c>
      <c r="J150" s="51"/>
      <c r="K150" s="49" t="s">
        <v>15</v>
      </c>
      <c r="L150" s="46">
        <f>$L$5</f>
        <v>10</v>
      </c>
      <c r="M150" s="46">
        <f>$M$5</f>
        <v>9</v>
      </c>
      <c r="N150" s="46">
        <f>$N$5</f>
        <v>8</v>
      </c>
      <c r="O150" s="46">
        <f>$O$5</f>
        <v>7</v>
      </c>
      <c r="P150" s="46">
        <f>$P$5</f>
        <v>6</v>
      </c>
      <c r="Q150" s="46">
        <f>$Q$5</f>
        <v>5</v>
      </c>
      <c r="R150" s="46">
        <f>$R$5</f>
        <v>4</v>
      </c>
      <c r="S150" s="46">
        <f>$S$5</f>
        <v>3</v>
      </c>
      <c r="T150" s="46">
        <f>$T$5</f>
        <v>2</v>
      </c>
      <c r="U150" s="52">
        <f>$U$5</f>
        <v>1</v>
      </c>
      <c r="V150" t="s">
        <v>6</v>
      </c>
    </row>
    <row r="151" spans="3:22" ht="17.25" outlineLevel="1" x14ac:dyDescent="0.25">
      <c r="C151" s="30" t="s">
        <v>56</v>
      </c>
      <c r="D151" s="39">
        <v>0.05</v>
      </c>
      <c r="E151" s="39"/>
      <c r="F151" s="39"/>
      <c r="G151" s="39"/>
      <c r="H151" s="39"/>
      <c r="I151" s="40"/>
      <c r="J151" s="51"/>
      <c r="K151" s="30" t="s">
        <v>56</v>
      </c>
      <c r="L151" s="41">
        <v>33</v>
      </c>
      <c r="M151" s="41">
        <v>33</v>
      </c>
      <c r="N151" s="41">
        <v>33</v>
      </c>
      <c r="O151" s="41">
        <v>33</v>
      </c>
      <c r="P151" s="41">
        <v>33</v>
      </c>
      <c r="Q151" s="41">
        <v>33</v>
      </c>
      <c r="R151" s="41">
        <v>33</v>
      </c>
      <c r="S151" s="41">
        <v>33</v>
      </c>
      <c r="T151" s="41">
        <v>33</v>
      </c>
      <c r="U151" s="42">
        <v>33</v>
      </c>
      <c r="V151" t="s">
        <v>6</v>
      </c>
    </row>
    <row r="152" spans="3:22" outlineLevel="1" x14ac:dyDescent="0.25">
      <c r="C152" s="49" t="s">
        <v>47</v>
      </c>
      <c r="D152" s="45">
        <f>$D$4</f>
        <v>20</v>
      </c>
      <c r="E152" s="45">
        <f>$E$4</f>
        <v>20</v>
      </c>
      <c r="F152" s="45">
        <f>$F$4</f>
        <v>20</v>
      </c>
      <c r="G152" s="45">
        <f>$G$4</f>
        <v>20</v>
      </c>
      <c r="H152" s="45">
        <f>$H$4</f>
        <v>10</v>
      </c>
      <c r="I152" s="50">
        <f>$I$4</f>
        <v>10</v>
      </c>
      <c r="J152" s="51"/>
      <c r="K152" s="49" t="s">
        <v>47</v>
      </c>
      <c r="L152" s="46">
        <f>$L$4</f>
        <v>1</v>
      </c>
      <c r="M152" s="46">
        <f>$M$4</f>
        <v>2</v>
      </c>
      <c r="N152" s="46">
        <f>$N$4</f>
        <v>3</v>
      </c>
      <c r="O152" s="46">
        <f>$O$4</f>
        <v>4</v>
      </c>
      <c r="P152" s="46">
        <f>$P$4</f>
        <v>5</v>
      </c>
      <c r="Q152" s="46">
        <f>$Q$4</f>
        <v>6</v>
      </c>
      <c r="R152" s="46">
        <f>$R$4</f>
        <v>7</v>
      </c>
      <c r="S152" s="46">
        <f>$S$4</f>
        <v>8</v>
      </c>
      <c r="T152" s="46">
        <f>$T$4</f>
        <v>9</v>
      </c>
      <c r="U152" s="52">
        <f>$U$4</f>
        <v>10</v>
      </c>
      <c r="V152" t="s">
        <v>6</v>
      </c>
    </row>
    <row r="153" spans="3:22" outlineLevel="1" x14ac:dyDescent="0.25">
      <c r="C153" s="49" t="s">
        <v>15</v>
      </c>
      <c r="D153" s="91">
        <f>$D$5</f>
        <v>0.05</v>
      </c>
      <c r="E153" s="91">
        <f>$E$5</f>
        <v>0.71</v>
      </c>
      <c r="F153" s="91">
        <f>$F$5</f>
        <v>0.81</v>
      </c>
      <c r="G153" s="91">
        <f>$G$5</f>
        <v>0.99</v>
      </c>
      <c r="H153" s="91">
        <f>$H$5</f>
        <v>0.99</v>
      </c>
      <c r="I153" s="92">
        <f>$I$5</f>
        <v>0.71</v>
      </c>
      <c r="J153" s="51"/>
      <c r="K153" s="49" t="s">
        <v>15</v>
      </c>
      <c r="L153" s="46">
        <f>$L$5</f>
        <v>10</v>
      </c>
      <c r="M153" s="46">
        <f>$M$5</f>
        <v>9</v>
      </c>
      <c r="N153" s="46">
        <f>$N$5</f>
        <v>8</v>
      </c>
      <c r="O153" s="46">
        <f>$O$5</f>
        <v>7</v>
      </c>
      <c r="P153" s="46">
        <f>$P$5</f>
        <v>6</v>
      </c>
      <c r="Q153" s="46">
        <f>$Q$5</f>
        <v>5</v>
      </c>
      <c r="R153" s="46">
        <f>$R$5</f>
        <v>4</v>
      </c>
      <c r="S153" s="46">
        <f>$S$5</f>
        <v>3</v>
      </c>
      <c r="T153" s="46">
        <f>$T$5</f>
        <v>2</v>
      </c>
      <c r="U153" s="52">
        <f>$U$5</f>
        <v>1</v>
      </c>
      <c r="V153" t="s">
        <v>6</v>
      </c>
    </row>
    <row r="154" spans="3:22" ht="17.25" outlineLevel="1" x14ac:dyDescent="0.25">
      <c r="C154" s="30" t="s">
        <v>57</v>
      </c>
      <c r="D154" s="77">
        <v>0.25</v>
      </c>
      <c r="E154" s="77"/>
      <c r="F154" s="77"/>
      <c r="G154" s="77"/>
      <c r="H154" s="77"/>
      <c r="I154" s="78"/>
      <c r="J154" s="51"/>
      <c r="K154" s="30" t="s">
        <v>57</v>
      </c>
      <c r="L154" s="41">
        <v>44</v>
      </c>
      <c r="M154" s="41">
        <v>44</v>
      </c>
      <c r="N154" s="41">
        <v>44</v>
      </c>
      <c r="O154" s="41">
        <v>44</v>
      </c>
      <c r="P154" s="41">
        <v>44</v>
      </c>
      <c r="Q154" s="41">
        <v>44</v>
      </c>
      <c r="R154" s="41">
        <v>44</v>
      </c>
      <c r="S154" s="41">
        <v>44</v>
      </c>
      <c r="T154" s="41">
        <v>44</v>
      </c>
      <c r="U154" s="42">
        <v>44</v>
      </c>
      <c r="V154" t="s">
        <v>6</v>
      </c>
    </row>
    <row r="155" spans="3:22" outlineLevel="1" x14ac:dyDescent="0.25">
      <c r="C155" s="49" t="s">
        <v>47</v>
      </c>
      <c r="D155" s="45">
        <f>$D$4</f>
        <v>20</v>
      </c>
      <c r="E155" s="45">
        <f>$E$4</f>
        <v>20</v>
      </c>
      <c r="F155" s="45">
        <f>$F$4</f>
        <v>20</v>
      </c>
      <c r="G155" s="45">
        <f>$G$4</f>
        <v>20</v>
      </c>
      <c r="H155" s="45">
        <f>$H$4</f>
        <v>10</v>
      </c>
      <c r="I155" s="50">
        <f>$I$4</f>
        <v>10</v>
      </c>
      <c r="J155" s="51"/>
      <c r="K155" s="49" t="s">
        <v>47</v>
      </c>
      <c r="L155" s="46">
        <f>$L$4</f>
        <v>1</v>
      </c>
      <c r="M155" s="46">
        <f>$M$4</f>
        <v>2</v>
      </c>
      <c r="N155" s="46">
        <f>$N$4</f>
        <v>3</v>
      </c>
      <c r="O155" s="46">
        <f>$O$4</f>
        <v>4</v>
      </c>
      <c r="P155" s="46">
        <f>$P$4</f>
        <v>5</v>
      </c>
      <c r="Q155" s="46">
        <f>$Q$4</f>
        <v>6</v>
      </c>
      <c r="R155" s="46">
        <f>$R$4</f>
        <v>7</v>
      </c>
      <c r="S155" s="46">
        <f>$S$4</f>
        <v>8</v>
      </c>
      <c r="T155" s="46">
        <f>$T$4</f>
        <v>9</v>
      </c>
      <c r="U155" s="52">
        <f>$U$4</f>
        <v>10</v>
      </c>
      <c r="V155" t="s">
        <v>6</v>
      </c>
    </row>
    <row r="156" spans="3:22" outlineLevel="1" x14ac:dyDescent="0.25">
      <c r="C156" s="49" t="s">
        <v>15</v>
      </c>
      <c r="D156" s="91">
        <f>$D$5</f>
        <v>0.05</v>
      </c>
      <c r="E156" s="91">
        <f>$E$5</f>
        <v>0.71</v>
      </c>
      <c r="F156" s="91">
        <f>$F$5</f>
        <v>0.81</v>
      </c>
      <c r="G156" s="91">
        <f>$G$5</f>
        <v>0.99</v>
      </c>
      <c r="H156" s="91">
        <f>$H$5</f>
        <v>0.99</v>
      </c>
      <c r="I156" s="92">
        <f>$I$5</f>
        <v>0.71</v>
      </c>
      <c r="J156" s="51"/>
      <c r="K156" s="49" t="s">
        <v>15</v>
      </c>
      <c r="L156" s="46">
        <f>$L$5</f>
        <v>10</v>
      </c>
      <c r="M156" s="46">
        <f>$M$5</f>
        <v>9</v>
      </c>
      <c r="N156" s="46">
        <f>$N$5</f>
        <v>8</v>
      </c>
      <c r="O156" s="46">
        <f>$O$5</f>
        <v>7</v>
      </c>
      <c r="P156" s="46">
        <f>$P$5</f>
        <v>6</v>
      </c>
      <c r="Q156" s="46">
        <f>$Q$5</f>
        <v>5</v>
      </c>
      <c r="R156" s="46">
        <f>$R$5</f>
        <v>4</v>
      </c>
      <c r="S156" s="46">
        <f>$S$5</f>
        <v>3</v>
      </c>
      <c r="T156" s="46">
        <f>$T$5</f>
        <v>2</v>
      </c>
      <c r="U156" s="52">
        <f>$U$5</f>
        <v>1</v>
      </c>
      <c r="V156" t="s">
        <v>6</v>
      </c>
    </row>
    <row r="157" spans="3:22" ht="17.25" outlineLevel="1" x14ac:dyDescent="0.25">
      <c r="C157" s="30" t="s">
        <v>58</v>
      </c>
      <c r="D157" s="77"/>
      <c r="E157" s="77"/>
      <c r="F157" s="77"/>
      <c r="G157" s="77"/>
      <c r="H157" s="77"/>
      <c r="I157" s="78"/>
      <c r="J157" s="51"/>
      <c r="K157" s="30" t="s">
        <v>58</v>
      </c>
      <c r="L157" s="41">
        <v>55</v>
      </c>
      <c r="M157" s="41">
        <v>55</v>
      </c>
      <c r="N157" s="41">
        <v>55</v>
      </c>
      <c r="O157" s="41">
        <v>55</v>
      </c>
      <c r="P157" s="41">
        <v>55</v>
      </c>
      <c r="Q157" s="41">
        <v>55</v>
      </c>
      <c r="R157" s="41">
        <v>55</v>
      </c>
      <c r="S157" s="41">
        <v>55</v>
      </c>
      <c r="T157" s="41">
        <v>55</v>
      </c>
      <c r="U157" s="42">
        <v>55</v>
      </c>
      <c r="V157" t="s">
        <v>6</v>
      </c>
    </row>
    <row r="158" spans="3:22" outlineLevel="1" x14ac:dyDescent="0.25">
      <c r="C158" s="49" t="s">
        <v>47</v>
      </c>
      <c r="D158" s="45">
        <f>$D$4</f>
        <v>20</v>
      </c>
      <c r="E158" s="45">
        <f>$E$4</f>
        <v>20</v>
      </c>
      <c r="F158" s="45">
        <f>$F$4</f>
        <v>20</v>
      </c>
      <c r="G158" s="45">
        <f>$G$4</f>
        <v>20</v>
      </c>
      <c r="H158" s="45">
        <f>$H$4</f>
        <v>10</v>
      </c>
      <c r="I158" s="50">
        <f>$I$4</f>
        <v>10</v>
      </c>
      <c r="J158" s="51"/>
      <c r="K158" s="49" t="s">
        <v>47</v>
      </c>
      <c r="L158" s="46">
        <f>$L$4</f>
        <v>1</v>
      </c>
      <c r="M158" s="46">
        <f>$M$4</f>
        <v>2</v>
      </c>
      <c r="N158" s="46">
        <f>$N$4</f>
        <v>3</v>
      </c>
      <c r="O158" s="46">
        <f>$O$4</f>
        <v>4</v>
      </c>
      <c r="P158" s="46">
        <f>$P$4</f>
        <v>5</v>
      </c>
      <c r="Q158" s="46">
        <f>$Q$4</f>
        <v>6</v>
      </c>
      <c r="R158" s="46">
        <f>$R$4</f>
        <v>7</v>
      </c>
      <c r="S158" s="46">
        <f>$S$4</f>
        <v>8</v>
      </c>
      <c r="T158" s="46">
        <f>$T$4</f>
        <v>9</v>
      </c>
      <c r="U158" s="52">
        <f>$U$4</f>
        <v>10</v>
      </c>
      <c r="V158" t="s">
        <v>6</v>
      </c>
    </row>
    <row r="159" spans="3:22" outlineLevel="1" x14ac:dyDescent="0.25">
      <c r="C159" s="49" t="s">
        <v>15</v>
      </c>
      <c r="D159" s="91">
        <f>$D$5</f>
        <v>0.05</v>
      </c>
      <c r="E159" s="91">
        <f>$E$5</f>
        <v>0.71</v>
      </c>
      <c r="F159" s="91">
        <f>$F$5</f>
        <v>0.81</v>
      </c>
      <c r="G159" s="91">
        <f>$G$5</f>
        <v>0.99</v>
      </c>
      <c r="H159" s="91">
        <f>$H$5</f>
        <v>0.99</v>
      </c>
      <c r="I159" s="92">
        <f>$I$5</f>
        <v>0.71</v>
      </c>
      <c r="J159" s="51"/>
      <c r="K159" s="49" t="s">
        <v>15</v>
      </c>
      <c r="L159" s="46">
        <f>$L$5</f>
        <v>10</v>
      </c>
      <c r="M159" s="46">
        <f>$M$5</f>
        <v>9</v>
      </c>
      <c r="N159" s="46">
        <f>$N$5</f>
        <v>8</v>
      </c>
      <c r="O159" s="46">
        <f>$O$5</f>
        <v>7</v>
      </c>
      <c r="P159" s="46">
        <f>$P$5</f>
        <v>6</v>
      </c>
      <c r="Q159" s="46">
        <f>$Q$5</f>
        <v>5</v>
      </c>
      <c r="R159" s="46">
        <f>$R$5</f>
        <v>4</v>
      </c>
      <c r="S159" s="46">
        <f>$S$5</f>
        <v>3</v>
      </c>
      <c r="T159" s="46">
        <f>$T$5</f>
        <v>2</v>
      </c>
      <c r="U159" s="52">
        <f>$U$5</f>
        <v>1</v>
      </c>
      <c r="V159" t="s">
        <v>6</v>
      </c>
    </row>
    <row r="160" spans="3:22" ht="18" outlineLevel="1" thickBot="1" x14ac:dyDescent="0.3">
      <c r="C160" s="31" t="s">
        <v>59</v>
      </c>
      <c r="D160" s="89"/>
      <c r="E160" s="89"/>
      <c r="F160" s="89"/>
      <c r="G160" s="89"/>
      <c r="H160" s="89"/>
      <c r="I160" s="90"/>
      <c r="J160" s="51"/>
      <c r="K160" s="31" t="s">
        <v>59</v>
      </c>
      <c r="L160" s="73">
        <v>66</v>
      </c>
      <c r="M160" s="73">
        <v>66</v>
      </c>
      <c r="N160" s="73">
        <v>66</v>
      </c>
      <c r="O160" s="73">
        <v>66</v>
      </c>
      <c r="P160" s="73">
        <v>66</v>
      </c>
      <c r="Q160" s="73">
        <v>66</v>
      </c>
      <c r="R160" s="73">
        <v>66</v>
      </c>
      <c r="S160" s="73">
        <v>66</v>
      </c>
      <c r="T160" s="73">
        <v>66</v>
      </c>
      <c r="U160" s="74">
        <v>66</v>
      </c>
      <c r="V160" t="s">
        <v>6</v>
      </c>
    </row>
    <row r="161" spans="2:22" outlineLevel="1" x14ac:dyDescent="0.25">
      <c r="C161" s="47" t="s">
        <v>47</v>
      </c>
      <c r="D161" s="69">
        <f>$D$4</f>
        <v>20</v>
      </c>
      <c r="E161" s="69">
        <f>$E$4</f>
        <v>20</v>
      </c>
      <c r="F161" s="69">
        <f>$F$4</f>
        <v>20</v>
      </c>
      <c r="G161" s="69">
        <f>$G$4</f>
        <v>20</v>
      </c>
      <c r="H161" s="69">
        <f>$H$4</f>
        <v>10</v>
      </c>
      <c r="I161" s="70">
        <f>$I$4</f>
        <v>10</v>
      </c>
      <c r="J161" s="51"/>
      <c r="K161" s="47" t="s">
        <v>47</v>
      </c>
      <c r="L161" s="71">
        <f>$L$4</f>
        <v>1</v>
      </c>
      <c r="M161" s="71">
        <f>$M$4</f>
        <v>2</v>
      </c>
      <c r="N161" s="71">
        <f>$N$4</f>
        <v>3</v>
      </c>
      <c r="O161" s="71">
        <f>$O$4</f>
        <v>4</v>
      </c>
      <c r="P161" s="71">
        <f>$P$4</f>
        <v>5</v>
      </c>
      <c r="Q161" s="71">
        <f>$Q$4</f>
        <v>6</v>
      </c>
      <c r="R161" s="71">
        <f>$R$4</f>
        <v>7</v>
      </c>
      <c r="S161" s="71">
        <f>$S$4</f>
        <v>8</v>
      </c>
      <c r="T161" s="71">
        <f>$T$4</f>
        <v>9</v>
      </c>
      <c r="U161" s="72">
        <f>$U$4</f>
        <v>10</v>
      </c>
    </row>
    <row r="162" spans="2:22" ht="15.75" outlineLevel="1" thickBot="1" x14ac:dyDescent="0.3">
      <c r="C162" s="48" t="s">
        <v>15</v>
      </c>
      <c r="D162" s="93">
        <f>$D$5</f>
        <v>0.05</v>
      </c>
      <c r="E162" s="93">
        <f>$E$5</f>
        <v>0.71</v>
      </c>
      <c r="F162" s="93">
        <f>$F$5</f>
        <v>0.81</v>
      </c>
      <c r="G162" s="93">
        <f>$G$5</f>
        <v>0.99</v>
      </c>
      <c r="H162" s="93">
        <f>$H$5</f>
        <v>0.99</v>
      </c>
      <c r="I162" s="94">
        <f>$I$5</f>
        <v>0.71</v>
      </c>
      <c r="J162" s="51"/>
      <c r="K162" s="48" t="s">
        <v>15</v>
      </c>
      <c r="L162" s="53">
        <f>$L$5</f>
        <v>10</v>
      </c>
      <c r="M162" s="53">
        <f>$M$5</f>
        <v>9</v>
      </c>
      <c r="N162" s="53">
        <f>$N$5</f>
        <v>8</v>
      </c>
      <c r="O162" s="53">
        <f>$O$5</f>
        <v>7</v>
      </c>
      <c r="P162" s="53">
        <f>$P$5</f>
        <v>6</v>
      </c>
      <c r="Q162" s="53">
        <f>$Q$5</f>
        <v>5</v>
      </c>
      <c r="R162" s="53">
        <f>$R$5</f>
        <v>4</v>
      </c>
      <c r="S162" s="53">
        <f>$S$5</f>
        <v>3</v>
      </c>
      <c r="T162" s="53">
        <f>$T$5</f>
        <v>2</v>
      </c>
      <c r="U162" s="54">
        <f>$U$5</f>
        <v>1</v>
      </c>
    </row>
    <row r="163" spans="2:22" ht="15.75" outlineLevel="1" thickBot="1" x14ac:dyDescent="0.3"/>
    <row r="164" spans="2:22" ht="16.5" thickBot="1" x14ac:dyDescent="0.3">
      <c r="B164" s="32" t="s">
        <v>7</v>
      </c>
    </row>
    <row r="165" spans="2:22" ht="15.75" outlineLevel="1" thickBot="1" x14ac:dyDescent="0.3">
      <c r="D165" s="13"/>
      <c r="E165" s="13"/>
      <c r="F165" s="13"/>
      <c r="G165" s="13"/>
      <c r="H165" s="13"/>
      <c r="I165" s="13"/>
    </row>
    <row r="166" spans="2:22" ht="90" outlineLevel="1" x14ac:dyDescent="0.25">
      <c r="C166" s="65" t="s">
        <v>39</v>
      </c>
      <c r="D166" s="66" t="s">
        <v>23</v>
      </c>
      <c r="E166" s="66" t="s">
        <v>24</v>
      </c>
      <c r="F166" s="66" t="s">
        <v>25</v>
      </c>
      <c r="G166" s="66" t="s">
        <v>26</v>
      </c>
      <c r="H166" s="66" t="s">
        <v>27</v>
      </c>
      <c r="I166" s="67" t="s">
        <v>28</v>
      </c>
      <c r="J166" s="51"/>
      <c r="K166" s="58" t="s">
        <v>50</v>
      </c>
      <c r="L166" s="59" t="s">
        <v>29</v>
      </c>
      <c r="M166" s="59" t="s">
        <v>30</v>
      </c>
      <c r="N166" s="59" t="s">
        <v>31</v>
      </c>
      <c r="O166" s="59" t="s">
        <v>32</v>
      </c>
      <c r="P166" s="59" t="s">
        <v>33</v>
      </c>
      <c r="Q166" s="59" t="s">
        <v>34</v>
      </c>
      <c r="R166" s="59" t="s">
        <v>35</v>
      </c>
      <c r="S166" s="59" t="s">
        <v>36</v>
      </c>
      <c r="T166" s="59" t="s">
        <v>37</v>
      </c>
      <c r="U166" s="60" t="s">
        <v>38</v>
      </c>
    </row>
    <row r="167" spans="2:22" outlineLevel="1" x14ac:dyDescent="0.25">
      <c r="C167" s="61" t="s">
        <v>47</v>
      </c>
      <c r="D167" s="56">
        <v>20</v>
      </c>
      <c r="E167" s="56">
        <v>20</v>
      </c>
      <c r="F167" s="56">
        <v>20</v>
      </c>
      <c r="G167" s="56">
        <v>20</v>
      </c>
      <c r="H167" s="56">
        <v>10</v>
      </c>
      <c r="I167" s="68">
        <v>10</v>
      </c>
      <c r="J167" s="51"/>
      <c r="K167" s="61" t="s">
        <v>47</v>
      </c>
      <c r="L167" s="55">
        <v>1</v>
      </c>
      <c r="M167" s="55">
        <v>2</v>
      </c>
      <c r="N167" s="55">
        <v>3</v>
      </c>
      <c r="O167" s="55">
        <v>4</v>
      </c>
      <c r="P167" s="55">
        <v>5</v>
      </c>
      <c r="Q167" s="55">
        <v>6</v>
      </c>
      <c r="R167" s="55">
        <v>7</v>
      </c>
      <c r="S167" s="55">
        <v>8</v>
      </c>
      <c r="T167" s="55">
        <v>9</v>
      </c>
      <c r="U167" s="62">
        <v>10</v>
      </c>
      <c r="V167" t="s">
        <v>49</v>
      </c>
    </row>
    <row r="168" spans="2:22" outlineLevel="1" x14ac:dyDescent="0.25">
      <c r="C168" s="61" t="s">
        <v>15</v>
      </c>
      <c r="D168" s="77">
        <v>0.05</v>
      </c>
      <c r="E168" s="77">
        <v>0.71</v>
      </c>
      <c r="F168" s="77">
        <v>0.81</v>
      </c>
      <c r="G168" s="77">
        <v>0.99</v>
      </c>
      <c r="H168" s="77">
        <v>0.99</v>
      </c>
      <c r="I168" s="78">
        <v>0.71</v>
      </c>
      <c r="J168" s="51"/>
      <c r="K168" s="61" t="s">
        <v>15</v>
      </c>
      <c r="L168" s="55">
        <v>10</v>
      </c>
      <c r="M168" s="55">
        <v>9</v>
      </c>
      <c r="N168" s="55">
        <v>8</v>
      </c>
      <c r="O168" s="55">
        <v>7</v>
      </c>
      <c r="P168" s="55">
        <v>6</v>
      </c>
      <c r="Q168" s="55">
        <v>5</v>
      </c>
      <c r="R168" s="55">
        <v>4</v>
      </c>
      <c r="S168" s="55">
        <v>3</v>
      </c>
      <c r="T168" s="55">
        <v>2</v>
      </c>
      <c r="U168" s="62">
        <v>1</v>
      </c>
      <c r="V168" t="s">
        <v>49</v>
      </c>
    </row>
    <row r="169" spans="2:22" outlineLevel="1" x14ac:dyDescent="0.25">
      <c r="C169" s="95" t="s">
        <v>52</v>
      </c>
      <c r="D169" s="97">
        <v>1</v>
      </c>
      <c r="E169" s="98">
        <v>0</v>
      </c>
      <c r="F169" s="98">
        <v>0</v>
      </c>
      <c r="G169" s="98">
        <v>1</v>
      </c>
      <c r="H169" s="98">
        <v>0</v>
      </c>
      <c r="I169" s="99">
        <v>0</v>
      </c>
      <c r="J169" s="51"/>
      <c r="K169" s="95" t="s">
        <v>52</v>
      </c>
      <c r="L169" s="55"/>
      <c r="M169" s="55"/>
      <c r="N169" s="55"/>
      <c r="O169" s="55"/>
      <c r="P169" s="55"/>
      <c r="Q169" s="55"/>
      <c r="R169" s="55"/>
      <c r="S169" s="55"/>
      <c r="T169" s="55"/>
      <c r="U169" s="62"/>
      <c r="V169" t="s">
        <v>7</v>
      </c>
    </row>
    <row r="170" spans="2:22" ht="15.75" outlineLevel="1" thickBot="1" x14ac:dyDescent="0.3">
      <c r="C170" s="96" t="s">
        <v>53</v>
      </c>
      <c r="D170" s="100">
        <v>0</v>
      </c>
      <c r="E170" s="100">
        <v>1</v>
      </c>
      <c r="F170" s="100">
        <v>1</v>
      </c>
      <c r="G170" s="100">
        <v>0</v>
      </c>
      <c r="H170" s="100">
        <v>1</v>
      </c>
      <c r="I170" s="101">
        <v>1</v>
      </c>
      <c r="J170" s="51"/>
      <c r="K170" s="96" t="s">
        <v>53</v>
      </c>
      <c r="L170" s="63"/>
      <c r="M170" s="63"/>
      <c r="N170" s="63"/>
      <c r="O170" s="63"/>
      <c r="P170" s="63"/>
      <c r="Q170" s="63"/>
      <c r="R170" s="63"/>
      <c r="S170" s="63"/>
      <c r="T170" s="63"/>
      <c r="U170" s="64"/>
      <c r="V170" t="s">
        <v>7</v>
      </c>
    </row>
    <row r="171" spans="2:22" ht="15.75" outlineLevel="1" thickBot="1" x14ac:dyDescent="0.3">
      <c r="C171" s="57"/>
      <c r="D171" s="33"/>
      <c r="E171" s="33"/>
      <c r="F171" s="33"/>
      <c r="G171" s="33"/>
      <c r="H171" s="33"/>
      <c r="I171" s="33"/>
      <c r="J171" s="1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t="s">
        <v>7</v>
      </c>
    </row>
    <row r="172" spans="2:22" ht="17.25" outlineLevel="1" x14ac:dyDescent="0.25">
      <c r="C172" s="29" t="s">
        <v>54</v>
      </c>
      <c r="D172" s="37">
        <v>0.05</v>
      </c>
      <c r="E172" s="37">
        <v>0.7</v>
      </c>
      <c r="F172" s="37">
        <v>0.8</v>
      </c>
      <c r="G172" s="37">
        <v>1</v>
      </c>
      <c r="H172" s="37">
        <v>1</v>
      </c>
      <c r="I172" s="38">
        <v>0.7</v>
      </c>
      <c r="J172" s="51"/>
      <c r="K172" s="29" t="s">
        <v>54</v>
      </c>
      <c r="L172" s="43">
        <v>15</v>
      </c>
      <c r="M172" s="43">
        <v>15</v>
      </c>
      <c r="N172" s="43">
        <v>15</v>
      </c>
      <c r="O172" s="43">
        <v>15</v>
      </c>
      <c r="P172" s="43">
        <v>1</v>
      </c>
      <c r="Q172" s="43">
        <v>51</v>
      </c>
      <c r="R172" s="43">
        <v>5</v>
      </c>
      <c r="S172" s="43">
        <v>15</v>
      </c>
      <c r="T172" s="43">
        <v>15</v>
      </c>
      <c r="U172" s="44">
        <v>15</v>
      </c>
      <c r="V172" t="s">
        <v>7</v>
      </c>
    </row>
    <row r="173" spans="2:22" outlineLevel="1" x14ac:dyDescent="0.25">
      <c r="C173" s="49" t="s">
        <v>47</v>
      </c>
      <c r="D173" s="45">
        <v>10</v>
      </c>
      <c r="E173" s="45">
        <f>$E$4</f>
        <v>20</v>
      </c>
      <c r="F173" s="45">
        <f>$F$4</f>
        <v>20</v>
      </c>
      <c r="G173" s="45">
        <f>$G$4</f>
        <v>20</v>
      </c>
      <c r="H173" s="45">
        <v>20</v>
      </c>
      <c r="I173" s="50">
        <f>$I$4</f>
        <v>10</v>
      </c>
      <c r="J173" s="51"/>
      <c r="K173" s="49" t="s">
        <v>47</v>
      </c>
      <c r="L173" s="46">
        <f>$L$4</f>
        <v>1</v>
      </c>
      <c r="M173" s="46">
        <f>$M$4</f>
        <v>2</v>
      </c>
      <c r="N173" s="46">
        <f>$N$4</f>
        <v>3</v>
      </c>
      <c r="O173" s="46">
        <f>$O$4</f>
        <v>4</v>
      </c>
      <c r="P173" s="46">
        <f>$P$4</f>
        <v>5</v>
      </c>
      <c r="Q173" s="46">
        <f>$Q$4</f>
        <v>6</v>
      </c>
      <c r="R173" s="46">
        <f>$R$4</f>
        <v>7</v>
      </c>
      <c r="S173" s="46">
        <f>$S$4</f>
        <v>8</v>
      </c>
      <c r="T173" s="46">
        <f>$T$4</f>
        <v>9</v>
      </c>
      <c r="U173" s="52">
        <f>$U$4</f>
        <v>10</v>
      </c>
      <c r="V173" t="s">
        <v>7</v>
      </c>
    </row>
    <row r="174" spans="2:22" outlineLevel="1" x14ac:dyDescent="0.25">
      <c r="C174" s="49" t="s">
        <v>15</v>
      </c>
      <c r="D174" s="91">
        <f>$D$5</f>
        <v>0.05</v>
      </c>
      <c r="E174" s="91">
        <f>$E$5</f>
        <v>0.71</v>
      </c>
      <c r="F174" s="91">
        <v>0.6</v>
      </c>
      <c r="G174" s="91">
        <f>$G$5</f>
        <v>0.99</v>
      </c>
      <c r="H174" s="91">
        <v>0.8</v>
      </c>
      <c r="I174" s="92">
        <f>$I$5</f>
        <v>0.71</v>
      </c>
      <c r="J174" s="51"/>
      <c r="K174" s="49" t="s">
        <v>15</v>
      </c>
      <c r="L174" s="46">
        <f>$L$5</f>
        <v>10</v>
      </c>
      <c r="M174" s="46">
        <f>$M$5</f>
        <v>9</v>
      </c>
      <c r="N174" s="46">
        <f>$N$5</f>
        <v>8</v>
      </c>
      <c r="O174" s="46">
        <f>$O$5</f>
        <v>7</v>
      </c>
      <c r="P174" s="46">
        <f>$P$5</f>
        <v>6</v>
      </c>
      <c r="Q174" s="46">
        <f>$Q$5</f>
        <v>5</v>
      </c>
      <c r="R174" s="46">
        <f>$R$5</f>
        <v>4</v>
      </c>
      <c r="S174" s="46">
        <f>$S$5</f>
        <v>3</v>
      </c>
      <c r="T174" s="46">
        <f>$T$5</f>
        <v>2</v>
      </c>
      <c r="U174" s="52">
        <f>$U$5</f>
        <v>1</v>
      </c>
      <c r="V174" t="s">
        <v>7</v>
      </c>
    </row>
    <row r="175" spans="2:22" ht="17.25" outlineLevel="1" x14ac:dyDescent="0.25">
      <c r="C175" s="30" t="s">
        <v>55</v>
      </c>
      <c r="D175" s="39">
        <v>0.01</v>
      </c>
      <c r="E175" s="39"/>
      <c r="F175" s="39"/>
      <c r="G175" s="39"/>
      <c r="H175" s="39"/>
      <c r="I175" s="40"/>
      <c r="J175" s="51"/>
      <c r="K175" s="30" t="s">
        <v>55</v>
      </c>
      <c r="L175" s="41">
        <v>22</v>
      </c>
      <c r="M175" s="41">
        <v>22</v>
      </c>
      <c r="N175" s="41">
        <v>22</v>
      </c>
      <c r="O175" s="41">
        <v>22</v>
      </c>
      <c r="P175" s="41">
        <v>22</v>
      </c>
      <c r="Q175" s="41">
        <v>22</v>
      </c>
      <c r="R175" s="41">
        <v>22</v>
      </c>
      <c r="S175" s="41">
        <v>22</v>
      </c>
      <c r="T175" s="41">
        <v>22</v>
      </c>
      <c r="U175" s="42">
        <v>22</v>
      </c>
      <c r="V175" t="s">
        <v>7</v>
      </c>
    </row>
    <row r="176" spans="2:22" outlineLevel="1" x14ac:dyDescent="0.25">
      <c r="C176" s="49" t="s">
        <v>47</v>
      </c>
      <c r="D176" s="45">
        <f>$D$4</f>
        <v>20</v>
      </c>
      <c r="E176" s="45">
        <f>$E$4</f>
        <v>20</v>
      </c>
      <c r="F176" s="45">
        <f>$F$4</f>
        <v>20</v>
      </c>
      <c r="G176" s="45">
        <f>$G$4</f>
        <v>20</v>
      </c>
      <c r="H176" s="45">
        <f>$H$4</f>
        <v>10</v>
      </c>
      <c r="I176" s="50">
        <f>$I$4</f>
        <v>10</v>
      </c>
      <c r="J176" s="51"/>
      <c r="K176" s="49" t="s">
        <v>47</v>
      </c>
      <c r="L176" s="46">
        <f>$L$4</f>
        <v>1</v>
      </c>
      <c r="M176" s="46">
        <f>$M$4</f>
        <v>2</v>
      </c>
      <c r="N176" s="46">
        <f>$N$4</f>
        <v>3</v>
      </c>
      <c r="O176" s="46">
        <f>$O$4</f>
        <v>4</v>
      </c>
      <c r="P176" s="46">
        <f>$P$4</f>
        <v>5</v>
      </c>
      <c r="Q176" s="46">
        <f>$Q$4</f>
        <v>6</v>
      </c>
      <c r="R176" s="46">
        <f>$R$4</f>
        <v>7</v>
      </c>
      <c r="S176" s="46">
        <f>$S$4</f>
        <v>8</v>
      </c>
      <c r="T176" s="46">
        <f>$T$4</f>
        <v>9</v>
      </c>
      <c r="U176" s="52">
        <f>$U$4</f>
        <v>10</v>
      </c>
      <c r="V176" t="s">
        <v>7</v>
      </c>
    </row>
    <row r="177" spans="2:22" outlineLevel="1" x14ac:dyDescent="0.25">
      <c r="C177" s="49" t="s">
        <v>15</v>
      </c>
      <c r="D177" s="91">
        <f>$D$5</f>
        <v>0.05</v>
      </c>
      <c r="E177" s="91">
        <f>$E$5</f>
        <v>0.71</v>
      </c>
      <c r="F177" s="91">
        <f>$F$5</f>
        <v>0.81</v>
      </c>
      <c r="G177" s="91">
        <f>$G$5</f>
        <v>0.99</v>
      </c>
      <c r="H177" s="91">
        <f>$H$5</f>
        <v>0.99</v>
      </c>
      <c r="I177" s="92">
        <f>$I$5</f>
        <v>0.71</v>
      </c>
      <c r="J177" s="51"/>
      <c r="K177" s="49" t="s">
        <v>15</v>
      </c>
      <c r="L177" s="46">
        <f>$L$5</f>
        <v>10</v>
      </c>
      <c r="M177" s="46">
        <f>$M$5</f>
        <v>9</v>
      </c>
      <c r="N177" s="46">
        <f>$N$5</f>
        <v>8</v>
      </c>
      <c r="O177" s="46">
        <f>$O$5</f>
        <v>7</v>
      </c>
      <c r="P177" s="46">
        <f>$P$5</f>
        <v>6</v>
      </c>
      <c r="Q177" s="46">
        <f>$Q$5</f>
        <v>5</v>
      </c>
      <c r="R177" s="46">
        <f>$R$5</f>
        <v>4</v>
      </c>
      <c r="S177" s="46">
        <f>$S$5</f>
        <v>3</v>
      </c>
      <c r="T177" s="46">
        <f>$T$5</f>
        <v>2</v>
      </c>
      <c r="U177" s="52">
        <f>$U$5</f>
        <v>1</v>
      </c>
      <c r="V177" t="s">
        <v>7</v>
      </c>
    </row>
    <row r="178" spans="2:22" ht="17.25" outlineLevel="1" x14ac:dyDescent="0.25">
      <c r="C178" s="30" t="s">
        <v>56</v>
      </c>
      <c r="D178" s="39">
        <v>0.05</v>
      </c>
      <c r="E178" s="39"/>
      <c r="F178" s="39"/>
      <c r="G178" s="39"/>
      <c r="H178" s="39"/>
      <c r="I178" s="40"/>
      <c r="J178" s="51"/>
      <c r="K178" s="30" t="s">
        <v>56</v>
      </c>
      <c r="L178" s="41">
        <v>33</v>
      </c>
      <c r="M178" s="41">
        <v>33</v>
      </c>
      <c r="N178" s="41">
        <v>33</v>
      </c>
      <c r="O178" s="41">
        <v>33</v>
      </c>
      <c r="P178" s="41">
        <v>33</v>
      </c>
      <c r="Q178" s="41">
        <v>33</v>
      </c>
      <c r="R178" s="41">
        <v>33</v>
      </c>
      <c r="S178" s="41">
        <v>33</v>
      </c>
      <c r="T178" s="41">
        <v>33</v>
      </c>
      <c r="U178" s="42">
        <v>33</v>
      </c>
      <c r="V178" t="s">
        <v>7</v>
      </c>
    </row>
    <row r="179" spans="2:22" outlineLevel="1" x14ac:dyDescent="0.25">
      <c r="C179" s="49" t="s">
        <v>47</v>
      </c>
      <c r="D179" s="45">
        <f>$D$4</f>
        <v>20</v>
      </c>
      <c r="E179" s="45">
        <f>$E$4</f>
        <v>20</v>
      </c>
      <c r="F179" s="45">
        <f>$F$4</f>
        <v>20</v>
      </c>
      <c r="G179" s="45">
        <f>$G$4</f>
        <v>20</v>
      </c>
      <c r="H179" s="45">
        <f>$H$4</f>
        <v>10</v>
      </c>
      <c r="I179" s="50">
        <f>$I$4</f>
        <v>10</v>
      </c>
      <c r="J179" s="51"/>
      <c r="K179" s="49" t="s">
        <v>47</v>
      </c>
      <c r="L179" s="46">
        <f>$L$4</f>
        <v>1</v>
      </c>
      <c r="M179" s="46">
        <f>$M$4</f>
        <v>2</v>
      </c>
      <c r="N179" s="46">
        <f>$N$4</f>
        <v>3</v>
      </c>
      <c r="O179" s="46">
        <f>$O$4</f>
        <v>4</v>
      </c>
      <c r="P179" s="46">
        <f>$P$4</f>
        <v>5</v>
      </c>
      <c r="Q179" s="46">
        <f>$Q$4</f>
        <v>6</v>
      </c>
      <c r="R179" s="46">
        <f>$R$4</f>
        <v>7</v>
      </c>
      <c r="S179" s="46">
        <f>$S$4</f>
        <v>8</v>
      </c>
      <c r="T179" s="46">
        <f>$T$4</f>
        <v>9</v>
      </c>
      <c r="U179" s="52">
        <f>$U$4</f>
        <v>10</v>
      </c>
      <c r="V179" t="s">
        <v>7</v>
      </c>
    </row>
    <row r="180" spans="2:22" outlineLevel="1" x14ac:dyDescent="0.25">
      <c r="C180" s="49" t="s">
        <v>15</v>
      </c>
      <c r="D180" s="91">
        <f>$D$5</f>
        <v>0.05</v>
      </c>
      <c r="E180" s="91">
        <f>$E$5</f>
        <v>0.71</v>
      </c>
      <c r="F180" s="91">
        <f>$F$5</f>
        <v>0.81</v>
      </c>
      <c r="G180" s="91">
        <f>$G$5</f>
        <v>0.99</v>
      </c>
      <c r="H180" s="91">
        <f>$H$5</f>
        <v>0.99</v>
      </c>
      <c r="I180" s="92">
        <f>$I$5</f>
        <v>0.71</v>
      </c>
      <c r="J180" s="51"/>
      <c r="K180" s="49" t="s">
        <v>15</v>
      </c>
      <c r="L180" s="46">
        <f>$L$5</f>
        <v>10</v>
      </c>
      <c r="M180" s="46">
        <f>$M$5</f>
        <v>9</v>
      </c>
      <c r="N180" s="46">
        <f>$N$5</f>
        <v>8</v>
      </c>
      <c r="O180" s="46">
        <f>$O$5</f>
        <v>7</v>
      </c>
      <c r="P180" s="46">
        <f>$P$5</f>
        <v>6</v>
      </c>
      <c r="Q180" s="46">
        <f>$Q$5</f>
        <v>5</v>
      </c>
      <c r="R180" s="46">
        <f>$R$5</f>
        <v>4</v>
      </c>
      <c r="S180" s="46">
        <f>$S$5</f>
        <v>3</v>
      </c>
      <c r="T180" s="46">
        <f>$T$5</f>
        <v>2</v>
      </c>
      <c r="U180" s="52">
        <f>$U$5</f>
        <v>1</v>
      </c>
      <c r="V180" t="s">
        <v>7</v>
      </c>
    </row>
    <row r="181" spans="2:22" ht="17.25" outlineLevel="1" x14ac:dyDescent="0.25">
      <c r="C181" s="30" t="s">
        <v>57</v>
      </c>
      <c r="D181" s="77">
        <v>0.25</v>
      </c>
      <c r="E181" s="77"/>
      <c r="F181" s="77"/>
      <c r="G181" s="77"/>
      <c r="H181" s="77"/>
      <c r="I181" s="78"/>
      <c r="J181" s="51"/>
      <c r="K181" s="30" t="s">
        <v>57</v>
      </c>
      <c r="L181" s="41">
        <v>44</v>
      </c>
      <c r="M181" s="41">
        <v>44</v>
      </c>
      <c r="N181" s="41">
        <v>44</v>
      </c>
      <c r="O181" s="41">
        <v>44</v>
      </c>
      <c r="P181" s="41">
        <v>44</v>
      </c>
      <c r="Q181" s="41">
        <v>44</v>
      </c>
      <c r="R181" s="41">
        <v>44</v>
      </c>
      <c r="S181" s="41">
        <v>44</v>
      </c>
      <c r="T181" s="41">
        <v>44</v>
      </c>
      <c r="U181" s="42">
        <v>44</v>
      </c>
      <c r="V181" t="s">
        <v>7</v>
      </c>
    </row>
    <row r="182" spans="2:22" outlineLevel="1" x14ac:dyDescent="0.25">
      <c r="C182" s="49" t="s">
        <v>47</v>
      </c>
      <c r="D182" s="45">
        <f>$D$4</f>
        <v>20</v>
      </c>
      <c r="E182" s="45">
        <f>$E$4</f>
        <v>20</v>
      </c>
      <c r="F182" s="45">
        <f>$F$4</f>
        <v>20</v>
      </c>
      <c r="G182" s="45">
        <f>$G$4</f>
        <v>20</v>
      </c>
      <c r="H182" s="45">
        <f>$H$4</f>
        <v>10</v>
      </c>
      <c r="I182" s="50">
        <f>$I$4</f>
        <v>10</v>
      </c>
      <c r="J182" s="51"/>
      <c r="K182" s="49" t="s">
        <v>47</v>
      </c>
      <c r="L182" s="46">
        <f>$L$4</f>
        <v>1</v>
      </c>
      <c r="M182" s="46">
        <f>$M$4</f>
        <v>2</v>
      </c>
      <c r="N182" s="46">
        <f>$N$4</f>
        <v>3</v>
      </c>
      <c r="O182" s="46">
        <f>$O$4</f>
        <v>4</v>
      </c>
      <c r="P182" s="46">
        <f>$P$4</f>
        <v>5</v>
      </c>
      <c r="Q182" s="46">
        <f>$Q$4</f>
        <v>6</v>
      </c>
      <c r="R182" s="46">
        <f>$R$4</f>
        <v>7</v>
      </c>
      <c r="S182" s="46">
        <f>$S$4</f>
        <v>8</v>
      </c>
      <c r="T182" s="46">
        <f>$T$4</f>
        <v>9</v>
      </c>
      <c r="U182" s="52">
        <f>$U$4</f>
        <v>10</v>
      </c>
      <c r="V182" t="s">
        <v>7</v>
      </c>
    </row>
    <row r="183" spans="2:22" outlineLevel="1" x14ac:dyDescent="0.25">
      <c r="C183" s="49" t="s">
        <v>15</v>
      </c>
      <c r="D183" s="91">
        <f>$D$5</f>
        <v>0.05</v>
      </c>
      <c r="E183" s="91">
        <f>$E$5</f>
        <v>0.71</v>
      </c>
      <c r="F183" s="91">
        <f>$F$5</f>
        <v>0.81</v>
      </c>
      <c r="G183" s="91">
        <f>$G$5</f>
        <v>0.99</v>
      </c>
      <c r="H183" s="91">
        <f>$H$5</f>
        <v>0.99</v>
      </c>
      <c r="I183" s="92">
        <f>$I$5</f>
        <v>0.71</v>
      </c>
      <c r="J183" s="51"/>
      <c r="K183" s="49" t="s">
        <v>15</v>
      </c>
      <c r="L183" s="46">
        <f>$L$5</f>
        <v>10</v>
      </c>
      <c r="M183" s="46">
        <f>$M$5</f>
        <v>9</v>
      </c>
      <c r="N183" s="46">
        <f>$N$5</f>
        <v>8</v>
      </c>
      <c r="O183" s="46">
        <f>$O$5</f>
        <v>7</v>
      </c>
      <c r="P183" s="46">
        <f>$P$5</f>
        <v>6</v>
      </c>
      <c r="Q183" s="46">
        <f>$Q$5</f>
        <v>5</v>
      </c>
      <c r="R183" s="46">
        <f>$R$5</f>
        <v>4</v>
      </c>
      <c r="S183" s="46">
        <f>$S$5</f>
        <v>3</v>
      </c>
      <c r="T183" s="46">
        <f>$T$5</f>
        <v>2</v>
      </c>
      <c r="U183" s="52">
        <f>$U$5</f>
        <v>1</v>
      </c>
      <c r="V183" t="s">
        <v>7</v>
      </c>
    </row>
    <row r="184" spans="2:22" ht="17.25" outlineLevel="1" x14ac:dyDescent="0.25">
      <c r="C184" s="30" t="s">
        <v>58</v>
      </c>
      <c r="D184" s="77"/>
      <c r="E184" s="77"/>
      <c r="F184" s="77"/>
      <c r="G184" s="77"/>
      <c r="H184" s="77"/>
      <c r="I184" s="78"/>
      <c r="J184" s="51"/>
      <c r="K184" s="30" t="s">
        <v>58</v>
      </c>
      <c r="L184" s="41">
        <v>55</v>
      </c>
      <c r="M184" s="41">
        <v>55</v>
      </c>
      <c r="N184" s="41">
        <v>55</v>
      </c>
      <c r="O184" s="41">
        <v>55</v>
      </c>
      <c r="P184" s="41">
        <v>55</v>
      </c>
      <c r="Q184" s="41">
        <v>55</v>
      </c>
      <c r="R184" s="41">
        <v>55</v>
      </c>
      <c r="S184" s="41">
        <v>55</v>
      </c>
      <c r="T184" s="41">
        <v>55</v>
      </c>
      <c r="U184" s="42">
        <v>55</v>
      </c>
      <c r="V184" t="s">
        <v>7</v>
      </c>
    </row>
    <row r="185" spans="2:22" outlineLevel="1" x14ac:dyDescent="0.25">
      <c r="C185" s="49" t="s">
        <v>47</v>
      </c>
      <c r="D185" s="45">
        <f>$D$4</f>
        <v>20</v>
      </c>
      <c r="E185" s="45">
        <f>$E$4</f>
        <v>20</v>
      </c>
      <c r="F185" s="45">
        <f>$F$4</f>
        <v>20</v>
      </c>
      <c r="G185" s="45">
        <f>$G$4</f>
        <v>20</v>
      </c>
      <c r="H185" s="45">
        <f>$H$4</f>
        <v>10</v>
      </c>
      <c r="I185" s="50">
        <f>$I$4</f>
        <v>10</v>
      </c>
      <c r="J185" s="51"/>
      <c r="K185" s="49" t="s">
        <v>47</v>
      </c>
      <c r="L185" s="46">
        <f>$L$4</f>
        <v>1</v>
      </c>
      <c r="M185" s="46">
        <f>$M$4</f>
        <v>2</v>
      </c>
      <c r="N185" s="46">
        <f>$N$4</f>
        <v>3</v>
      </c>
      <c r="O185" s="46">
        <f>$O$4</f>
        <v>4</v>
      </c>
      <c r="P185" s="46">
        <f>$P$4</f>
        <v>5</v>
      </c>
      <c r="Q185" s="46">
        <f>$Q$4</f>
        <v>6</v>
      </c>
      <c r="R185" s="46">
        <f>$R$4</f>
        <v>7</v>
      </c>
      <c r="S185" s="46">
        <f>$S$4</f>
        <v>8</v>
      </c>
      <c r="T185" s="46">
        <f>$T$4</f>
        <v>9</v>
      </c>
      <c r="U185" s="52">
        <f>$U$4</f>
        <v>10</v>
      </c>
      <c r="V185" t="s">
        <v>7</v>
      </c>
    </row>
    <row r="186" spans="2:22" outlineLevel="1" x14ac:dyDescent="0.25">
      <c r="C186" s="49" t="s">
        <v>15</v>
      </c>
      <c r="D186" s="91">
        <f>$D$5</f>
        <v>0.05</v>
      </c>
      <c r="E186" s="91">
        <f>$E$5</f>
        <v>0.71</v>
      </c>
      <c r="F186" s="91">
        <f>$F$5</f>
        <v>0.81</v>
      </c>
      <c r="G186" s="91">
        <f>$G$5</f>
        <v>0.99</v>
      </c>
      <c r="H186" s="91">
        <f>$H$5</f>
        <v>0.99</v>
      </c>
      <c r="I186" s="92">
        <f>$I$5</f>
        <v>0.71</v>
      </c>
      <c r="J186" s="51"/>
      <c r="K186" s="49" t="s">
        <v>15</v>
      </c>
      <c r="L186" s="46">
        <f>$L$5</f>
        <v>10</v>
      </c>
      <c r="M186" s="46">
        <f>$M$5</f>
        <v>9</v>
      </c>
      <c r="N186" s="46">
        <f>$N$5</f>
        <v>8</v>
      </c>
      <c r="O186" s="46">
        <f>$O$5</f>
        <v>7</v>
      </c>
      <c r="P186" s="46">
        <f>$P$5</f>
        <v>6</v>
      </c>
      <c r="Q186" s="46">
        <f>$Q$5</f>
        <v>5</v>
      </c>
      <c r="R186" s="46">
        <f>$R$5</f>
        <v>4</v>
      </c>
      <c r="S186" s="46">
        <f>$S$5</f>
        <v>3</v>
      </c>
      <c r="T186" s="46">
        <f>$T$5</f>
        <v>2</v>
      </c>
      <c r="U186" s="52">
        <f>$U$5</f>
        <v>1</v>
      </c>
      <c r="V186" t="s">
        <v>7</v>
      </c>
    </row>
    <row r="187" spans="2:22" ht="18" outlineLevel="1" thickBot="1" x14ac:dyDescent="0.3">
      <c r="C187" s="31" t="s">
        <v>59</v>
      </c>
      <c r="D187" s="89"/>
      <c r="E187" s="89"/>
      <c r="F187" s="89"/>
      <c r="G187" s="89"/>
      <c r="H187" s="89"/>
      <c r="I187" s="90"/>
      <c r="J187" s="51"/>
      <c r="K187" s="31" t="s">
        <v>59</v>
      </c>
      <c r="L187" s="73">
        <v>66</v>
      </c>
      <c r="M187" s="73">
        <v>66</v>
      </c>
      <c r="N187" s="73">
        <v>66</v>
      </c>
      <c r="O187" s="73">
        <v>66</v>
      </c>
      <c r="P187" s="73">
        <v>66</v>
      </c>
      <c r="Q187" s="73">
        <v>66</v>
      </c>
      <c r="R187" s="73">
        <v>66</v>
      </c>
      <c r="S187" s="73">
        <v>66</v>
      </c>
      <c r="T187" s="73">
        <v>66</v>
      </c>
      <c r="U187" s="74">
        <v>66</v>
      </c>
      <c r="V187" t="s">
        <v>7</v>
      </c>
    </row>
    <row r="188" spans="2:22" outlineLevel="1" x14ac:dyDescent="0.25">
      <c r="C188" s="47" t="s">
        <v>47</v>
      </c>
      <c r="D188" s="69">
        <f>$D$4</f>
        <v>20</v>
      </c>
      <c r="E188" s="69">
        <f>$E$4</f>
        <v>20</v>
      </c>
      <c r="F188" s="69">
        <f>$F$4</f>
        <v>20</v>
      </c>
      <c r="G188" s="69">
        <f>$G$4</f>
        <v>20</v>
      </c>
      <c r="H188" s="69">
        <f>$H$4</f>
        <v>10</v>
      </c>
      <c r="I188" s="70">
        <f>$I$4</f>
        <v>10</v>
      </c>
      <c r="J188" s="51"/>
      <c r="K188" s="47" t="s">
        <v>47</v>
      </c>
      <c r="L188" s="71">
        <f>$L$4</f>
        <v>1</v>
      </c>
      <c r="M188" s="71">
        <f>$M$4</f>
        <v>2</v>
      </c>
      <c r="N188" s="71">
        <f>$N$4</f>
        <v>3</v>
      </c>
      <c r="O188" s="71">
        <f>$O$4</f>
        <v>4</v>
      </c>
      <c r="P188" s="71">
        <f>$P$4</f>
        <v>5</v>
      </c>
      <c r="Q188" s="71">
        <f>$Q$4</f>
        <v>6</v>
      </c>
      <c r="R188" s="71">
        <f>$R$4</f>
        <v>7</v>
      </c>
      <c r="S188" s="71">
        <f>$S$4</f>
        <v>8</v>
      </c>
      <c r="T188" s="71">
        <f>$T$4</f>
        <v>9</v>
      </c>
      <c r="U188" s="72">
        <f>$U$4</f>
        <v>10</v>
      </c>
    </row>
    <row r="189" spans="2:22" ht="15.75" outlineLevel="1" thickBot="1" x14ac:dyDescent="0.3">
      <c r="C189" s="48" t="s">
        <v>15</v>
      </c>
      <c r="D189" s="93">
        <f>$D$5</f>
        <v>0.05</v>
      </c>
      <c r="E189" s="93">
        <f>$E$5</f>
        <v>0.71</v>
      </c>
      <c r="F189" s="93">
        <f>$F$5</f>
        <v>0.81</v>
      </c>
      <c r="G189" s="93">
        <f>$G$5</f>
        <v>0.99</v>
      </c>
      <c r="H189" s="93">
        <f>$H$5</f>
        <v>0.99</v>
      </c>
      <c r="I189" s="94">
        <f>$I$5</f>
        <v>0.71</v>
      </c>
      <c r="J189" s="51"/>
      <c r="K189" s="48" t="s">
        <v>15</v>
      </c>
      <c r="L189" s="53">
        <f>$L$5</f>
        <v>10</v>
      </c>
      <c r="M189" s="53">
        <f>$M$5</f>
        <v>9</v>
      </c>
      <c r="N189" s="53">
        <f>$N$5</f>
        <v>8</v>
      </c>
      <c r="O189" s="53">
        <f>$O$5</f>
        <v>7</v>
      </c>
      <c r="P189" s="53">
        <f>$P$5</f>
        <v>6</v>
      </c>
      <c r="Q189" s="53">
        <f>$Q$5</f>
        <v>5</v>
      </c>
      <c r="R189" s="53">
        <f>$R$5</f>
        <v>4</v>
      </c>
      <c r="S189" s="53">
        <f>$S$5</f>
        <v>3</v>
      </c>
      <c r="T189" s="53">
        <f>$T$5</f>
        <v>2</v>
      </c>
      <c r="U189" s="54">
        <f>$U$5</f>
        <v>1</v>
      </c>
    </row>
    <row r="190" spans="2:22" ht="15.75" outlineLevel="1" thickBot="1" x14ac:dyDescent="0.3"/>
    <row r="191" spans="2:22" ht="16.5" thickBot="1" x14ac:dyDescent="0.3">
      <c r="B191" s="32" t="s">
        <v>8</v>
      </c>
    </row>
    <row r="192" spans="2:22" ht="15.75" outlineLevel="1" thickBot="1" x14ac:dyDescent="0.3">
      <c r="D192" s="13"/>
      <c r="E192" s="13"/>
      <c r="F192" s="13"/>
      <c r="G192" s="13"/>
      <c r="H192" s="13"/>
      <c r="I192" s="13"/>
    </row>
    <row r="193" spans="3:22" ht="90" outlineLevel="1" x14ac:dyDescent="0.25">
      <c r="C193" s="65" t="s">
        <v>39</v>
      </c>
      <c r="D193" s="66" t="s">
        <v>23</v>
      </c>
      <c r="E193" s="66" t="s">
        <v>24</v>
      </c>
      <c r="F193" s="66" t="s">
        <v>25</v>
      </c>
      <c r="G193" s="66" t="s">
        <v>26</v>
      </c>
      <c r="H193" s="66" t="s">
        <v>27</v>
      </c>
      <c r="I193" s="67" t="s">
        <v>28</v>
      </c>
      <c r="J193" s="51"/>
      <c r="K193" s="58" t="s">
        <v>50</v>
      </c>
      <c r="L193" s="59" t="s">
        <v>29</v>
      </c>
      <c r="M193" s="59" t="s">
        <v>30</v>
      </c>
      <c r="N193" s="59" t="s">
        <v>31</v>
      </c>
      <c r="O193" s="59" t="s">
        <v>32</v>
      </c>
      <c r="P193" s="59" t="s">
        <v>33</v>
      </c>
      <c r="Q193" s="59" t="s">
        <v>34</v>
      </c>
      <c r="R193" s="59" t="s">
        <v>35</v>
      </c>
      <c r="S193" s="59" t="s">
        <v>36</v>
      </c>
      <c r="T193" s="59" t="s">
        <v>37</v>
      </c>
      <c r="U193" s="60" t="s">
        <v>38</v>
      </c>
    </row>
    <row r="194" spans="3:22" outlineLevel="1" x14ac:dyDescent="0.25">
      <c r="C194" s="61" t="s">
        <v>47</v>
      </c>
      <c r="D194" s="56">
        <v>20</v>
      </c>
      <c r="E194" s="56">
        <v>20</v>
      </c>
      <c r="F194" s="56">
        <v>20</v>
      </c>
      <c r="G194" s="56">
        <v>20</v>
      </c>
      <c r="H194" s="56">
        <v>10</v>
      </c>
      <c r="I194" s="68">
        <v>10</v>
      </c>
      <c r="J194" s="51"/>
      <c r="K194" s="61" t="s">
        <v>47</v>
      </c>
      <c r="L194" s="55">
        <v>1</v>
      </c>
      <c r="M194" s="55">
        <v>2</v>
      </c>
      <c r="N194" s="55">
        <v>3</v>
      </c>
      <c r="O194" s="55">
        <v>4</v>
      </c>
      <c r="P194" s="55">
        <v>5</v>
      </c>
      <c r="Q194" s="55">
        <v>6</v>
      </c>
      <c r="R194" s="55">
        <v>7</v>
      </c>
      <c r="S194" s="55">
        <v>8</v>
      </c>
      <c r="T194" s="55">
        <v>9</v>
      </c>
      <c r="U194" s="62">
        <v>10</v>
      </c>
      <c r="V194" t="s">
        <v>8</v>
      </c>
    </row>
    <row r="195" spans="3:22" outlineLevel="1" x14ac:dyDescent="0.25">
      <c r="C195" s="61" t="s">
        <v>15</v>
      </c>
      <c r="D195" s="77">
        <v>0.05</v>
      </c>
      <c r="E195" s="77">
        <v>0.71</v>
      </c>
      <c r="F195" s="77">
        <v>0.81</v>
      </c>
      <c r="G195" s="77">
        <v>0.99</v>
      </c>
      <c r="H195" s="77">
        <v>0.99</v>
      </c>
      <c r="I195" s="78">
        <v>0.71</v>
      </c>
      <c r="J195" s="51"/>
      <c r="K195" s="61" t="s">
        <v>15</v>
      </c>
      <c r="L195" s="55">
        <v>10</v>
      </c>
      <c r="M195" s="55">
        <v>9</v>
      </c>
      <c r="N195" s="55">
        <v>8</v>
      </c>
      <c r="O195" s="55">
        <v>7</v>
      </c>
      <c r="P195" s="55">
        <v>6</v>
      </c>
      <c r="Q195" s="55">
        <v>5</v>
      </c>
      <c r="R195" s="55">
        <v>4</v>
      </c>
      <c r="S195" s="55">
        <v>3</v>
      </c>
      <c r="T195" s="55">
        <v>2</v>
      </c>
      <c r="U195" s="62">
        <v>1</v>
      </c>
      <c r="V195" t="s">
        <v>8</v>
      </c>
    </row>
    <row r="196" spans="3:22" outlineLevel="1" x14ac:dyDescent="0.25">
      <c r="C196" s="95" t="s">
        <v>52</v>
      </c>
      <c r="D196" s="97">
        <v>1</v>
      </c>
      <c r="E196" s="98">
        <v>0</v>
      </c>
      <c r="F196" s="98">
        <v>0</v>
      </c>
      <c r="G196" s="98">
        <v>1</v>
      </c>
      <c r="H196" s="98">
        <v>0</v>
      </c>
      <c r="I196" s="99">
        <v>0</v>
      </c>
      <c r="J196" s="51"/>
      <c r="K196" s="95" t="s">
        <v>52</v>
      </c>
      <c r="L196" s="55"/>
      <c r="M196" s="55"/>
      <c r="N196" s="55"/>
      <c r="O196" s="55"/>
      <c r="P196" s="55"/>
      <c r="Q196" s="55"/>
      <c r="R196" s="55"/>
      <c r="S196" s="55"/>
      <c r="T196" s="55"/>
      <c r="U196" s="62"/>
      <c r="V196" t="s">
        <v>8</v>
      </c>
    </row>
    <row r="197" spans="3:22" ht="15.75" outlineLevel="1" thickBot="1" x14ac:dyDescent="0.3">
      <c r="C197" s="96" t="s">
        <v>53</v>
      </c>
      <c r="D197" s="100">
        <v>0</v>
      </c>
      <c r="E197" s="100">
        <v>1</v>
      </c>
      <c r="F197" s="100">
        <v>1</v>
      </c>
      <c r="G197" s="100">
        <v>0</v>
      </c>
      <c r="H197" s="100">
        <v>1</v>
      </c>
      <c r="I197" s="101">
        <v>1</v>
      </c>
      <c r="J197" s="51"/>
      <c r="K197" s="96" t="s">
        <v>53</v>
      </c>
      <c r="L197" s="63"/>
      <c r="M197" s="63"/>
      <c r="N197" s="63"/>
      <c r="O197" s="63"/>
      <c r="P197" s="63"/>
      <c r="Q197" s="63"/>
      <c r="R197" s="63"/>
      <c r="S197" s="63"/>
      <c r="T197" s="63"/>
      <c r="U197" s="64"/>
      <c r="V197" t="s">
        <v>8</v>
      </c>
    </row>
    <row r="198" spans="3:22" ht="15.75" outlineLevel="1" thickBot="1" x14ac:dyDescent="0.3">
      <c r="C198" s="57"/>
      <c r="D198" s="33"/>
      <c r="E198" s="33"/>
      <c r="F198" s="33"/>
      <c r="G198" s="33"/>
      <c r="H198" s="33"/>
      <c r="I198" s="33"/>
      <c r="J198" s="1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t="s">
        <v>8</v>
      </c>
    </row>
    <row r="199" spans="3:22" ht="17.25" outlineLevel="1" x14ac:dyDescent="0.25">
      <c r="C199" s="29" t="s">
        <v>54</v>
      </c>
      <c r="D199" s="37">
        <v>0.05</v>
      </c>
      <c r="E199" s="37">
        <v>0.7</v>
      </c>
      <c r="F199" s="37">
        <v>0.8</v>
      </c>
      <c r="G199" s="37">
        <v>1</v>
      </c>
      <c r="H199" s="37">
        <v>1</v>
      </c>
      <c r="I199" s="38">
        <v>0.7</v>
      </c>
      <c r="J199" s="51"/>
      <c r="K199" s="29" t="s">
        <v>54</v>
      </c>
      <c r="L199" s="43">
        <v>15</v>
      </c>
      <c r="M199" s="43">
        <v>15</v>
      </c>
      <c r="N199" s="43">
        <v>15</v>
      </c>
      <c r="O199" s="43">
        <v>15</v>
      </c>
      <c r="P199" s="43">
        <v>1</v>
      </c>
      <c r="Q199" s="43">
        <v>51</v>
      </c>
      <c r="R199" s="43">
        <v>5</v>
      </c>
      <c r="S199" s="43">
        <v>15</v>
      </c>
      <c r="T199" s="43">
        <v>15</v>
      </c>
      <c r="U199" s="44">
        <v>15</v>
      </c>
      <c r="V199" t="s">
        <v>8</v>
      </c>
    </row>
    <row r="200" spans="3:22" outlineLevel="1" x14ac:dyDescent="0.25">
      <c r="C200" s="49" t="s">
        <v>47</v>
      </c>
      <c r="D200" s="45">
        <v>10</v>
      </c>
      <c r="E200" s="45">
        <f>$E$4</f>
        <v>20</v>
      </c>
      <c r="F200" s="45">
        <f>$F$4</f>
        <v>20</v>
      </c>
      <c r="G200" s="45">
        <f>$G$4</f>
        <v>20</v>
      </c>
      <c r="H200" s="45">
        <v>20</v>
      </c>
      <c r="I200" s="50">
        <f>$I$4</f>
        <v>10</v>
      </c>
      <c r="J200" s="51"/>
      <c r="K200" s="49" t="s">
        <v>47</v>
      </c>
      <c r="L200" s="46">
        <f>$L$4</f>
        <v>1</v>
      </c>
      <c r="M200" s="46">
        <f>$M$4</f>
        <v>2</v>
      </c>
      <c r="N200" s="46">
        <f>$N$4</f>
        <v>3</v>
      </c>
      <c r="O200" s="46">
        <f>$O$4</f>
        <v>4</v>
      </c>
      <c r="P200" s="46">
        <f>$P$4</f>
        <v>5</v>
      </c>
      <c r="Q200" s="46">
        <f>$Q$4</f>
        <v>6</v>
      </c>
      <c r="R200" s="46">
        <f>$R$4</f>
        <v>7</v>
      </c>
      <c r="S200" s="46">
        <f>$S$4</f>
        <v>8</v>
      </c>
      <c r="T200" s="46">
        <f>$T$4</f>
        <v>9</v>
      </c>
      <c r="U200" s="52">
        <f>$U$4</f>
        <v>10</v>
      </c>
      <c r="V200" t="s">
        <v>8</v>
      </c>
    </row>
    <row r="201" spans="3:22" outlineLevel="1" x14ac:dyDescent="0.25">
      <c r="C201" s="49" t="s">
        <v>15</v>
      </c>
      <c r="D201" s="91">
        <f>$D$5</f>
        <v>0.05</v>
      </c>
      <c r="E201" s="91">
        <f>$E$5</f>
        <v>0.71</v>
      </c>
      <c r="F201" s="91">
        <v>0.6</v>
      </c>
      <c r="G201" s="91">
        <f>$G$5</f>
        <v>0.99</v>
      </c>
      <c r="H201" s="91">
        <v>0.8</v>
      </c>
      <c r="I201" s="92">
        <f>$I$5</f>
        <v>0.71</v>
      </c>
      <c r="J201" s="51"/>
      <c r="K201" s="49" t="s">
        <v>15</v>
      </c>
      <c r="L201" s="46">
        <f>$L$5</f>
        <v>10</v>
      </c>
      <c r="M201" s="46">
        <f>$M$5</f>
        <v>9</v>
      </c>
      <c r="N201" s="46">
        <f>$N$5</f>
        <v>8</v>
      </c>
      <c r="O201" s="46">
        <f>$O$5</f>
        <v>7</v>
      </c>
      <c r="P201" s="46">
        <f>$P$5</f>
        <v>6</v>
      </c>
      <c r="Q201" s="46">
        <f>$Q$5</f>
        <v>5</v>
      </c>
      <c r="R201" s="46">
        <f>$R$5</f>
        <v>4</v>
      </c>
      <c r="S201" s="46">
        <f>$S$5</f>
        <v>3</v>
      </c>
      <c r="T201" s="46">
        <f>$T$5</f>
        <v>2</v>
      </c>
      <c r="U201" s="52">
        <f>$U$5</f>
        <v>1</v>
      </c>
      <c r="V201" t="s">
        <v>8</v>
      </c>
    </row>
    <row r="202" spans="3:22" ht="17.25" outlineLevel="1" x14ac:dyDescent="0.25">
      <c r="C202" s="30" t="s">
        <v>55</v>
      </c>
      <c r="D202" s="39">
        <v>0.01</v>
      </c>
      <c r="E202" s="39"/>
      <c r="F202" s="39"/>
      <c r="G202" s="39"/>
      <c r="H202" s="39"/>
      <c r="I202" s="40"/>
      <c r="J202" s="51"/>
      <c r="K202" s="30" t="s">
        <v>55</v>
      </c>
      <c r="L202" s="41">
        <v>22</v>
      </c>
      <c r="M202" s="41">
        <v>22</v>
      </c>
      <c r="N202" s="41">
        <v>22</v>
      </c>
      <c r="O202" s="41">
        <v>22</v>
      </c>
      <c r="P202" s="41">
        <v>22</v>
      </c>
      <c r="Q202" s="41">
        <v>22</v>
      </c>
      <c r="R202" s="41">
        <v>22</v>
      </c>
      <c r="S202" s="41">
        <v>22</v>
      </c>
      <c r="T202" s="41">
        <v>22</v>
      </c>
      <c r="U202" s="42">
        <v>22</v>
      </c>
      <c r="V202" t="s">
        <v>8</v>
      </c>
    </row>
    <row r="203" spans="3:22" outlineLevel="1" x14ac:dyDescent="0.25">
      <c r="C203" s="49" t="s">
        <v>47</v>
      </c>
      <c r="D203" s="45">
        <f>$D$4</f>
        <v>20</v>
      </c>
      <c r="E203" s="45">
        <f>$E$4</f>
        <v>20</v>
      </c>
      <c r="F203" s="45">
        <f>$F$4</f>
        <v>20</v>
      </c>
      <c r="G203" s="45">
        <f>$G$4</f>
        <v>20</v>
      </c>
      <c r="H203" s="45">
        <f>$H$4</f>
        <v>10</v>
      </c>
      <c r="I203" s="50">
        <f>$I$4</f>
        <v>10</v>
      </c>
      <c r="J203" s="51"/>
      <c r="K203" s="49" t="s">
        <v>47</v>
      </c>
      <c r="L203" s="46">
        <f>$L$4</f>
        <v>1</v>
      </c>
      <c r="M203" s="46">
        <f>$M$4</f>
        <v>2</v>
      </c>
      <c r="N203" s="46">
        <f>$N$4</f>
        <v>3</v>
      </c>
      <c r="O203" s="46">
        <f>$O$4</f>
        <v>4</v>
      </c>
      <c r="P203" s="46">
        <f>$P$4</f>
        <v>5</v>
      </c>
      <c r="Q203" s="46">
        <f>$Q$4</f>
        <v>6</v>
      </c>
      <c r="R203" s="46">
        <f>$R$4</f>
        <v>7</v>
      </c>
      <c r="S203" s="46">
        <f>$S$4</f>
        <v>8</v>
      </c>
      <c r="T203" s="46">
        <f>$T$4</f>
        <v>9</v>
      </c>
      <c r="U203" s="52">
        <f>$U$4</f>
        <v>10</v>
      </c>
      <c r="V203" t="s">
        <v>8</v>
      </c>
    </row>
    <row r="204" spans="3:22" outlineLevel="1" x14ac:dyDescent="0.25">
      <c r="C204" s="49" t="s">
        <v>15</v>
      </c>
      <c r="D204" s="91">
        <f>$D$5</f>
        <v>0.05</v>
      </c>
      <c r="E204" s="91">
        <f>$E$5</f>
        <v>0.71</v>
      </c>
      <c r="F204" s="91">
        <f>$F$5</f>
        <v>0.81</v>
      </c>
      <c r="G204" s="91">
        <f>$G$5</f>
        <v>0.99</v>
      </c>
      <c r="H204" s="91">
        <f>$H$5</f>
        <v>0.99</v>
      </c>
      <c r="I204" s="92">
        <f>$I$5</f>
        <v>0.71</v>
      </c>
      <c r="J204" s="51"/>
      <c r="K204" s="49" t="s">
        <v>15</v>
      </c>
      <c r="L204" s="46">
        <f>$L$5</f>
        <v>10</v>
      </c>
      <c r="M204" s="46">
        <f>$M$5</f>
        <v>9</v>
      </c>
      <c r="N204" s="46">
        <f>$N$5</f>
        <v>8</v>
      </c>
      <c r="O204" s="46">
        <f>$O$5</f>
        <v>7</v>
      </c>
      <c r="P204" s="46">
        <f>$P$5</f>
        <v>6</v>
      </c>
      <c r="Q204" s="46">
        <f>$Q$5</f>
        <v>5</v>
      </c>
      <c r="R204" s="46">
        <f>$R$5</f>
        <v>4</v>
      </c>
      <c r="S204" s="46">
        <f>$S$5</f>
        <v>3</v>
      </c>
      <c r="T204" s="46">
        <f>$T$5</f>
        <v>2</v>
      </c>
      <c r="U204" s="52">
        <f>$U$5</f>
        <v>1</v>
      </c>
      <c r="V204" t="s">
        <v>8</v>
      </c>
    </row>
    <row r="205" spans="3:22" ht="17.25" outlineLevel="1" x14ac:dyDescent="0.25">
      <c r="C205" s="30" t="s">
        <v>56</v>
      </c>
      <c r="D205" s="39">
        <v>0.05</v>
      </c>
      <c r="E205" s="39"/>
      <c r="F205" s="39"/>
      <c r="G205" s="39"/>
      <c r="H205" s="39"/>
      <c r="I205" s="40"/>
      <c r="J205" s="51"/>
      <c r="K205" s="30" t="s">
        <v>56</v>
      </c>
      <c r="L205" s="41">
        <v>33</v>
      </c>
      <c r="M205" s="41">
        <v>33</v>
      </c>
      <c r="N205" s="41">
        <v>33</v>
      </c>
      <c r="O205" s="41">
        <v>33</v>
      </c>
      <c r="P205" s="41">
        <v>33</v>
      </c>
      <c r="Q205" s="41">
        <v>33</v>
      </c>
      <c r="R205" s="41">
        <v>33</v>
      </c>
      <c r="S205" s="41">
        <v>33</v>
      </c>
      <c r="T205" s="41">
        <v>33</v>
      </c>
      <c r="U205" s="42">
        <v>33</v>
      </c>
      <c r="V205" t="s">
        <v>8</v>
      </c>
    </row>
    <row r="206" spans="3:22" outlineLevel="1" x14ac:dyDescent="0.25">
      <c r="C206" s="49" t="s">
        <v>47</v>
      </c>
      <c r="D206" s="45">
        <f>$D$4</f>
        <v>20</v>
      </c>
      <c r="E206" s="45">
        <f>$E$4</f>
        <v>20</v>
      </c>
      <c r="F206" s="45">
        <f>$F$4</f>
        <v>20</v>
      </c>
      <c r="G206" s="45">
        <f>$G$4</f>
        <v>20</v>
      </c>
      <c r="H206" s="45">
        <f>$H$4</f>
        <v>10</v>
      </c>
      <c r="I206" s="50">
        <f>$I$4</f>
        <v>10</v>
      </c>
      <c r="J206" s="51"/>
      <c r="K206" s="49" t="s">
        <v>47</v>
      </c>
      <c r="L206" s="46">
        <f>$L$4</f>
        <v>1</v>
      </c>
      <c r="M206" s="46">
        <f>$M$4</f>
        <v>2</v>
      </c>
      <c r="N206" s="46">
        <f>$N$4</f>
        <v>3</v>
      </c>
      <c r="O206" s="46">
        <f>$O$4</f>
        <v>4</v>
      </c>
      <c r="P206" s="46">
        <f>$P$4</f>
        <v>5</v>
      </c>
      <c r="Q206" s="46">
        <f>$Q$4</f>
        <v>6</v>
      </c>
      <c r="R206" s="46">
        <f>$R$4</f>
        <v>7</v>
      </c>
      <c r="S206" s="46">
        <f>$S$4</f>
        <v>8</v>
      </c>
      <c r="T206" s="46">
        <f>$T$4</f>
        <v>9</v>
      </c>
      <c r="U206" s="52">
        <f>$U$4</f>
        <v>10</v>
      </c>
      <c r="V206" t="s">
        <v>8</v>
      </c>
    </row>
    <row r="207" spans="3:22" outlineLevel="1" x14ac:dyDescent="0.25">
      <c r="C207" s="49" t="s">
        <v>15</v>
      </c>
      <c r="D207" s="91">
        <f>$D$5</f>
        <v>0.05</v>
      </c>
      <c r="E207" s="91">
        <f>$E$5</f>
        <v>0.71</v>
      </c>
      <c r="F207" s="91">
        <f>$F$5</f>
        <v>0.81</v>
      </c>
      <c r="G207" s="91">
        <f>$G$5</f>
        <v>0.99</v>
      </c>
      <c r="H207" s="91">
        <f>$H$5</f>
        <v>0.99</v>
      </c>
      <c r="I207" s="92">
        <f>$I$5</f>
        <v>0.71</v>
      </c>
      <c r="J207" s="51"/>
      <c r="K207" s="49" t="s">
        <v>15</v>
      </c>
      <c r="L207" s="46">
        <f>$L$5</f>
        <v>10</v>
      </c>
      <c r="M207" s="46">
        <f>$M$5</f>
        <v>9</v>
      </c>
      <c r="N207" s="46">
        <f>$N$5</f>
        <v>8</v>
      </c>
      <c r="O207" s="46">
        <f>$O$5</f>
        <v>7</v>
      </c>
      <c r="P207" s="46">
        <f>$P$5</f>
        <v>6</v>
      </c>
      <c r="Q207" s="46">
        <f>$Q$5</f>
        <v>5</v>
      </c>
      <c r="R207" s="46">
        <f>$R$5</f>
        <v>4</v>
      </c>
      <c r="S207" s="46">
        <f>$S$5</f>
        <v>3</v>
      </c>
      <c r="T207" s="46">
        <f>$T$5</f>
        <v>2</v>
      </c>
      <c r="U207" s="52">
        <f>$U$5</f>
        <v>1</v>
      </c>
      <c r="V207" t="s">
        <v>8</v>
      </c>
    </row>
    <row r="208" spans="3:22" ht="17.25" outlineLevel="1" x14ac:dyDescent="0.25">
      <c r="C208" s="30" t="s">
        <v>57</v>
      </c>
      <c r="D208" s="77">
        <v>0.25</v>
      </c>
      <c r="E208" s="77"/>
      <c r="F208" s="77"/>
      <c r="G208" s="77"/>
      <c r="H208" s="77"/>
      <c r="I208" s="78"/>
      <c r="J208" s="51"/>
      <c r="K208" s="30" t="s">
        <v>57</v>
      </c>
      <c r="L208" s="41">
        <v>44</v>
      </c>
      <c r="M208" s="41">
        <v>44</v>
      </c>
      <c r="N208" s="41">
        <v>44</v>
      </c>
      <c r="O208" s="41">
        <v>44</v>
      </c>
      <c r="P208" s="41">
        <v>44</v>
      </c>
      <c r="Q208" s="41">
        <v>44</v>
      </c>
      <c r="R208" s="41">
        <v>44</v>
      </c>
      <c r="S208" s="41">
        <v>44</v>
      </c>
      <c r="T208" s="41">
        <v>44</v>
      </c>
      <c r="U208" s="42">
        <v>44</v>
      </c>
      <c r="V208" t="s">
        <v>8</v>
      </c>
    </row>
    <row r="209" spans="2:22" outlineLevel="1" x14ac:dyDescent="0.25">
      <c r="C209" s="49" t="s">
        <v>47</v>
      </c>
      <c r="D209" s="45">
        <f>$D$4</f>
        <v>20</v>
      </c>
      <c r="E209" s="45">
        <f>$E$4</f>
        <v>20</v>
      </c>
      <c r="F209" s="45">
        <f>$F$4</f>
        <v>20</v>
      </c>
      <c r="G209" s="45">
        <f>$G$4</f>
        <v>20</v>
      </c>
      <c r="H209" s="45">
        <f>$H$4</f>
        <v>10</v>
      </c>
      <c r="I209" s="50">
        <f>$I$4</f>
        <v>10</v>
      </c>
      <c r="J209" s="51"/>
      <c r="K209" s="49" t="s">
        <v>47</v>
      </c>
      <c r="L209" s="46">
        <f>$L$4</f>
        <v>1</v>
      </c>
      <c r="M209" s="46">
        <f>$M$4</f>
        <v>2</v>
      </c>
      <c r="N209" s="46">
        <f>$N$4</f>
        <v>3</v>
      </c>
      <c r="O209" s="46">
        <f>$O$4</f>
        <v>4</v>
      </c>
      <c r="P209" s="46">
        <f>$P$4</f>
        <v>5</v>
      </c>
      <c r="Q209" s="46">
        <f>$Q$4</f>
        <v>6</v>
      </c>
      <c r="R209" s="46">
        <f>$R$4</f>
        <v>7</v>
      </c>
      <c r="S209" s="46">
        <f>$S$4</f>
        <v>8</v>
      </c>
      <c r="T209" s="46">
        <f>$T$4</f>
        <v>9</v>
      </c>
      <c r="U209" s="52">
        <f>$U$4</f>
        <v>10</v>
      </c>
      <c r="V209" t="s">
        <v>8</v>
      </c>
    </row>
    <row r="210" spans="2:22" outlineLevel="1" x14ac:dyDescent="0.25">
      <c r="C210" s="49" t="s">
        <v>15</v>
      </c>
      <c r="D210" s="91">
        <f>$D$5</f>
        <v>0.05</v>
      </c>
      <c r="E210" s="91">
        <f>$E$5</f>
        <v>0.71</v>
      </c>
      <c r="F210" s="91">
        <f>$F$5</f>
        <v>0.81</v>
      </c>
      <c r="G210" s="91">
        <f>$G$5</f>
        <v>0.99</v>
      </c>
      <c r="H210" s="91">
        <f>$H$5</f>
        <v>0.99</v>
      </c>
      <c r="I210" s="92">
        <f>$I$5</f>
        <v>0.71</v>
      </c>
      <c r="J210" s="51"/>
      <c r="K210" s="49" t="s">
        <v>15</v>
      </c>
      <c r="L210" s="46">
        <f>$L$5</f>
        <v>10</v>
      </c>
      <c r="M210" s="46">
        <f>$M$5</f>
        <v>9</v>
      </c>
      <c r="N210" s="46">
        <f>$N$5</f>
        <v>8</v>
      </c>
      <c r="O210" s="46">
        <f>$O$5</f>
        <v>7</v>
      </c>
      <c r="P210" s="46">
        <f>$P$5</f>
        <v>6</v>
      </c>
      <c r="Q210" s="46">
        <f>$Q$5</f>
        <v>5</v>
      </c>
      <c r="R210" s="46">
        <f>$R$5</f>
        <v>4</v>
      </c>
      <c r="S210" s="46">
        <f>$S$5</f>
        <v>3</v>
      </c>
      <c r="T210" s="46">
        <f>$T$5</f>
        <v>2</v>
      </c>
      <c r="U210" s="52">
        <f>$U$5</f>
        <v>1</v>
      </c>
      <c r="V210" t="s">
        <v>8</v>
      </c>
    </row>
    <row r="211" spans="2:22" ht="17.25" outlineLevel="1" x14ac:dyDescent="0.25">
      <c r="C211" s="30" t="s">
        <v>58</v>
      </c>
      <c r="D211" s="77"/>
      <c r="E211" s="77"/>
      <c r="F211" s="77"/>
      <c r="G211" s="77"/>
      <c r="H211" s="77"/>
      <c r="I211" s="78"/>
      <c r="J211" s="51"/>
      <c r="K211" s="30" t="s">
        <v>58</v>
      </c>
      <c r="L211" s="41">
        <v>55</v>
      </c>
      <c r="M211" s="41">
        <v>55</v>
      </c>
      <c r="N211" s="41">
        <v>55</v>
      </c>
      <c r="O211" s="41">
        <v>55</v>
      </c>
      <c r="P211" s="41">
        <v>55</v>
      </c>
      <c r="Q211" s="41">
        <v>55</v>
      </c>
      <c r="R211" s="41">
        <v>55</v>
      </c>
      <c r="S211" s="41">
        <v>55</v>
      </c>
      <c r="T211" s="41">
        <v>55</v>
      </c>
      <c r="U211" s="42">
        <v>55</v>
      </c>
      <c r="V211" t="s">
        <v>8</v>
      </c>
    </row>
    <row r="212" spans="2:22" outlineLevel="1" x14ac:dyDescent="0.25">
      <c r="C212" s="49" t="s">
        <v>47</v>
      </c>
      <c r="D212" s="45">
        <f>$D$4</f>
        <v>20</v>
      </c>
      <c r="E212" s="45">
        <f>$E$4</f>
        <v>20</v>
      </c>
      <c r="F212" s="45">
        <f>$F$4</f>
        <v>20</v>
      </c>
      <c r="G212" s="45">
        <f>$G$4</f>
        <v>20</v>
      </c>
      <c r="H212" s="45">
        <f>$H$4</f>
        <v>10</v>
      </c>
      <c r="I212" s="50">
        <f>$I$4</f>
        <v>10</v>
      </c>
      <c r="J212" s="51"/>
      <c r="K212" s="49" t="s">
        <v>47</v>
      </c>
      <c r="L212" s="46">
        <f>$L$4</f>
        <v>1</v>
      </c>
      <c r="M212" s="46">
        <f>$M$4</f>
        <v>2</v>
      </c>
      <c r="N212" s="46">
        <f>$N$4</f>
        <v>3</v>
      </c>
      <c r="O212" s="46">
        <f>$O$4</f>
        <v>4</v>
      </c>
      <c r="P212" s="46">
        <f>$P$4</f>
        <v>5</v>
      </c>
      <c r="Q212" s="46">
        <f>$Q$4</f>
        <v>6</v>
      </c>
      <c r="R212" s="46">
        <f>$R$4</f>
        <v>7</v>
      </c>
      <c r="S212" s="46">
        <f>$S$4</f>
        <v>8</v>
      </c>
      <c r="T212" s="46">
        <f>$T$4</f>
        <v>9</v>
      </c>
      <c r="U212" s="52">
        <f>$U$4</f>
        <v>10</v>
      </c>
      <c r="V212" t="s">
        <v>8</v>
      </c>
    </row>
    <row r="213" spans="2:22" outlineLevel="1" x14ac:dyDescent="0.25">
      <c r="C213" s="49" t="s">
        <v>15</v>
      </c>
      <c r="D213" s="91">
        <f>$D$5</f>
        <v>0.05</v>
      </c>
      <c r="E213" s="91">
        <f>$E$5</f>
        <v>0.71</v>
      </c>
      <c r="F213" s="91">
        <f>$F$5</f>
        <v>0.81</v>
      </c>
      <c r="G213" s="91">
        <f>$G$5</f>
        <v>0.99</v>
      </c>
      <c r="H213" s="91">
        <f>$H$5</f>
        <v>0.99</v>
      </c>
      <c r="I213" s="92">
        <f>$I$5</f>
        <v>0.71</v>
      </c>
      <c r="J213" s="51"/>
      <c r="K213" s="49" t="s">
        <v>15</v>
      </c>
      <c r="L213" s="46">
        <f>$L$5</f>
        <v>10</v>
      </c>
      <c r="M213" s="46">
        <f>$M$5</f>
        <v>9</v>
      </c>
      <c r="N213" s="46">
        <f>$N$5</f>
        <v>8</v>
      </c>
      <c r="O213" s="46">
        <f>$O$5</f>
        <v>7</v>
      </c>
      <c r="P213" s="46">
        <f>$P$5</f>
        <v>6</v>
      </c>
      <c r="Q213" s="46">
        <f>$Q$5</f>
        <v>5</v>
      </c>
      <c r="R213" s="46">
        <f>$R$5</f>
        <v>4</v>
      </c>
      <c r="S213" s="46">
        <f>$S$5</f>
        <v>3</v>
      </c>
      <c r="T213" s="46">
        <f>$T$5</f>
        <v>2</v>
      </c>
      <c r="U213" s="52">
        <f>$U$5</f>
        <v>1</v>
      </c>
      <c r="V213" t="s">
        <v>8</v>
      </c>
    </row>
    <row r="214" spans="2:22" ht="18" outlineLevel="1" thickBot="1" x14ac:dyDescent="0.3">
      <c r="C214" s="31" t="s">
        <v>59</v>
      </c>
      <c r="D214" s="89"/>
      <c r="E214" s="89"/>
      <c r="F214" s="89"/>
      <c r="G214" s="89"/>
      <c r="H214" s="89"/>
      <c r="I214" s="90"/>
      <c r="J214" s="51"/>
      <c r="K214" s="31" t="s">
        <v>59</v>
      </c>
      <c r="L214" s="73">
        <v>66</v>
      </c>
      <c r="M214" s="73">
        <v>66</v>
      </c>
      <c r="N214" s="73">
        <v>66</v>
      </c>
      <c r="O214" s="73">
        <v>66</v>
      </c>
      <c r="P214" s="73">
        <v>66</v>
      </c>
      <c r="Q214" s="73">
        <v>66</v>
      </c>
      <c r="R214" s="73">
        <v>66</v>
      </c>
      <c r="S214" s="73">
        <v>66</v>
      </c>
      <c r="T214" s="73">
        <v>66</v>
      </c>
      <c r="U214" s="74">
        <v>66</v>
      </c>
      <c r="V214" t="s">
        <v>8</v>
      </c>
    </row>
    <row r="215" spans="2:22" outlineLevel="1" x14ac:dyDescent="0.25">
      <c r="C215" s="47" t="s">
        <v>47</v>
      </c>
      <c r="D215" s="69">
        <f>$D$4</f>
        <v>20</v>
      </c>
      <c r="E215" s="69">
        <f>$E$4</f>
        <v>20</v>
      </c>
      <c r="F215" s="69">
        <f>$F$4</f>
        <v>20</v>
      </c>
      <c r="G215" s="69">
        <f>$G$4</f>
        <v>20</v>
      </c>
      <c r="H215" s="69">
        <f>$H$4</f>
        <v>10</v>
      </c>
      <c r="I215" s="70">
        <f>$I$4</f>
        <v>10</v>
      </c>
      <c r="J215" s="51"/>
      <c r="K215" s="47" t="s">
        <v>47</v>
      </c>
      <c r="L215" s="71">
        <f>$L$4</f>
        <v>1</v>
      </c>
      <c r="M215" s="71">
        <f>$M$4</f>
        <v>2</v>
      </c>
      <c r="N215" s="71">
        <f>$N$4</f>
        <v>3</v>
      </c>
      <c r="O215" s="71">
        <f>$O$4</f>
        <v>4</v>
      </c>
      <c r="P215" s="71">
        <f>$P$4</f>
        <v>5</v>
      </c>
      <c r="Q215" s="71">
        <f>$Q$4</f>
        <v>6</v>
      </c>
      <c r="R215" s="71">
        <f>$R$4</f>
        <v>7</v>
      </c>
      <c r="S215" s="71">
        <f>$S$4</f>
        <v>8</v>
      </c>
      <c r="T215" s="71">
        <f>$T$4</f>
        <v>9</v>
      </c>
      <c r="U215" s="72">
        <f>$U$4</f>
        <v>10</v>
      </c>
    </row>
    <row r="216" spans="2:22" ht="15.75" outlineLevel="1" thickBot="1" x14ac:dyDescent="0.3">
      <c r="C216" s="48" t="s">
        <v>15</v>
      </c>
      <c r="D216" s="93">
        <f>$D$5</f>
        <v>0.05</v>
      </c>
      <c r="E216" s="93">
        <f>$E$5</f>
        <v>0.71</v>
      </c>
      <c r="F216" s="93">
        <f>$F$5</f>
        <v>0.81</v>
      </c>
      <c r="G216" s="93">
        <f>$G$5</f>
        <v>0.99</v>
      </c>
      <c r="H216" s="93">
        <f>$H$5</f>
        <v>0.99</v>
      </c>
      <c r="I216" s="94">
        <f>$I$5</f>
        <v>0.71</v>
      </c>
      <c r="J216" s="51"/>
      <c r="K216" s="48" t="s">
        <v>15</v>
      </c>
      <c r="L216" s="53">
        <f>$L$5</f>
        <v>10</v>
      </c>
      <c r="M216" s="53">
        <f>$M$5</f>
        <v>9</v>
      </c>
      <c r="N216" s="53">
        <f>$N$5</f>
        <v>8</v>
      </c>
      <c r="O216" s="53">
        <f>$O$5</f>
        <v>7</v>
      </c>
      <c r="P216" s="53">
        <f>$P$5</f>
        <v>6</v>
      </c>
      <c r="Q216" s="53">
        <f>$Q$5</f>
        <v>5</v>
      </c>
      <c r="R216" s="53">
        <f>$R$5</f>
        <v>4</v>
      </c>
      <c r="S216" s="53">
        <f>$S$5</f>
        <v>3</v>
      </c>
      <c r="T216" s="53">
        <f>$T$5</f>
        <v>2</v>
      </c>
      <c r="U216" s="54">
        <f>$U$5</f>
        <v>1</v>
      </c>
    </row>
    <row r="217" spans="2:22" ht="15.75" outlineLevel="1" thickBot="1" x14ac:dyDescent="0.3"/>
    <row r="218" spans="2:22" ht="16.5" thickBot="1" x14ac:dyDescent="0.3">
      <c r="B218" s="32" t="s">
        <v>9</v>
      </c>
    </row>
    <row r="219" spans="2:22" ht="15.75" outlineLevel="1" thickBot="1" x14ac:dyDescent="0.3">
      <c r="D219" s="13"/>
      <c r="E219" s="13"/>
      <c r="F219" s="13"/>
      <c r="G219" s="13"/>
      <c r="H219" s="13"/>
      <c r="I219" s="13"/>
    </row>
    <row r="220" spans="2:22" ht="90" outlineLevel="1" x14ac:dyDescent="0.25">
      <c r="C220" s="65" t="s">
        <v>39</v>
      </c>
      <c r="D220" s="66" t="s">
        <v>23</v>
      </c>
      <c r="E220" s="66" t="s">
        <v>24</v>
      </c>
      <c r="F220" s="66" t="s">
        <v>25</v>
      </c>
      <c r="G220" s="66" t="s">
        <v>26</v>
      </c>
      <c r="H220" s="66" t="s">
        <v>27</v>
      </c>
      <c r="I220" s="67" t="s">
        <v>28</v>
      </c>
      <c r="J220" s="51"/>
      <c r="K220" s="58" t="s">
        <v>50</v>
      </c>
      <c r="L220" s="59" t="s">
        <v>29</v>
      </c>
      <c r="M220" s="59" t="s">
        <v>30</v>
      </c>
      <c r="N220" s="59" t="s">
        <v>31</v>
      </c>
      <c r="O220" s="59" t="s">
        <v>32</v>
      </c>
      <c r="P220" s="59" t="s">
        <v>33</v>
      </c>
      <c r="Q220" s="59" t="s">
        <v>34</v>
      </c>
      <c r="R220" s="59" t="s">
        <v>35</v>
      </c>
      <c r="S220" s="59" t="s">
        <v>36</v>
      </c>
      <c r="T220" s="59" t="s">
        <v>37</v>
      </c>
      <c r="U220" s="60" t="s">
        <v>38</v>
      </c>
    </row>
    <row r="221" spans="2:22" outlineLevel="1" x14ac:dyDescent="0.25">
      <c r="C221" s="61" t="s">
        <v>47</v>
      </c>
      <c r="D221" s="56">
        <v>20</v>
      </c>
      <c r="E221" s="56">
        <v>20</v>
      </c>
      <c r="F221" s="56">
        <v>20</v>
      </c>
      <c r="G221" s="56">
        <v>20</v>
      </c>
      <c r="H221" s="56">
        <v>10</v>
      </c>
      <c r="I221" s="68">
        <v>10</v>
      </c>
      <c r="J221" s="51"/>
      <c r="K221" s="61" t="s">
        <v>47</v>
      </c>
      <c r="L221" s="55">
        <v>1</v>
      </c>
      <c r="M221" s="55">
        <v>2</v>
      </c>
      <c r="N221" s="55">
        <v>3</v>
      </c>
      <c r="O221" s="55">
        <v>4</v>
      </c>
      <c r="P221" s="55">
        <v>5</v>
      </c>
      <c r="Q221" s="55">
        <v>6</v>
      </c>
      <c r="R221" s="55">
        <v>7</v>
      </c>
      <c r="S221" s="55">
        <v>8</v>
      </c>
      <c r="T221" s="55">
        <v>9</v>
      </c>
      <c r="U221" s="62">
        <v>10</v>
      </c>
      <c r="V221" t="s">
        <v>9</v>
      </c>
    </row>
    <row r="222" spans="2:22" outlineLevel="1" x14ac:dyDescent="0.25">
      <c r="C222" s="61" t="s">
        <v>15</v>
      </c>
      <c r="D222" s="77">
        <v>0.05</v>
      </c>
      <c r="E222" s="77">
        <v>0.71</v>
      </c>
      <c r="F222" s="77">
        <v>0.81</v>
      </c>
      <c r="G222" s="77">
        <v>0.99</v>
      </c>
      <c r="H222" s="77">
        <v>0.99</v>
      </c>
      <c r="I222" s="78">
        <v>0.71</v>
      </c>
      <c r="J222" s="51"/>
      <c r="K222" s="61" t="s">
        <v>15</v>
      </c>
      <c r="L222" s="55">
        <v>10</v>
      </c>
      <c r="M222" s="55">
        <v>9</v>
      </c>
      <c r="N222" s="55">
        <v>8</v>
      </c>
      <c r="O222" s="55">
        <v>7</v>
      </c>
      <c r="P222" s="55">
        <v>6</v>
      </c>
      <c r="Q222" s="55">
        <v>5</v>
      </c>
      <c r="R222" s="55">
        <v>4</v>
      </c>
      <c r="S222" s="55">
        <v>3</v>
      </c>
      <c r="T222" s="55">
        <v>2</v>
      </c>
      <c r="U222" s="62">
        <v>1</v>
      </c>
      <c r="V222" t="s">
        <v>9</v>
      </c>
    </row>
    <row r="223" spans="2:22" outlineLevel="1" x14ac:dyDescent="0.25">
      <c r="C223" s="95" t="s">
        <v>52</v>
      </c>
      <c r="D223" s="97">
        <v>1</v>
      </c>
      <c r="E223" s="98">
        <v>0</v>
      </c>
      <c r="F223" s="98">
        <v>0</v>
      </c>
      <c r="G223" s="98">
        <v>1</v>
      </c>
      <c r="H223" s="98">
        <v>0</v>
      </c>
      <c r="I223" s="99">
        <v>0</v>
      </c>
      <c r="J223" s="51"/>
      <c r="K223" s="95" t="s">
        <v>52</v>
      </c>
      <c r="L223" s="55"/>
      <c r="M223" s="55"/>
      <c r="N223" s="55"/>
      <c r="O223" s="55"/>
      <c r="P223" s="55"/>
      <c r="Q223" s="55"/>
      <c r="R223" s="55"/>
      <c r="S223" s="55"/>
      <c r="T223" s="55"/>
      <c r="U223" s="62"/>
      <c r="V223" t="s">
        <v>9</v>
      </c>
    </row>
    <row r="224" spans="2:22" ht="15.75" outlineLevel="1" thickBot="1" x14ac:dyDescent="0.3">
      <c r="C224" s="96" t="s">
        <v>53</v>
      </c>
      <c r="D224" s="100">
        <v>0</v>
      </c>
      <c r="E224" s="100">
        <v>1</v>
      </c>
      <c r="F224" s="100">
        <v>1</v>
      </c>
      <c r="G224" s="100">
        <v>0</v>
      </c>
      <c r="H224" s="100">
        <v>1</v>
      </c>
      <c r="I224" s="101">
        <v>1</v>
      </c>
      <c r="J224" s="51"/>
      <c r="K224" s="96" t="s">
        <v>53</v>
      </c>
      <c r="L224" s="63"/>
      <c r="M224" s="63"/>
      <c r="N224" s="63"/>
      <c r="O224" s="63"/>
      <c r="P224" s="63"/>
      <c r="Q224" s="63"/>
      <c r="R224" s="63"/>
      <c r="S224" s="63"/>
      <c r="T224" s="63"/>
      <c r="U224" s="64"/>
      <c r="V224" t="s">
        <v>9</v>
      </c>
    </row>
    <row r="225" spans="3:22" ht="15.75" outlineLevel="2" thickBot="1" x14ac:dyDescent="0.3">
      <c r="C225" s="57"/>
      <c r="D225" s="33"/>
      <c r="E225" s="33"/>
      <c r="F225" s="33"/>
      <c r="G225" s="33"/>
      <c r="H225" s="33"/>
      <c r="I225" s="33"/>
      <c r="J225" s="1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t="s">
        <v>9</v>
      </c>
    </row>
    <row r="226" spans="3:22" ht="17.25" outlineLevel="2" x14ac:dyDescent="0.25">
      <c r="C226" s="29" t="s">
        <v>54</v>
      </c>
      <c r="D226" s="37">
        <v>0.05</v>
      </c>
      <c r="E226" s="37">
        <v>0.7</v>
      </c>
      <c r="F226" s="37">
        <v>0.8</v>
      </c>
      <c r="G226" s="37">
        <v>1</v>
      </c>
      <c r="H226" s="37">
        <v>1</v>
      </c>
      <c r="I226" s="38">
        <v>0.7</v>
      </c>
      <c r="J226" s="51"/>
      <c r="K226" s="29" t="s">
        <v>54</v>
      </c>
      <c r="L226" s="43">
        <v>15</v>
      </c>
      <c r="M226" s="43">
        <v>15</v>
      </c>
      <c r="N226" s="43">
        <v>15</v>
      </c>
      <c r="O226" s="43">
        <v>15</v>
      </c>
      <c r="P226" s="43">
        <v>1</v>
      </c>
      <c r="Q226" s="43">
        <v>51</v>
      </c>
      <c r="R226" s="43">
        <v>5</v>
      </c>
      <c r="S226" s="43">
        <v>15</v>
      </c>
      <c r="T226" s="43">
        <v>15</v>
      </c>
      <c r="U226" s="44">
        <v>15</v>
      </c>
      <c r="V226" t="s">
        <v>9</v>
      </c>
    </row>
    <row r="227" spans="3:22" outlineLevel="1" x14ac:dyDescent="0.25">
      <c r="C227" s="49" t="s">
        <v>47</v>
      </c>
      <c r="D227" s="45">
        <v>10</v>
      </c>
      <c r="E227" s="45">
        <f>$E$4</f>
        <v>20</v>
      </c>
      <c r="F227" s="45">
        <f>$F$4</f>
        <v>20</v>
      </c>
      <c r="G227" s="45">
        <f>$G$4</f>
        <v>20</v>
      </c>
      <c r="H227" s="45">
        <v>20</v>
      </c>
      <c r="I227" s="50">
        <f>$I$4</f>
        <v>10</v>
      </c>
      <c r="J227" s="51"/>
      <c r="K227" s="49" t="s">
        <v>47</v>
      </c>
      <c r="L227" s="46">
        <f>$L$4</f>
        <v>1</v>
      </c>
      <c r="M227" s="46">
        <f>$M$4</f>
        <v>2</v>
      </c>
      <c r="N227" s="46">
        <f>$N$4</f>
        <v>3</v>
      </c>
      <c r="O227" s="46">
        <f>$O$4</f>
        <v>4</v>
      </c>
      <c r="P227" s="46">
        <f>$P$4</f>
        <v>5</v>
      </c>
      <c r="Q227" s="46">
        <f>$Q$4</f>
        <v>6</v>
      </c>
      <c r="R227" s="46">
        <f>$R$4</f>
        <v>7</v>
      </c>
      <c r="S227" s="46">
        <f>$S$4</f>
        <v>8</v>
      </c>
      <c r="T227" s="46">
        <f>$T$4</f>
        <v>9</v>
      </c>
      <c r="U227" s="52">
        <f>$U$4</f>
        <v>10</v>
      </c>
      <c r="V227" t="s">
        <v>9</v>
      </c>
    </row>
    <row r="228" spans="3:22" outlineLevel="2" x14ac:dyDescent="0.25">
      <c r="C228" s="49" t="s">
        <v>15</v>
      </c>
      <c r="D228" s="91">
        <f>$D$5</f>
        <v>0.05</v>
      </c>
      <c r="E228" s="91">
        <f>$E$5</f>
        <v>0.71</v>
      </c>
      <c r="F228" s="91">
        <v>0.6</v>
      </c>
      <c r="G228" s="91">
        <f>$G$5</f>
        <v>0.99</v>
      </c>
      <c r="H228" s="91">
        <v>0.8</v>
      </c>
      <c r="I228" s="92">
        <f>$I$5</f>
        <v>0.71</v>
      </c>
      <c r="J228" s="51"/>
      <c r="K228" s="49" t="s">
        <v>15</v>
      </c>
      <c r="L228" s="46">
        <f>$L$5</f>
        <v>10</v>
      </c>
      <c r="M228" s="46">
        <f>$M$5</f>
        <v>9</v>
      </c>
      <c r="N228" s="46">
        <f>$N$5</f>
        <v>8</v>
      </c>
      <c r="O228" s="46">
        <f>$O$5</f>
        <v>7</v>
      </c>
      <c r="P228" s="46">
        <f>$P$5</f>
        <v>6</v>
      </c>
      <c r="Q228" s="46">
        <f>$Q$5</f>
        <v>5</v>
      </c>
      <c r="R228" s="46">
        <f>$R$5</f>
        <v>4</v>
      </c>
      <c r="S228" s="46">
        <f>$S$5</f>
        <v>3</v>
      </c>
      <c r="T228" s="46">
        <f>$T$5</f>
        <v>2</v>
      </c>
      <c r="U228" s="52">
        <f>$U$5</f>
        <v>1</v>
      </c>
      <c r="V228" t="s">
        <v>9</v>
      </c>
    </row>
    <row r="229" spans="3:22" ht="17.25" outlineLevel="2" x14ac:dyDescent="0.25">
      <c r="C229" s="30" t="s">
        <v>55</v>
      </c>
      <c r="D229" s="39">
        <v>0.01</v>
      </c>
      <c r="E229" s="39"/>
      <c r="F229" s="39"/>
      <c r="G229" s="39"/>
      <c r="H229" s="39"/>
      <c r="I229" s="40"/>
      <c r="J229" s="51"/>
      <c r="K229" s="30" t="s">
        <v>55</v>
      </c>
      <c r="L229" s="41">
        <v>22</v>
      </c>
      <c r="M229" s="41">
        <v>22</v>
      </c>
      <c r="N229" s="41">
        <v>22</v>
      </c>
      <c r="O229" s="41">
        <v>22</v>
      </c>
      <c r="P229" s="41">
        <v>22</v>
      </c>
      <c r="Q229" s="41">
        <v>22</v>
      </c>
      <c r="R229" s="41">
        <v>22</v>
      </c>
      <c r="S229" s="41">
        <v>22</v>
      </c>
      <c r="T229" s="41">
        <v>22</v>
      </c>
      <c r="U229" s="42">
        <v>22</v>
      </c>
      <c r="V229" t="s">
        <v>9</v>
      </c>
    </row>
    <row r="230" spans="3:22" outlineLevel="1" x14ac:dyDescent="0.25">
      <c r="C230" s="49" t="s">
        <v>47</v>
      </c>
      <c r="D230" s="45">
        <f>$D$4</f>
        <v>20</v>
      </c>
      <c r="E230" s="45">
        <f>$E$4</f>
        <v>20</v>
      </c>
      <c r="F230" s="45">
        <f>$F$4</f>
        <v>20</v>
      </c>
      <c r="G230" s="45">
        <f>$G$4</f>
        <v>20</v>
      </c>
      <c r="H230" s="45">
        <f>$H$4</f>
        <v>10</v>
      </c>
      <c r="I230" s="50">
        <f>$I$4</f>
        <v>10</v>
      </c>
      <c r="J230" s="51"/>
      <c r="K230" s="49" t="s">
        <v>47</v>
      </c>
      <c r="L230" s="46">
        <f>$L$4</f>
        <v>1</v>
      </c>
      <c r="M230" s="46">
        <f>$M$4</f>
        <v>2</v>
      </c>
      <c r="N230" s="46">
        <f>$N$4</f>
        <v>3</v>
      </c>
      <c r="O230" s="46">
        <f>$O$4</f>
        <v>4</v>
      </c>
      <c r="P230" s="46">
        <f>$P$4</f>
        <v>5</v>
      </c>
      <c r="Q230" s="46">
        <f>$Q$4</f>
        <v>6</v>
      </c>
      <c r="R230" s="46">
        <f>$R$4</f>
        <v>7</v>
      </c>
      <c r="S230" s="46">
        <f>$S$4</f>
        <v>8</v>
      </c>
      <c r="T230" s="46">
        <f>$T$4</f>
        <v>9</v>
      </c>
      <c r="U230" s="52">
        <f>$U$4</f>
        <v>10</v>
      </c>
      <c r="V230" t="s">
        <v>9</v>
      </c>
    </row>
    <row r="231" spans="3:22" outlineLevel="2" x14ac:dyDescent="0.25">
      <c r="C231" s="49" t="s">
        <v>15</v>
      </c>
      <c r="D231" s="91">
        <f>$D$5</f>
        <v>0.05</v>
      </c>
      <c r="E231" s="91">
        <f>$E$5</f>
        <v>0.71</v>
      </c>
      <c r="F231" s="91">
        <f>$F$5</f>
        <v>0.81</v>
      </c>
      <c r="G231" s="91">
        <f>$G$5</f>
        <v>0.99</v>
      </c>
      <c r="H231" s="91">
        <f>$H$5</f>
        <v>0.99</v>
      </c>
      <c r="I231" s="92">
        <f>$I$5</f>
        <v>0.71</v>
      </c>
      <c r="J231" s="51"/>
      <c r="K231" s="49" t="s">
        <v>15</v>
      </c>
      <c r="L231" s="46">
        <f>$L$5</f>
        <v>10</v>
      </c>
      <c r="M231" s="46">
        <f>$M$5</f>
        <v>9</v>
      </c>
      <c r="N231" s="46">
        <f>$N$5</f>
        <v>8</v>
      </c>
      <c r="O231" s="46">
        <f>$O$5</f>
        <v>7</v>
      </c>
      <c r="P231" s="46">
        <f>$P$5</f>
        <v>6</v>
      </c>
      <c r="Q231" s="46">
        <f>$Q$5</f>
        <v>5</v>
      </c>
      <c r="R231" s="46">
        <f>$R$5</f>
        <v>4</v>
      </c>
      <c r="S231" s="46">
        <f>$S$5</f>
        <v>3</v>
      </c>
      <c r="T231" s="46">
        <f>$T$5</f>
        <v>2</v>
      </c>
      <c r="U231" s="52">
        <f>$U$5</f>
        <v>1</v>
      </c>
      <c r="V231" t="s">
        <v>9</v>
      </c>
    </row>
    <row r="232" spans="3:22" ht="17.25" outlineLevel="2" x14ac:dyDescent="0.25">
      <c r="C232" s="30" t="s">
        <v>56</v>
      </c>
      <c r="D232" s="39">
        <v>0.05</v>
      </c>
      <c r="E232" s="39"/>
      <c r="F232" s="39"/>
      <c r="G232" s="39"/>
      <c r="H232" s="39"/>
      <c r="I232" s="40"/>
      <c r="J232" s="51"/>
      <c r="K232" s="30" t="s">
        <v>56</v>
      </c>
      <c r="L232" s="41">
        <v>33</v>
      </c>
      <c r="M232" s="41">
        <v>33</v>
      </c>
      <c r="N232" s="41">
        <v>33</v>
      </c>
      <c r="O232" s="41">
        <v>33</v>
      </c>
      <c r="P232" s="41">
        <v>33</v>
      </c>
      <c r="Q232" s="41">
        <v>33</v>
      </c>
      <c r="R232" s="41">
        <v>33</v>
      </c>
      <c r="S232" s="41">
        <v>33</v>
      </c>
      <c r="T232" s="41">
        <v>33</v>
      </c>
      <c r="U232" s="42">
        <v>33</v>
      </c>
      <c r="V232" t="s">
        <v>9</v>
      </c>
    </row>
    <row r="233" spans="3:22" outlineLevel="1" x14ac:dyDescent="0.25">
      <c r="C233" s="49" t="s">
        <v>47</v>
      </c>
      <c r="D233" s="45">
        <f>$D$4</f>
        <v>20</v>
      </c>
      <c r="E233" s="45">
        <f>$E$4</f>
        <v>20</v>
      </c>
      <c r="F233" s="45">
        <f>$F$4</f>
        <v>20</v>
      </c>
      <c r="G233" s="45">
        <f>$G$4</f>
        <v>20</v>
      </c>
      <c r="H233" s="45">
        <f>$H$4</f>
        <v>10</v>
      </c>
      <c r="I233" s="50">
        <f>$I$4</f>
        <v>10</v>
      </c>
      <c r="J233" s="51"/>
      <c r="K233" s="49" t="s">
        <v>47</v>
      </c>
      <c r="L233" s="46">
        <f>$L$4</f>
        <v>1</v>
      </c>
      <c r="M233" s="46">
        <f>$M$4</f>
        <v>2</v>
      </c>
      <c r="N233" s="46">
        <f>$N$4</f>
        <v>3</v>
      </c>
      <c r="O233" s="46">
        <f>$O$4</f>
        <v>4</v>
      </c>
      <c r="P233" s="46">
        <f>$P$4</f>
        <v>5</v>
      </c>
      <c r="Q233" s="46">
        <f>$Q$4</f>
        <v>6</v>
      </c>
      <c r="R233" s="46">
        <f>$R$4</f>
        <v>7</v>
      </c>
      <c r="S233" s="46">
        <f>$S$4</f>
        <v>8</v>
      </c>
      <c r="T233" s="46">
        <f>$T$4</f>
        <v>9</v>
      </c>
      <c r="U233" s="52">
        <f>$U$4</f>
        <v>10</v>
      </c>
      <c r="V233" t="s">
        <v>9</v>
      </c>
    </row>
    <row r="234" spans="3:22" outlineLevel="2" x14ac:dyDescent="0.25">
      <c r="C234" s="49" t="s">
        <v>15</v>
      </c>
      <c r="D234" s="91">
        <f>$D$5</f>
        <v>0.05</v>
      </c>
      <c r="E234" s="91">
        <f>$E$5</f>
        <v>0.71</v>
      </c>
      <c r="F234" s="91">
        <f>$F$5</f>
        <v>0.81</v>
      </c>
      <c r="G234" s="91">
        <f>$G$5</f>
        <v>0.99</v>
      </c>
      <c r="H234" s="91">
        <f>$H$5</f>
        <v>0.99</v>
      </c>
      <c r="I234" s="92">
        <f>$I$5</f>
        <v>0.71</v>
      </c>
      <c r="J234" s="51"/>
      <c r="K234" s="49" t="s">
        <v>15</v>
      </c>
      <c r="L234" s="46">
        <f>$L$5</f>
        <v>10</v>
      </c>
      <c r="M234" s="46">
        <f>$M$5</f>
        <v>9</v>
      </c>
      <c r="N234" s="46">
        <f>$N$5</f>
        <v>8</v>
      </c>
      <c r="O234" s="46">
        <f>$O$5</f>
        <v>7</v>
      </c>
      <c r="P234" s="46">
        <f>$P$5</f>
        <v>6</v>
      </c>
      <c r="Q234" s="46">
        <f>$Q$5</f>
        <v>5</v>
      </c>
      <c r="R234" s="46">
        <f>$R$5</f>
        <v>4</v>
      </c>
      <c r="S234" s="46">
        <f>$S$5</f>
        <v>3</v>
      </c>
      <c r="T234" s="46">
        <f>$T$5</f>
        <v>2</v>
      </c>
      <c r="U234" s="52">
        <f>$U$5</f>
        <v>1</v>
      </c>
      <c r="V234" t="s">
        <v>9</v>
      </c>
    </row>
    <row r="235" spans="3:22" ht="17.25" outlineLevel="2" x14ac:dyDescent="0.25">
      <c r="C235" s="30" t="s">
        <v>57</v>
      </c>
      <c r="D235" s="77">
        <v>0.25</v>
      </c>
      <c r="E235" s="77"/>
      <c r="F235" s="77"/>
      <c r="G235" s="77"/>
      <c r="H235" s="77"/>
      <c r="I235" s="78"/>
      <c r="J235" s="51"/>
      <c r="K235" s="30" t="s">
        <v>57</v>
      </c>
      <c r="L235" s="41">
        <v>44</v>
      </c>
      <c r="M235" s="41">
        <v>44</v>
      </c>
      <c r="N235" s="41">
        <v>44</v>
      </c>
      <c r="O235" s="41">
        <v>44</v>
      </c>
      <c r="P235" s="41">
        <v>44</v>
      </c>
      <c r="Q235" s="41">
        <v>44</v>
      </c>
      <c r="R235" s="41">
        <v>44</v>
      </c>
      <c r="S235" s="41">
        <v>44</v>
      </c>
      <c r="T235" s="41">
        <v>44</v>
      </c>
      <c r="U235" s="42">
        <v>44</v>
      </c>
      <c r="V235" t="s">
        <v>9</v>
      </c>
    </row>
    <row r="236" spans="3:22" outlineLevel="1" x14ac:dyDescent="0.25">
      <c r="C236" s="49" t="s">
        <v>47</v>
      </c>
      <c r="D236" s="45">
        <f>$D$4</f>
        <v>20</v>
      </c>
      <c r="E236" s="45">
        <f>$E$4</f>
        <v>20</v>
      </c>
      <c r="F236" s="45">
        <f>$F$4</f>
        <v>20</v>
      </c>
      <c r="G236" s="45">
        <f>$G$4</f>
        <v>20</v>
      </c>
      <c r="H236" s="45">
        <f>$H$4</f>
        <v>10</v>
      </c>
      <c r="I236" s="50">
        <f>$I$4</f>
        <v>10</v>
      </c>
      <c r="J236" s="51"/>
      <c r="K236" s="49" t="s">
        <v>47</v>
      </c>
      <c r="L236" s="46">
        <f>$L$4</f>
        <v>1</v>
      </c>
      <c r="M236" s="46">
        <f>$M$4</f>
        <v>2</v>
      </c>
      <c r="N236" s="46">
        <f>$N$4</f>
        <v>3</v>
      </c>
      <c r="O236" s="46">
        <f>$O$4</f>
        <v>4</v>
      </c>
      <c r="P236" s="46">
        <f>$P$4</f>
        <v>5</v>
      </c>
      <c r="Q236" s="46">
        <f>$Q$4</f>
        <v>6</v>
      </c>
      <c r="R236" s="46">
        <f>$R$4</f>
        <v>7</v>
      </c>
      <c r="S236" s="46">
        <f>$S$4</f>
        <v>8</v>
      </c>
      <c r="T236" s="46">
        <f>$T$4</f>
        <v>9</v>
      </c>
      <c r="U236" s="52">
        <f>$U$4</f>
        <v>10</v>
      </c>
      <c r="V236" t="s">
        <v>9</v>
      </c>
    </row>
    <row r="237" spans="3:22" outlineLevel="2" x14ac:dyDescent="0.25">
      <c r="C237" s="49" t="s">
        <v>15</v>
      </c>
      <c r="D237" s="91">
        <f>$D$5</f>
        <v>0.05</v>
      </c>
      <c r="E237" s="91">
        <f>$E$5</f>
        <v>0.71</v>
      </c>
      <c r="F237" s="91">
        <f>$F$5</f>
        <v>0.81</v>
      </c>
      <c r="G237" s="91">
        <f>$G$5</f>
        <v>0.99</v>
      </c>
      <c r="H237" s="91">
        <f>$H$5</f>
        <v>0.99</v>
      </c>
      <c r="I237" s="92">
        <f>$I$5</f>
        <v>0.71</v>
      </c>
      <c r="J237" s="51"/>
      <c r="K237" s="49" t="s">
        <v>15</v>
      </c>
      <c r="L237" s="46">
        <f>$L$5</f>
        <v>10</v>
      </c>
      <c r="M237" s="46">
        <f>$M$5</f>
        <v>9</v>
      </c>
      <c r="N237" s="46">
        <f>$N$5</f>
        <v>8</v>
      </c>
      <c r="O237" s="46">
        <f>$O$5</f>
        <v>7</v>
      </c>
      <c r="P237" s="46">
        <f>$P$5</f>
        <v>6</v>
      </c>
      <c r="Q237" s="46">
        <f>$Q$5</f>
        <v>5</v>
      </c>
      <c r="R237" s="46">
        <f>$R$5</f>
        <v>4</v>
      </c>
      <c r="S237" s="46">
        <f>$S$5</f>
        <v>3</v>
      </c>
      <c r="T237" s="46">
        <f>$T$5</f>
        <v>2</v>
      </c>
      <c r="U237" s="52">
        <f>$U$5</f>
        <v>1</v>
      </c>
      <c r="V237" t="s">
        <v>9</v>
      </c>
    </row>
    <row r="238" spans="3:22" ht="17.25" outlineLevel="2" x14ac:dyDescent="0.25">
      <c r="C238" s="30" t="s">
        <v>58</v>
      </c>
      <c r="D238" s="77"/>
      <c r="E238" s="77"/>
      <c r="F238" s="77"/>
      <c r="G238" s="77"/>
      <c r="H238" s="77"/>
      <c r="I238" s="78"/>
      <c r="J238" s="51"/>
      <c r="K238" s="30" t="s">
        <v>58</v>
      </c>
      <c r="L238" s="41">
        <v>55</v>
      </c>
      <c r="M238" s="41">
        <v>55</v>
      </c>
      <c r="N238" s="41">
        <v>55</v>
      </c>
      <c r="O238" s="41">
        <v>55</v>
      </c>
      <c r="P238" s="41">
        <v>55</v>
      </c>
      <c r="Q238" s="41">
        <v>55</v>
      </c>
      <c r="R238" s="41">
        <v>55</v>
      </c>
      <c r="S238" s="41">
        <v>55</v>
      </c>
      <c r="T238" s="41">
        <v>55</v>
      </c>
      <c r="U238" s="42">
        <v>55</v>
      </c>
      <c r="V238" t="s">
        <v>9</v>
      </c>
    </row>
    <row r="239" spans="3:22" outlineLevel="1" x14ac:dyDescent="0.25">
      <c r="C239" s="49" t="s">
        <v>47</v>
      </c>
      <c r="D239" s="45">
        <f>$D$4</f>
        <v>20</v>
      </c>
      <c r="E239" s="45">
        <f>$E$4</f>
        <v>20</v>
      </c>
      <c r="F239" s="45">
        <f>$F$4</f>
        <v>20</v>
      </c>
      <c r="G239" s="45">
        <f>$G$4</f>
        <v>20</v>
      </c>
      <c r="H239" s="45">
        <f>$H$4</f>
        <v>10</v>
      </c>
      <c r="I239" s="50">
        <f>$I$4</f>
        <v>10</v>
      </c>
      <c r="J239" s="51"/>
      <c r="K239" s="49" t="s">
        <v>47</v>
      </c>
      <c r="L239" s="46">
        <f>$L$4</f>
        <v>1</v>
      </c>
      <c r="M239" s="46">
        <f>$M$4</f>
        <v>2</v>
      </c>
      <c r="N239" s="46">
        <f>$N$4</f>
        <v>3</v>
      </c>
      <c r="O239" s="46">
        <f>$O$4</f>
        <v>4</v>
      </c>
      <c r="P239" s="46">
        <f>$P$4</f>
        <v>5</v>
      </c>
      <c r="Q239" s="46">
        <f>$Q$4</f>
        <v>6</v>
      </c>
      <c r="R239" s="46">
        <f>$R$4</f>
        <v>7</v>
      </c>
      <c r="S239" s="46">
        <f>$S$4</f>
        <v>8</v>
      </c>
      <c r="T239" s="46">
        <f>$T$4</f>
        <v>9</v>
      </c>
      <c r="U239" s="52">
        <f>$U$4</f>
        <v>10</v>
      </c>
      <c r="V239" t="s">
        <v>9</v>
      </c>
    </row>
    <row r="240" spans="3:22" outlineLevel="2" x14ac:dyDescent="0.25">
      <c r="C240" s="49" t="s">
        <v>15</v>
      </c>
      <c r="D240" s="91">
        <f>$D$5</f>
        <v>0.05</v>
      </c>
      <c r="E240" s="91">
        <f>$E$5</f>
        <v>0.71</v>
      </c>
      <c r="F240" s="91">
        <f>$F$5</f>
        <v>0.81</v>
      </c>
      <c r="G240" s="91">
        <f>$G$5</f>
        <v>0.99</v>
      </c>
      <c r="H240" s="91">
        <f>$H$5</f>
        <v>0.99</v>
      </c>
      <c r="I240" s="92">
        <f>$I$5</f>
        <v>0.71</v>
      </c>
      <c r="J240" s="51"/>
      <c r="K240" s="49" t="s">
        <v>15</v>
      </c>
      <c r="L240" s="46">
        <f>$L$5</f>
        <v>10</v>
      </c>
      <c r="M240" s="46">
        <f>$M$5</f>
        <v>9</v>
      </c>
      <c r="N240" s="46">
        <f>$N$5</f>
        <v>8</v>
      </c>
      <c r="O240" s="46">
        <f>$O$5</f>
        <v>7</v>
      </c>
      <c r="P240" s="46">
        <f>$P$5</f>
        <v>6</v>
      </c>
      <c r="Q240" s="46">
        <f>$Q$5</f>
        <v>5</v>
      </c>
      <c r="R240" s="46">
        <f>$R$5</f>
        <v>4</v>
      </c>
      <c r="S240" s="46">
        <f>$S$5</f>
        <v>3</v>
      </c>
      <c r="T240" s="46">
        <f>$T$5</f>
        <v>2</v>
      </c>
      <c r="U240" s="52">
        <f>$U$5</f>
        <v>1</v>
      </c>
      <c r="V240" t="s">
        <v>9</v>
      </c>
    </row>
    <row r="241" spans="2:22" ht="18" outlineLevel="2" thickBot="1" x14ac:dyDescent="0.3">
      <c r="C241" s="31" t="s">
        <v>59</v>
      </c>
      <c r="D241" s="89"/>
      <c r="E241" s="89"/>
      <c r="F241" s="89"/>
      <c r="G241" s="89"/>
      <c r="H241" s="89"/>
      <c r="I241" s="90"/>
      <c r="J241" s="51"/>
      <c r="K241" s="31" t="s">
        <v>59</v>
      </c>
      <c r="L241" s="73">
        <v>66</v>
      </c>
      <c r="M241" s="73">
        <v>66</v>
      </c>
      <c r="N241" s="73">
        <v>66</v>
      </c>
      <c r="O241" s="73">
        <v>66</v>
      </c>
      <c r="P241" s="73">
        <v>66</v>
      </c>
      <c r="Q241" s="73">
        <v>66</v>
      </c>
      <c r="R241" s="73">
        <v>66</v>
      </c>
      <c r="S241" s="73">
        <v>66</v>
      </c>
      <c r="T241" s="73">
        <v>66</v>
      </c>
      <c r="U241" s="74">
        <v>66</v>
      </c>
      <c r="V241" t="s">
        <v>9</v>
      </c>
    </row>
    <row r="242" spans="2:22" outlineLevel="1" x14ac:dyDescent="0.25">
      <c r="C242" s="47" t="s">
        <v>47</v>
      </c>
      <c r="D242" s="69">
        <f>$D$4</f>
        <v>20</v>
      </c>
      <c r="E242" s="69">
        <f>$E$4</f>
        <v>20</v>
      </c>
      <c r="F242" s="69">
        <f>$F$4</f>
        <v>20</v>
      </c>
      <c r="G242" s="69">
        <f>$G$4</f>
        <v>20</v>
      </c>
      <c r="H242" s="69">
        <f>$H$4</f>
        <v>10</v>
      </c>
      <c r="I242" s="70">
        <f>$I$4</f>
        <v>10</v>
      </c>
      <c r="J242" s="51"/>
      <c r="K242" s="47" t="s">
        <v>47</v>
      </c>
      <c r="L242" s="71">
        <f>$L$4</f>
        <v>1</v>
      </c>
      <c r="M242" s="71">
        <f>$M$4</f>
        <v>2</v>
      </c>
      <c r="N242" s="71">
        <f>$N$4</f>
        <v>3</v>
      </c>
      <c r="O242" s="71">
        <f>$O$4</f>
        <v>4</v>
      </c>
      <c r="P242" s="71">
        <f>$P$4</f>
        <v>5</v>
      </c>
      <c r="Q242" s="71">
        <f>$Q$4</f>
        <v>6</v>
      </c>
      <c r="R242" s="71">
        <f>$R$4</f>
        <v>7</v>
      </c>
      <c r="S242" s="71">
        <f>$S$4</f>
        <v>8</v>
      </c>
      <c r="T242" s="71">
        <f>$T$4</f>
        <v>9</v>
      </c>
      <c r="U242" s="72">
        <f>$U$4</f>
        <v>10</v>
      </c>
    </row>
    <row r="243" spans="2:22" ht="15.75" outlineLevel="1" thickBot="1" x14ac:dyDescent="0.3">
      <c r="C243" s="48" t="s">
        <v>15</v>
      </c>
      <c r="D243" s="93">
        <f>$D$5</f>
        <v>0.05</v>
      </c>
      <c r="E243" s="93">
        <f>$E$5</f>
        <v>0.71</v>
      </c>
      <c r="F243" s="93">
        <f>$F$5</f>
        <v>0.81</v>
      </c>
      <c r="G243" s="93">
        <f>$G$5</f>
        <v>0.99</v>
      </c>
      <c r="H243" s="93">
        <f>$H$5</f>
        <v>0.99</v>
      </c>
      <c r="I243" s="94">
        <f>$I$5</f>
        <v>0.71</v>
      </c>
      <c r="J243" s="51"/>
      <c r="K243" s="48" t="s">
        <v>15</v>
      </c>
      <c r="L243" s="53">
        <f>$L$5</f>
        <v>10</v>
      </c>
      <c r="M243" s="53">
        <f>$M$5</f>
        <v>9</v>
      </c>
      <c r="N243" s="53">
        <f>$N$5</f>
        <v>8</v>
      </c>
      <c r="O243" s="53">
        <f>$O$5</f>
        <v>7</v>
      </c>
      <c r="P243" s="53">
        <f>$P$5</f>
        <v>6</v>
      </c>
      <c r="Q243" s="53">
        <f>$Q$5</f>
        <v>5</v>
      </c>
      <c r="R243" s="53">
        <f>$R$5</f>
        <v>4</v>
      </c>
      <c r="S243" s="53">
        <f>$S$5</f>
        <v>3</v>
      </c>
      <c r="T243" s="53">
        <f>$T$5</f>
        <v>2</v>
      </c>
      <c r="U243" s="54">
        <f>$U$5</f>
        <v>1</v>
      </c>
    </row>
    <row r="244" spans="2:22" ht="15.75" outlineLevel="1" thickBot="1" x14ac:dyDescent="0.3"/>
    <row r="245" spans="2:22" ht="16.5" thickBot="1" x14ac:dyDescent="0.3">
      <c r="B245" s="32" t="s">
        <v>10</v>
      </c>
    </row>
    <row r="246" spans="2:22" ht="15.75" outlineLevel="1" thickBot="1" x14ac:dyDescent="0.3">
      <c r="D246" s="13"/>
      <c r="E246" s="13"/>
      <c r="F246" s="13"/>
      <c r="G246" s="13"/>
      <c r="H246" s="13"/>
      <c r="I246" s="13"/>
    </row>
    <row r="247" spans="2:22" ht="90" outlineLevel="1" x14ac:dyDescent="0.25">
      <c r="C247" s="65" t="s">
        <v>39</v>
      </c>
      <c r="D247" s="66" t="s">
        <v>23</v>
      </c>
      <c r="E247" s="66" t="s">
        <v>24</v>
      </c>
      <c r="F247" s="66" t="s">
        <v>25</v>
      </c>
      <c r="G247" s="66" t="s">
        <v>26</v>
      </c>
      <c r="H247" s="66" t="s">
        <v>27</v>
      </c>
      <c r="I247" s="67" t="s">
        <v>28</v>
      </c>
      <c r="J247" s="51"/>
      <c r="K247" s="58" t="s">
        <v>50</v>
      </c>
      <c r="L247" s="59" t="s">
        <v>29</v>
      </c>
      <c r="M247" s="59" t="s">
        <v>30</v>
      </c>
      <c r="N247" s="59" t="s">
        <v>31</v>
      </c>
      <c r="O247" s="59" t="s">
        <v>32</v>
      </c>
      <c r="P247" s="59" t="s">
        <v>33</v>
      </c>
      <c r="Q247" s="59" t="s">
        <v>34</v>
      </c>
      <c r="R247" s="59" t="s">
        <v>35</v>
      </c>
      <c r="S247" s="59" t="s">
        <v>36</v>
      </c>
      <c r="T247" s="59" t="s">
        <v>37</v>
      </c>
      <c r="U247" s="60" t="s">
        <v>38</v>
      </c>
    </row>
    <row r="248" spans="2:22" outlineLevel="1" x14ac:dyDescent="0.25">
      <c r="C248" s="61" t="s">
        <v>47</v>
      </c>
      <c r="D248" s="56">
        <v>20</v>
      </c>
      <c r="E248" s="56">
        <v>20</v>
      </c>
      <c r="F248" s="56">
        <v>20</v>
      </c>
      <c r="G248" s="56">
        <v>20</v>
      </c>
      <c r="H248" s="56">
        <v>10</v>
      </c>
      <c r="I248" s="68">
        <v>10</v>
      </c>
      <c r="J248" s="51"/>
      <c r="K248" s="61" t="s">
        <v>47</v>
      </c>
      <c r="L248" s="55">
        <v>1</v>
      </c>
      <c r="M248" s="55">
        <v>2</v>
      </c>
      <c r="N248" s="55">
        <v>3</v>
      </c>
      <c r="O248" s="55">
        <v>4</v>
      </c>
      <c r="P248" s="55">
        <v>5</v>
      </c>
      <c r="Q248" s="55">
        <v>6</v>
      </c>
      <c r="R248" s="55">
        <v>7</v>
      </c>
      <c r="S248" s="55">
        <v>8</v>
      </c>
      <c r="T248" s="55">
        <v>9</v>
      </c>
      <c r="U248" s="62">
        <v>10</v>
      </c>
      <c r="V248" t="s">
        <v>10</v>
      </c>
    </row>
    <row r="249" spans="2:22" outlineLevel="1" x14ac:dyDescent="0.25">
      <c r="C249" s="61" t="s">
        <v>15</v>
      </c>
      <c r="D249" s="77">
        <v>0.05</v>
      </c>
      <c r="E249" s="77">
        <v>0.71</v>
      </c>
      <c r="F249" s="77">
        <v>0.81</v>
      </c>
      <c r="G249" s="77">
        <v>0.99</v>
      </c>
      <c r="H249" s="77">
        <v>0.99</v>
      </c>
      <c r="I249" s="78">
        <v>0.71</v>
      </c>
      <c r="J249" s="51"/>
      <c r="K249" s="61" t="s">
        <v>15</v>
      </c>
      <c r="L249" s="55">
        <v>10</v>
      </c>
      <c r="M249" s="55">
        <v>9</v>
      </c>
      <c r="N249" s="55">
        <v>8</v>
      </c>
      <c r="O249" s="55">
        <v>7</v>
      </c>
      <c r="P249" s="55">
        <v>6</v>
      </c>
      <c r="Q249" s="55">
        <v>5</v>
      </c>
      <c r="R249" s="55">
        <v>4</v>
      </c>
      <c r="S249" s="55">
        <v>3</v>
      </c>
      <c r="T249" s="55">
        <v>2</v>
      </c>
      <c r="U249" s="62">
        <v>1</v>
      </c>
      <c r="V249" t="s">
        <v>10</v>
      </c>
    </row>
    <row r="250" spans="2:22" outlineLevel="1" x14ac:dyDescent="0.25">
      <c r="C250" s="95" t="s">
        <v>52</v>
      </c>
      <c r="D250" s="97">
        <v>1</v>
      </c>
      <c r="E250" s="98">
        <v>0</v>
      </c>
      <c r="F250" s="98">
        <v>0</v>
      </c>
      <c r="G250" s="98">
        <v>1</v>
      </c>
      <c r="H250" s="98">
        <v>0</v>
      </c>
      <c r="I250" s="99">
        <v>0</v>
      </c>
      <c r="J250" s="51"/>
      <c r="K250" s="95" t="s">
        <v>52</v>
      </c>
      <c r="L250" s="55"/>
      <c r="M250" s="55"/>
      <c r="N250" s="55"/>
      <c r="O250" s="55"/>
      <c r="P250" s="55"/>
      <c r="Q250" s="55"/>
      <c r="R250" s="55"/>
      <c r="S250" s="55"/>
      <c r="T250" s="55"/>
      <c r="U250" s="62"/>
      <c r="V250" t="s">
        <v>10</v>
      </c>
    </row>
    <row r="251" spans="2:22" ht="15.75" outlineLevel="1" thickBot="1" x14ac:dyDescent="0.3">
      <c r="C251" s="96" t="s">
        <v>53</v>
      </c>
      <c r="D251" s="100">
        <v>0</v>
      </c>
      <c r="E251" s="100">
        <v>1</v>
      </c>
      <c r="F251" s="100">
        <v>1</v>
      </c>
      <c r="G251" s="100">
        <v>0</v>
      </c>
      <c r="H251" s="100">
        <v>1</v>
      </c>
      <c r="I251" s="101">
        <v>1</v>
      </c>
      <c r="J251" s="51"/>
      <c r="K251" s="96" t="s">
        <v>53</v>
      </c>
      <c r="L251" s="63"/>
      <c r="M251" s="63"/>
      <c r="N251" s="63"/>
      <c r="O251" s="63"/>
      <c r="P251" s="63"/>
      <c r="Q251" s="63"/>
      <c r="R251" s="63"/>
      <c r="S251" s="63"/>
      <c r="T251" s="63"/>
      <c r="U251" s="64"/>
      <c r="V251" t="s">
        <v>10</v>
      </c>
    </row>
    <row r="252" spans="2:22" ht="15.75" outlineLevel="1" thickBot="1" x14ac:dyDescent="0.3">
      <c r="C252" s="57"/>
      <c r="D252" s="33"/>
      <c r="E252" s="33"/>
      <c r="F252" s="33"/>
      <c r="G252" s="33"/>
      <c r="H252" s="33"/>
      <c r="I252" s="33"/>
      <c r="J252" s="1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t="s">
        <v>10</v>
      </c>
    </row>
    <row r="253" spans="2:22" ht="17.25" outlineLevel="1" x14ac:dyDescent="0.25">
      <c r="C253" s="29" t="s">
        <v>54</v>
      </c>
      <c r="D253" s="37">
        <v>0.05</v>
      </c>
      <c r="E253" s="37">
        <v>0.7</v>
      </c>
      <c r="F253" s="37">
        <v>0.8</v>
      </c>
      <c r="G253" s="37">
        <v>1</v>
      </c>
      <c r="H253" s="37">
        <v>1</v>
      </c>
      <c r="I253" s="38">
        <v>0.7</v>
      </c>
      <c r="J253" s="51"/>
      <c r="K253" s="29" t="s">
        <v>54</v>
      </c>
      <c r="L253" s="43">
        <v>15</v>
      </c>
      <c r="M253" s="43">
        <v>15</v>
      </c>
      <c r="N253" s="43">
        <v>15</v>
      </c>
      <c r="O253" s="43">
        <v>15</v>
      </c>
      <c r="P253" s="43">
        <v>1</v>
      </c>
      <c r="Q253" s="43">
        <v>51</v>
      </c>
      <c r="R253" s="43">
        <v>5</v>
      </c>
      <c r="S253" s="43">
        <v>15</v>
      </c>
      <c r="T253" s="43">
        <v>15</v>
      </c>
      <c r="U253" s="44">
        <v>15</v>
      </c>
      <c r="V253" t="s">
        <v>10</v>
      </c>
    </row>
    <row r="254" spans="2:22" outlineLevel="1" x14ac:dyDescent="0.25">
      <c r="C254" s="49" t="s">
        <v>47</v>
      </c>
      <c r="D254" s="45">
        <v>10</v>
      </c>
      <c r="E254" s="45">
        <f>$E$4</f>
        <v>20</v>
      </c>
      <c r="F254" s="45">
        <f>$F$4</f>
        <v>20</v>
      </c>
      <c r="G254" s="45">
        <f>$G$4</f>
        <v>20</v>
      </c>
      <c r="H254" s="45">
        <v>20</v>
      </c>
      <c r="I254" s="50">
        <f>$I$4</f>
        <v>10</v>
      </c>
      <c r="J254" s="51"/>
      <c r="K254" s="49" t="s">
        <v>47</v>
      </c>
      <c r="L254" s="46">
        <f>$L$4</f>
        <v>1</v>
      </c>
      <c r="M254" s="46">
        <f>$M$4</f>
        <v>2</v>
      </c>
      <c r="N254" s="46">
        <f>$N$4</f>
        <v>3</v>
      </c>
      <c r="O254" s="46">
        <f>$O$4</f>
        <v>4</v>
      </c>
      <c r="P254" s="46">
        <f>$P$4</f>
        <v>5</v>
      </c>
      <c r="Q254" s="46">
        <f>$Q$4</f>
        <v>6</v>
      </c>
      <c r="R254" s="46">
        <f>$R$4</f>
        <v>7</v>
      </c>
      <c r="S254" s="46">
        <f>$S$4</f>
        <v>8</v>
      </c>
      <c r="T254" s="46">
        <f>$T$4</f>
        <v>9</v>
      </c>
      <c r="U254" s="52">
        <f>$U$4</f>
        <v>10</v>
      </c>
      <c r="V254" t="s">
        <v>10</v>
      </c>
    </row>
    <row r="255" spans="2:22" outlineLevel="1" x14ac:dyDescent="0.25">
      <c r="C255" s="49" t="s">
        <v>15</v>
      </c>
      <c r="D255" s="91">
        <f>$D$5</f>
        <v>0.05</v>
      </c>
      <c r="E255" s="91">
        <f>$E$5</f>
        <v>0.71</v>
      </c>
      <c r="F255" s="91">
        <v>0.6</v>
      </c>
      <c r="G255" s="91">
        <f>$G$5</f>
        <v>0.99</v>
      </c>
      <c r="H255" s="91">
        <v>0.8</v>
      </c>
      <c r="I255" s="92">
        <f>$I$5</f>
        <v>0.71</v>
      </c>
      <c r="J255" s="51"/>
      <c r="K255" s="49" t="s">
        <v>15</v>
      </c>
      <c r="L255" s="46">
        <f>$L$5</f>
        <v>10</v>
      </c>
      <c r="M255" s="46">
        <f>$M$5</f>
        <v>9</v>
      </c>
      <c r="N255" s="46">
        <f>$N$5</f>
        <v>8</v>
      </c>
      <c r="O255" s="46">
        <f>$O$5</f>
        <v>7</v>
      </c>
      <c r="P255" s="46">
        <f>$P$5</f>
        <v>6</v>
      </c>
      <c r="Q255" s="46">
        <f>$Q$5</f>
        <v>5</v>
      </c>
      <c r="R255" s="46">
        <f>$R$5</f>
        <v>4</v>
      </c>
      <c r="S255" s="46">
        <f>$S$5</f>
        <v>3</v>
      </c>
      <c r="T255" s="46">
        <f>$T$5</f>
        <v>2</v>
      </c>
      <c r="U255" s="52">
        <f>$U$5</f>
        <v>1</v>
      </c>
      <c r="V255" t="s">
        <v>10</v>
      </c>
    </row>
    <row r="256" spans="2:22" ht="17.25" outlineLevel="1" x14ac:dyDescent="0.25">
      <c r="C256" s="30" t="s">
        <v>55</v>
      </c>
      <c r="D256" s="39">
        <v>0.01</v>
      </c>
      <c r="E256" s="39"/>
      <c r="F256" s="39"/>
      <c r="G256" s="39"/>
      <c r="H256" s="39"/>
      <c r="I256" s="40"/>
      <c r="J256" s="51"/>
      <c r="K256" s="30" t="s">
        <v>55</v>
      </c>
      <c r="L256" s="41">
        <v>22</v>
      </c>
      <c r="M256" s="41">
        <v>22</v>
      </c>
      <c r="N256" s="41">
        <v>22</v>
      </c>
      <c r="O256" s="41">
        <v>22</v>
      </c>
      <c r="P256" s="41">
        <v>22</v>
      </c>
      <c r="Q256" s="41">
        <v>22</v>
      </c>
      <c r="R256" s="41">
        <v>22</v>
      </c>
      <c r="S256" s="41">
        <v>22</v>
      </c>
      <c r="T256" s="41">
        <v>22</v>
      </c>
      <c r="U256" s="42">
        <v>22</v>
      </c>
      <c r="V256" t="s">
        <v>10</v>
      </c>
    </row>
    <row r="257" spans="2:22" outlineLevel="1" x14ac:dyDescent="0.25">
      <c r="C257" s="49" t="s">
        <v>47</v>
      </c>
      <c r="D257" s="45">
        <f>$D$4</f>
        <v>20</v>
      </c>
      <c r="E257" s="45">
        <f>$E$4</f>
        <v>20</v>
      </c>
      <c r="F257" s="45">
        <f>$F$4</f>
        <v>20</v>
      </c>
      <c r="G257" s="45">
        <f>$G$4</f>
        <v>20</v>
      </c>
      <c r="H257" s="45">
        <f>$H$4</f>
        <v>10</v>
      </c>
      <c r="I257" s="50">
        <f>$I$4</f>
        <v>10</v>
      </c>
      <c r="J257" s="51"/>
      <c r="K257" s="49" t="s">
        <v>47</v>
      </c>
      <c r="L257" s="46">
        <f>$L$4</f>
        <v>1</v>
      </c>
      <c r="M257" s="46">
        <f>$M$4</f>
        <v>2</v>
      </c>
      <c r="N257" s="46">
        <f>$N$4</f>
        <v>3</v>
      </c>
      <c r="O257" s="46">
        <f>$O$4</f>
        <v>4</v>
      </c>
      <c r="P257" s="46">
        <f>$P$4</f>
        <v>5</v>
      </c>
      <c r="Q257" s="46">
        <f>$Q$4</f>
        <v>6</v>
      </c>
      <c r="R257" s="46">
        <f>$R$4</f>
        <v>7</v>
      </c>
      <c r="S257" s="46">
        <f>$S$4</f>
        <v>8</v>
      </c>
      <c r="T257" s="46">
        <f>$T$4</f>
        <v>9</v>
      </c>
      <c r="U257" s="52">
        <f>$U$4</f>
        <v>10</v>
      </c>
      <c r="V257" t="s">
        <v>10</v>
      </c>
    </row>
    <row r="258" spans="2:22" outlineLevel="1" x14ac:dyDescent="0.25">
      <c r="C258" s="49" t="s">
        <v>15</v>
      </c>
      <c r="D258" s="91">
        <f>$D$5</f>
        <v>0.05</v>
      </c>
      <c r="E258" s="91">
        <f>$E$5</f>
        <v>0.71</v>
      </c>
      <c r="F258" s="91">
        <f>$F$5</f>
        <v>0.81</v>
      </c>
      <c r="G258" s="91">
        <f>$G$5</f>
        <v>0.99</v>
      </c>
      <c r="H258" s="91">
        <f>$H$5</f>
        <v>0.99</v>
      </c>
      <c r="I258" s="92">
        <f>$I$5</f>
        <v>0.71</v>
      </c>
      <c r="J258" s="51"/>
      <c r="K258" s="49" t="s">
        <v>15</v>
      </c>
      <c r="L258" s="46">
        <f>$L$5</f>
        <v>10</v>
      </c>
      <c r="M258" s="46">
        <f>$M$5</f>
        <v>9</v>
      </c>
      <c r="N258" s="46">
        <f>$N$5</f>
        <v>8</v>
      </c>
      <c r="O258" s="46">
        <f>$O$5</f>
        <v>7</v>
      </c>
      <c r="P258" s="46">
        <f>$P$5</f>
        <v>6</v>
      </c>
      <c r="Q258" s="46">
        <f>$Q$5</f>
        <v>5</v>
      </c>
      <c r="R258" s="46">
        <f>$R$5</f>
        <v>4</v>
      </c>
      <c r="S258" s="46">
        <f>$S$5</f>
        <v>3</v>
      </c>
      <c r="T258" s="46">
        <f>$T$5</f>
        <v>2</v>
      </c>
      <c r="U258" s="52">
        <f>$U$5</f>
        <v>1</v>
      </c>
      <c r="V258" t="s">
        <v>10</v>
      </c>
    </row>
    <row r="259" spans="2:22" ht="17.25" outlineLevel="1" x14ac:dyDescent="0.25">
      <c r="C259" s="30" t="s">
        <v>56</v>
      </c>
      <c r="D259" s="39">
        <v>0.05</v>
      </c>
      <c r="E259" s="39"/>
      <c r="F259" s="39"/>
      <c r="G259" s="39"/>
      <c r="H259" s="39"/>
      <c r="I259" s="40"/>
      <c r="J259" s="51"/>
      <c r="K259" s="30" t="s">
        <v>56</v>
      </c>
      <c r="L259" s="41">
        <v>33</v>
      </c>
      <c r="M259" s="41">
        <v>33</v>
      </c>
      <c r="N259" s="41">
        <v>33</v>
      </c>
      <c r="O259" s="41">
        <v>33</v>
      </c>
      <c r="P259" s="41">
        <v>33</v>
      </c>
      <c r="Q259" s="41">
        <v>33</v>
      </c>
      <c r="R259" s="41">
        <v>33</v>
      </c>
      <c r="S259" s="41">
        <v>33</v>
      </c>
      <c r="T259" s="41">
        <v>33</v>
      </c>
      <c r="U259" s="42">
        <v>33</v>
      </c>
      <c r="V259" t="s">
        <v>10</v>
      </c>
    </row>
    <row r="260" spans="2:22" outlineLevel="1" x14ac:dyDescent="0.25">
      <c r="C260" s="49" t="s">
        <v>47</v>
      </c>
      <c r="D260" s="45">
        <f>$D$4</f>
        <v>20</v>
      </c>
      <c r="E260" s="45">
        <f>$E$4</f>
        <v>20</v>
      </c>
      <c r="F260" s="45">
        <f>$F$4</f>
        <v>20</v>
      </c>
      <c r="G260" s="45">
        <f>$G$4</f>
        <v>20</v>
      </c>
      <c r="H260" s="45">
        <f>$H$4</f>
        <v>10</v>
      </c>
      <c r="I260" s="50">
        <f>$I$4</f>
        <v>10</v>
      </c>
      <c r="J260" s="51"/>
      <c r="K260" s="49" t="s">
        <v>47</v>
      </c>
      <c r="L260" s="46">
        <f>$L$4</f>
        <v>1</v>
      </c>
      <c r="M260" s="46">
        <f>$M$4</f>
        <v>2</v>
      </c>
      <c r="N260" s="46">
        <f>$N$4</f>
        <v>3</v>
      </c>
      <c r="O260" s="46">
        <f>$O$4</f>
        <v>4</v>
      </c>
      <c r="P260" s="46">
        <f>$P$4</f>
        <v>5</v>
      </c>
      <c r="Q260" s="46">
        <f>$Q$4</f>
        <v>6</v>
      </c>
      <c r="R260" s="46">
        <f>$R$4</f>
        <v>7</v>
      </c>
      <c r="S260" s="46">
        <f>$S$4</f>
        <v>8</v>
      </c>
      <c r="T260" s="46">
        <f>$T$4</f>
        <v>9</v>
      </c>
      <c r="U260" s="52">
        <f>$U$4</f>
        <v>10</v>
      </c>
      <c r="V260" t="s">
        <v>10</v>
      </c>
    </row>
    <row r="261" spans="2:22" outlineLevel="1" x14ac:dyDescent="0.25">
      <c r="C261" s="49" t="s">
        <v>15</v>
      </c>
      <c r="D261" s="91">
        <f>$D$5</f>
        <v>0.05</v>
      </c>
      <c r="E261" s="91">
        <f>$E$5</f>
        <v>0.71</v>
      </c>
      <c r="F261" s="91">
        <f>$F$5</f>
        <v>0.81</v>
      </c>
      <c r="G261" s="91">
        <f>$G$5</f>
        <v>0.99</v>
      </c>
      <c r="H261" s="91">
        <f>$H$5</f>
        <v>0.99</v>
      </c>
      <c r="I261" s="92">
        <f>$I$5</f>
        <v>0.71</v>
      </c>
      <c r="J261" s="51"/>
      <c r="K261" s="49" t="s">
        <v>15</v>
      </c>
      <c r="L261" s="46">
        <f>$L$5</f>
        <v>10</v>
      </c>
      <c r="M261" s="46">
        <f>$M$5</f>
        <v>9</v>
      </c>
      <c r="N261" s="46">
        <f>$N$5</f>
        <v>8</v>
      </c>
      <c r="O261" s="46">
        <f>$O$5</f>
        <v>7</v>
      </c>
      <c r="P261" s="46">
        <f>$P$5</f>
        <v>6</v>
      </c>
      <c r="Q261" s="46">
        <f>$Q$5</f>
        <v>5</v>
      </c>
      <c r="R261" s="46">
        <f>$R$5</f>
        <v>4</v>
      </c>
      <c r="S261" s="46">
        <f>$S$5</f>
        <v>3</v>
      </c>
      <c r="T261" s="46">
        <f>$T$5</f>
        <v>2</v>
      </c>
      <c r="U261" s="52">
        <f>$U$5</f>
        <v>1</v>
      </c>
      <c r="V261" t="s">
        <v>10</v>
      </c>
    </row>
    <row r="262" spans="2:22" ht="17.25" outlineLevel="1" x14ac:dyDescent="0.25">
      <c r="C262" s="30" t="s">
        <v>57</v>
      </c>
      <c r="D262" s="77">
        <v>0.25</v>
      </c>
      <c r="E262" s="77"/>
      <c r="F262" s="77"/>
      <c r="G262" s="77"/>
      <c r="H262" s="77"/>
      <c r="I262" s="78"/>
      <c r="J262" s="51"/>
      <c r="K262" s="30" t="s">
        <v>57</v>
      </c>
      <c r="L262" s="41">
        <v>44</v>
      </c>
      <c r="M262" s="41">
        <v>44</v>
      </c>
      <c r="N262" s="41">
        <v>44</v>
      </c>
      <c r="O262" s="41">
        <v>44</v>
      </c>
      <c r="P262" s="41">
        <v>44</v>
      </c>
      <c r="Q262" s="41">
        <v>44</v>
      </c>
      <c r="R262" s="41">
        <v>44</v>
      </c>
      <c r="S262" s="41">
        <v>44</v>
      </c>
      <c r="T262" s="41">
        <v>44</v>
      </c>
      <c r="U262" s="42">
        <v>44</v>
      </c>
      <c r="V262" t="s">
        <v>10</v>
      </c>
    </row>
    <row r="263" spans="2:22" outlineLevel="1" x14ac:dyDescent="0.25">
      <c r="C263" s="49" t="s">
        <v>47</v>
      </c>
      <c r="D263" s="45">
        <f>$D$4</f>
        <v>20</v>
      </c>
      <c r="E263" s="45">
        <f>$E$4</f>
        <v>20</v>
      </c>
      <c r="F263" s="45">
        <f>$F$4</f>
        <v>20</v>
      </c>
      <c r="G263" s="45">
        <f>$G$4</f>
        <v>20</v>
      </c>
      <c r="H263" s="45">
        <f>$H$4</f>
        <v>10</v>
      </c>
      <c r="I263" s="50">
        <f>$I$4</f>
        <v>10</v>
      </c>
      <c r="J263" s="51"/>
      <c r="K263" s="49" t="s">
        <v>47</v>
      </c>
      <c r="L263" s="46">
        <f>$L$4</f>
        <v>1</v>
      </c>
      <c r="M263" s="46">
        <f>$M$4</f>
        <v>2</v>
      </c>
      <c r="N263" s="46">
        <f>$N$4</f>
        <v>3</v>
      </c>
      <c r="O263" s="46">
        <f>$O$4</f>
        <v>4</v>
      </c>
      <c r="P263" s="46">
        <f>$P$4</f>
        <v>5</v>
      </c>
      <c r="Q263" s="46">
        <f>$Q$4</f>
        <v>6</v>
      </c>
      <c r="R263" s="46">
        <f>$R$4</f>
        <v>7</v>
      </c>
      <c r="S263" s="46">
        <f>$S$4</f>
        <v>8</v>
      </c>
      <c r="T263" s="46">
        <f>$T$4</f>
        <v>9</v>
      </c>
      <c r="U263" s="52">
        <f>$U$4</f>
        <v>10</v>
      </c>
      <c r="V263" t="s">
        <v>10</v>
      </c>
    </row>
    <row r="264" spans="2:22" outlineLevel="1" x14ac:dyDescent="0.25">
      <c r="C264" s="49" t="s">
        <v>15</v>
      </c>
      <c r="D264" s="91">
        <f>$D$5</f>
        <v>0.05</v>
      </c>
      <c r="E264" s="91">
        <f>$E$5</f>
        <v>0.71</v>
      </c>
      <c r="F264" s="91">
        <f>$F$5</f>
        <v>0.81</v>
      </c>
      <c r="G264" s="91">
        <f>$G$5</f>
        <v>0.99</v>
      </c>
      <c r="H264" s="91">
        <f>$H$5</f>
        <v>0.99</v>
      </c>
      <c r="I264" s="92">
        <f>$I$5</f>
        <v>0.71</v>
      </c>
      <c r="J264" s="51"/>
      <c r="K264" s="49" t="s">
        <v>15</v>
      </c>
      <c r="L264" s="46">
        <f>$L$5</f>
        <v>10</v>
      </c>
      <c r="M264" s="46">
        <f>$M$5</f>
        <v>9</v>
      </c>
      <c r="N264" s="46">
        <f>$N$5</f>
        <v>8</v>
      </c>
      <c r="O264" s="46">
        <f>$O$5</f>
        <v>7</v>
      </c>
      <c r="P264" s="46">
        <f>$P$5</f>
        <v>6</v>
      </c>
      <c r="Q264" s="46">
        <f>$Q$5</f>
        <v>5</v>
      </c>
      <c r="R264" s="46">
        <f>$R$5</f>
        <v>4</v>
      </c>
      <c r="S264" s="46">
        <f>$S$5</f>
        <v>3</v>
      </c>
      <c r="T264" s="46">
        <f>$T$5</f>
        <v>2</v>
      </c>
      <c r="U264" s="52">
        <f>$U$5</f>
        <v>1</v>
      </c>
      <c r="V264" t="s">
        <v>10</v>
      </c>
    </row>
    <row r="265" spans="2:22" ht="17.25" outlineLevel="1" x14ac:dyDescent="0.25">
      <c r="C265" s="30" t="s">
        <v>58</v>
      </c>
      <c r="D265" s="77"/>
      <c r="E265" s="77"/>
      <c r="F265" s="77"/>
      <c r="G265" s="77"/>
      <c r="H265" s="77"/>
      <c r="I265" s="78"/>
      <c r="J265" s="51"/>
      <c r="K265" s="30" t="s">
        <v>58</v>
      </c>
      <c r="L265" s="41">
        <v>55</v>
      </c>
      <c r="M265" s="41">
        <v>55</v>
      </c>
      <c r="N265" s="41">
        <v>55</v>
      </c>
      <c r="O265" s="41">
        <v>55</v>
      </c>
      <c r="P265" s="41">
        <v>55</v>
      </c>
      <c r="Q265" s="41">
        <v>55</v>
      </c>
      <c r="R265" s="41">
        <v>55</v>
      </c>
      <c r="S265" s="41">
        <v>55</v>
      </c>
      <c r="T265" s="41">
        <v>55</v>
      </c>
      <c r="U265" s="42">
        <v>55</v>
      </c>
      <c r="V265" t="s">
        <v>10</v>
      </c>
    </row>
    <row r="266" spans="2:22" outlineLevel="1" x14ac:dyDescent="0.25">
      <c r="C266" s="49" t="s">
        <v>47</v>
      </c>
      <c r="D266" s="45">
        <f>$D$4</f>
        <v>20</v>
      </c>
      <c r="E266" s="45">
        <f>$E$4</f>
        <v>20</v>
      </c>
      <c r="F266" s="45">
        <f>$F$4</f>
        <v>20</v>
      </c>
      <c r="G266" s="45">
        <f>$G$4</f>
        <v>20</v>
      </c>
      <c r="H266" s="45">
        <f>$H$4</f>
        <v>10</v>
      </c>
      <c r="I266" s="50">
        <f>$I$4</f>
        <v>10</v>
      </c>
      <c r="J266" s="51"/>
      <c r="K266" s="49" t="s">
        <v>47</v>
      </c>
      <c r="L266" s="46">
        <f>$L$4</f>
        <v>1</v>
      </c>
      <c r="M266" s="46">
        <f>$M$4</f>
        <v>2</v>
      </c>
      <c r="N266" s="46">
        <f>$N$4</f>
        <v>3</v>
      </c>
      <c r="O266" s="46">
        <f>$O$4</f>
        <v>4</v>
      </c>
      <c r="P266" s="46">
        <f>$P$4</f>
        <v>5</v>
      </c>
      <c r="Q266" s="46">
        <f>$Q$4</f>
        <v>6</v>
      </c>
      <c r="R266" s="46">
        <f>$R$4</f>
        <v>7</v>
      </c>
      <c r="S266" s="46">
        <f>$S$4</f>
        <v>8</v>
      </c>
      <c r="T266" s="46">
        <f>$T$4</f>
        <v>9</v>
      </c>
      <c r="U266" s="52">
        <f>$U$4</f>
        <v>10</v>
      </c>
      <c r="V266" t="s">
        <v>10</v>
      </c>
    </row>
    <row r="267" spans="2:22" outlineLevel="1" x14ac:dyDescent="0.25">
      <c r="C267" s="49" t="s">
        <v>15</v>
      </c>
      <c r="D267" s="91">
        <f>$D$5</f>
        <v>0.05</v>
      </c>
      <c r="E267" s="91">
        <f>$E$5</f>
        <v>0.71</v>
      </c>
      <c r="F267" s="91">
        <f>$F$5</f>
        <v>0.81</v>
      </c>
      <c r="G267" s="91">
        <f>$G$5</f>
        <v>0.99</v>
      </c>
      <c r="H267" s="91">
        <f>$H$5</f>
        <v>0.99</v>
      </c>
      <c r="I267" s="92">
        <f>$I$5</f>
        <v>0.71</v>
      </c>
      <c r="J267" s="51"/>
      <c r="K267" s="49" t="s">
        <v>15</v>
      </c>
      <c r="L267" s="46">
        <f>$L$5</f>
        <v>10</v>
      </c>
      <c r="M267" s="46">
        <f>$M$5</f>
        <v>9</v>
      </c>
      <c r="N267" s="46">
        <f>$N$5</f>
        <v>8</v>
      </c>
      <c r="O267" s="46">
        <f>$O$5</f>
        <v>7</v>
      </c>
      <c r="P267" s="46">
        <f>$P$5</f>
        <v>6</v>
      </c>
      <c r="Q267" s="46">
        <f>$Q$5</f>
        <v>5</v>
      </c>
      <c r="R267" s="46">
        <f>$R$5</f>
        <v>4</v>
      </c>
      <c r="S267" s="46">
        <f>$S$5</f>
        <v>3</v>
      </c>
      <c r="T267" s="46">
        <f>$T$5</f>
        <v>2</v>
      </c>
      <c r="U267" s="52">
        <f>$U$5</f>
        <v>1</v>
      </c>
      <c r="V267" t="s">
        <v>10</v>
      </c>
    </row>
    <row r="268" spans="2:22" ht="18" outlineLevel="1" thickBot="1" x14ac:dyDescent="0.3">
      <c r="C268" s="31" t="s">
        <v>59</v>
      </c>
      <c r="D268" s="89"/>
      <c r="E268" s="89"/>
      <c r="F268" s="89"/>
      <c r="G268" s="89"/>
      <c r="H268" s="89"/>
      <c r="I268" s="90"/>
      <c r="J268" s="51"/>
      <c r="K268" s="31" t="s">
        <v>59</v>
      </c>
      <c r="L268" s="73">
        <v>66</v>
      </c>
      <c r="M268" s="73">
        <v>66</v>
      </c>
      <c r="N268" s="73">
        <v>66</v>
      </c>
      <c r="O268" s="73">
        <v>66</v>
      </c>
      <c r="P268" s="73">
        <v>66</v>
      </c>
      <c r="Q268" s="73">
        <v>66</v>
      </c>
      <c r="R268" s="73">
        <v>66</v>
      </c>
      <c r="S268" s="73">
        <v>66</v>
      </c>
      <c r="T268" s="73">
        <v>66</v>
      </c>
      <c r="U268" s="74">
        <v>66</v>
      </c>
      <c r="V268" t="s">
        <v>10</v>
      </c>
    </row>
    <row r="269" spans="2:22" outlineLevel="1" x14ac:dyDescent="0.25">
      <c r="C269" s="47" t="s">
        <v>47</v>
      </c>
      <c r="D269" s="69">
        <f>$D$4</f>
        <v>20</v>
      </c>
      <c r="E269" s="69">
        <f>$E$4</f>
        <v>20</v>
      </c>
      <c r="F269" s="69">
        <f>$F$4</f>
        <v>20</v>
      </c>
      <c r="G269" s="69">
        <f>$G$4</f>
        <v>20</v>
      </c>
      <c r="H269" s="69">
        <f>$H$4</f>
        <v>10</v>
      </c>
      <c r="I269" s="70">
        <f>$I$4</f>
        <v>10</v>
      </c>
      <c r="J269" s="51"/>
      <c r="K269" s="47" t="s">
        <v>47</v>
      </c>
      <c r="L269" s="71">
        <f>$L$4</f>
        <v>1</v>
      </c>
      <c r="M269" s="71">
        <f>$M$4</f>
        <v>2</v>
      </c>
      <c r="N269" s="71">
        <f>$N$4</f>
        <v>3</v>
      </c>
      <c r="O269" s="71">
        <f>$O$4</f>
        <v>4</v>
      </c>
      <c r="P269" s="71">
        <f>$P$4</f>
        <v>5</v>
      </c>
      <c r="Q269" s="71">
        <f>$Q$4</f>
        <v>6</v>
      </c>
      <c r="R269" s="71">
        <f>$R$4</f>
        <v>7</v>
      </c>
      <c r="S269" s="71">
        <f>$S$4</f>
        <v>8</v>
      </c>
      <c r="T269" s="71">
        <f>$T$4</f>
        <v>9</v>
      </c>
      <c r="U269" s="72">
        <f>$U$4</f>
        <v>10</v>
      </c>
    </row>
    <row r="270" spans="2:22" ht="15.75" outlineLevel="1" thickBot="1" x14ac:dyDescent="0.3">
      <c r="C270" s="48" t="s">
        <v>15</v>
      </c>
      <c r="D270" s="93">
        <f>$D$5</f>
        <v>0.05</v>
      </c>
      <c r="E270" s="93">
        <f>$E$5</f>
        <v>0.71</v>
      </c>
      <c r="F270" s="93">
        <f>$F$5</f>
        <v>0.81</v>
      </c>
      <c r="G270" s="93">
        <f>$G$5</f>
        <v>0.99</v>
      </c>
      <c r="H270" s="93">
        <f>$H$5</f>
        <v>0.99</v>
      </c>
      <c r="I270" s="94">
        <f>$I$5</f>
        <v>0.71</v>
      </c>
      <c r="J270" s="51"/>
      <c r="K270" s="48" t="s">
        <v>15</v>
      </c>
      <c r="L270" s="53">
        <f>$L$5</f>
        <v>10</v>
      </c>
      <c r="M270" s="53">
        <f>$M$5</f>
        <v>9</v>
      </c>
      <c r="N270" s="53">
        <f>$N$5</f>
        <v>8</v>
      </c>
      <c r="O270" s="53">
        <f>$O$5</f>
        <v>7</v>
      </c>
      <c r="P270" s="53">
        <f>$P$5</f>
        <v>6</v>
      </c>
      <c r="Q270" s="53">
        <f>$Q$5</f>
        <v>5</v>
      </c>
      <c r="R270" s="53">
        <f>$R$5</f>
        <v>4</v>
      </c>
      <c r="S270" s="53">
        <f>$S$5</f>
        <v>3</v>
      </c>
      <c r="T270" s="53">
        <f>$T$5</f>
        <v>2</v>
      </c>
      <c r="U270" s="54">
        <f>$U$5</f>
        <v>1</v>
      </c>
    </row>
    <row r="271" spans="2:22" ht="15.75" outlineLevel="1" thickBot="1" x14ac:dyDescent="0.3"/>
    <row r="272" spans="2:22" ht="16.5" thickBot="1" x14ac:dyDescent="0.3">
      <c r="B272" s="32" t="s">
        <v>11</v>
      </c>
    </row>
    <row r="273" spans="3:22" ht="15.75" outlineLevel="1" thickBot="1" x14ac:dyDescent="0.3">
      <c r="D273" s="13"/>
      <c r="E273" s="13"/>
      <c r="F273" s="13"/>
      <c r="G273" s="13"/>
      <c r="H273" s="13"/>
      <c r="I273" s="13"/>
    </row>
    <row r="274" spans="3:22" ht="90" outlineLevel="1" x14ac:dyDescent="0.25">
      <c r="C274" s="65" t="s">
        <v>39</v>
      </c>
      <c r="D274" s="66" t="s">
        <v>23</v>
      </c>
      <c r="E274" s="66" t="s">
        <v>24</v>
      </c>
      <c r="F274" s="66" t="s">
        <v>25</v>
      </c>
      <c r="G274" s="66" t="s">
        <v>26</v>
      </c>
      <c r="H274" s="66" t="s">
        <v>27</v>
      </c>
      <c r="I274" s="67" t="s">
        <v>28</v>
      </c>
      <c r="J274" s="51"/>
      <c r="K274" s="58" t="s">
        <v>50</v>
      </c>
      <c r="L274" s="59" t="s">
        <v>29</v>
      </c>
      <c r="M274" s="59" t="s">
        <v>30</v>
      </c>
      <c r="N274" s="59" t="s">
        <v>31</v>
      </c>
      <c r="O274" s="59" t="s">
        <v>32</v>
      </c>
      <c r="P274" s="59" t="s">
        <v>33</v>
      </c>
      <c r="Q274" s="59" t="s">
        <v>34</v>
      </c>
      <c r="R274" s="59" t="s">
        <v>35</v>
      </c>
      <c r="S274" s="59" t="s">
        <v>36</v>
      </c>
      <c r="T274" s="59" t="s">
        <v>37</v>
      </c>
      <c r="U274" s="60" t="s">
        <v>38</v>
      </c>
    </row>
    <row r="275" spans="3:22" outlineLevel="1" x14ac:dyDescent="0.25">
      <c r="C275" s="61" t="s">
        <v>47</v>
      </c>
      <c r="D275" s="56">
        <v>20</v>
      </c>
      <c r="E275" s="56">
        <v>20</v>
      </c>
      <c r="F275" s="56">
        <v>20</v>
      </c>
      <c r="G275" s="56">
        <v>20</v>
      </c>
      <c r="H275" s="56">
        <v>10</v>
      </c>
      <c r="I275" s="68">
        <v>10</v>
      </c>
      <c r="J275" s="51"/>
      <c r="K275" s="61" t="s">
        <v>47</v>
      </c>
      <c r="L275" s="55">
        <v>1</v>
      </c>
      <c r="M275" s="55">
        <v>2</v>
      </c>
      <c r="N275" s="55">
        <v>3</v>
      </c>
      <c r="O275" s="55">
        <v>4</v>
      </c>
      <c r="P275" s="55">
        <v>5</v>
      </c>
      <c r="Q275" s="55">
        <v>6</v>
      </c>
      <c r="R275" s="55">
        <v>7</v>
      </c>
      <c r="S275" s="55">
        <v>8</v>
      </c>
      <c r="T275" s="55">
        <v>9</v>
      </c>
      <c r="U275" s="62">
        <v>10</v>
      </c>
      <c r="V275" t="s">
        <v>11</v>
      </c>
    </row>
    <row r="276" spans="3:22" outlineLevel="1" x14ac:dyDescent="0.25">
      <c r="C276" s="61" t="s">
        <v>15</v>
      </c>
      <c r="D276" s="77">
        <v>0.05</v>
      </c>
      <c r="E276" s="77">
        <v>0.71</v>
      </c>
      <c r="F276" s="77">
        <v>0.81</v>
      </c>
      <c r="G276" s="77">
        <v>0.99</v>
      </c>
      <c r="H276" s="77">
        <v>0.99</v>
      </c>
      <c r="I276" s="78">
        <v>0.71</v>
      </c>
      <c r="J276" s="51"/>
      <c r="K276" s="61" t="s">
        <v>15</v>
      </c>
      <c r="L276" s="55">
        <v>10</v>
      </c>
      <c r="M276" s="55">
        <v>9</v>
      </c>
      <c r="N276" s="55">
        <v>8</v>
      </c>
      <c r="O276" s="55">
        <v>7</v>
      </c>
      <c r="P276" s="55">
        <v>6</v>
      </c>
      <c r="Q276" s="55">
        <v>5</v>
      </c>
      <c r="R276" s="55">
        <v>4</v>
      </c>
      <c r="S276" s="55">
        <v>3</v>
      </c>
      <c r="T276" s="55">
        <v>2</v>
      </c>
      <c r="U276" s="62">
        <v>1</v>
      </c>
      <c r="V276" t="s">
        <v>11</v>
      </c>
    </row>
    <row r="277" spans="3:22" outlineLevel="1" x14ac:dyDescent="0.25">
      <c r="C277" s="95" t="s">
        <v>52</v>
      </c>
      <c r="D277" s="97">
        <v>1</v>
      </c>
      <c r="E277" s="98">
        <v>0</v>
      </c>
      <c r="F277" s="98">
        <v>0</v>
      </c>
      <c r="G277" s="98">
        <v>1</v>
      </c>
      <c r="H277" s="98">
        <v>0</v>
      </c>
      <c r="I277" s="99">
        <v>0</v>
      </c>
      <c r="J277" s="51"/>
      <c r="K277" s="95" t="s">
        <v>52</v>
      </c>
      <c r="L277" s="55"/>
      <c r="M277" s="55"/>
      <c r="N277" s="55"/>
      <c r="O277" s="55"/>
      <c r="P277" s="55"/>
      <c r="Q277" s="55"/>
      <c r="R277" s="55"/>
      <c r="S277" s="55"/>
      <c r="T277" s="55"/>
      <c r="U277" s="62"/>
      <c r="V277" t="s">
        <v>11</v>
      </c>
    </row>
    <row r="278" spans="3:22" ht="15.75" outlineLevel="1" thickBot="1" x14ac:dyDescent="0.3">
      <c r="C278" s="96" t="s">
        <v>53</v>
      </c>
      <c r="D278" s="100">
        <v>0</v>
      </c>
      <c r="E278" s="100">
        <v>1</v>
      </c>
      <c r="F278" s="100">
        <v>1</v>
      </c>
      <c r="G278" s="100">
        <v>0</v>
      </c>
      <c r="H278" s="100">
        <v>1</v>
      </c>
      <c r="I278" s="101">
        <v>1</v>
      </c>
      <c r="J278" s="51"/>
      <c r="K278" s="96" t="s">
        <v>53</v>
      </c>
      <c r="L278" s="63"/>
      <c r="M278" s="63"/>
      <c r="N278" s="63"/>
      <c r="O278" s="63"/>
      <c r="P278" s="63"/>
      <c r="Q278" s="63"/>
      <c r="R278" s="63"/>
      <c r="S278" s="63"/>
      <c r="T278" s="63"/>
      <c r="U278" s="64"/>
      <c r="V278" t="s">
        <v>11</v>
      </c>
    </row>
    <row r="279" spans="3:22" ht="15.75" outlineLevel="1" thickBot="1" x14ac:dyDescent="0.3">
      <c r="C279" s="57"/>
      <c r="D279" s="33"/>
      <c r="E279" s="33"/>
      <c r="F279" s="33"/>
      <c r="G279" s="33"/>
      <c r="H279" s="33"/>
      <c r="I279" s="33"/>
      <c r="J279" s="1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t="s">
        <v>11</v>
      </c>
    </row>
    <row r="280" spans="3:22" ht="17.25" outlineLevel="1" x14ac:dyDescent="0.25">
      <c r="C280" s="29" t="s">
        <v>54</v>
      </c>
      <c r="D280" s="37">
        <v>0.05</v>
      </c>
      <c r="E280" s="37">
        <v>0.7</v>
      </c>
      <c r="F280" s="37">
        <v>0.8</v>
      </c>
      <c r="G280" s="37">
        <v>1</v>
      </c>
      <c r="H280" s="37">
        <v>1</v>
      </c>
      <c r="I280" s="38">
        <v>0.7</v>
      </c>
      <c r="J280" s="51"/>
      <c r="K280" s="29" t="s">
        <v>54</v>
      </c>
      <c r="L280" s="43">
        <v>15</v>
      </c>
      <c r="M280" s="43">
        <v>15</v>
      </c>
      <c r="N280" s="43">
        <v>15</v>
      </c>
      <c r="O280" s="43">
        <v>15</v>
      </c>
      <c r="P280" s="43">
        <v>1</v>
      </c>
      <c r="Q280" s="43">
        <v>51</v>
      </c>
      <c r="R280" s="43">
        <v>5</v>
      </c>
      <c r="S280" s="43">
        <v>15</v>
      </c>
      <c r="T280" s="43">
        <v>15</v>
      </c>
      <c r="U280" s="44">
        <v>15</v>
      </c>
      <c r="V280" t="s">
        <v>11</v>
      </c>
    </row>
    <row r="281" spans="3:22" outlineLevel="1" x14ac:dyDescent="0.25">
      <c r="C281" s="49" t="s">
        <v>47</v>
      </c>
      <c r="D281" s="45">
        <v>10</v>
      </c>
      <c r="E281" s="45">
        <f>$E$4</f>
        <v>20</v>
      </c>
      <c r="F281" s="45">
        <f>$F$4</f>
        <v>20</v>
      </c>
      <c r="G281" s="45">
        <f>$G$4</f>
        <v>20</v>
      </c>
      <c r="H281" s="45">
        <v>20</v>
      </c>
      <c r="I281" s="50">
        <f>$I$4</f>
        <v>10</v>
      </c>
      <c r="J281" s="51"/>
      <c r="K281" s="49" t="s">
        <v>47</v>
      </c>
      <c r="L281" s="46">
        <f>$L$4</f>
        <v>1</v>
      </c>
      <c r="M281" s="46">
        <f>$M$4</f>
        <v>2</v>
      </c>
      <c r="N281" s="46">
        <f>$N$4</f>
        <v>3</v>
      </c>
      <c r="O281" s="46">
        <f>$O$4</f>
        <v>4</v>
      </c>
      <c r="P281" s="46">
        <f>$P$4</f>
        <v>5</v>
      </c>
      <c r="Q281" s="46">
        <f>$Q$4</f>
        <v>6</v>
      </c>
      <c r="R281" s="46">
        <f>$R$4</f>
        <v>7</v>
      </c>
      <c r="S281" s="46">
        <f>$S$4</f>
        <v>8</v>
      </c>
      <c r="T281" s="46">
        <f>$T$4</f>
        <v>9</v>
      </c>
      <c r="U281" s="52">
        <f>$U$4</f>
        <v>10</v>
      </c>
      <c r="V281" t="s">
        <v>11</v>
      </c>
    </row>
    <row r="282" spans="3:22" outlineLevel="1" x14ac:dyDescent="0.25">
      <c r="C282" s="49" t="s">
        <v>15</v>
      </c>
      <c r="D282" s="91">
        <f>$D$5</f>
        <v>0.05</v>
      </c>
      <c r="E282" s="91">
        <f>$E$5</f>
        <v>0.71</v>
      </c>
      <c r="F282" s="91">
        <v>0.6</v>
      </c>
      <c r="G282" s="91">
        <f>$G$5</f>
        <v>0.99</v>
      </c>
      <c r="H282" s="91">
        <v>0.8</v>
      </c>
      <c r="I282" s="92">
        <f>$I$5</f>
        <v>0.71</v>
      </c>
      <c r="J282" s="51"/>
      <c r="K282" s="49" t="s">
        <v>15</v>
      </c>
      <c r="L282" s="46">
        <f>$L$5</f>
        <v>10</v>
      </c>
      <c r="M282" s="46">
        <f>$M$5</f>
        <v>9</v>
      </c>
      <c r="N282" s="46">
        <f>$N$5</f>
        <v>8</v>
      </c>
      <c r="O282" s="46">
        <f>$O$5</f>
        <v>7</v>
      </c>
      <c r="P282" s="46">
        <f>$P$5</f>
        <v>6</v>
      </c>
      <c r="Q282" s="46">
        <f>$Q$5</f>
        <v>5</v>
      </c>
      <c r="R282" s="46">
        <f>$R$5</f>
        <v>4</v>
      </c>
      <c r="S282" s="46">
        <f>$S$5</f>
        <v>3</v>
      </c>
      <c r="T282" s="46">
        <f>$T$5</f>
        <v>2</v>
      </c>
      <c r="U282" s="52">
        <f>$U$5</f>
        <v>1</v>
      </c>
      <c r="V282" t="s">
        <v>11</v>
      </c>
    </row>
    <row r="283" spans="3:22" ht="17.25" outlineLevel="1" x14ac:dyDescent="0.25">
      <c r="C283" s="30" t="s">
        <v>55</v>
      </c>
      <c r="D283" s="39">
        <v>0.01</v>
      </c>
      <c r="E283" s="39"/>
      <c r="F283" s="39"/>
      <c r="G283" s="39"/>
      <c r="H283" s="39"/>
      <c r="I283" s="40"/>
      <c r="J283" s="51"/>
      <c r="K283" s="30" t="s">
        <v>55</v>
      </c>
      <c r="L283" s="41">
        <v>22</v>
      </c>
      <c r="M283" s="41">
        <v>22</v>
      </c>
      <c r="N283" s="41">
        <v>22</v>
      </c>
      <c r="O283" s="41">
        <v>22</v>
      </c>
      <c r="P283" s="41">
        <v>22</v>
      </c>
      <c r="Q283" s="41">
        <v>22</v>
      </c>
      <c r="R283" s="41">
        <v>22</v>
      </c>
      <c r="S283" s="41">
        <v>22</v>
      </c>
      <c r="T283" s="41">
        <v>22</v>
      </c>
      <c r="U283" s="42">
        <v>22</v>
      </c>
      <c r="V283" t="s">
        <v>11</v>
      </c>
    </row>
    <row r="284" spans="3:22" outlineLevel="1" x14ac:dyDescent="0.25">
      <c r="C284" s="49" t="s">
        <v>47</v>
      </c>
      <c r="D284" s="45">
        <f>$D$4</f>
        <v>20</v>
      </c>
      <c r="E284" s="45">
        <f>$E$4</f>
        <v>20</v>
      </c>
      <c r="F284" s="45">
        <f>$F$4</f>
        <v>20</v>
      </c>
      <c r="G284" s="45">
        <f>$G$4</f>
        <v>20</v>
      </c>
      <c r="H284" s="45">
        <f>$H$4</f>
        <v>10</v>
      </c>
      <c r="I284" s="50">
        <f>$I$4</f>
        <v>10</v>
      </c>
      <c r="J284" s="51"/>
      <c r="K284" s="49" t="s">
        <v>47</v>
      </c>
      <c r="L284" s="46">
        <f>$L$4</f>
        <v>1</v>
      </c>
      <c r="M284" s="46">
        <f>$M$4</f>
        <v>2</v>
      </c>
      <c r="N284" s="46">
        <f>$N$4</f>
        <v>3</v>
      </c>
      <c r="O284" s="46">
        <f>$O$4</f>
        <v>4</v>
      </c>
      <c r="P284" s="46">
        <f>$P$4</f>
        <v>5</v>
      </c>
      <c r="Q284" s="46">
        <f>$Q$4</f>
        <v>6</v>
      </c>
      <c r="R284" s="46">
        <f>$R$4</f>
        <v>7</v>
      </c>
      <c r="S284" s="46">
        <f>$S$4</f>
        <v>8</v>
      </c>
      <c r="T284" s="46">
        <f>$T$4</f>
        <v>9</v>
      </c>
      <c r="U284" s="52">
        <f>$U$4</f>
        <v>10</v>
      </c>
      <c r="V284" t="s">
        <v>11</v>
      </c>
    </row>
    <row r="285" spans="3:22" outlineLevel="1" x14ac:dyDescent="0.25">
      <c r="C285" s="49" t="s">
        <v>15</v>
      </c>
      <c r="D285" s="91">
        <f>$D$5</f>
        <v>0.05</v>
      </c>
      <c r="E285" s="91">
        <f>$E$5</f>
        <v>0.71</v>
      </c>
      <c r="F285" s="91">
        <f>$F$5</f>
        <v>0.81</v>
      </c>
      <c r="G285" s="91">
        <f>$G$5</f>
        <v>0.99</v>
      </c>
      <c r="H285" s="91">
        <f>$H$5</f>
        <v>0.99</v>
      </c>
      <c r="I285" s="92">
        <f>$I$5</f>
        <v>0.71</v>
      </c>
      <c r="J285" s="51"/>
      <c r="K285" s="49" t="s">
        <v>15</v>
      </c>
      <c r="L285" s="46">
        <f>$L$5</f>
        <v>10</v>
      </c>
      <c r="M285" s="46">
        <f>$M$5</f>
        <v>9</v>
      </c>
      <c r="N285" s="46">
        <f>$N$5</f>
        <v>8</v>
      </c>
      <c r="O285" s="46">
        <f>$O$5</f>
        <v>7</v>
      </c>
      <c r="P285" s="46">
        <f>$P$5</f>
        <v>6</v>
      </c>
      <c r="Q285" s="46">
        <f>$Q$5</f>
        <v>5</v>
      </c>
      <c r="R285" s="46">
        <f>$R$5</f>
        <v>4</v>
      </c>
      <c r="S285" s="46">
        <f>$S$5</f>
        <v>3</v>
      </c>
      <c r="T285" s="46">
        <f>$T$5</f>
        <v>2</v>
      </c>
      <c r="U285" s="52">
        <f>$U$5</f>
        <v>1</v>
      </c>
      <c r="V285" t="s">
        <v>11</v>
      </c>
    </row>
    <row r="286" spans="3:22" ht="17.25" outlineLevel="1" x14ac:dyDescent="0.25">
      <c r="C286" s="30" t="s">
        <v>56</v>
      </c>
      <c r="D286" s="39">
        <v>0.05</v>
      </c>
      <c r="E286" s="39"/>
      <c r="F286" s="39"/>
      <c r="G286" s="39"/>
      <c r="H286" s="39"/>
      <c r="I286" s="40"/>
      <c r="J286" s="51"/>
      <c r="K286" s="30" t="s">
        <v>56</v>
      </c>
      <c r="L286" s="41">
        <v>33</v>
      </c>
      <c r="M286" s="41">
        <v>33</v>
      </c>
      <c r="N286" s="41">
        <v>33</v>
      </c>
      <c r="O286" s="41">
        <v>33</v>
      </c>
      <c r="P286" s="41">
        <v>33</v>
      </c>
      <c r="Q286" s="41">
        <v>33</v>
      </c>
      <c r="R286" s="41">
        <v>33</v>
      </c>
      <c r="S286" s="41">
        <v>33</v>
      </c>
      <c r="T286" s="41">
        <v>33</v>
      </c>
      <c r="U286" s="42">
        <v>33</v>
      </c>
      <c r="V286" t="s">
        <v>11</v>
      </c>
    </row>
    <row r="287" spans="3:22" outlineLevel="1" x14ac:dyDescent="0.25">
      <c r="C287" s="49" t="s">
        <v>47</v>
      </c>
      <c r="D287" s="45">
        <f>$D$4</f>
        <v>20</v>
      </c>
      <c r="E287" s="45">
        <f>$E$4</f>
        <v>20</v>
      </c>
      <c r="F287" s="45">
        <f>$F$4</f>
        <v>20</v>
      </c>
      <c r="G287" s="45">
        <f>$G$4</f>
        <v>20</v>
      </c>
      <c r="H287" s="45">
        <f>$H$4</f>
        <v>10</v>
      </c>
      <c r="I287" s="50">
        <f>$I$4</f>
        <v>10</v>
      </c>
      <c r="J287" s="51"/>
      <c r="K287" s="49" t="s">
        <v>47</v>
      </c>
      <c r="L287" s="46">
        <f>$L$4</f>
        <v>1</v>
      </c>
      <c r="M287" s="46">
        <f>$M$4</f>
        <v>2</v>
      </c>
      <c r="N287" s="46">
        <f>$N$4</f>
        <v>3</v>
      </c>
      <c r="O287" s="46">
        <f>$O$4</f>
        <v>4</v>
      </c>
      <c r="P287" s="46">
        <f>$P$4</f>
        <v>5</v>
      </c>
      <c r="Q287" s="46">
        <f>$Q$4</f>
        <v>6</v>
      </c>
      <c r="R287" s="46">
        <f>$R$4</f>
        <v>7</v>
      </c>
      <c r="S287" s="46">
        <f>$S$4</f>
        <v>8</v>
      </c>
      <c r="T287" s="46">
        <f>$T$4</f>
        <v>9</v>
      </c>
      <c r="U287" s="52">
        <f>$U$4</f>
        <v>10</v>
      </c>
      <c r="V287" t="s">
        <v>11</v>
      </c>
    </row>
    <row r="288" spans="3:22" outlineLevel="1" x14ac:dyDescent="0.25">
      <c r="C288" s="49" t="s">
        <v>15</v>
      </c>
      <c r="D288" s="91">
        <f>$D$5</f>
        <v>0.05</v>
      </c>
      <c r="E288" s="91">
        <f>$E$5</f>
        <v>0.71</v>
      </c>
      <c r="F288" s="91">
        <f>$F$5</f>
        <v>0.81</v>
      </c>
      <c r="G288" s="91">
        <f>$G$5</f>
        <v>0.99</v>
      </c>
      <c r="H288" s="91">
        <f>$H$5</f>
        <v>0.99</v>
      </c>
      <c r="I288" s="92">
        <f>$I$5</f>
        <v>0.71</v>
      </c>
      <c r="J288" s="51"/>
      <c r="K288" s="49" t="s">
        <v>15</v>
      </c>
      <c r="L288" s="46">
        <f>$L$5</f>
        <v>10</v>
      </c>
      <c r="M288" s="46">
        <f>$M$5</f>
        <v>9</v>
      </c>
      <c r="N288" s="46">
        <f>$N$5</f>
        <v>8</v>
      </c>
      <c r="O288" s="46">
        <f>$O$5</f>
        <v>7</v>
      </c>
      <c r="P288" s="46">
        <f>$P$5</f>
        <v>6</v>
      </c>
      <c r="Q288" s="46">
        <f>$Q$5</f>
        <v>5</v>
      </c>
      <c r="R288" s="46">
        <f>$R$5</f>
        <v>4</v>
      </c>
      <c r="S288" s="46">
        <f>$S$5</f>
        <v>3</v>
      </c>
      <c r="T288" s="46">
        <f>$T$5</f>
        <v>2</v>
      </c>
      <c r="U288" s="52">
        <f>$U$5</f>
        <v>1</v>
      </c>
      <c r="V288" t="s">
        <v>11</v>
      </c>
    </row>
    <row r="289" spans="2:22" ht="17.25" outlineLevel="1" x14ac:dyDescent="0.25">
      <c r="C289" s="30" t="s">
        <v>57</v>
      </c>
      <c r="D289" s="77">
        <v>0.25</v>
      </c>
      <c r="E289" s="77"/>
      <c r="F289" s="77"/>
      <c r="G289" s="77"/>
      <c r="H289" s="77"/>
      <c r="I289" s="78"/>
      <c r="J289" s="51"/>
      <c r="K289" s="30" t="s">
        <v>57</v>
      </c>
      <c r="L289" s="41">
        <v>44</v>
      </c>
      <c r="M289" s="41">
        <v>44</v>
      </c>
      <c r="N289" s="41">
        <v>44</v>
      </c>
      <c r="O289" s="41">
        <v>44</v>
      </c>
      <c r="P289" s="41">
        <v>44</v>
      </c>
      <c r="Q289" s="41">
        <v>44</v>
      </c>
      <c r="R289" s="41">
        <v>44</v>
      </c>
      <c r="S289" s="41">
        <v>44</v>
      </c>
      <c r="T289" s="41">
        <v>44</v>
      </c>
      <c r="U289" s="42">
        <v>44</v>
      </c>
      <c r="V289" t="s">
        <v>11</v>
      </c>
    </row>
    <row r="290" spans="2:22" outlineLevel="1" x14ac:dyDescent="0.25">
      <c r="C290" s="49" t="s">
        <v>47</v>
      </c>
      <c r="D290" s="45">
        <f>$D$4</f>
        <v>20</v>
      </c>
      <c r="E290" s="45">
        <f>$E$4</f>
        <v>20</v>
      </c>
      <c r="F290" s="45">
        <f>$F$4</f>
        <v>20</v>
      </c>
      <c r="G290" s="45">
        <f>$G$4</f>
        <v>20</v>
      </c>
      <c r="H290" s="45">
        <f>$H$4</f>
        <v>10</v>
      </c>
      <c r="I290" s="50">
        <f>$I$4</f>
        <v>10</v>
      </c>
      <c r="J290" s="51"/>
      <c r="K290" s="49" t="s">
        <v>47</v>
      </c>
      <c r="L290" s="46">
        <f>$L$4</f>
        <v>1</v>
      </c>
      <c r="M290" s="46">
        <f>$M$4</f>
        <v>2</v>
      </c>
      <c r="N290" s="46">
        <f>$N$4</f>
        <v>3</v>
      </c>
      <c r="O290" s="46">
        <f>$O$4</f>
        <v>4</v>
      </c>
      <c r="P290" s="46">
        <f>$P$4</f>
        <v>5</v>
      </c>
      <c r="Q290" s="46">
        <f>$Q$4</f>
        <v>6</v>
      </c>
      <c r="R290" s="46">
        <f>$R$4</f>
        <v>7</v>
      </c>
      <c r="S290" s="46">
        <f>$S$4</f>
        <v>8</v>
      </c>
      <c r="T290" s="46">
        <f>$T$4</f>
        <v>9</v>
      </c>
      <c r="U290" s="52">
        <f>$U$4</f>
        <v>10</v>
      </c>
      <c r="V290" t="s">
        <v>11</v>
      </c>
    </row>
    <row r="291" spans="2:22" outlineLevel="1" x14ac:dyDescent="0.25">
      <c r="C291" s="49" t="s">
        <v>15</v>
      </c>
      <c r="D291" s="91">
        <f>$D$5</f>
        <v>0.05</v>
      </c>
      <c r="E291" s="91">
        <f>$E$5</f>
        <v>0.71</v>
      </c>
      <c r="F291" s="91">
        <f>$F$5</f>
        <v>0.81</v>
      </c>
      <c r="G291" s="91">
        <f>$G$5</f>
        <v>0.99</v>
      </c>
      <c r="H291" s="91">
        <f>$H$5</f>
        <v>0.99</v>
      </c>
      <c r="I291" s="92">
        <f>$I$5</f>
        <v>0.71</v>
      </c>
      <c r="J291" s="51"/>
      <c r="K291" s="49" t="s">
        <v>15</v>
      </c>
      <c r="L291" s="46">
        <f>$L$5</f>
        <v>10</v>
      </c>
      <c r="M291" s="46">
        <f>$M$5</f>
        <v>9</v>
      </c>
      <c r="N291" s="46">
        <f>$N$5</f>
        <v>8</v>
      </c>
      <c r="O291" s="46">
        <f>$O$5</f>
        <v>7</v>
      </c>
      <c r="P291" s="46">
        <f>$P$5</f>
        <v>6</v>
      </c>
      <c r="Q291" s="46">
        <f>$Q$5</f>
        <v>5</v>
      </c>
      <c r="R291" s="46">
        <f>$R$5</f>
        <v>4</v>
      </c>
      <c r="S291" s="46">
        <f>$S$5</f>
        <v>3</v>
      </c>
      <c r="T291" s="46">
        <f>$T$5</f>
        <v>2</v>
      </c>
      <c r="U291" s="52">
        <f>$U$5</f>
        <v>1</v>
      </c>
      <c r="V291" t="s">
        <v>11</v>
      </c>
    </row>
    <row r="292" spans="2:22" ht="17.25" outlineLevel="1" x14ac:dyDescent="0.25">
      <c r="C292" s="30" t="s">
        <v>58</v>
      </c>
      <c r="D292" s="77"/>
      <c r="E292" s="77"/>
      <c r="F292" s="77"/>
      <c r="G292" s="77"/>
      <c r="H292" s="77"/>
      <c r="I292" s="78"/>
      <c r="J292" s="51"/>
      <c r="K292" s="30" t="s">
        <v>58</v>
      </c>
      <c r="L292" s="41">
        <v>55</v>
      </c>
      <c r="M292" s="41">
        <v>55</v>
      </c>
      <c r="N292" s="41">
        <v>55</v>
      </c>
      <c r="O292" s="41">
        <v>55</v>
      </c>
      <c r="P292" s="41">
        <v>55</v>
      </c>
      <c r="Q292" s="41">
        <v>55</v>
      </c>
      <c r="R292" s="41">
        <v>55</v>
      </c>
      <c r="S292" s="41">
        <v>55</v>
      </c>
      <c r="T292" s="41">
        <v>55</v>
      </c>
      <c r="U292" s="42">
        <v>55</v>
      </c>
      <c r="V292" t="s">
        <v>11</v>
      </c>
    </row>
    <row r="293" spans="2:22" outlineLevel="1" x14ac:dyDescent="0.25">
      <c r="C293" s="49" t="s">
        <v>47</v>
      </c>
      <c r="D293" s="45">
        <f>$D$4</f>
        <v>20</v>
      </c>
      <c r="E293" s="45">
        <f>$E$4</f>
        <v>20</v>
      </c>
      <c r="F293" s="45">
        <f>$F$4</f>
        <v>20</v>
      </c>
      <c r="G293" s="45">
        <f>$G$4</f>
        <v>20</v>
      </c>
      <c r="H293" s="45">
        <f>$H$4</f>
        <v>10</v>
      </c>
      <c r="I293" s="50">
        <f>$I$4</f>
        <v>10</v>
      </c>
      <c r="J293" s="51"/>
      <c r="K293" s="49" t="s">
        <v>47</v>
      </c>
      <c r="L293" s="46">
        <f>$L$4</f>
        <v>1</v>
      </c>
      <c r="M293" s="46">
        <f>$M$4</f>
        <v>2</v>
      </c>
      <c r="N293" s="46">
        <f>$N$4</f>
        <v>3</v>
      </c>
      <c r="O293" s="46">
        <f>$O$4</f>
        <v>4</v>
      </c>
      <c r="P293" s="46">
        <f>$P$4</f>
        <v>5</v>
      </c>
      <c r="Q293" s="46">
        <f>$Q$4</f>
        <v>6</v>
      </c>
      <c r="R293" s="46">
        <f>$R$4</f>
        <v>7</v>
      </c>
      <c r="S293" s="46">
        <f>$S$4</f>
        <v>8</v>
      </c>
      <c r="T293" s="46">
        <f>$T$4</f>
        <v>9</v>
      </c>
      <c r="U293" s="52">
        <f>$U$4</f>
        <v>10</v>
      </c>
      <c r="V293" t="s">
        <v>11</v>
      </c>
    </row>
    <row r="294" spans="2:22" outlineLevel="1" x14ac:dyDescent="0.25">
      <c r="C294" s="49" t="s">
        <v>15</v>
      </c>
      <c r="D294" s="91">
        <f>$D$5</f>
        <v>0.05</v>
      </c>
      <c r="E294" s="91">
        <f>$E$5</f>
        <v>0.71</v>
      </c>
      <c r="F294" s="91">
        <f>$F$5</f>
        <v>0.81</v>
      </c>
      <c r="G294" s="91">
        <f>$G$5</f>
        <v>0.99</v>
      </c>
      <c r="H294" s="91">
        <f>$H$5</f>
        <v>0.99</v>
      </c>
      <c r="I294" s="92">
        <f>$I$5</f>
        <v>0.71</v>
      </c>
      <c r="J294" s="51"/>
      <c r="K294" s="49" t="s">
        <v>15</v>
      </c>
      <c r="L294" s="46">
        <f>$L$5</f>
        <v>10</v>
      </c>
      <c r="M294" s="46">
        <f>$M$5</f>
        <v>9</v>
      </c>
      <c r="N294" s="46">
        <f>$N$5</f>
        <v>8</v>
      </c>
      <c r="O294" s="46">
        <f>$O$5</f>
        <v>7</v>
      </c>
      <c r="P294" s="46">
        <f>$P$5</f>
        <v>6</v>
      </c>
      <c r="Q294" s="46">
        <f>$Q$5</f>
        <v>5</v>
      </c>
      <c r="R294" s="46">
        <f>$R$5</f>
        <v>4</v>
      </c>
      <c r="S294" s="46">
        <f>$S$5</f>
        <v>3</v>
      </c>
      <c r="T294" s="46">
        <f>$T$5</f>
        <v>2</v>
      </c>
      <c r="U294" s="52">
        <f>$U$5</f>
        <v>1</v>
      </c>
      <c r="V294" t="s">
        <v>11</v>
      </c>
    </row>
    <row r="295" spans="2:22" ht="18" outlineLevel="1" thickBot="1" x14ac:dyDescent="0.3">
      <c r="C295" s="31" t="s">
        <v>59</v>
      </c>
      <c r="D295" s="89"/>
      <c r="E295" s="89"/>
      <c r="F295" s="89"/>
      <c r="G295" s="89"/>
      <c r="H295" s="89"/>
      <c r="I295" s="90"/>
      <c r="J295" s="51"/>
      <c r="K295" s="31" t="s">
        <v>59</v>
      </c>
      <c r="L295" s="73">
        <v>66</v>
      </c>
      <c r="M295" s="73">
        <v>66</v>
      </c>
      <c r="N295" s="73">
        <v>66</v>
      </c>
      <c r="O295" s="73">
        <v>66</v>
      </c>
      <c r="P295" s="73">
        <v>66</v>
      </c>
      <c r="Q295" s="73">
        <v>66</v>
      </c>
      <c r="R295" s="73">
        <v>66</v>
      </c>
      <c r="S295" s="73">
        <v>66</v>
      </c>
      <c r="T295" s="73">
        <v>66</v>
      </c>
      <c r="U295" s="74">
        <v>66</v>
      </c>
      <c r="V295" t="s">
        <v>11</v>
      </c>
    </row>
    <row r="296" spans="2:22" outlineLevel="1" x14ac:dyDescent="0.25">
      <c r="C296" s="47" t="s">
        <v>47</v>
      </c>
      <c r="D296" s="69">
        <f>$D$4</f>
        <v>20</v>
      </c>
      <c r="E296" s="69">
        <f>$E$4</f>
        <v>20</v>
      </c>
      <c r="F296" s="69">
        <f>$F$4</f>
        <v>20</v>
      </c>
      <c r="G296" s="69">
        <f>$G$4</f>
        <v>20</v>
      </c>
      <c r="H296" s="69">
        <f>$H$4</f>
        <v>10</v>
      </c>
      <c r="I296" s="70">
        <f>$I$4</f>
        <v>10</v>
      </c>
      <c r="J296" s="51"/>
      <c r="K296" s="47" t="s">
        <v>47</v>
      </c>
      <c r="L296" s="71">
        <f>$L$4</f>
        <v>1</v>
      </c>
      <c r="M296" s="71">
        <f>$M$4</f>
        <v>2</v>
      </c>
      <c r="N296" s="71">
        <f>$N$4</f>
        <v>3</v>
      </c>
      <c r="O296" s="71">
        <f>$O$4</f>
        <v>4</v>
      </c>
      <c r="P296" s="71">
        <f>$P$4</f>
        <v>5</v>
      </c>
      <c r="Q296" s="71">
        <f>$Q$4</f>
        <v>6</v>
      </c>
      <c r="R296" s="71">
        <f>$R$4</f>
        <v>7</v>
      </c>
      <c r="S296" s="71">
        <f>$S$4</f>
        <v>8</v>
      </c>
      <c r="T296" s="71">
        <f>$T$4</f>
        <v>9</v>
      </c>
      <c r="U296" s="72">
        <f>$U$4</f>
        <v>10</v>
      </c>
    </row>
    <row r="297" spans="2:22" ht="15.75" outlineLevel="1" thickBot="1" x14ac:dyDescent="0.3">
      <c r="C297" s="48" t="s">
        <v>15</v>
      </c>
      <c r="D297" s="93">
        <f>$D$5</f>
        <v>0.05</v>
      </c>
      <c r="E297" s="93">
        <f>$E$5</f>
        <v>0.71</v>
      </c>
      <c r="F297" s="93">
        <f>$F$5</f>
        <v>0.81</v>
      </c>
      <c r="G297" s="93">
        <f>$G$5</f>
        <v>0.99</v>
      </c>
      <c r="H297" s="93">
        <f>$H$5</f>
        <v>0.99</v>
      </c>
      <c r="I297" s="94">
        <f>$I$5</f>
        <v>0.71</v>
      </c>
      <c r="J297" s="51"/>
      <c r="K297" s="48" t="s">
        <v>15</v>
      </c>
      <c r="L297" s="53">
        <f>$L$5</f>
        <v>10</v>
      </c>
      <c r="M297" s="53">
        <f>$M$5</f>
        <v>9</v>
      </c>
      <c r="N297" s="53">
        <f>$N$5</f>
        <v>8</v>
      </c>
      <c r="O297" s="53">
        <f>$O$5</f>
        <v>7</v>
      </c>
      <c r="P297" s="53">
        <f>$P$5</f>
        <v>6</v>
      </c>
      <c r="Q297" s="53">
        <f>$Q$5</f>
        <v>5</v>
      </c>
      <c r="R297" s="53">
        <f>$R$5</f>
        <v>4</v>
      </c>
      <c r="S297" s="53">
        <f>$S$5</f>
        <v>3</v>
      </c>
      <c r="T297" s="53">
        <f>$T$5</f>
        <v>2</v>
      </c>
      <c r="U297" s="54">
        <f>$U$5</f>
        <v>1</v>
      </c>
    </row>
    <row r="298" spans="2:22" ht="15.75" outlineLevel="1" thickBot="1" x14ac:dyDescent="0.3"/>
    <row r="299" spans="2:22" ht="16.5" thickBot="1" x14ac:dyDescent="0.3">
      <c r="B299" s="32" t="s">
        <v>12</v>
      </c>
    </row>
    <row r="300" spans="2:22" ht="15.75" outlineLevel="1" thickBot="1" x14ac:dyDescent="0.3">
      <c r="D300" s="13"/>
      <c r="E300" s="13"/>
      <c r="F300" s="13"/>
      <c r="G300" s="13"/>
      <c r="H300" s="13"/>
      <c r="I300" s="13"/>
    </row>
    <row r="301" spans="2:22" ht="90" outlineLevel="1" x14ac:dyDescent="0.25">
      <c r="C301" s="65" t="s">
        <v>39</v>
      </c>
      <c r="D301" s="66" t="s">
        <v>23</v>
      </c>
      <c r="E301" s="66" t="s">
        <v>24</v>
      </c>
      <c r="F301" s="66" t="s">
        <v>25</v>
      </c>
      <c r="G301" s="66" t="s">
        <v>26</v>
      </c>
      <c r="H301" s="66" t="s">
        <v>27</v>
      </c>
      <c r="I301" s="67" t="s">
        <v>28</v>
      </c>
      <c r="J301" s="51"/>
      <c r="K301" s="58" t="s">
        <v>50</v>
      </c>
      <c r="L301" s="59" t="s">
        <v>29</v>
      </c>
      <c r="M301" s="59" t="s">
        <v>30</v>
      </c>
      <c r="N301" s="59" t="s">
        <v>31</v>
      </c>
      <c r="O301" s="59" t="s">
        <v>32</v>
      </c>
      <c r="P301" s="59" t="s">
        <v>33</v>
      </c>
      <c r="Q301" s="59" t="s">
        <v>34</v>
      </c>
      <c r="R301" s="59" t="s">
        <v>35</v>
      </c>
      <c r="S301" s="59" t="s">
        <v>36</v>
      </c>
      <c r="T301" s="59" t="s">
        <v>37</v>
      </c>
      <c r="U301" s="60" t="s">
        <v>38</v>
      </c>
    </row>
    <row r="302" spans="2:22" outlineLevel="1" x14ac:dyDescent="0.25">
      <c r="C302" s="61" t="s">
        <v>47</v>
      </c>
      <c r="D302" s="56">
        <v>20</v>
      </c>
      <c r="E302" s="56">
        <v>20</v>
      </c>
      <c r="F302" s="56">
        <v>20</v>
      </c>
      <c r="G302" s="56">
        <v>20</v>
      </c>
      <c r="H302" s="56">
        <v>10</v>
      </c>
      <c r="I302" s="68">
        <v>10</v>
      </c>
      <c r="J302" s="51"/>
      <c r="K302" s="61" t="s">
        <v>47</v>
      </c>
      <c r="L302" s="55">
        <v>1</v>
      </c>
      <c r="M302" s="55">
        <v>2</v>
      </c>
      <c r="N302" s="55">
        <v>3</v>
      </c>
      <c r="O302" s="55">
        <v>4</v>
      </c>
      <c r="P302" s="55">
        <v>5</v>
      </c>
      <c r="Q302" s="55">
        <v>6</v>
      </c>
      <c r="R302" s="55">
        <v>7</v>
      </c>
      <c r="S302" s="55">
        <v>8</v>
      </c>
      <c r="T302" s="55">
        <v>9</v>
      </c>
      <c r="U302" s="62">
        <v>10</v>
      </c>
      <c r="V302" t="s">
        <v>12</v>
      </c>
    </row>
    <row r="303" spans="2:22" outlineLevel="1" x14ac:dyDescent="0.25">
      <c r="C303" s="61" t="s">
        <v>15</v>
      </c>
      <c r="D303" s="77">
        <v>0.05</v>
      </c>
      <c r="E303" s="77">
        <v>0.71</v>
      </c>
      <c r="F303" s="77">
        <v>0.81</v>
      </c>
      <c r="G303" s="77">
        <v>0.99</v>
      </c>
      <c r="H303" s="77">
        <v>0.99</v>
      </c>
      <c r="I303" s="78">
        <v>0.71</v>
      </c>
      <c r="J303" s="51"/>
      <c r="K303" s="61" t="s">
        <v>15</v>
      </c>
      <c r="L303" s="55">
        <v>10</v>
      </c>
      <c r="M303" s="55">
        <v>9</v>
      </c>
      <c r="N303" s="55">
        <v>8</v>
      </c>
      <c r="O303" s="55">
        <v>7</v>
      </c>
      <c r="P303" s="55">
        <v>6</v>
      </c>
      <c r="Q303" s="55">
        <v>5</v>
      </c>
      <c r="R303" s="55">
        <v>4</v>
      </c>
      <c r="S303" s="55">
        <v>3</v>
      </c>
      <c r="T303" s="55">
        <v>2</v>
      </c>
      <c r="U303" s="62">
        <v>1</v>
      </c>
      <c r="V303" t="s">
        <v>12</v>
      </c>
    </row>
    <row r="304" spans="2:22" outlineLevel="1" x14ac:dyDescent="0.25">
      <c r="C304" s="95" t="s">
        <v>52</v>
      </c>
      <c r="D304" s="97">
        <v>1</v>
      </c>
      <c r="E304" s="98">
        <v>0</v>
      </c>
      <c r="F304" s="98">
        <v>0</v>
      </c>
      <c r="G304" s="98">
        <v>1</v>
      </c>
      <c r="H304" s="98">
        <v>0</v>
      </c>
      <c r="I304" s="99">
        <v>0</v>
      </c>
      <c r="J304" s="51"/>
      <c r="K304" s="95" t="s">
        <v>52</v>
      </c>
      <c r="L304" s="55"/>
      <c r="M304" s="55"/>
      <c r="N304" s="55"/>
      <c r="O304" s="55"/>
      <c r="P304" s="55"/>
      <c r="Q304" s="55"/>
      <c r="R304" s="55"/>
      <c r="S304" s="55"/>
      <c r="T304" s="55"/>
      <c r="U304" s="62"/>
      <c r="V304" t="s">
        <v>12</v>
      </c>
    </row>
    <row r="305" spans="3:22" ht="15.75" outlineLevel="1" thickBot="1" x14ac:dyDescent="0.3">
      <c r="C305" s="96" t="s">
        <v>53</v>
      </c>
      <c r="D305" s="100">
        <v>0</v>
      </c>
      <c r="E305" s="100">
        <v>1</v>
      </c>
      <c r="F305" s="100">
        <v>1</v>
      </c>
      <c r="G305" s="100">
        <v>0</v>
      </c>
      <c r="H305" s="100">
        <v>1</v>
      </c>
      <c r="I305" s="101">
        <v>1</v>
      </c>
      <c r="J305" s="51"/>
      <c r="K305" s="96" t="s">
        <v>53</v>
      </c>
      <c r="L305" s="63"/>
      <c r="M305" s="63"/>
      <c r="N305" s="63"/>
      <c r="O305" s="63"/>
      <c r="P305" s="63"/>
      <c r="Q305" s="63"/>
      <c r="R305" s="63"/>
      <c r="S305" s="63"/>
      <c r="T305" s="63"/>
      <c r="U305" s="64"/>
      <c r="V305" t="s">
        <v>12</v>
      </c>
    </row>
    <row r="306" spans="3:22" ht="15.75" outlineLevel="1" thickBot="1" x14ac:dyDescent="0.3">
      <c r="C306" s="57"/>
      <c r="D306" s="33"/>
      <c r="E306" s="33"/>
      <c r="F306" s="33"/>
      <c r="G306" s="33"/>
      <c r="H306" s="33"/>
      <c r="I306" s="33"/>
      <c r="J306" s="1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t="s">
        <v>12</v>
      </c>
    </row>
    <row r="307" spans="3:22" ht="17.25" outlineLevel="1" x14ac:dyDescent="0.25">
      <c r="C307" s="29" t="s">
        <v>54</v>
      </c>
      <c r="D307" s="37">
        <v>0.05</v>
      </c>
      <c r="E307" s="37">
        <v>0.7</v>
      </c>
      <c r="F307" s="37">
        <v>0.8</v>
      </c>
      <c r="G307" s="37">
        <v>1</v>
      </c>
      <c r="H307" s="37">
        <v>1</v>
      </c>
      <c r="I307" s="38">
        <v>0.7</v>
      </c>
      <c r="J307" s="51"/>
      <c r="K307" s="29" t="s">
        <v>54</v>
      </c>
      <c r="L307" s="43">
        <v>15</v>
      </c>
      <c r="M307" s="43">
        <v>15</v>
      </c>
      <c r="N307" s="43">
        <v>15</v>
      </c>
      <c r="O307" s="43">
        <v>15</v>
      </c>
      <c r="P307" s="43">
        <v>1</v>
      </c>
      <c r="Q307" s="43">
        <v>51</v>
      </c>
      <c r="R307" s="43">
        <v>5</v>
      </c>
      <c r="S307" s="43">
        <v>15</v>
      </c>
      <c r="T307" s="43">
        <v>15</v>
      </c>
      <c r="U307" s="44">
        <v>15</v>
      </c>
      <c r="V307" t="s">
        <v>12</v>
      </c>
    </row>
    <row r="308" spans="3:22" outlineLevel="1" x14ac:dyDescent="0.25">
      <c r="C308" s="49" t="s">
        <v>47</v>
      </c>
      <c r="D308" s="45">
        <v>10</v>
      </c>
      <c r="E308" s="45">
        <f>$E$4</f>
        <v>20</v>
      </c>
      <c r="F308" s="45">
        <f>$F$4</f>
        <v>20</v>
      </c>
      <c r="G308" s="45">
        <f>$G$4</f>
        <v>20</v>
      </c>
      <c r="H308" s="45">
        <v>20</v>
      </c>
      <c r="I308" s="50">
        <f>$I$4</f>
        <v>10</v>
      </c>
      <c r="J308" s="51"/>
      <c r="K308" s="49" t="s">
        <v>47</v>
      </c>
      <c r="L308" s="46">
        <f>$L$4</f>
        <v>1</v>
      </c>
      <c r="M308" s="46">
        <f>$M$4</f>
        <v>2</v>
      </c>
      <c r="N308" s="46">
        <f>$N$4</f>
        <v>3</v>
      </c>
      <c r="O308" s="46">
        <f>$O$4</f>
        <v>4</v>
      </c>
      <c r="P308" s="46">
        <f>$P$4</f>
        <v>5</v>
      </c>
      <c r="Q308" s="46">
        <f>$Q$4</f>
        <v>6</v>
      </c>
      <c r="R308" s="46">
        <f>$R$4</f>
        <v>7</v>
      </c>
      <c r="S308" s="46">
        <f>$S$4</f>
        <v>8</v>
      </c>
      <c r="T308" s="46">
        <f>$T$4</f>
        <v>9</v>
      </c>
      <c r="U308" s="52">
        <f>$U$4</f>
        <v>10</v>
      </c>
      <c r="V308" t="s">
        <v>12</v>
      </c>
    </row>
    <row r="309" spans="3:22" outlineLevel="1" x14ac:dyDescent="0.25">
      <c r="C309" s="49" t="s">
        <v>15</v>
      </c>
      <c r="D309" s="91">
        <f>$D$5</f>
        <v>0.05</v>
      </c>
      <c r="E309" s="91">
        <f>$E$5</f>
        <v>0.71</v>
      </c>
      <c r="F309" s="91">
        <v>0.6</v>
      </c>
      <c r="G309" s="91">
        <f>$G$5</f>
        <v>0.99</v>
      </c>
      <c r="H309" s="91">
        <v>0.8</v>
      </c>
      <c r="I309" s="92">
        <f>$I$5</f>
        <v>0.71</v>
      </c>
      <c r="J309" s="51"/>
      <c r="K309" s="49" t="s">
        <v>15</v>
      </c>
      <c r="L309" s="46">
        <f>$L$5</f>
        <v>10</v>
      </c>
      <c r="M309" s="46">
        <f>$M$5</f>
        <v>9</v>
      </c>
      <c r="N309" s="46">
        <f>$N$5</f>
        <v>8</v>
      </c>
      <c r="O309" s="46">
        <f>$O$5</f>
        <v>7</v>
      </c>
      <c r="P309" s="46">
        <f>$P$5</f>
        <v>6</v>
      </c>
      <c r="Q309" s="46">
        <f>$Q$5</f>
        <v>5</v>
      </c>
      <c r="R309" s="46">
        <f>$R$5</f>
        <v>4</v>
      </c>
      <c r="S309" s="46">
        <f>$S$5</f>
        <v>3</v>
      </c>
      <c r="T309" s="46">
        <f>$T$5</f>
        <v>2</v>
      </c>
      <c r="U309" s="52">
        <f>$U$5</f>
        <v>1</v>
      </c>
      <c r="V309" t="s">
        <v>12</v>
      </c>
    </row>
    <row r="310" spans="3:22" ht="17.25" outlineLevel="1" x14ac:dyDescent="0.25">
      <c r="C310" s="30" t="s">
        <v>55</v>
      </c>
      <c r="D310" s="39">
        <v>0.01</v>
      </c>
      <c r="E310" s="39"/>
      <c r="F310" s="39"/>
      <c r="G310" s="39"/>
      <c r="H310" s="39"/>
      <c r="I310" s="40"/>
      <c r="J310" s="51"/>
      <c r="K310" s="30" t="s">
        <v>55</v>
      </c>
      <c r="L310" s="41">
        <v>22</v>
      </c>
      <c r="M310" s="41">
        <v>22</v>
      </c>
      <c r="N310" s="41">
        <v>22</v>
      </c>
      <c r="O310" s="41">
        <v>22</v>
      </c>
      <c r="P310" s="41">
        <v>22</v>
      </c>
      <c r="Q310" s="41">
        <v>22</v>
      </c>
      <c r="R310" s="41">
        <v>22</v>
      </c>
      <c r="S310" s="41">
        <v>22</v>
      </c>
      <c r="T310" s="41">
        <v>22</v>
      </c>
      <c r="U310" s="42">
        <v>22</v>
      </c>
      <c r="V310" t="s">
        <v>12</v>
      </c>
    </row>
    <row r="311" spans="3:22" outlineLevel="1" x14ac:dyDescent="0.25">
      <c r="C311" s="49" t="s">
        <v>47</v>
      </c>
      <c r="D311" s="45">
        <f>$D$4</f>
        <v>20</v>
      </c>
      <c r="E311" s="45">
        <f>$E$4</f>
        <v>20</v>
      </c>
      <c r="F311" s="45">
        <f>$F$4</f>
        <v>20</v>
      </c>
      <c r="G311" s="45">
        <f>$G$4</f>
        <v>20</v>
      </c>
      <c r="H311" s="45">
        <f>$H$4</f>
        <v>10</v>
      </c>
      <c r="I311" s="50">
        <f>$I$4</f>
        <v>10</v>
      </c>
      <c r="J311" s="51"/>
      <c r="K311" s="49" t="s">
        <v>47</v>
      </c>
      <c r="L311" s="46">
        <f>$L$4</f>
        <v>1</v>
      </c>
      <c r="M311" s="46">
        <f>$M$4</f>
        <v>2</v>
      </c>
      <c r="N311" s="46">
        <f>$N$4</f>
        <v>3</v>
      </c>
      <c r="O311" s="46">
        <f>$O$4</f>
        <v>4</v>
      </c>
      <c r="P311" s="46">
        <f>$P$4</f>
        <v>5</v>
      </c>
      <c r="Q311" s="46">
        <f>$Q$4</f>
        <v>6</v>
      </c>
      <c r="R311" s="46">
        <f>$R$4</f>
        <v>7</v>
      </c>
      <c r="S311" s="46">
        <f>$S$4</f>
        <v>8</v>
      </c>
      <c r="T311" s="46">
        <f>$T$4</f>
        <v>9</v>
      </c>
      <c r="U311" s="52">
        <f>$U$4</f>
        <v>10</v>
      </c>
      <c r="V311" t="s">
        <v>12</v>
      </c>
    </row>
    <row r="312" spans="3:22" outlineLevel="1" x14ac:dyDescent="0.25">
      <c r="C312" s="49" t="s">
        <v>15</v>
      </c>
      <c r="D312" s="91">
        <f>$D$5</f>
        <v>0.05</v>
      </c>
      <c r="E312" s="91">
        <f>$E$5</f>
        <v>0.71</v>
      </c>
      <c r="F312" s="91">
        <f>$F$5</f>
        <v>0.81</v>
      </c>
      <c r="G312" s="91">
        <f>$G$5</f>
        <v>0.99</v>
      </c>
      <c r="H312" s="91">
        <f>$H$5</f>
        <v>0.99</v>
      </c>
      <c r="I312" s="92">
        <f>$I$5</f>
        <v>0.71</v>
      </c>
      <c r="J312" s="51"/>
      <c r="K312" s="49" t="s">
        <v>15</v>
      </c>
      <c r="L312" s="46">
        <f>$L$5</f>
        <v>10</v>
      </c>
      <c r="M312" s="46">
        <f>$M$5</f>
        <v>9</v>
      </c>
      <c r="N312" s="46">
        <f>$N$5</f>
        <v>8</v>
      </c>
      <c r="O312" s="46">
        <f>$O$5</f>
        <v>7</v>
      </c>
      <c r="P312" s="46">
        <f>$P$5</f>
        <v>6</v>
      </c>
      <c r="Q312" s="46">
        <f>$Q$5</f>
        <v>5</v>
      </c>
      <c r="R312" s="46">
        <f>$R$5</f>
        <v>4</v>
      </c>
      <c r="S312" s="46">
        <f>$S$5</f>
        <v>3</v>
      </c>
      <c r="T312" s="46">
        <f>$T$5</f>
        <v>2</v>
      </c>
      <c r="U312" s="52">
        <f>$U$5</f>
        <v>1</v>
      </c>
      <c r="V312" t="s">
        <v>12</v>
      </c>
    </row>
    <row r="313" spans="3:22" ht="17.25" outlineLevel="1" x14ac:dyDescent="0.25">
      <c r="C313" s="30" t="s">
        <v>56</v>
      </c>
      <c r="D313" s="39">
        <v>0.05</v>
      </c>
      <c r="E313" s="39"/>
      <c r="F313" s="39"/>
      <c r="G313" s="39"/>
      <c r="H313" s="39"/>
      <c r="I313" s="40"/>
      <c r="J313" s="51"/>
      <c r="K313" s="30" t="s">
        <v>56</v>
      </c>
      <c r="L313" s="41">
        <v>33</v>
      </c>
      <c r="M313" s="41">
        <v>33</v>
      </c>
      <c r="N313" s="41">
        <v>33</v>
      </c>
      <c r="O313" s="41">
        <v>33</v>
      </c>
      <c r="P313" s="41">
        <v>33</v>
      </c>
      <c r="Q313" s="41">
        <v>33</v>
      </c>
      <c r="R313" s="41">
        <v>33</v>
      </c>
      <c r="S313" s="41">
        <v>33</v>
      </c>
      <c r="T313" s="41">
        <v>33</v>
      </c>
      <c r="U313" s="42">
        <v>33</v>
      </c>
      <c r="V313" t="s">
        <v>12</v>
      </c>
    </row>
    <row r="314" spans="3:22" outlineLevel="1" x14ac:dyDescent="0.25">
      <c r="C314" s="49" t="s">
        <v>47</v>
      </c>
      <c r="D314" s="45">
        <f>$D$4</f>
        <v>20</v>
      </c>
      <c r="E314" s="45">
        <f>$E$4</f>
        <v>20</v>
      </c>
      <c r="F314" s="45">
        <f>$F$4</f>
        <v>20</v>
      </c>
      <c r="G314" s="45">
        <f>$G$4</f>
        <v>20</v>
      </c>
      <c r="H314" s="45">
        <f>$H$4</f>
        <v>10</v>
      </c>
      <c r="I314" s="50">
        <f>$I$4</f>
        <v>10</v>
      </c>
      <c r="J314" s="51"/>
      <c r="K314" s="49" t="s">
        <v>47</v>
      </c>
      <c r="L314" s="46">
        <f>$L$4</f>
        <v>1</v>
      </c>
      <c r="M314" s="46">
        <f>$M$4</f>
        <v>2</v>
      </c>
      <c r="N314" s="46">
        <f>$N$4</f>
        <v>3</v>
      </c>
      <c r="O314" s="46">
        <f>$O$4</f>
        <v>4</v>
      </c>
      <c r="P314" s="46">
        <f>$P$4</f>
        <v>5</v>
      </c>
      <c r="Q314" s="46">
        <f>$Q$4</f>
        <v>6</v>
      </c>
      <c r="R314" s="46">
        <f>$R$4</f>
        <v>7</v>
      </c>
      <c r="S314" s="46">
        <f>$S$4</f>
        <v>8</v>
      </c>
      <c r="T314" s="46">
        <f>$T$4</f>
        <v>9</v>
      </c>
      <c r="U314" s="52">
        <f>$U$4</f>
        <v>10</v>
      </c>
      <c r="V314" t="s">
        <v>12</v>
      </c>
    </row>
    <row r="315" spans="3:22" outlineLevel="1" x14ac:dyDescent="0.25">
      <c r="C315" s="49" t="s">
        <v>15</v>
      </c>
      <c r="D315" s="91">
        <f>$D$5</f>
        <v>0.05</v>
      </c>
      <c r="E315" s="91">
        <f>$E$5</f>
        <v>0.71</v>
      </c>
      <c r="F315" s="91">
        <f>$F$5</f>
        <v>0.81</v>
      </c>
      <c r="G315" s="91">
        <f>$G$5</f>
        <v>0.99</v>
      </c>
      <c r="H315" s="91">
        <f>$H$5</f>
        <v>0.99</v>
      </c>
      <c r="I315" s="92">
        <f>$I$5</f>
        <v>0.71</v>
      </c>
      <c r="J315" s="51"/>
      <c r="K315" s="49" t="s">
        <v>15</v>
      </c>
      <c r="L315" s="46">
        <f>$L$5</f>
        <v>10</v>
      </c>
      <c r="M315" s="46">
        <f>$M$5</f>
        <v>9</v>
      </c>
      <c r="N315" s="46">
        <f>$N$5</f>
        <v>8</v>
      </c>
      <c r="O315" s="46">
        <f>$O$5</f>
        <v>7</v>
      </c>
      <c r="P315" s="46">
        <f>$P$5</f>
        <v>6</v>
      </c>
      <c r="Q315" s="46">
        <f>$Q$5</f>
        <v>5</v>
      </c>
      <c r="R315" s="46">
        <f>$R$5</f>
        <v>4</v>
      </c>
      <c r="S315" s="46">
        <f>$S$5</f>
        <v>3</v>
      </c>
      <c r="T315" s="46">
        <f>$T$5</f>
        <v>2</v>
      </c>
      <c r="U315" s="52">
        <f>$U$5</f>
        <v>1</v>
      </c>
      <c r="V315" t="s">
        <v>12</v>
      </c>
    </row>
    <row r="316" spans="3:22" ht="17.25" outlineLevel="1" x14ac:dyDescent="0.25">
      <c r="C316" s="30" t="s">
        <v>57</v>
      </c>
      <c r="D316" s="77">
        <v>0.25</v>
      </c>
      <c r="E316" s="77"/>
      <c r="F316" s="77"/>
      <c r="G316" s="77"/>
      <c r="H316" s="77"/>
      <c r="I316" s="78"/>
      <c r="J316" s="51"/>
      <c r="K316" s="30" t="s">
        <v>57</v>
      </c>
      <c r="L316" s="41">
        <v>44</v>
      </c>
      <c r="M316" s="41">
        <v>44</v>
      </c>
      <c r="N316" s="41">
        <v>44</v>
      </c>
      <c r="O316" s="41">
        <v>44</v>
      </c>
      <c r="P316" s="41">
        <v>44</v>
      </c>
      <c r="Q316" s="41">
        <v>44</v>
      </c>
      <c r="R316" s="41">
        <v>44</v>
      </c>
      <c r="S316" s="41">
        <v>44</v>
      </c>
      <c r="T316" s="41">
        <v>44</v>
      </c>
      <c r="U316" s="42">
        <v>44</v>
      </c>
      <c r="V316" t="s">
        <v>12</v>
      </c>
    </row>
    <row r="317" spans="3:22" outlineLevel="1" x14ac:dyDescent="0.25">
      <c r="C317" s="49" t="s">
        <v>47</v>
      </c>
      <c r="D317" s="45">
        <f>$D$4</f>
        <v>20</v>
      </c>
      <c r="E317" s="45">
        <f>$E$4</f>
        <v>20</v>
      </c>
      <c r="F317" s="45">
        <f>$F$4</f>
        <v>20</v>
      </c>
      <c r="G317" s="45">
        <f>$G$4</f>
        <v>20</v>
      </c>
      <c r="H317" s="45">
        <f>$H$4</f>
        <v>10</v>
      </c>
      <c r="I317" s="50">
        <f>$I$4</f>
        <v>10</v>
      </c>
      <c r="J317" s="51"/>
      <c r="K317" s="49" t="s">
        <v>47</v>
      </c>
      <c r="L317" s="46">
        <f>$L$4</f>
        <v>1</v>
      </c>
      <c r="M317" s="46">
        <f>$M$4</f>
        <v>2</v>
      </c>
      <c r="N317" s="46">
        <f>$N$4</f>
        <v>3</v>
      </c>
      <c r="O317" s="46">
        <f>$O$4</f>
        <v>4</v>
      </c>
      <c r="P317" s="46">
        <f>$P$4</f>
        <v>5</v>
      </c>
      <c r="Q317" s="46">
        <f>$Q$4</f>
        <v>6</v>
      </c>
      <c r="R317" s="46">
        <f>$R$4</f>
        <v>7</v>
      </c>
      <c r="S317" s="46">
        <f>$S$4</f>
        <v>8</v>
      </c>
      <c r="T317" s="46">
        <f>$T$4</f>
        <v>9</v>
      </c>
      <c r="U317" s="52">
        <f>$U$4</f>
        <v>10</v>
      </c>
      <c r="V317" t="s">
        <v>12</v>
      </c>
    </row>
    <row r="318" spans="3:22" outlineLevel="1" x14ac:dyDescent="0.25">
      <c r="C318" s="49" t="s">
        <v>15</v>
      </c>
      <c r="D318" s="91">
        <f>$D$5</f>
        <v>0.05</v>
      </c>
      <c r="E318" s="91">
        <f>$E$5</f>
        <v>0.71</v>
      </c>
      <c r="F318" s="91">
        <f>$F$5</f>
        <v>0.81</v>
      </c>
      <c r="G318" s="91">
        <f>$G$5</f>
        <v>0.99</v>
      </c>
      <c r="H318" s="91">
        <f>$H$5</f>
        <v>0.99</v>
      </c>
      <c r="I318" s="92">
        <f>$I$5</f>
        <v>0.71</v>
      </c>
      <c r="J318" s="51"/>
      <c r="K318" s="49" t="s">
        <v>15</v>
      </c>
      <c r="L318" s="46">
        <f>$L$5</f>
        <v>10</v>
      </c>
      <c r="M318" s="46">
        <f>$M$5</f>
        <v>9</v>
      </c>
      <c r="N318" s="46">
        <f>$N$5</f>
        <v>8</v>
      </c>
      <c r="O318" s="46">
        <f>$O$5</f>
        <v>7</v>
      </c>
      <c r="P318" s="46">
        <f>$P$5</f>
        <v>6</v>
      </c>
      <c r="Q318" s="46">
        <f>$Q$5</f>
        <v>5</v>
      </c>
      <c r="R318" s="46">
        <f>$R$5</f>
        <v>4</v>
      </c>
      <c r="S318" s="46">
        <f>$S$5</f>
        <v>3</v>
      </c>
      <c r="T318" s="46">
        <f>$T$5</f>
        <v>2</v>
      </c>
      <c r="U318" s="52">
        <f>$U$5</f>
        <v>1</v>
      </c>
      <c r="V318" t="s">
        <v>12</v>
      </c>
    </row>
    <row r="319" spans="3:22" ht="17.25" outlineLevel="1" x14ac:dyDescent="0.25">
      <c r="C319" s="30" t="s">
        <v>58</v>
      </c>
      <c r="D319" s="77"/>
      <c r="E319" s="77"/>
      <c r="F319" s="77"/>
      <c r="G319" s="77"/>
      <c r="H319" s="77"/>
      <c r="I319" s="78"/>
      <c r="J319" s="51"/>
      <c r="K319" s="30" t="s">
        <v>58</v>
      </c>
      <c r="L319" s="41">
        <v>55</v>
      </c>
      <c r="M319" s="41">
        <v>55</v>
      </c>
      <c r="N319" s="41">
        <v>55</v>
      </c>
      <c r="O319" s="41">
        <v>55</v>
      </c>
      <c r="P319" s="41">
        <v>55</v>
      </c>
      <c r="Q319" s="41">
        <v>55</v>
      </c>
      <c r="R319" s="41">
        <v>55</v>
      </c>
      <c r="S319" s="41">
        <v>55</v>
      </c>
      <c r="T319" s="41">
        <v>55</v>
      </c>
      <c r="U319" s="42">
        <v>55</v>
      </c>
      <c r="V319" t="s">
        <v>12</v>
      </c>
    </row>
    <row r="320" spans="3:22" outlineLevel="1" x14ac:dyDescent="0.25">
      <c r="C320" s="49" t="s">
        <v>47</v>
      </c>
      <c r="D320" s="45">
        <f>$D$4</f>
        <v>20</v>
      </c>
      <c r="E320" s="45">
        <f>$E$4</f>
        <v>20</v>
      </c>
      <c r="F320" s="45">
        <f>$F$4</f>
        <v>20</v>
      </c>
      <c r="G320" s="45">
        <f>$G$4</f>
        <v>20</v>
      </c>
      <c r="H320" s="45">
        <f>$H$4</f>
        <v>10</v>
      </c>
      <c r="I320" s="50">
        <f>$I$4</f>
        <v>10</v>
      </c>
      <c r="J320" s="51"/>
      <c r="K320" s="49" t="s">
        <v>47</v>
      </c>
      <c r="L320" s="46">
        <f>$L$4</f>
        <v>1</v>
      </c>
      <c r="M320" s="46">
        <f>$M$4</f>
        <v>2</v>
      </c>
      <c r="N320" s="46">
        <f>$N$4</f>
        <v>3</v>
      </c>
      <c r="O320" s="46">
        <f>$O$4</f>
        <v>4</v>
      </c>
      <c r="P320" s="46">
        <f>$P$4</f>
        <v>5</v>
      </c>
      <c r="Q320" s="46">
        <f>$Q$4</f>
        <v>6</v>
      </c>
      <c r="R320" s="46">
        <f>$R$4</f>
        <v>7</v>
      </c>
      <c r="S320" s="46">
        <f>$S$4</f>
        <v>8</v>
      </c>
      <c r="T320" s="46">
        <f>$T$4</f>
        <v>9</v>
      </c>
      <c r="U320" s="52">
        <f>$U$4</f>
        <v>10</v>
      </c>
      <c r="V320" t="s">
        <v>12</v>
      </c>
    </row>
    <row r="321" spans="3:22" outlineLevel="1" x14ac:dyDescent="0.25">
      <c r="C321" s="49" t="s">
        <v>15</v>
      </c>
      <c r="D321" s="91">
        <f>$D$5</f>
        <v>0.05</v>
      </c>
      <c r="E321" s="91">
        <f>$E$5</f>
        <v>0.71</v>
      </c>
      <c r="F321" s="91">
        <f>$F$5</f>
        <v>0.81</v>
      </c>
      <c r="G321" s="91">
        <f>$G$5</f>
        <v>0.99</v>
      </c>
      <c r="H321" s="91">
        <f>$H$5</f>
        <v>0.99</v>
      </c>
      <c r="I321" s="92">
        <f>$I$5</f>
        <v>0.71</v>
      </c>
      <c r="J321" s="51"/>
      <c r="K321" s="49" t="s">
        <v>15</v>
      </c>
      <c r="L321" s="46">
        <f>$L$5</f>
        <v>10</v>
      </c>
      <c r="M321" s="46">
        <f>$M$5</f>
        <v>9</v>
      </c>
      <c r="N321" s="46">
        <f>$N$5</f>
        <v>8</v>
      </c>
      <c r="O321" s="46">
        <f>$O$5</f>
        <v>7</v>
      </c>
      <c r="P321" s="46">
        <f>$P$5</f>
        <v>6</v>
      </c>
      <c r="Q321" s="46">
        <f>$Q$5</f>
        <v>5</v>
      </c>
      <c r="R321" s="46">
        <f>$R$5</f>
        <v>4</v>
      </c>
      <c r="S321" s="46">
        <f>$S$5</f>
        <v>3</v>
      </c>
      <c r="T321" s="46">
        <f>$T$5</f>
        <v>2</v>
      </c>
      <c r="U321" s="52">
        <f>$U$5</f>
        <v>1</v>
      </c>
      <c r="V321" t="s">
        <v>12</v>
      </c>
    </row>
    <row r="322" spans="3:22" ht="18" outlineLevel="1" thickBot="1" x14ac:dyDescent="0.3">
      <c r="C322" s="31" t="s">
        <v>59</v>
      </c>
      <c r="D322" s="89"/>
      <c r="E322" s="89"/>
      <c r="F322" s="89"/>
      <c r="G322" s="89"/>
      <c r="H322" s="89"/>
      <c r="I322" s="90"/>
      <c r="J322" s="51"/>
      <c r="K322" s="31" t="s">
        <v>59</v>
      </c>
      <c r="L322" s="73">
        <v>66</v>
      </c>
      <c r="M322" s="73">
        <v>66</v>
      </c>
      <c r="N322" s="73">
        <v>66</v>
      </c>
      <c r="O322" s="73">
        <v>66</v>
      </c>
      <c r="P322" s="73">
        <v>66</v>
      </c>
      <c r="Q322" s="73">
        <v>66</v>
      </c>
      <c r="R322" s="73">
        <v>66</v>
      </c>
      <c r="S322" s="73">
        <v>66</v>
      </c>
      <c r="T322" s="73">
        <v>66</v>
      </c>
      <c r="U322" s="74">
        <v>66</v>
      </c>
      <c r="V322" t="s">
        <v>12</v>
      </c>
    </row>
    <row r="323" spans="3:22" outlineLevel="1" x14ac:dyDescent="0.25">
      <c r="C323" s="47" t="s">
        <v>47</v>
      </c>
      <c r="D323" s="69">
        <f>$D$4</f>
        <v>20</v>
      </c>
      <c r="E323" s="69">
        <f>$E$4</f>
        <v>20</v>
      </c>
      <c r="F323" s="69">
        <f>$F$4</f>
        <v>20</v>
      </c>
      <c r="G323" s="69">
        <f>$G$4</f>
        <v>20</v>
      </c>
      <c r="H323" s="69">
        <f>$H$4</f>
        <v>10</v>
      </c>
      <c r="I323" s="70">
        <f>$I$4</f>
        <v>10</v>
      </c>
      <c r="J323" s="51"/>
      <c r="K323" s="47" t="s">
        <v>47</v>
      </c>
      <c r="L323" s="71">
        <f>$L$4</f>
        <v>1</v>
      </c>
      <c r="M323" s="71">
        <f>$M$4</f>
        <v>2</v>
      </c>
      <c r="N323" s="71">
        <f>$N$4</f>
        <v>3</v>
      </c>
      <c r="O323" s="71">
        <f>$O$4</f>
        <v>4</v>
      </c>
      <c r="P323" s="71">
        <f>$P$4</f>
        <v>5</v>
      </c>
      <c r="Q323" s="71">
        <f>$Q$4</f>
        <v>6</v>
      </c>
      <c r="R323" s="71">
        <f>$R$4</f>
        <v>7</v>
      </c>
      <c r="S323" s="71">
        <f>$S$4</f>
        <v>8</v>
      </c>
      <c r="T323" s="71">
        <f>$T$4</f>
        <v>9</v>
      </c>
      <c r="U323" s="72">
        <f>$U$4</f>
        <v>10</v>
      </c>
    </row>
    <row r="324" spans="3:22" ht="15.75" thickBot="1" x14ac:dyDescent="0.3">
      <c r="C324" s="48" t="s">
        <v>15</v>
      </c>
      <c r="D324" s="93">
        <f>$D$5</f>
        <v>0.05</v>
      </c>
      <c r="E324" s="93">
        <f>$E$5</f>
        <v>0.71</v>
      </c>
      <c r="F324" s="93">
        <f>$F$5</f>
        <v>0.81</v>
      </c>
      <c r="G324" s="93">
        <f>$G$5</f>
        <v>0.99</v>
      </c>
      <c r="H324" s="93">
        <f>$H$5</f>
        <v>0.99</v>
      </c>
      <c r="I324" s="94">
        <f>$I$5</f>
        <v>0.71</v>
      </c>
      <c r="J324" s="51"/>
      <c r="K324" s="48" t="s">
        <v>15</v>
      </c>
      <c r="L324" s="53">
        <f>$L$5</f>
        <v>10</v>
      </c>
      <c r="M324" s="53">
        <f>$M$5</f>
        <v>9</v>
      </c>
      <c r="N324" s="53">
        <f>$N$5</f>
        <v>8</v>
      </c>
      <c r="O324" s="53">
        <f>$O$5</f>
        <v>7</v>
      </c>
      <c r="P324" s="53">
        <f>$P$5</f>
        <v>6</v>
      </c>
      <c r="Q324" s="53">
        <f>$Q$5</f>
        <v>5</v>
      </c>
      <c r="R324" s="53">
        <f>$R$5</f>
        <v>4</v>
      </c>
      <c r="S324" s="53">
        <f>$S$5</f>
        <v>3</v>
      </c>
      <c r="T324" s="53">
        <f>$T$5</f>
        <v>2</v>
      </c>
      <c r="U324" s="54">
        <f>$U$5</f>
        <v>1</v>
      </c>
    </row>
  </sheetData>
  <pageMargins left="0.7" right="0.7" top="0.75" bottom="0.75" header="0.3" footer="0.3"/>
  <customProperties>
    <customPr name="LastActiv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17" sqref="D17:D18"/>
    </sheetView>
  </sheetViews>
  <sheetFormatPr defaultRowHeight="15" x14ac:dyDescent="0.25"/>
  <cols>
    <col min="1" max="1" width="15.42578125" customWidth="1"/>
    <col min="3" max="3" width="27.85546875" customWidth="1"/>
  </cols>
  <sheetData>
    <row r="1" spans="1:3" ht="15.75" thickBot="1" x14ac:dyDescent="0.3">
      <c r="A1" s="2" t="s">
        <v>0</v>
      </c>
    </row>
    <row r="2" spans="1:3" ht="17.25" x14ac:dyDescent="0.25">
      <c r="A2" s="1" t="s">
        <v>1</v>
      </c>
      <c r="C2" s="29"/>
    </row>
    <row r="3" spans="1:3" ht="17.25" x14ac:dyDescent="0.25">
      <c r="A3" s="1" t="s">
        <v>2</v>
      </c>
      <c r="C3" s="30"/>
    </row>
    <row r="4" spans="1:3" ht="17.25" x14ac:dyDescent="0.25">
      <c r="A4" s="1" t="s">
        <v>3</v>
      </c>
      <c r="C4" s="30"/>
    </row>
    <row r="5" spans="1:3" ht="17.25" x14ac:dyDescent="0.25">
      <c r="A5" s="1" t="s">
        <v>4</v>
      </c>
      <c r="C5" s="30"/>
    </row>
    <row r="6" spans="1:3" ht="17.25" x14ac:dyDescent="0.25">
      <c r="A6" s="1" t="s">
        <v>5</v>
      </c>
      <c r="C6" s="30"/>
    </row>
    <row r="7" spans="1:3" ht="18" thickBot="1" x14ac:dyDescent="0.3">
      <c r="A7" s="1" t="s">
        <v>6</v>
      </c>
      <c r="C7" s="31"/>
    </row>
    <row r="8" spans="1:3" x14ac:dyDescent="0.25">
      <c r="A8" s="1" t="s">
        <v>7</v>
      </c>
      <c r="C8" t="s">
        <v>40</v>
      </c>
    </row>
    <row r="9" spans="1:3" x14ac:dyDescent="0.25">
      <c r="A9" s="1" t="s">
        <v>8</v>
      </c>
      <c r="C9" t="s">
        <v>41</v>
      </c>
    </row>
    <row r="10" spans="1:3" x14ac:dyDescent="0.25">
      <c r="A10" s="1" t="s">
        <v>9</v>
      </c>
      <c r="C10" t="s">
        <v>42</v>
      </c>
    </row>
    <row r="11" spans="1:3" x14ac:dyDescent="0.25">
      <c r="A11" s="1" t="s">
        <v>10</v>
      </c>
      <c r="C11" t="s">
        <v>43</v>
      </c>
    </row>
    <row r="12" spans="1:3" x14ac:dyDescent="0.25">
      <c r="A12" s="1" t="s">
        <v>11</v>
      </c>
      <c r="C12" t="s">
        <v>44</v>
      </c>
    </row>
    <row r="13" spans="1:3" x14ac:dyDescent="0.25">
      <c r="A13" s="1" t="s">
        <v>12</v>
      </c>
      <c r="C13" t="s">
        <v>45</v>
      </c>
    </row>
  </sheetData>
  <pageMargins left="0.7" right="0.7" top="0.75" bottom="0.75" header="0.3" footer="0.3"/>
  <customProperties>
    <customPr name="LastActive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6"/>
  <sheetViews>
    <sheetView tabSelected="1" zoomScale="55" zoomScaleNormal="55" workbookViewId="0">
      <selection activeCell="T8" sqref="T8"/>
    </sheetView>
  </sheetViews>
  <sheetFormatPr defaultRowHeight="15" x14ac:dyDescent="0.25"/>
  <cols>
    <col min="1" max="1" width="16.85546875" customWidth="1"/>
    <col min="2" max="2" width="13.7109375" style="28" customWidth="1"/>
    <col min="3" max="3" width="32.28515625" customWidth="1"/>
    <col min="4" max="5" width="11.7109375" customWidth="1"/>
    <col min="6" max="6" width="13.28515625" customWidth="1"/>
    <col min="7" max="7" width="16.5703125" customWidth="1"/>
    <col min="8" max="8" width="14.140625" customWidth="1"/>
    <col min="9" max="9" width="11.7109375" customWidth="1"/>
    <col min="11" max="17" width="10.5703125" style="28" customWidth="1"/>
    <col min="18" max="18" width="23.5703125" style="28" customWidth="1"/>
    <col min="19" max="28" width="10.5703125" style="28" customWidth="1"/>
    <col min="30" max="30" width="20.28515625" customWidth="1"/>
  </cols>
  <sheetData>
    <row r="1" spans="1:30" ht="16.5" thickBot="1" x14ac:dyDescent="0.3">
      <c r="A1" s="3" t="s">
        <v>54</v>
      </c>
      <c r="K1" s="36" t="str">
        <f>IF('Главная тест'!$D$27='Главная тест'!$D$31,'Главная тест'!$D$27,'Главная тест'!$D$31)</f>
        <v>Пропущенные звонки</v>
      </c>
      <c r="L1" s="36" t="str">
        <f>IF('Главная тест'!$E$27='Главная тест'!$E$31,'Главная тест'!$E$27,'Главная тест'!$E$31)</f>
        <v>КВК</v>
      </c>
      <c r="M1" s="36" t="str">
        <f>IF('Главная тест'!$F$27='Главная тест'!$F$31,'Главная тест'!$F$27,'Главная тест'!$F$31)</f>
        <v>Тара</v>
      </c>
      <c r="N1" s="36" t="str">
        <f>IF('Главная тест'!$G$27='Главная тест'!$G$31,'Главная тест'!$G$27,'Главная тест'!$G$31)</f>
        <v>ПДЗ</v>
      </c>
      <c r="O1" s="36" t="str">
        <f>IF('Главная тест'!$H$27='Главная тест'!$H$31,'Главная тест'!$H$27,'Главная тест'!$H$31)</f>
        <v>Налоговые накладные</v>
      </c>
      <c r="P1" s="36" t="str">
        <f>IF('Главная тест'!$I$27='Главная тест'!$I$31,'Главная тест'!$I$27,'Главная тест'!$I$31)</f>
        <v>Качество обслуживания клиентов</v>
      </c>
      <c r="Q1" s="36"/>
      <c r="R1" s="36" t="str">
        <f>IF('Главная тест'!$K$27='Главная тест'!$K$31,'Главная тест'!$K$27,'Главная тест'!$K$31)</f>
        <v>Дополнительные задания</v>
      </c>
      <c r="S1" s="36" t="str">
        <f>IF('Главная тест'!$L$27='Главная тест'!$L$31,'Главная тест'!$L$27,'Главная тест'!$L$31)</f>
        <v>Задание 1</v>
      </c>
      <c r="T1" s="36" t="str">
        <f>IF('Главная тест'!$M$27='Главная тест'!$M$31,'Главная тест'!$M$27,'Главная тест'!$M$31)</f>
        <v>Задание 2</v>
      </c>
      <c r="U1" s="36" t="str">
        <f>IF('Главная тест'!$N$27='Главная тест'!$N$31,'Главная тест'!$N$27,'Главная тест'!$N$31)</f>
        <v>Задание 3</v>
      </c>
      <c r="V1" s="36" t="str">
        <f>IF('Главная тест'!$O$27='Главная тест'!$O$31,'Главная тест'!$O$27,'Главная тест'!$O$31)</f>
        <v>Задание 4</v>
      </c>
      <c r="W1" s="36" t="str">
        <f>IF('Главная тест'!$P$27='Главная тест'!$P$31,'Главная тест'!$P$27,'Главная тест'!$P$31)</f>
        <v>Задание 5</v>
      </c>
      <c r="X1" s="36" t="str">
        <f>IF('Главная тест'!$Q$27='Главная тест'!$Q$31,'Главная тест'!$Q$27,'Главная тест'!$Q$31)</f>
        <v>Задание 6</v>
      </c>
      <c r="Y1" s="36" t="str">
        <f>IF('Главная тест'!$R$27='Главная тест'!$R$31,'Главная тест'!$R$27,'Главная тест'!$R$31)</f>
        <v>Задание 7</v>
      </c>
      <c r="Z1" s="36" t="str">
        <f>IF('Главная тест'!$S$27='Главная тест'!$S$31,'Главная тест'!$S$27,'Главная тест'!$S$31)</f>
        <v>Задание 8</v>
      </c>
      <c r="AA1" s="36" t="str">
        <f>IF('Главная тест'!$T$27='Главная тест'!$T$31,'Главная тест'!$T$27,'Главная тест'!$T$31)</f>
        <v>Задание 9</v>
      </c>
      <c r="AB1" s="36" t="str">
        <f>IF('Главная тест'!$U$27='Главная тест'!$U$31,'Главная тест'!$U$27,'Главная тест'!$U$31)</f>
        <v>Задание 10</v>
      </c>
    </row>
    <row r="2" spans="1:30" ht="15.75" x14ac:dyDescent="0.25">
      <c r="B2" s="28" t="s">
        <v>1</v>
      </c>
      <c r="C2" s="14" t="s">
        <v>13</v>
      </c>
      <c r="D2" s="15" t="s">
        <v>14</v>
      </c>
      <c r="E2" s="15" t="s">
        <v>15</v>
      </c>
      <c r="F2" s="16" t="s">
        <v>16</v>
      </c>
      <c r="G2" s="15" t="s">
        <v>17</v>
      </c>
      <c r="H2" s="15" t="s">
        <v>18</v>
      </c>
      <c r="I2" s="17" t="s">
        <v>19</v>
      </c>
      <c r="K2" s="75">
        <f>IF('Главная тест'!$D$3='Главная тест'!$D$9,'Главная тест'!$D$3,'Главная тест'!$D$9)</f>
        <v>0.05</v>
      </c>
      <c r="L2" s="75">
        <f>IF('Главная тест'!$E$3='Главная тест'!$E$9,'Главная тест'!$E$3,'Главная тест'!$E$9)</f>
        <v>0.7</v>
      </c>
      <c r="M2" s="75">
        <f>IF('Главная тест'!$F$3='Главная тест'!$F$9,'Главная тест'!$F$3,'Главная тест'!$F$9)</f>
        <v>0.8</v>
      </c>
      <c r="N2" s="75">
        <f>IF('Главная тест'!$G$3='Главная тест'!$G$9,'Главная тест'!$G$3,'Главная тест'!$G$9)</f>
        <v>1</v>
      </c>
      <c r="O2" s="75">
        <f>IF('Главная тест'!$H$3='Главная тест'!$H$9,'Главная тест'!$H$3,'Главная тест'!$H$9)</f>
        <v>1</v>
      </c>
      <c r="P2" s="75">
        <f>IF('Главная тест'!$I$3='Главная тест'!$I$9,'Главная тест'!$I$3,'Главная тест'!$I$9)</f>
        <v>0.7</v>
      </c>
      <c r="Q2" s="36"/>
      <c r="R2" s="36" t="str">
        <f>IF('Главная тест'!$K$3='Главная тест'!$K$9,'Главная тест'!$K$3,'Главная тест'!$K$9)</f>
        <v>Оператор 1</v>
      </c>
      <c r="S2" s="75">
        <f>IF('Главная тест'!$L$3='Главная тест'!$L$9,'Главная тест'!$L$3,'Главная тест'!$L$9)</f>
        <v>15</v>
      </c>
      <c r="T2" s="75">
        <f>IF('Главная тест'!$M$3='Главная тест'!$M$9,'Главная тест'!$M$3,'Главная тест'!$M$9)</f>
        <v>15</v>
      </c>
      <c r="U2" s="75">
        <f>IF('Главная тест'!$N$3='Главная тест'!$N$9,'Главная тест'!$N$3,'Главная тест'!$N$9)</f>
        <v>15</v>
      </c>
      <c r="V2" s="75">
        <f>IF('Главная тест'!$O$3='Главная тест'!$O$9,'Главная тест'!$O$3,'Главная тест'!$O$9)</f>
        <v>15</v>
      </c>
      <c r="W2" s="75">
        <f>IF('Главная тест'!$P$3='Главная тест'!$P$9,'Главная тест'!$P$3,'Главная тест'!$P$9)</f>
        <v>1</v>
      </c>
      <c r="X2" s="75">
        <f>IF('Главная тест'!$Q$3='Главная тест'!$Q$9,'Главная тест'!$Q$3,'Главная тест'!$Q$9)</f>
        <v>51</v>
      </c>
      <c r="Y2" s="75">
        <f>IF('Главная тест'!$R$3='Главная тест'!$R$9,'Главная тест'!$R$3,'Главная тест'!$R$9)</f>
        <v>5</v>
      </c>
      <c r="Z2" s="75">
        <f>IF('Главная тест'!$S$3='Главная тест'!$S$9,'Главная тест'!$S$3,'Главная тест'!$S$9)</f>
        <v>15</v>
      </c>
      <c r="AA2" s="75">
        <f>IF('Главная тест'!$T$3='Главная тест'!$T$9,'Главная тест'!$T$3,'Главная тест'!$T$9)</f>
        <v>15</v>
      </c>
      <c r="AB2" s="75">
        <f>IF('Главная тест'!$U$3='Главная тест'!$U$9,'Главная тест'!$U$3,'Главная тест'!$U$9)</f>
        <v>15</v>
      </c>
      <c r="AC2" t="s">
        <v>1</v>
      </c>
      <c r="AD2" s="36" t="str">
        <f>IF('Главная тест'!$K$3='Главная тест'!$K$9,'Главная тест'!$K$3,'Главная тест'!$K$9)</f>
        <v>Оператор 1</v>
      </c>
    </row>
    <row r="3" spans="1:30" x14ac:dyDescent="0.25">
      <c r="C3" s="18" t="str">
        <f>'Главная тест'!$D$3</f>
        <v>Пропущенные звонки</v>
      </c>
      <c r="D3" s="36">
        <f>IF('Главная тест'!$D$4='Главная тест'!$D$10,'Главная тест'!$D$4,'Главная тест'!$D$10)</f>
        <v>10</v>
      </c>
      <c r="E3" s="85">
        <f>IF('Главная тест'!$D$5='Главная тест'!$D$11,'Главная тест'!$D$5,'Главная тест'!$D$11)</f>
        <v>0.05</v>
      </c>
      <c r="F3" s="85">
        <f>IF('Главная тест'!$D$3='Главная тест'!$D$9,'Главная тест'!$D$3,'Главная тест'!$D$9)</f>
        <v>0.05</v>
      </c>
      <c r="G3" s="1" t="s">
        <v>20</v>
      </c>
      <c r="H3" s="86">
        <f>IF('Главная тест'!D6=1,E3/F3,F3/E3)</f>
        <v>1</v>
      </c>
      <c r="I3" s="87">
        <f t="shared" ref="I3:I8" si="0">D3*H3/100</f>
        <v>0.1</v>
      </c>
      <c r="K3" s="75">
        <f>IF('Главная тест'!$D$4='Главная тест'!$D$10,'Главная тест'!$D$4,'Главная тест'!$D$10)</f>
        <v>10</v>
      </c>
      <c r="L3" s="75">
        <f>IF('Главная тест'!$E$4='Главная тест'!$E$10,'Главная тест'!$E$4,'Главная тест'!$E$10)</f>
        <v>20</v>
      </c>
      <c r="M3" s="75">
        <f>IF('Главная тест'!$F$4='Главная тест'!$F$10,'Главная тест'!$F$4,'Главная тест'!$F$10)</f>
        <v>20</v>
      </c>
      <c r="N3" s="75">
        <f>IF('Главная тест'!$G$4='Главная тест'!$G$10,'Главная тест'!$G$4,'Главная тест'!$G$10)</f>
        <v>20</v>
      </c>
      <c r="O3" s="75">
        <f>IF('Главная тест'!$H$4='Главная тест'!$H$10,'Главная тест'!$H$4,'Главная тест'!$H$10)</f>
        <v>20</v>
      </c>
      <c r="P3" s="75">
        <f>IF('Главная тест'!$I$4='Главная тест'!$I$10,'Главная тест'!$I$4,'Главная тест'!$I$10)</f>
        <v>10</v>
      </c>
      <c r="Q3" s="36"/>
      <c r="R3" s="36" t="str">
        <f>IF('Главная тест'!$K$4='Главная тест'!$K$10,'Главная тест'!$K$4,'Главная тест'!$K$10)</f>
        <v xml:space="preserve"> Кол-во баллов (вес)</v>
      </c>
      <c r="S3" s="75">
        <f>IF('Главная тест'!$L$4='Главная тест'!$L$10,'Главная тест'!$L$4,'Главная тест'!$L$10)</f>
        <v>1</v>
      </c>
      <c r="T3" s="75">
        <f>IF('Главная тест'!$M$4='Главная тест'!$M$10,'Главная тест'!$M$4,'Главная тест'!$M$10)</f>
        <v>2</v>
      </c>
      <c r="U3" s="75">
        <f>IF('Главная тест'!$N$4='Главная тест'!$N$10,'Главная тест'!$N$4,'Главная тест'!$N$10)</f>
        <v>3</v>
      </c>
      <c r="V3" s="75">
        <f>IF('Главная тест'!$O$4='Главная тест'!$O$10,'Главная тест'!$O$4,'Главная тест'!$O$10)</f>
        <v>4</v>
      </c>
      <c r="W3" s="75">
        <f>IF('Главная тест'!$P$4='Главная тест'!$P$10,'Главная тест'!$P$4,'Главная тест'!$P$10)</f>
        <v>5</v>
      </c>
      <c r="X3" s="75">
        <f>IF('Главная тест'!$Q$4='Главная тест'!$Q$10,'Главная тест'!$Q$4,'Главная тест'!$Q$10)</f>
        <v>6</v>
      </c>
      <c r="Y3" s="75">
        <f>IF('Главная тест'!$R$4='Главная тест'!$R$10,'Главная тест'!$R$4,'Главная тест'!$R$10)</f>
        <v>7</v>
      </c>
      <c r="Z3" s="75">
        <f>IF('Главная тест'!$S$4='Главная тест'!$S$10,'Главная тест'!$S$4,'Главная тест'!$S$10)</f>
        <v>8</v>
      </c>
      <c r="AA3" s="75">
        <f>IF('Главная тест'!$T$4='Главная тест'!$T$10,'Главная тест'!$T$4,'Главная тест'!$T$10)</f>
        <v>9</v>
      </c>
      <c r="AB3" s="75">
        <f>IF('Главная тест'!$U$4='Главная тест'!$U$10,'Главная тест'!$U$4,'Главная тест'!$U$10)</f>
        <v>10</v>
      </c>
      <c r="AC3" t="s">
        <v>1</v>
      </c>
      <c r="AD3" s="36" t="str">
        <f>IF('Главная тест'!$K$3='Главная тест'!$K$9,'Главная тест'!$K$3,'Главная тест'!$K$9)</f>
        <v>Оператор 1</v>
      </c>
    </row>
    <row r="4" spans="1:30" x14ac:dyDescent="0.25">
      <c r="C4" s="18" t="str">
        <f>[1]Ввод!$D$2</f>
        <v>КВК</v>
      </c>
      <c r="D4" s="36">
        <f>IF('Главная тест'!$E$4='Главная тест'!$E$10,'Главная тест'!$E$4,'Главная тест'!$E$10)</f>
        <v>20</v>
      </c>
      <c r="E4" s="85">
        <f>IF('Главная тест'!$E$5='Главная тест'!$E$11,'Главная тест'!$E$5,'Главная тест'!$E$11)</f>
        <v>0.71</v>
      </c>
      <c r="F4" s="85">
        <f>IF('Главная тест'!$E$3='Главная тест'!$E$9,'Главная тест'!$E$3,'Главная тест'!$E$9)</f>
        <v>0.7</v>
      </c>
      <c r="G4" s="1" t="s">
        <v>21</v>
      </c>
      <c r="H4" s="86">
        <f>IF('Главная тест'!E6=1,E4/F4,F4/E4)</f>
        <v>0.9859154929577465</v>
      </c>
      <c r="I4" s="87">
        <f t="shared" si="0"/>
        <v>0.19718309859154928</v>
      </c>
      <c r="K4" s="75">
        <f>IF('Главная тест'!$D$5='Главная тест'!$D$11,'Главная тест'!$D$5,'Главная тест'!$D$11)</f>
        <v>0.05</v>
      </c>
      <c r="L4" s="75">
        <f>IF('Главная тест'!$E$5='Главная тест'!$E$11,'Главная тест'!$E$5,'Главная тест'!$E$11)</f>
        <v>0.71</v>
      </c>
      <c r="M4" s="75">
        <f>IF('Главная тест'!$F$5='Главная тест'!$F$11,'Главная тест'!$F$5,'Главная тест'!$F$11)</f>
        <v>0.6</v>
      </c>
      <c r="N4" s="75">
        <f>IF('Главная тест'!$G$5='Главная тест'!$G$11,'Главная тест'!$G$5,'Главная тест'!$G$11)</f>
        <v>0.99</v>
      </c>
      <c r="O4" s="75">
        <f>IF('Главная тест'!$H$5='Главная тест'!$H$11,'Главная тест'!$H$5,'Главная тест'!$H$11)</f>
        <v>0.8</v>
      </c>
      <c r="P4" s="75">
        <f>IF('Главная тест'!$I$5='Главная тест'!$I$11,'Главная тест'!$I$5,'Главная тест'!$I$11)</f>
        <v>0.71</v>
      </c>
      <c r="Q4" s="36"/>
      <c r="R4" s="36" t="str">
        <f>IF('Главная тест'!$K$5='Главная тест'!$K$11,'Главная тест'!$K$5,'Главная тест'!$K$11)</f>
        <v>План</v>
      </c>
      <c r="S4" s="75">
        <f>IF('Главная тест'!$L$5='Главная тест'!$L$11,'Главная тест'!$L$5,'Главная тест'!$L$11)</f>
        <v>10</v>
      </c>
      <c r="T4" s="75">
        <f>IF('Главная тест'!$M$5='Главная тест'!$M$11,'Главная тест'!$M$5,'Главная тест'!$M$11)</f>
        <v>9</v>
      </c>
      <c r="U4" s="75">
        <f>IF('Главная тест'!$N$5='Главная тест'!$N$11,'Главная тест'!$N$5,'Главная тест'!$N$11)</f>
        <v>8</v>
      </c>
      <c r="V4" s="75">
        <f>IF('Главная тест'!$O$5='Главная тест'!$O$11,'Главная тест'!$O$5,'Главная тест'!$O$11)</f>
        <v>7</v>
      </c>
      <c r="W4" s="75">
        <f>IF('Главная тест'!$P$5='Главная тест'!$P$11,'Главная тест'!$P$5,'Главная тест'!$P$11)</f>
        <v>6</v>
      </c>
      <c r="X4" s="75">
        <f>IF('Главная тест'!$Q$5='Главная тест'!$Q$11,'Главная тест'!$Q$5,'Главная тест'!$Q$11)</f>
        <v>5</v>
      </c>
      <c r="Y4" s="75">
        <f>IF('Главная тест'!$R$5='Главная тест'!$R$11,'Главная тест'!$R$5,'Главная тест'!$R$11)</f>
        <v>4</v>
      </c>
      <c r="Z4" s="75">
        <f>IF('Главная тест'!$S$5='Главная тест'!$S$11,'Главная тест'!$S$5,'Главная тест'!$S$11)</f>
        <v>3</v>
      </c>
      <c r="AA4" s="75">
        <f>IF('Главная тест'!$T$5='Главная тест'!$T$11,'Главная тест'!$T$5,'Главная тест'!$T$11)</f>
        <v>2</v>
      </c>
      <c r="AB4" s="75">
        <f>IF('Главная тест'!$U$5='Главная тест'!$U$11,'Главная тест'!$U$5,'Главная тест'!$U$11)</f>
        <v>1</v>
      </c>
      <c r="AC4" t="s">
        <v>1</v>
      </c>
      <c r="AD4" s="36" t="str">
        <f>IF('Главная тест'!$K$3='Главная тест'!$K$9,'Главная тест'!$K$3,'Главная тест'!$K$9)</f>
        <v>Оператор 1</v>
      </c>
    </row>
    <row r="5" spans="1:30" x14ac:dyDescent="0.25">
      <c r="C5" s="18" t="str">
        <f>[1]Ввод!$E$2</f>
        <v>Тара</v>
      </c>
      <c r="D5" s="36">
        <f>IF('Главная тест'!$F$4='Главная тест'!$F$10,'Главная тест'!$F$4,'Главная тест'!$F$10)</f>
        <v>20</v>
      </c>
      <c r="E5" s="85">
        <f>IF('Главная тест'!$F$5='Главная тест'!$F$11,'Главная тест'!$F$5,'Главная тест'!$F$11)</f>
        <v>0.6</v>
      </c>
      <c r="F5" s="85">
        <f>IF('Главная тест'!$F$3='Главная тест'!$F$9,'Главная тест'!$F$3,'Главная тест'!$F$9)</f>
        <v>0.8</v>
      </c>
      <c r="G5" s="1" t="s">
        <v>21</v>
      </c>
      <c r="H5" s="86">
        <f>IF('Главная тест'!F6=1,E5/F5,F5/E5)</f>
        <v>1.3333333333333335</v>
      </c>
      <c r="I5" s="87">
        <f t="shared" si="0"/>
        <v>0.26666666666666672</v>
      </c>
      <c r="K5" s="36">
        <f>IF('Главная тест'!$D$8='Главная тест'!$D$12,'Главная тест'!$D$8,'Главная тест'!$D$12)</f>
        <v>0.01</v>
      </c>
      <c r="L5" s="36">
        <f>IF('Главная тест'!$E$8='Главная тест'!$E$12,'Главная тест'!$E$8,'Главная тест'!$E$12)</f>
        <v>0</v>
      </c>
      <c r="M5" s="36">
        <f>IF('Главная тест'!$F$8='Главная тест'!$F$12,'Главная тест'!$F$8,'Главная тест'!$F$12)</f>
        <v>0</v>
      </c>
      <c r="N5" s="36">
        <f>IF('Главная тест'!$G$8='Главная тест'!$G$12,'Главная тест'!$G$8,'Главная тест'!$G$12)</f>
        <v>0</v>
      </c>
      <c r="O5" s="36">
        <f>IF('Главная тест'!$H$8='Главная тест'!$H$12,'Главная тест'!$H$8,'Главная тест'!$H$12)</f>
        <v>0</v>
      </c>
      <c r="P5" s="36">
        <f>IF('Главная тест'!$I$8='Главная тест'!$I$12,'Главная тест'!$I$8,'Главная тест'!$I$12)</f>
        <v>0</v>
      </c>
      <c r="Q5" s="36"/>
      <c r="R5" s="36" t="str">
        <f>IF('Главная тест'!$K$8='Главная тест'!$K$12,'Главная тест'!$K$8,'Главная тест'!$K$12)</f>
        <v>Оператор 2</v>
      </c>
      <c r="S5" s="36">
        <f>IF('Главная тест'!$L$8='Главная тест'!$L$12,'Главная тест'!$L$8,'Главная тест'!$L$12)</f>
        <v>22</v>
      </c>
      <c r="T5" s="36">
        <f>IF('Главная тест'!$M$8='Главная тест'!$M$12,'Главная тест'!$M$8,'Главная тест'!$M$12)</f>
        <v>22</v>
      </c>
      <c r="U5" s="36">
        <f>IF('Главная тест'!$N$8='Главная тест'!$N$12,'Главная тест'!$N$8,'Главная тест'!$N$12)</f>
        <v>22</v>
      </c>
      <c r="V5" s="36">
        <f>IF('Главная тест'!$O$8='Главная тест'!$O$12,'Главная тест'!$O$8,'Главная тест'!$O$12)</f>
        <v>22</v>
      </c>
      <c r="W5" s="36">
        <f>IF('Главная тест'!$P$8='Главная тест'!$P$12,'Главная тест'!$P$8,'Главная тест'!$P$12)</f>
        <v>22</v>
      </c>
      <c r="X5" s="36">
        <f>IF('Главная тест'!$Q$8='Главная тест'!$Q$12,'Главная тест'!$Q$8,'Главная тест'!$Q$12)</f>
        <v>22</v>
      </c>
      <c r="Y5" s="36">
        <f>IF('Главная тест'!$R$8='Главная тест'!$R$12,'Главная тест'!$R$8,'Главная тест'!$R$12)</f>
        <v>22</v>
      </c>
      <c r="Z5" s="36">
        <f>IF('Главная тест'!$S$8='Главная тест'!$S$12,'Главная тест'!$S$8,'Главная тест'!$S$12)</f>
        <v>22</v>
      </c>
      <c r="AA5" s="36">
        <f>IF('Главная тест'!$T$8='Главная тест'!$T$12,'Главная тест'!$T$8,'Главная тест'!$T$12)</f>
        <v>22</v>
      </c>
      <c r="AB5" s="36">
        <f>IF('Главная тест'!$U$8='Главная тест'!$U$12,'Главная тест'!$U$8,'Главная тест'!$U$12)</f>
        <v>22</v>
      </c>
      <c r="AC5" t="s">
        <v>1</v>
      </c>
      <c r="AD5" s="36" t="str">
        <f>IF('Главная тест'!$K$8='Главная тест'!$K$12,'Главная тест'!$K$8,'Главная тест'!$K$12)</f>
        <v>Оператор 2</v>
      </c>
    </row>
    <row r="6" spans="1:30" x14ac:dyDescent="0.25">
      <c r="C6" s="18" t="str">
        <f>[1]Ввод!$F$2</f>
        <v>ПДЗ</v>
      </c>
      <c r="D6" s="36">
        <f>IF('Главная тест'!$G$4='Главная тест'!$G$10,'Главная тест'!$G$4,'Главная тест'!$G$10)</f>
        <v>20</v>
      </c>
      <c r="E6" s="85">
        <f>IF('Главная тест'!$G$5='Главная тест'!$G$11,'Главная тест'!$G$5,'Главная тест'!$G$11)</f>
        <v>0.99</v>
      </c>
      <c r="F6" s="85">
        <f>IF('Главная тест'!$G$3='Главная тест'!$G$9,'Главная тест'!$G$3,'Главная тест'!$G$9)</f>
        <v>1</v>
      </c>
      <c r="G6" s="1" t="s">
        <v>20</v>
      </c>
      <c r="H6" s="86">
        <f>IF('Главная тест'!G6=1,E6/F6,F6/E6)</f>
        <v>0.99</v>
      </c>
      <c r="I6" s="87">
        <f t="shared" si="0"/>
        <v>0.19800000000000001</v>
      </c>
      <c r="K6" s="36">
        <f>IF('Главная тест'!$D$9='Главная тест'!$D$13,'Главная тест'!$D$9,'Главная тест'!$D$13)</f>
        <v>20</v>
      </c>
      <c r="L6" s="36">
        <f>IF('Главная тест'!$E$9='Главная тест'!$E$13,'Главная тест'!$E$9,'Главная тест'!$E$13)</f>
        <v>20</v>
      </c>
      <c r="M6" s="36">
        <f>IF('Главная тест'!$F$9='Главная тест'!$F$13,'Главная тест'!$F$9,'Главная тест'!$F$13)</f>
        <v>20</v>
      </c>
      <c r="N6" s="36">
        <f>IF('Главная тест'!$G$9='Главная тест'!$G$13,'Главная тест'!$G$9,'Главная тест'!$G$13)</f>
        <v>20</v>
      </c>
      <c r="O6" s="36">
        <f>IF('Главная тест'!$H$9='Главная тест'!$H$13,'Главная тест'!$H$9,'Главная тест'!$H$13)</f>
        <v>10</v>
      </c>
      <c r="P6" s="36">
        <f>IF('Главная тест'!$I$9='Главная тест'!$I$13,'Главная тест'!$I$9,'Главная тест'!$I$13)</f>
        <v>10</v>
      </c>
      <c r="Q6" s="36"/>
      <c r="R6" s="36" t="str">
        <f>IF('Главная тест'!$K$9='Главная тест'!$K$13,'Главная тест'!$K$9,'Главная тест'!$K$13)</f>
        <v xml:space="preserve"> Кол-во баллов (вес)</v>
      </c>
      <c r="S6" s="36">
        <f>IF('Главная тест'!$L$9='Главная тест'!$L$13,'Главная тест'!$L$9,'Главная тест'!$L$13)</f>
        <v>1</v>
      </c>
      <c r="T6" s="36">
        <f>IF('Главная тест'!$M$9='Главная тест'!$M$13,'Главная тест'!$M$9,'Главная тест'!$M$13)</f>
        <v>2</v>
      </c>
      <c r="U6" s="36">
        <f>IF('Главная тест'!$N$9='Главная тест'!$N$13,'Главная тест'!$N$9,'Главная тест'!$N$13)</f>
        <v>3</v>
      </c>
      <c r="V6" s="36">
        <f>IF('Главная тест'!$O$9='Главная тест'!$O$13,'Главная тест'!$O$9,'Главная тест'!$O$13)</f>
        <v>4</v>
      </c>
      <c r="W6" s="36">
        <f>IF('Главная тест'!$P$9='Главная тест'!$P$13,'Главная тест'!$P$9,'Главная тест'!$P$13)</f>
        <v>5</v>
      </c>
      <c r="X6" s="36">
        <f>IF('Главная тест'!$Q$9='Главная тест'!$Q$13,'Главная тест'!$Q$9,'Главная тест'!$Q$13)</f>
        <v>6</v>
      </c>
      <c r="Y6" s="36">
        <f>IF('Главная тест'!$R$9='Главная тест'!$R$13,'Главная тест'!$R$9,'Главная тест'!$R$13)</f>
        <v>7</v>
      </c>
      <c r="Z6" s="36">
        <f>IF('Главная тест'!$S$9='Главная тест'!$S$13,'Главная тест'!$S$9,'Главная тест'!$S$13)</f>
        <v>8</v>
      </c>
      <c r="AA6" s="36">
        <f>IF('Главная тест'!$T$9='Главная тест'!$T$13,'Главная тест'!$T$9,'Главная тест'!$T$13)</f>
        <v>9</v>
      </c>
      <c r="AB6" s="36">
        <f>IF('Главная тест'!$U$9='Главная тест'!$U$13,'Главная тест'!$U$9,'Главная тест'!$U$13)</f>
        <v>10</v>
      </c>
      <c r="AC6" t="s">
        <v>1</v>
      </c>
      <c r="AD6" s="36" t="str">
        <f>IF('Главная тест'!$K$8='Главная тест'!$K$12,'Главная тест'!$K$8,'Главная тест'!$K$12)</f>
        <v>Оператор 2</v>
      </c>
    </row>
    <row r="7" spans="1:30" x14ac:dyDescent="0.25">
      <c r="C7" s="18" t="str">
        <f>[1]Ввод!$G$2</f>
        <v>Налоговые накладные</v>
      </c>
      <c r="D7" s="36">
        <f>IF('Главная тест'!$H$4='Главная тест'!$H$10,'Главная тест'!$H$4,'Главная тест'!$H$10)</f>
        <v>20</v>
      </c>
      <c r="E7" s="85">
        <f>IF('Главная тест'!$H$5='Главная тест'!$H$11,'Главная тест'!$H$5,'Главная тест'!$H$11)</f>
        <v>0.8</v>
      </c>
      <c r="F7" s="85">
        <f>IF('Главная тест'!$H$3='Главная тест'!$H$9,'Главная тест'!$H$3,'Главная тест'!$H$9)</f>
        <v>1</v>
      </c>
      <c r="G7" s="1" t="s">
        <v>21</v>
      </c>
      <c r="H7" s="86">
        <f>IF('Главная тест'!H6=1,E7/F7,F7/E7)</f>
        <v>1.25</v>
      </c>
      <c r="I7" s="87">
        <f t="shared" si="0"/>
        <v>0.25</v>
      </c>
      <c r="K7" s="36">
        <f>IF('Главная тест'!$D$10='Главная тест'!$D$14,'Главная тест'!$D$10,'Главная тест'!$D$14)</f>
        <v>0.05</v>
      </c>
      <c r="L7" s="36">
        <f>IF('Главная тест'!$E$10='Главная тест'!$E$14,'Главная тест'!$E$10,'Главная тест'!$E$14)</f>
        <v>0.71</v>
      </c>
      <c r="M7" s="36">
        <f>IF('Главная тест'!$F$10='Главная тест'!$F$14,'Главная тест'!$F$10,'Главная тест'!$F$14)</f>
        <v>0.81</v>
      </c>
      <c r="N7" s="36">
        <f>IF('Главная тест'!$G$10='Главная тест'!$G$14,'Главная тест'!$G$10,'Главная тест'!$G$14)</f>
        <v>0.99</v>
      </c>
      <c r="O7" s="36">
        <f>IF('Главная тест'!$H$10='Главная тест'!$H$14,'Главная тест'!$H$10,'Главная тест'!$H$14)</f>
        <v>0.99</v>
      </c>
      <c r="P7" s="36">
        <f>IF('Главная тест'!$I$10='Главная тест'!$I$14,'Главная тест'!$I$10,'Главная тест'!$I$14)</f>
        <v>0.71</v>
      </c>
      <c r="Q7" s="36"/>
      <c r="R7" s="36" t="str">
        <f>IF('Главная тест'!$K$10='Главная тест'!$K$14,'Главная тест'!$K$10,'Главная тест'!$K$14)</f>
        <v>План</v>
      </c>
      <c r="S7" s="36">
        <f>IF('Главная тест'!$L$10='Главная тест'!$L$14,'Главная тест'!$L$10,'Главная тест'!$L$14)</f>
        <v>10</v>
      </c>
      <c r="T7" s="36">
        <f>IF('Главная тест'!$M$10='Главная тест'!$M$14,'Главная тест'!$M$10,'Главная тест'!$M$14)</f>
        <v>9</v>
      </c>
      <c r="U7" s="36">
        <f>IF('Главная тест'!$N$10='Главная тест'!$N$14,'Главная тест'!$N$10,'Главная тест'!$N$14)</f>
        <v>8</v>
      </c>
      <c r="V7" s="36">
        <f>IF('Главная тест'!$O$10='Главная тест'!$O$14,'Главная тест'!$O$10,'Главная тест'!$O$14)</f>
        <v>7</v>
      </c>
      <c r="W7" s="36">
        <f>IF('Главная тест'!$P$10='Главная тест'!$P$14,'Главная тест'!$P$10,'Главная тест'!$P$14)</f>
        <v>6</v>
      </c>
      <c r="X7" s="36">
        <f>IF('Главная тест'!$Q$10='Главная тест'!$Q$14,'Главная тест'!$Q$10,'Главная тест'!$Q$14)</f>
        <v>5</v>
      </c>
      <c r="Y7" s="36">
        <f>IF('Главная тест'!$R$10='Главная тест'!$R$14,'Главная тест'!$R$10,'Главная тест'!$R$14)</f>
        <v>4</v>
      </c>
      <c r="Z7" s="36">
        <f>IF('Главная тест'!$S$10='Главная тест'!$S$14,'Главная тест'!$S$10,'Главная тест'!$S$14)</f>
        <v>3</v>
      </c>
      <c r="AA7" s="36">
        <f>IF('Главная тест'!$T$10='Главная тест'!$T$14,'Главная тест'!$T$10,'Главная тест'!$T$14)</f>
        <v>2</v>
      </c>
      <c r="AB7" s="36">
        <f>IF('Главная тест'!$U$10='Главная тест'!$U$14,'Главная тест'!$U$10,'Главная тест'!$U$14)</f>
        <v>1</v>
      </c>
      <c r="AC7" t="s">
        <v>1</v>
      </c>
      <c r="AD7" s="36" t="str">
        <f>IF('Главная тест'!$K$8='Главная тест'!$K$12,'Главная тест'!$K$8,'Главная тест'!$K$12)</f>
        <v>Оператор 2</v>
      </c>
    </row>
    <row r="8" spans="1:30" ht="15.75" thickBot="1" x14ac:dyDescent="0.3">
      <c r="C8" s="18" t="str">
        <f>[1]Ввод!$H$2</f>
        <v>Качество обслуживания клиентов</v>
      </c>
      <c r="D8" s="36">
        <f>IF('Главная тест'!$I$4='Главная тест'!$I$10,'Главная тест'!$I$4,'Главная тест'!$I$10)</f>
        <v>10</v>
      </c>
      <c r="E8" s="85">
        <f>IF('Главная тест'!$I$5='Главная тест'!$I$11,'Главная тест'!$I$5,'Главная тест'!$I$11)</f>
        <v>0.71</v>
      </c>
      <c r="F8" s="85">
        <f>IF('Главная тест'!$I$3='Главная тест'!$I$9,'Главная тест'!$I$3,'Главная тест'!$I$9)</f>
        <v>0.7</v>
      </c>
      <c r="G8" s="1" t="s">
        <v>21</v>
      </c>
      <c r="H8" s="86">
        <f>IF('Главная тест'!I6=1,E8/F8,F8/E8)</f>
        <v>0.9859154929577465</v>
      </c>
      <c r="I8" s="88">
        <f t="shared" si="0"/>
        <v>9.8591549295774641E-2</v>
      </c>
      <c r="K8" s="36">
        <f>IF('Главная тест'!$D$11='Главная тест'!$D$15,'Главная тест'!$D$11,'Главная тест'!$D$15)</f>
        <v>0.05</v>
      </c>
      <c r="L8" s="36">
        <f>IF('Главная тест'!$E$11='Главная тест'!$E$15,'Главная тест'!$E$11,'Главная тест'!$E$15)</f>
        <v>0</v>
      </c>
      <c r="M8" s="36">
        <f>IF('Главная тест'!$F$11='Главная тест'!$F$15,'Главная тест'!$F$11,'Главная тест'!$F$15)</f>
        <v>0</v>
      </c>
      <c r="N8" s="36">
        <f>IF('Главная тест'!$G$11='Главная тест'!$G$15,'Главная тест'!$G$11,'Главная тест'!$G$15)</f>
        <v>0</v>
      </c>
      <c r="O8" s="36">
        <f>IF('Главная тест'!$H$11='Главная тест'!$H$15,'Главная тест'!$H$11,'Главная тест'!$H$15)</f>
        <v>0</v>
      </c>
      <c r="P8" s="36">
        <f>IF('Главная тест'!$I$11='Главная тест'!$I$15,'Главная тест'!$I$11,'Главная тест'!$I$15)</f>
        <v>0</v>
      </c>
      <c r="Q8" s="36"/>
      <c r="R8" s="36" t="str">
        <f>IF('Главная тест'!$K$11='Главная тест'!$K$15,'Главная тест'!$K$11,'Главная тест'!$K$15)</f>
        <v>Оператор 3</v>
      </c>
      <c r="S8" s="36">
        <f>IF('Главная тест'!$L$11='Главная тест'!$L$15,'Главная тест'!$L$11,'Главная тест'!$L$15)</f>
        <v>33</v>
      </c>
      <c r="T8" s="36">
        <f>IF('Главная тест'!$M$11='Главная тест'!$M$15,'Главная тест'!$M$11,'Главная тест'!$M$15)</f>
        <v>33</v>
      </c>
      <c r="U8" s="36">
        <f>IF('Главная тест'!$N$11='Главная тест'!$N$15,'Главная тест'!$N$11,'Главная тест'!$N$15)</f>
        <v>33</v>
      </c>
      <c r="V8" s="36">
        <f>IF('Главная тест'!$O$11='Главная тест'!$O$15,'Главная тест'!$O$11,'Главная тест'!$O$15)</f>
        <v>33</v>
      </c>
      <c r="W8" s="36">
        <f>IF('Главная тест'!$P$11='Главная тест'!$P$15,'Главная тест'!$P$11,'Главная тест'!$P$15)</f>
        <v>33</v>
      </c>
      <c r="X8" s="36">
        <f>IF('Главная тест'!$Q$11='Главная тест'!$Q$15,'Главная тест'!$Q$11,'Главная тест'!$Q$15)</f>
        <v>33</v>
      </c>
      <c r="Y8" s="36">
        <f>IF('Главная тест'!$R$11='Главная тест'!$R$15,'Главная тест'!$R$11,'Главная тест'!$R$15)</f>
        <v>33</v>
      </c>
      <c r="Z8" s="36">
        <f>IF('Главная тест'!$S$11='Главная тест'!$S$15,'Главная тест'!$S$11,'Главная тест'!$S$15)</f>
        <v>33</v>
      </c>
      <c r="AA8" s="36">
        <f>IF('Главная тест'!$T$11='Главная тест'!$T$15,'Главная тест'!$T$11,'Главная тест'!$T$15)</f>
        <v>33</v>
      </c>
      <c r="AB8" s="36">
        <f>IF('Главная тест'!$U$11='Главная тест'!$U$15,'Главная тест'!$U$11,'Главная тест'!$U$15)</f>
        <v>33</v>
      </c>
      <c r="AC8" t="s">
        <v>1</v>
      </c>
      <c r="AD8" s="36" t="str">
        <f>IF('Главная тест'!$K$11='Главная тест'!$K$15,'Главная тест'!$K$11,'Главная тест'!$K$15)</f>
        <v>Оператор 3</v>
      </c>
    </row>
    <row r="9" spans="1:30" ht="16.5" thickBot="1" x14ac:dyDescent="0.3">
      <c r="C9" s="21"/>
      <c r="D9" s="8">
        <f>SUM(D3:D8)</f>
        <v>100</v>
      </c>
      <c r="E9" s="9"/>
      <c r="F9" s="7"/>
      <c r="G9" s="1"/>
      <c r="H9" s="10"/>
      <c r="I9" s="11">
        <f>SUM(I3:I8)</f>
        <v>1.1104413145539906</v>
      </c>
      <c r="K9" s="36">
        <f>IF('Главная тест'!$D$12='Главная тест'!$D$16,'Главная тест'!$D$12,'Главная тест'!$D$16)</f>
        <v>20</v>
      </c>
      <c r="L9" s="36">
        <f>IF('Главная тест'!$E$12='Главная тест'!$E$16,'Главная тест'!$E$12,'Главная тест'!$E$16)</f>
        <v>20</v>
      </c>
      <c r="M9" s="36">
        <f>IF('Главная тест'!$F$12='Главная тест'!$F$16,'Главная тест'!$F$12,'Главная тест'!$F$16)</f>
        <v>20</v>
      </c>
      <c r="N9" s="36">
        <f>IF('Главная тест'!$G$12='Главная тест'!$G$16,'Главная тест'!$G$12,'Главная тест'!$G$16)</f>
        <v>20</v>
      </c>
      <c r="O9" s="36">
        <f>IF('Главная тест'!$H$12='Главная тест'!$H$16,'Главная тест'!$H$12,'Главная тест'!$H$16)</f>
        <v>10</v>
      </c>
      <c r="P9" s="36">
        <f>IF('Главная тест'!$I$12='Главная тест'!$I$16,'Главная тест'!$I$12,'Главная тест'!$I$16)</f>
        <v>10</v>
      </c>
      <c r="Q9" s="36"/>
      <c r="R9" s="36" t="str">
        <f>IF('Главная тест'!$K$12='Главная тест'!$K$16,'Главная тест'!$K$12,'Главная тест'!$K$16)</f>
        <v xml:space="preserve"> Кол-во баллов (вес)</v>
      </c>
      <c r="S9" s="36">
        <f>IF('Главная тест'!$L$12='Главная тест'!$L$16,'Главная тест'!$L$12,'Главная тест'!$L$16)</f>
        <v>1</v>
      </c>
      <c r="T9" s="36">
        <f>IF('Главная тест'!$M$12='Главная тест'!$M$16,'Главная тест'!$M$12,'Главная тест'!$M$16)</f>
        <v>2</v>
      </c>
      <c r="U9" s="36">
        <f>IF('Главная тест'!$N$12='Главная тест'!$N$16,'Главная тест'!$N$12,'Главная тест'!$N$16)</f>
        <v>3</v>
      </c>
      <c r="V9" s="36">
        <f>IF('Главная тест'!$O$12='Главная тест'!$O$16,'Главная тест'!$O$12,'Главная тест'!$O$16)</f>
        <v>4</v>
      </c>
      <c r="W9" s="36">
        <f>IF('Главная тест'!$P$12='Главная тест'!$P$16,'Главная тест'!$P$12,'Главная тест'!$P$16)</f>
        <v>5</v>
      </c>
      <c r="X9" s="36">
        <f>IF('Главная тест'!$Q$12='Главная тест'!$Q$16,'Главная тест'!$Q$12,'Главная тест'!$Q$16)</f>
        <v>6</v>
      </c>
      <c r="Y9" s="36">
        <f>IF('Главная тест'!$R$12='Главная тест'!$R$16,'Главная тест'!$R$12,'Главная тест'!$R$16)</f>
        <v>7</v>
      </c>
      <c r="Z9" s="36">
        <f>IF('Главная тест'!$S$12='Главная тест'!$S$16,'Главная тест'!$S$12,'Главная тест'!$S$16)</f>
        <v>8</v>
      </c>
      <c r="AA9" s="36">
        <f>IF('Главная тест'!$T$12='Главная тест'!$T$16,'Главная тест'!$T$12,'Главная тест'!$T$16)</f>
        <v>9</v>
      </c>
      <c r="AB9" s="36">
        <f>IF('Главная тест'!$U$12='Главная тест'!$U$16,'Главная тест'!$U$12,'Главная тест'!$U$16)</f>
        <v>10</v>
      </c>
      <c r="AC9" t="s">
        <v>1</v>
      </c>
      <c r="AD9" s="36" t="str">
        <f>IF('Главная тест'!$K$11='Главная тест'!$K$15,'Главная тест'!$K$11,'Главная тест'!$K$15)</f>
        <v>Оператор 3</v>
      </c>
    </row>
    <row r="10" spans="1:30" ht="15.75" x14ac:dyDescent="0.25">
      <c r="C10" s="22" t="s">
        <v>22</v>
      </c>
      <c r="D10" s="4" t="s">
        <v>14</v>
      </c>
      <c r="E10" s="4" t="s">
        <v>15</v>
      </c>
      <c r="F10" s="5" t="s">
        <v>16</v>
      </c>
      <c r="G10" s="4" t="s">
        <v>17</v>
      </c>
      <c r="H10" s="4" t="s">
        <v>18</v>
      </c>
      <c r="I10" s="23" t="s">
        <v>19</v>
      </c>
      <c r="K10" s="36">
        <f>IF('Главная тест'!$D$13='Главная тест'!$D$17,'Главная тест'!$D$13,'Главная тест'!$D$17)</f>
        <v>0.05</v>
      </c>
      <c r="L10" s="36">
        <f>IF('Главная тест'!$E$13='Главная тест'!$E$17,'Главная тест'!$E$13,'Главная тест'!$E$17)</f>
        <v>0.71</v>
      </c>
      <c r="M10" s="36">
        <f>IF('Главная тест'!$F$13='Главная тест'!$F$17,'Главная тест'!$F$13,'Главная тест'!$F$17)</f>
        <v>0.81</v>
      </c>
      <c r="N10" s="36">
        <f>IF('Главная тест'!$G$13='Главная тест'!$G$17,'Главная тест'!$G$13,'Главная тест'!$G$17)</f>
        <v>0.99</v>
      </c>
      <c r="O10" s="36">
        <f>IF('Главная тест'!$H$13='Главная тест'!$H$17,'Главная тест'!$H$13,'Главная тест'!$H$17)</f>
        <v>0.99</v>
      </c>
      <c r="P10" s="36">
        <f>IF('Главная тест'!$I$13='Главная тест'!$I$17,'Главная тест'!$I$13,'Главная тест'!$I$17)</f>
        <v>0.71</v>
      </c>
      <c r="Q10" s="36"/>
      <c r="R10" s="36" t="str">
        <f>IF('Главная тест'!$K$13='Главная тест'!$K$17,'Главная тест'!$K$13,'Главная тест'!$K$17)</f>
        <v>План</v>
      </c>
      <c r="S10" s="36">
        <f>IF('Главная тест'!$L$13='Главная тест'!$L$17,'Главная тест'!$L$13,'Главная тест'!$L$17)</f>
        <v>10</v>
      </c>
      <c r="T10" s="36">
        <f>IF('Главная тест'!$M$13='Главная тест'!$M$17,'Главная тест'!$M$13,'Главная тест'!$M$17)</f>
        <v>9</v>
      </c>
      <c r="U10" s="36">
        <f>IF('Главная тест'!$N$13='Главная тест'!$N$17,'Главная тест'!$N$13,'Главная тест'!$N$17)</f>
        <v>8</v>
      </c>
      <c r="V10" s="36">
        <f>IF('Главная тест'!$O$13='Главная тест'!$O$17,'Главная тест'!$O$13,'Главная тест'!$O$17)</f>
        <v>7</v>
      </c>
      <c r="W10" s="36">
        <f>IF('Главная тест'!$P$13='Главная тест'!$P$17,'Главная тест'!$P$13,'Главная тест'!$P$17)</f>
        <v>6</v>
      </c>
      <c r="X10" s="36">
        <f>IF('Главная тест'!$Q$13='Главная тест'!$Q$17,'Главная тест'!$Q$13,'Главная тест'!$Q$17)</f>
        <v>5</v>
      </c>
      <c r="Y10" s="36">
        <f>IF('Главная тест'!$R$13='Главная тест'!$R$17,'Главная тест'!$R$13,'Главная тест'!$R$17)</f>
        <v>4</v>
      </c>
      <c r="Z10" s="36">
        <f>IF('Главная тест'!$S$13='Главная тест'!$S$17,'Главная тест'!$S$13,'Главная тест'!$S$17)</f>
        <v>3</v>
      </c>
      <c r="AA10" s="36">
        <f>IF('Главная тест'!$T$13='Главная тест'!$T$17,'Главная тест'!$T$13,'Главная тест'!$T$17)</f>
        <v>2</v>
      </c>
      <c r="AB10" s="36">
        <f>IF('Главная тест'!$U$13='Главная тест'!$U$17,'Главная тест'!$U$13,'Главная тест'!$U$17)</f>
        <v>1</v>
      </c>
      <c r="AC10" t="s">
        <v>1</v>
      </c>
      <c r="AD10" s="36" t="str">
        <f>IF('Главная тест'!$K$11='Главная тест'!$K$15,'Главная тест'!$K$11,'Главная тест'!$K$15)</f>
        <v>Оператор 3</v>
      </c>
    </row>
    <row r="11" spans="1:30" x14ac:dyDescent="0.25">
      <c r="C11" s="18" t="str">
        <f>[1]Ввод!$K$2</f>
        <v>Задание 1</v>
      </c>
      <c r="D11" s="36">
        <f>IF('Главная тест'!$L$4='Главная тест'!$L$10,'Главная тест'!$L$4,'Главная тест'!$L$10)</f>
        <v>1</v>
      </c>
      <c r="E11" s="36">
        <f>IF('Главная тест'!$L$5='Главная тест'!$L$11,'Главная тест'!$L$5,'Главная тест'!$L$11)</f>
        <v>10</v>
      </c>
      <c r="F11" s="36">
        <f>IF('Главная тест'!$L$3='Главная тест'!$L$9,'Главная тест'!$L$3,'Главная тест'!$L$9)</f>
        <v>15</v>
      </c>
      <c r="G11" s="1" t="s">
        <v>21</v>
      </c>
      <c r="H11" s="86">
        <f>IF('Главная тест'!L6=1,E11/F11,F11/E11)</f>
        <v>1.5</v>
      </c>
      <c r="I11" s="87">
        <f>D11*H11/100</f>
        <v>1.4999999999999999E-2</v>
      </c>
      <c r="K11" s="36">
        <f>IF('Главная тест'!$D$14='Главная тест'!$D$18,'Главная тест'!$D$14,'Главная тест'!$D$18)</f>
        <v>0.25</v>
      </c>
      <c r="L11" s="36">
        <f>IF('Главная тест'!$E$14='Главная тест'!$E$18,'Главная тест'!$E$14,'Главная тест'!$E$18)</f>
        <v>0</v>
      </c>
      <c r="M11" s="36">
        <f>IF('Главная тест'!$F$14='Главная тест'!$F$18,'Главная тест'!$F$14,'Главная тест'!$F$18)</f>
        <v>0</v>
      </c>
      <c r="N11" s="36">
        <f>IF('Главная тест'!$G$14='Главная тест'!$G$18,'Главная тест'!$G$14,'Главная тест'!$G$18)</f>
        <v>0</v>
      </c>
      <c r="O11" s="36">
        <f>IF('Главная тест'!$H$14='Главная тест'!$H$18,'Главная тест'!$H$14,'Главная тест'!$H$18)</f>
        <v>0</v>
      </c>
      <c r="P11" s="36">
        <f>IF('Главная тест'!$I$14='Главная тест'!$I$18,'Главная тест'!$I$14,'Главная тест'!$I$18)</f>
        <v>0</v>
      </c>
      <c r="Q11" s="36"/>
      <c r="R11" s="36" t="str">
        <f>IF('Главная тест'!$K$14='Главная тест'!$K$18,'Главная тест'!$K$14,'Главная тест'!$K$18)</f>
        <v>Оператор 4</v>
      </c>
      <c r="S11" s="36">
        <f>IF('Главная тест'!$L$14='Главная тест'!$L$18,'Главная тест'!$L$14,'Главная тест'!$L$18)</f>
        <v>44</v>
      </c>
      <c r="T11" s="36">
        <f>IF('Главная тест'!$M$14='Главная тест'!$M$18,'Главная тест'!$M$14,'Главная тест'!$M$18)</f>
        <v>44</v>
      </c>
      <c r="U11" s="36">
        <f>IF('Главная тест'!$N$14='Главная тест'!$N$18,'Главная тест'!$N$14,'Главная тест'!$N$18)</f>
        <v>44</v>
      </c>
      <c r="V11" s="36">
        <f>IF('Главная тест'!$O$14='Главная тест'!$O$18,'Главная тест'!$O$14,'Главная тест'!$O$18)</f>
        <v>44</v>
      </c>
      <c r="W11" s="36">
        <f>IF('Главная тест'!$P$14='Главная тест'!$P$18,'Главная тест'!$P$14,'Главная тест'!$P$18)</f>
        <v>44</v>
      </c>
      <c r="X11" s="36">
        <f>IF('Главная тест'!$Q$14='Главная тест'!$Q$18,'Главная тест'!$Q$14,'Главная тест'!$Q$18)</f>
        <v>44</v>
      </c>
      <c r="Y11" s="36">
        <f>IF('Главная тест'!$R$14='Главная тест'!$R$18,'Главная тест'!$R$14,'Главная тест'!$R$18)</f>
        <v>44</v>
      </c>
      <c r="Z11" s="36">
        <f>IF('Главная тест'!$S$14='Главная тест'!$S$18,'Главная тест'!$S$14,'Главная тест'!$S$18)</f>
        <v>44</v>
      </c>
      <c r="AA11" s="36">
        <f>IF('Главная тест'!$T$14='Главная тест'!$T$18,'Главная тест'!$T$14,'Главная тест'!$T$18)</f>
        <v>44</v>
      </c>
      <c r="AB11" s="36">
        <f>IF('Главная тест'!$U$14='Главная тест'!$U$18,'Главная тест'!$U$14,'Главная тест'!$U$18)</f>
        <v>44</v>
      </c>
      <c r="AC11" t="s">
        <v>1</v>
      </c>
    </row>
    <row r="12" spans="1:30" x14ac:dyDescent="0.25">
      <c r="C12" s="18" t="str">
        <f>[1]Ввод!$L$2</f>
        <v>Задание 2</v>
      </c>
      <c r="D12" s="36">
        <f>IF('Главная тест'!$M$4='Главная тест'!$M$10,'Главная тест'!$M$4,'Главная тест'!$M$10)</f>
        <v>2</v>
      </c>
      <c r="E12" s="36">
        <f>IF('Главная тест'!$M$5='Главная тест'!$M$11,'Главная тест'!$M$5,'Главная тест'!$M$11)</f>
        <v>9</v>
      </c>
      <c r="F12" s="36">
        <f>IF('Главная тест'!$M$3='Главная тест'!$M$9,'Главная тест'!$M$3,'Главная тест'!$M$9)</f>
        <v>15</v>
      </c>
      <c r="G12" s="1" t="s">
        <v>21</v>
      </c>
      <c r="H12" s="86">
        <f>IF('Главная тест'!L7=1,E12/F12,F12/E12)</f>
        <v>1.6666666666666667</v>
      </c>
      <c r="I12" s="87">
        <f>D12*H12/100</f>
        <v>3.3333333333333333E-2</v>
      </c>
      <c r="K12" s="36">
        <f>IF('Главная тест'!$D$15='Главная тест'!$D$19,'Главная тест'!$D$15,'Главная тест'!$D$19)</f>
        <v>20</v>
      </c>
      <c r="L12" s="36">
        <f>IF('Главная тест'!$E$15='Главная тест'!$E$19,'Главная тест'!$E$15,'Главная тест'!$E$19)</f>
        <v>20</v>
      </c>
      <c r="M12" s="36">
        <f>IF('Главная тест'!$F$15='Главная тест'!$F$19,'Главная тест'!$F$15,'Главная тест'!$F$19)</f>
        <v>20</v>
      </c>
      <c r="N12" s="36">
        <f>IF('Главная тест'!$G$15='Главная тест'!$G$19,'Главная тест'!$G$15,'Главная тест'!$G$19)</f>
        <v>20</v>
      </c>
      <c r="O12" s="36">
        <f>IF('Главная тест'!$H$15='Главная тест'!$H$19,'Главная тест'!$H$15,'Главная тест'!$H$19)</f>
        <v>10</v>
      </c>
      <c r="P12" s="36">
        <f>IF('Главная тест'!$I$15='Главная тест'!$I$19,'Главная тест'!$I$15,'Главная тест'!$I$19)</f>
        <v>10</v>
      </c>
      <c r="Q12" s="36"/>
      <c r="R12" s="36" t="str">
        <f>IF('Главная тест'!$K$15='Главная тест'!$K$19,'Главная тест'!$K$15,'Главная тест'!$K$19)</f>
        <v xml:space="preserve"> Кол-во баллов (вес)</v>
      </c>
      <c r="S12" s="36">
        <f>IF('Главная тест'!$L$15='Главная тест'!$L$19,'Главная тест'!$L$15,'Главная тест'!$L$19)</f>
        <v>1</v>
      </c>
      <c r="T12" s="36">
        <f>IF('Главная тест'!$M$15='Главная тест'!$M$19,'Главная тест'!$M$15,'Главная тест'!$M$19)</f>
        <v>2</v>
      </c>
      <c r="U12" s="36">
        <f>IF('Главная тест'!$N$15='Главная тест'!$N$19,'Главная тест'!$N$15,'Главная тест'!$N$19)</f>
        <v>3</v>
      </c>
      <c r="V12" s="36">
        <f>IF('Главная тест'!$O$15='Главная тест'!$O$19,'Главная тест'!$O$15,'Главная тест'!$O$19)</f>
        <v>4</v>
      </c>
      <c r="W12" s="36">
        <f>IF('Главная тест'!$P$15='Главная тест'!$P$19,'Главная тест'!$P$15,'Главная тест'!$P$19)</f>
        <v>5</v>
      </c>
      <c r="X12" s="36">
        <f>IF('Главная тест'!$Q$15='Главная тест'!$Q$19,'Главная тест'!$Q$15,'Главная тест'!$Q$19)</f>
        <v>6</v>
      </c>
      <c r="Y12" s="36">
        <f>IF('Главная тест'!$R$15='Главная тест'!$R$19,'Главная тест'!$R$15,'Главная тест'!$R$19)</f>
        <v>7</v>
      </c>
      <c r="Z12" s="36">
        <f>IF('Главная тест'!$S$15='Главная тест'!$S$19,'Главная тест'!$S$15,'Главная тест'!$S$19)</f>
        <v>8</v>
      </c>
      <c r="AA12" s="36">
        <f>IF('Главная тест'!$T$15='Главная тест'!$T$19,'Главная тест'!$T$15,'Главная тест'!$T$19)</f>
        <v>9</v>
      </c>
      <c r="AB12" s="36">
        <f>IF('Главная тест'!$U$15='Главная тест'!$U$19,'Главная тест'!$U$15,'Главная тест'!$U$19)</f>
        <v>10</v>
      </c>
      <c r="AC12" t="s">
        <v>1</v>
      </c>
    </row>
    <row r="13" spans="1:30" x14ac:dyDescent="0.25">
      <c r="C13" s="18" t="str">
        <f>[1]Ввод!$M$2</f>
        <v>Задание 3</v>
      </c>
      <c r="D13" s="36">
        <f>IF('Главная тест'!$N$4='Главная тест'!$N$10,'Главная тест'!$N$4,'Главная тест'!$N$10)</f>
        <v>3</v>
      </c>
      <c r="E13" s="36">
        <f>IF('Главная тест'!$N$5='Главная тест'!$N$11,'Главная тест'!$N$5,'Главная тест'!$N$11)</f>
        <v>8</v>
      </c>
      <c r="F13" s="36">
        <f>IF('Главная тест'!$N$3='Главная тест'!$N$9,'Главная тест'!$N$3,'Главная тест'!$N$9)</f>
        <v>15</v>
      </c>
      <c r="G13" s="1" t="s">
        <v>21</v>
      </c>
      <c r="H13" s="86">
        <f>IF('Главная тест'!L8=1,E13/F13,F13/E13)</f>
        <v>1.875</v>
      </c>
      <c r="I13" s="87">
        <f>D13*H13/100</f>
        <v>5.6250000000000001E-2</v>
      </c>
      <c r="K13" s="36">
        <f>IF('Главная тест'!$D$16='Главная тест'!$D$20,'Главная тест'!$D$16,'Главная тест'!$D$20)</f>
        <v>0.05</v>
      </c>
      <c r="L13" s="36">
        <f>IF('Главная тест'!$E$16='Главная тест'!$E$20,'Главная тест'!$E$16,'Главная тест'!$E$20)</f>
        <v>0.71</v>
      </c>
      <c r="M13" s="36">
        <f>IF('Главная тест'!$F$16='Главная тест'!$F$20,'Главная тест'!$F$16,'Главная тест'!$F$20)</f>
        <v>0.81</v>
      </c>
      <c r="N13" s="36">
        <f>IF('Главная тест'!$G$16='Главная тест'!$G$20,'Главная тест'!$G$16,'Главная тест'!$G$20)</f>
        <v>0.99</v>
      </c>
      <c r="O13" s="36">
        <f>IF('Главная тест'!$H$16='Главная тест'!$H$20,'Главная тест'!$H$16,'Главная тест'!$H$20)</f>
        <v>0.99</v>
      </c>
      <c r="P13" s="36">
        <f>IF('Главная тест'!$I$16='Главная тест'!$I$20,'Главная тест'!$I$16,'Главная тест'!$I$20)</f>
        <v>0.71</v>
      </c>
      <c r="Q13" s="36"/>
      <c r="R13" s="36" t="str">
        <f>IF('Главная тест'!$K$16='Главная тест'!$K$20,'Главная тест'!$K$16,'Главная тест'!$K$20)</f>
        <v>План</v>
      </c>
      <c r="S13" s="36">
        <f>IF('Главная тест'!$L$16='Главная тест'!$L$20,'Главная тест'!$L$16,'Главная тест'!$L$20)</f>
        <v>10</v>
      </c>
      <c r="T13" s="36">
        <f>IF('Главная тест'!$M$16='Главная тест'!$M$20,'Главная тест'!$M$16,'Главная тест'!$M$20)</f>
        <v>9</v>
      </c>
      <c r="U13" s="36">
        <f>IF('Главная тест'!$N$16='Главная тест'!$N$20,'Главная тест'!$N$16,'Главная тест'!$N$20)</f>
        <v>8</v>
      </c>
      <c r="V13" s="36">
        <f>IF('Главная тест'!$O$16='Главная тест'!$O$20,'Главная тест'!$O$16,'Главная тест'!$O$20)</f>
        <v>7</v>
      </c>
      <c r="W13" s="36">
        <f>IF('Главная тест'!$P$16='Главная тест'!$P$20,'Главная тест'!$P$16,'Главная тест'!$P$20)</f>
        <v>6</v>
      </c>
      <c r="X13" s="36">
        <f>IF('Главная тест'!$Q$16='Главная тест'!$Q$20,'Главная тест'!$Q$16,'Главная тест'!$Q$20)</f>
        <v>5</v>
      </c>
      <c r="Y13" s="36">
        <f>IF('Главная тест'!$R$16='Главная тест'!$R$20,'Главная тест'!$R$16,'Главная тест'!$R$20)</f>
        <v>4</v>
      </c>
      <c r="Z13" s="36">
        <f>IF('Главная тест'!$S$16='Главная тест'!$S$20,'Главная тест'!$S$16,'Главная тест'!$S$20)</f>
        <v>3</v>
      </c>
      <c r="AA13" s="36">
        <f>IF('Главная тест'!$T$16='Главная тест'!$T$20,'Главная тест'!$T$16,'Главная тест'!$T$20)</f>
        <v>2</v>
      </c>
      <c r="AB13" s="36">
        <f>IF('Главная тест'!$U$16='Главная тест'!$U$20,'Главная тест'!$U$16,'Главная тест'!$U$20)</f>
        <v>1</v>
      </c>
      <c r="AC13" t="s">
        <v>1</v>
      </c>
    </row>
    <row r="14" spans="1:30" x14ac:dyDescent="0.25">
      <c r="C14" s="24" t="str">
        <f>[1]Ввод!$N$2</f>
        <v>Задание 4</v>
      </c>
      <c r="D14" s="36">
        <f>IF('Главная тест'!$O$4='Главная тест'!$O$10,'Главная тест'!$O$4,'Главная тест'!$O$10)</f>
        <v>4</v>
      </c>
      <c r="E14" s="36">
        <f>IF('Главная тест'!$O$5='Главная тест'!$O$11,'Главная тест'!$O$5,'Главная тест'!$O$11)</f>
        <v>7</v>
      </c>
      <c r="F14" s="36">
        <f>IF('Главная тест'!$O$3='Главная тест'!$O$9,'Главная тест'!$O$3,'Главная тест'!$O$9)</f>
        <v>15</v>
      </c>
      <c r="G14" s="1" t="s">
        <v>21</v>
      </c>
      <c r="H14" s="86">
        <f>IF('Главная тест'!L9=1,E14/F14,F14/E14)</f>
        <v>2.1428571428571428</v>
      </c>
      <c r="I14" s="87">
        <f t="shared" ref="I14:I20" si="1">D14*H14/100</f>
        <v>8.5714285714285715E-2</v>
      </c>
      <c r="K14" s="36">
        <f>IF('Главная тест'!$D$17='Главная тест'!$D$21,'Главная тест'!$D$17,'Главная тест'!$D$21)</f>
        <v>0</v>
      </c>
      <c r="L14" s="36">
        <f>IF('Главная тест'!$E$17='Главная тест'!$E$21,'Главная тест'!$E$17,'Главная тест'!$E$21)</f>
        <v>0</v>
      </c>
      <c r="M14" s="36">
        <f>IF('Главная тест'!$F$17='Главная тест'!$F$21,'Главная тест'!$F$17,'Главная тест'!$F$21)</f>
        <v>0</v>
      </c>
      <c r="N14" s="36">
        <f>IF('Главная тест'!$G$17='Главная тест'!$G$21,'Главная тест'!$G$17,'Главная тест'!$G$21)</f>
        <v>0</v>
      </c>
      <c r="O14" s="36">
        <f>IF('Главная тест'!$H$17='Главная тест'!$H$21,'Главная тест'!$H$17,'Главная тест'!$H$21)</f>
        <v>0</v>
      </c>
      <c r="P14" s="36">
        <f>IF('Главная тест'!$I$17='Главная тест'!$I$21,'Главная тест'!$I$17,'Главная тест'!$I$21)</f>
        <v>0</v>
      </c>
      <c r="Q14" s="36"/>
      <c r="R14" s="36" t="str">
        <f>IF('Главная тест'!$K$17='Главная тест'!$K$21,'Главная тест'!$K$17,'Главная тест'!$K$21)</f>
        <v>Оператор 5</v>
      </c>
      <c r="S14" s="36">
        <f>IF('Главная тест'!$L$17='Главная тест'!$L$21,'Главная тест'!$L$17,'Главная тест'!$L$21)</f>
        <v>55</v>
      </c>
      <c r="T14" s="36">
        <f>IF('Главная тест'!$M$17='Главная тест'!$M$21,'Главная тест'!$M$17,'Главная тест'!$M$21)</f>
        <v>55</v>
      </c>
      <c r="U14" s="36">
        <f>IF('Главная тест'!$N$17='Главная тест'!$N$21,'Главная тест'!$N$17,'Главная тест'!$N$21)</f>
        <v>55</v>
      </c>
      <c r="V14" s="36">
        <f>IF('Главная тест'!$O$17='Главная тест'!$O$21,'Главная тест'!$O$17,'Главная тест'!$O$21)</f>
        <v>55</v>
      </c>
      <c r="W14" s="36">
        <f>IF('Главная тест'!$P$17='Главная тест'!$P$21,'Главная тест'!$P$17,'Главная тест'!$P$21)</f>
        <v>55</v>
      </c>
      <c r="X14" s="36">
        <f>IF('Главная тест'!$Q$17='Главная тест'!$Q$21,'Главная тест'!$Q$17,'Главная тест'!$Q$21)</f>
        <v>55</v>
      </c>
      <c r="Y14" s="36">
        <f>IF('Главная тест'!$R$17='Главная тест'!$R$21,'Главная тест'!$R$17,'Главная тест'!$R$21)</f>
        <v>55</v>
      </c>
      <c r="Z14" s="36">
        <f>IF('Главная тест'!$S$17='Главная тест'!$S$21,'Главная тест'!$S$17,'Главная тест'!$S$21)</f>
        <v>55</v>
      </c>
      <c r="AA14" s="36">
        <f>IF('Главная тест'!$T$17='Главная тест'!$T$21,'Главная тест'!$T$17,'Главная тест'!$T$21)</f>
        <v>55</v>
      </c>
      <c r="AB14" s="36">
        <f>IF('Главная тест'!$U$17='Главная тест'!$U$21,'Главная тест'!$U$17,'Главная тест'!$U$21)</f>
        <v>55</v>
      </c>
      <c r="AC14" t="s">
        <v>1</v>
      </c>
    </row>
    <row r="15" spans="1:30" x14ac:dyDescent="0.25">
      <c r="C15" s="24" t="str">
        <f>[1]Ввод!P$2</f>
        <v>Задание 6</v>
      </c>
      <c r="D15" s="36">
        <f>IF('Главная тест'!$P$4='Главная тест'!$P$10,'Главная тест'!$P$4,'Главная тест'!$P$10)</f>
        <v>5</v>
      </c>
      <c r="E15" s="36">
        <f>IF('Главная тест'!$P$5='Главная тест'!$P$11,'Главная тест'!$P$5,'Главная тест'!$P$11)</f>
        <v>6</v>
      </c>
      <c r="F15" s="36">
        <f>IF('Главная тест'!$P$3='Главная тест'!$P$9,'Главная тест'!$P$3,'Главная тест'!$P$9)</f>
        <v>1</v>
      </c>
      <c r="G15" s="1" t="s">
        <v>21</v>
      </c>
      <c r="H15" s="86">
        <f>IF('Главная тест'!L10=1,E15/F15,F15/E15)</f>
        <v>6</v>
      </c>
      <c r="I15" s="87">
        <f t="shared" si="1"/>
        <v>0.3</v>
      </c>
      <c r="K15" s="36">
        <f>IF('Главная тест'!$D$18='Главная тест'!$D$22,'Главная тест'!$D$18,'Главная тест'!$D$22)</f>
        <v>20</v>
      </c>
      <c r="L15" s="36">
        <f>IF('Главная тест'!$E$18='Главная тест'!$E$22,'Главная тест'!$E$18,'Главная тест'!$E$22)</f>
        <v>20</v>
      </c>
      <c r="M15" s="36">
        <f>IF('Главная тест'!$F$18='Главная тест'!$F$22,'Главная тест'!$F$18,'Главная тест'!$F$22)</f>
        <v>20</v>
      </c>
      <c r="N15" s="36">
        <f>IF('Главная тест'!$G$18='Главная тест'!$G$22,'Главная тест'!$G$18,'Главная тест'!$G$22)</f>
        <v>20</v>
      </c>
      <c r="O15" s="36">
        <f>IF('Главная тест'!$H$18='Главная тест'!$H$22,'Главная тест'!$H$18,'Главная тест'!$H$22)</f>
        <v>10</v>
      </c>
      <c r="P15" s="36">
        <f>IF('Главная тест'!$I$18='Главная тест'!$I$22,'Главная тест'!$I$18,'Главная тест'!$I$22)</f>
        <v>10</v>
      </c>
      <c r="Q15" s="36"/>
      <c r="R15" s="36" t="str">
        <f>IF('Главная тест'!$K$18='Главная тест'!$K$22,'Главная тест'!$K$18,'Главная тест'!$K$22)</f>
        <v xml:space="preserve"> Кол-во баллов (вес)</v>
      </c>
      <c r="S15" s="36">
        <f>IF('Главная тест'!$L$18='Главная тест'!$L$22,'Главная тест'!$L$18,'Главная тест'!$L$22)</f>
        <v>1</v>
      </c>
      <c r="T15" s="36">
        <f>IF('Главная тест'!$M$18='Главная тест'!$M$22,'Главная тест'!$M$18,'Главная тест'!$M$22)</f>
        <v>2</v>
      </c>
      <c r="U15" s="36">
        <f>IF('Главная тест'!$N$18='Главная тест'!$N$22,'Главная тест'!$N$18,'Главная тест'!$N$22)</f>
        <v>3</v>
      </c>
      <c r="V15" s="36">
        <f>IF('Главная тест'!$O$18='Главная тест'!$O$22,'Главная тест'!$O$18,'Главная тест'!$O$22)</f>
        <v>4</v>
      </c>
      <c r="W15" s="36">
        <f>IF('Главная тест'!$P$18='Главная тест'!$P$22,'Главная тест'!$P$18,'Главная тест'!$P$22)</f>
        <v>5</v>
      </c>
      <c r="X15" s="36">
        <f>IF('Главная тест'!$Q$18='Главная тест'!$Q$22,'Главная тест'!$Q$18,'Главная тест'!$Q$22)</f>
        <v>6</v>
      </c>
      <c r="Y15" s="36">
        <f>IF('Главная тест'!$R$18='Главная тест'!$R$22,'Главная тест'!$R$18,'Главная тест'!$R$22)</f>
        <v>7</v>
      </c>
      <c r="Z15" s="36">
        <f>IF('Главная тест'!$S$18='Главная тест'!$S$22,'Главная тест'!$S$18,'Главная тест'!$S$22)</f>
        <v>8</v>
      </c>
      <c r="AA15" s="36">
        <f>IF('Главная тест'!$T$18='Главная тест'!$T$22,'Главная тест'!$T$18,'Главная тест'!$T$22)</f>
        <v>9</v>
      </c>
      <c r="AB15" s="36">
        <f>IF('Главная тест'!$U$18='Главная тест'!$U$22,'Главная тест'!$U$18,'Главная тест'!$U$22)</f>
        <v>10</v>
      </c>
      <c r="AC15" t="s">
        <v>1</v>
      </c>
    </row>
    <row r="16" spans="1:30" x14ac:dyDescent="0.25">
      <c r="C16" s="24" t="str">
        <f>[1]Ввод!$P$2</f>
        <v>Задание 6</v>
      </c>
      <c r="D16" s="36">
        <f>IF('Главная тест'!$Q$4='Главная тест'!$Q$10,'Главная тест'!$Q$4,'Главная тест'!$Q$10)</f>
        <v>6</v>
      </c>
      <c r="E16" s="36">
        <f>IF('Главная тест'!$Q$5='Главная тест'!$Q$11,'Главная тест'!$Q$5,'Главная тест'!$Q$11)</f>
        <v>5</v>
      </c>
      <c r="F16" s="36">
        <f>IF('Главная тест'!$Q$3='Главная тест'!$Q$9,'Главная тест'!$Q$3,'Главная тест'!$Q$9)</f>
        <v>51</v>
      </c>
      <c r="G16" s="1" t="s">
        <v>21</v>
      </c>
      <c r="H16" s="86">
        <f>IF('Главная тест'!L11=1,E16/F16,F16/E16)</f>
        <v>10.199999999999999</v>
      </c>
      <c r="I16" s="87">
        <f t="shared" si="1"/>
        <v>0.61199999999999999</v>
      </c>
      <c r="K16" s="36">
        <f>IF('Главная тест'!$D$19='Главная тест'!$D$23,'Главная тест'!$D$19,'Главная тест'!$D$23)</f>
        <v>0.05</v>
      </c>
      <c r="L16" s="36">
        <f>IF('Главная тест'!$E$19='Главная тест'!$E$23,'Главная тест'!$E$19,'Главная тест'!$E$23)</f>
        <v>0.71</v>
      </c>
      <c r="M16" s="36">
        <f>IF('Главная тест'!$F$19='Главная тест'!$F$23,'Главная тест'!$F$19,'Главная тест'!$F$23)</f>
        <v>0.81</v>
      </c>
      <c r="N16" s="36">
        <f>IF('Главная тест'!$G$19='Главная тест'!$G$23,'Главная тест'!$G$19,'Главная тест'!$G$23)</f>
        <v>0.99</v>
      </c>
      <c r="O16" s="36">
        <f>IF('Главная тест'!$H$19='Главная тест'!$H$23,'Главная тест'!$H$19,'Главная тест'!$H$23)</f>
        <v>0.99</v>
      </c>
      <c r="P16" s="36">
        <f>IF('Главная тест'!$I$19='Главная тест'!$I$23,'Главная тест'!$I$19,'Главная тест'!$I$23)</f>
        <v>0.71</v>
      </c>
      <c r="Q16" s="36"/>
      <c r="R16" s="36" t="str">
        <f>IF('Главная тест'!$K$19='Главная тест'!$K$23,'Главная тест'!$K$19,'Главная тест'!$K$23)</f>
        <v>План</v>
      </c>
      <c r="S16" s="36">
        <f>IF('Главная тест'!$L$19='Главная тест'!$L$23,'Главная тест'!$L$19,'Главная тест'!$L$23)</f>
        <v>10</v>
      </c>
      <c r="T16" s="36">
        <f>IF('Главная тест'!$M$19='Главная тест'!$M$23,'Главная тест'!$M$19,'Главная тест'!$M$23)</f>
        <v>9</v>
      </c>
      <c r="U16" s="36">
        <f>IF('Главная тест'!$N$19='Главная тест'!$N$23,'Главная тест'!$N$19,'Главная тест'!$N$23)</f>
        <v>8</v>
      </c>
      <c r="V16" s="36">
        <f>IF('Главная тест'!$O$19='Главная тест'!$O$23,'Главная тест'!$O$19,'Главная тест'!$O$23)</f>
        <v>7</v>
      </c>
      <c r="W16" s="36">
        <f>IF('Главная тест'!$P$19='Главная тест'!$P$23,'Главная тест'!$P$19,'Главная тест'!$P$23)</f>
        <v>6</v>
      </c>
      <c r="X16" s="36">
        <f>IF('Главная тест'!$Q$19='Главная тест'!$Q$23,'Главная тест'!$Q$19,'Главная тест'!$Q$23)</f>
        <v>5</v>
      </c>
      <c r="Y16" s="36">
        <f>IF('Главная тест'!$R$19='Главная тест'!$R$23,'Главная тест'!$R$19,'Главная тест'!$R$23)</f>
        <v>4</v>
      </c>
      <c r="Z16" s="36">
        <f>IF('Главная тест'!$S$19='Главная тест'!$S$23,'Главная тест'!$S$19,'Главная тест'!$S$23)</f>
        <v>3</v>
      </c>
      <c r="AA16" s="36">
        <f>IF('Главная тест'!$T$19='Главная тест'!$T$23,'Главная тест'!$T$19,'Главная тест'!$T$23)</f>
        <v>2</v>
      </c>
      <c r="AB16" s="36">
        <f>IF('Главная тест'!$U$19='Главная тест'!$U$23,'Главная тест'!$U$19,'Главная тест'!$U$23)</f>
        <v>1</v>
      </c>
      <c r="AC16" t="s">
        <v>1</v>
      </c>
    </row>
    <row r="17" spans="2:29" x14ac:dyDescent="0.25">
      <c r="C17" s="24" t="str">
        <f>[1]Ввод!$Q$2</f>
        <v>Задание 7</v>
      </c>
      <c r="D17" s="36">
        <f>IF('Главная тест'!$R$4='Главная тест'!$R$10,'Главная тест'!$R$4,'Главная тест'!$R$10)</f>
        <v>7</v>
      </c>
      <c r="E17" s="36">
        <f>IF('Главная тест'!$R$5='Главная тест'!$R$11,'Главная тест'!$R$5,'Главная тест'!$R$11)</f>
        <v>4</v>
      </c>
      <c r="F17" s="36">
        <f>IF('Главная тест'!$R$3='Главная тест'!$R$9,'Главная тест'!$R$3,'Главная тест'!$R$9)</f>
        <v>5</v>
      </c>
      <c r="G17" s="1" t="s">
        <v>21</v>
      </c>
      <c r="H17" s="86">
        <f>IF('Главная тест'!L12=1,E17/F17,F17/E17)</f>
        <v>1.25</v>
      </c>
      <c r="I17" s="87">
        <f t="shared" si="1"/>
        <v>8.7499999999999994E-2</v>
      </c>
      <c r="K17" s="36">
        <f>IF('Главная тест'!$D$20='Главная тест'!$D$24,'Главная тест'!$D$20,'Главная тест'!$D$24)</f>
        <v>0</v>
      </c>
      <c r="L17" s="36">
        <f>IF('Главная тест'!$E$20='Главная тест'!$E$24,'Главная тест'!$E$20,'Главная тест'!$E$24)</f>
        <v>0</v>
      </c>
      <c r="M17" s="36">
        <f>IF('Главная тест'!$F$20='Главная тест'!$F$24,'Главная тест'!$F$20,'Главная тест'!$F$24)</f>
        <v>0</v>
      </c>
      <c r="N17" s="36">
        <f>IF('Главная тест'!$G$20='Главная тест'!$G$24,'Главная тест'!$G$20,'Главная тест'!$G$24)</f>
        <v>0</v>
      </c>
      <c r="O17" s="36">
        <f>IF('Главная тест'!$H$20='Главная тест'!$H$24,'Главная тест'!$H$20,'Главная тест'!$H$24)</f>
        <v>0</v>
      </c>
      <c r="P17" s="36">
        <f>IF('Главная тест'!$I$20='Главная тест'!$I$24,'Главная тест'!$I$20,'Главная тест'!$I$24)</f>
        <v>0</v>
      </c>
      <c r="Q17" s="36"/>
      <c r="R17" s="36" t="str">
        <f>IF('Главная тест'!$K$20='Главная тест'!$K$24,'Главная тест'!$K$20,'Главная тест'!$K$24)</f>
        <v>Оператор 6</v>
      </c>
      <c r="S17" s="36">
        <f>IF('Главная тест'!$L$20='Главная тест'!$L$24,'Главная тест'!$L$20,'Главная тест'!$L$24)</f>
        <v>66</v>
      </c>
      <c r="T17" s="36">
        <f>IF('Главная тест'!$M$20='Главная тест'!$M$24,'Главная тест'!$M$20,'Главная тест'!$M$24)</f>
        <v>66</v>
      </c>
      <c r="U17" s="36">
        <f>IF('Главная тест'!$N$20='Главная тест'!$N$24,'Главная тест'!$N$20,'Главная тест'!$N$24)</f>
        <v>66</v>
      </c>
      <c r="V17" s="36">
        <f>IF('Главная тест'!$O$20='Главная тест'!$O$24,'Главная тест'!$O$20,'Главная тест'!$O$24)</f>
        <v>66</v>
      </c>
      <c r="W17" s="36">
        <f>IF('Главная тест'!$P$20='Главная тест'!$P$24,'Главная тест'!$P$20,'Главная тест'!$P$24)</f>
        <v>66</v>
      </c>
      <c r="X17" s="36">
        <f>IF('Главная тест'!$Q$20='Главная тест'!$Q$24,'Главная тест'!$Q$20,'Главная тест'!$Q$24)</f>
        <v>66</v>
      </c>
      <c r="Y17" s="36">
        <f>IF('Главная тест'!$R$20='Главная тест'!$R$24,'Главная тест'!$R$20,'Главная тест'!$R$24)</f>
        <v>66</v>
      </c>
      <c r="Z17" s="36">
        <f>IF('Главная тест'!$S$20='Главная тест'!$S$24,'Главная тест'!$S$20,'Главная тест'!$S$24)</f>
        <v>66</v>
      </c>
      <c r="AA17" s="36">
        <f>IF('Главная тест'!$T$20='Главная тест'!$T$24,'Главная тест'!$T$20,'Главная тест'!$T$24)</f>
        <v>66</v>
      </c>
      <c r="AB17" s="36">
        <f>IF('Главная тест'!$U$20='Главная тест'!$U$24,'Главная тест'!$U$20,'Главная тест'!$U$24)</f>
        <v>66</v>
      </c>
      <c r="AC17" t="s">
        <v>1</v>
      </c>
    </row>
    <row r="18" spans="2:29" x14ac:dyDescent="0.25">
      <c r="C18" s="24" t="str">
        <f>[1]Ввод!$R$2</f>
        <v>Задание 8</v>
      </c>
      <c r="D18" s="36">
        <f>IF('Главная тест'!$S$4='Главная тест'!$S$10,'Главная тест'!$S$4,'Главная тест'!$S$10)</f>
        <v>8</v>
      </c>
      <c r="E18" s="36">
        <f>IF('Главная тест'!$S$5='Главная тест'!$S$11,'Главная тест'!$S$5,'Главная тест'!$S$11)</f>
        <v>3</v>
      </c>
      <c r="F18" s="36">
        <f>IF('Главная тест'!$S$3='Главная тест'!$S$9,'Главная тест'!$S$3,'Главная тест'!$S$9)</f>
        <v>15</v>
      </c>
      <c r="G18" s="1" t="s">
        <v>21</v>
      </c>
      <c r="H18" s="86">
        <f>IF('Главная тест'!L13=1,E18/F18,F18/E18)</f>
        <v>0.2</v>
      </c>
      <c r="I18" s="87">
        <f t="shared" si="1"/>
        <v>1.6E-2</v>
      </c>
      <c r="K18" s="36">
        <f>IF('Главная тест'!$D$21='Главная тест'!$D$25,'Главная тест'!$D$21,'Главная тест'!$D$25)</f>
        <v>20</v>
      </c>
      <c r="L18" s="36">
        <f>IF('Главная тест'!$E$21='Главная тест'!$E$25,'Главная тест'!$E$21,'Главная тест'!$E$25)</f>
        <v>20</v>
      </c>
      <c r="M18" s="36">
        <f>IF('Главная тест'!$F$21='Главная тест'!$F$25,'Главная тест'!$F$21,'Главная тест'!$F$25)</f>
        <v>20</v>
      </c>
      <c r="N18" s="36">
        <f>IF('Главная тест'!$G$21='Главная тест'!$G$25,'Главная тест'!$G$21,'Главная тест'!$G$25)</f>
        <v>20</v>
      </c>
      <c r="O18" s="36">
        <f>IF('Главная тест'!$H$21='Главная тест'!$H$25,'Главная тест'!$H$21,'Главная тест'!$H$25)</f>
        <v>10</v>
      </c>
      <c r="P18" s="36">
        <f>IF('Главная тест'!$I$21='Главная тест'!$I$25,'Главная тест'!$I$21,'Главная тест'!$I$25)</f>
        <v>10</v>
      </c>
      <c r="Q18" s="36"/>
      <c r="R18" s="36" t="str">
        <f>IF('Главная тест'!$K$21='Главная тест'!$K$25,'Главная тест'!$K$21,'Главная тест'!$K$25)</f>
        <v xml:space="preserve"> Кол-во баллов (вес)</v>
      </c>
      <c r="S18" s="36">
        <f>IF('Главная тест'!$L$21='Главная тест'!$L$25,'Главная тест'!$L$21,'Главная тест'!$L$25)</f>
        <v>1</v>
      </c>
      <c r="T18" s="36">
        <f>IF('Главная тест'!$M$21='Главная тест'!$M$25,'Главная тест'!$M$21,'Главная тест'!$M$25)</f>
        <v>2</v>
      </c>
      <c r="U18" s="36">
        <f>IF('Главная тест'!$N$21='Главная тест'!$N$25,'Главная тест'!$N$21,'Главная тест'!$N$25)</f>
        <v>3</v>
      </c>
      <c r="V18" s="36">
        <f>IF('Главная тест'!$O$21='Главная тест'!$O$25,'Главная тест'!$O$21,'Главная тест'!$O$25)</f>
        <v>4</v>
      </c>
      <c r="W18" s="36">
        <f>IF('Главная тест'!$P$21='Главная тест'!$P$25,'Главная тест'!$P$21,'Главная тест'!$P$25)</f>
        <v>5</v>
      </c>
      <c r="X18" s="36">
        <f>IF('Главная тест'!$Q$21='Главная тест'!$Q$25,'Главная тест'!$Q$21,'Главная тест'!$Q$25)</f>
        <v>6</v>
      </c>
      <c r="Y18" s="36">
        <f>IF('Главная тест'!$R$21='Главная тест'!$R$25,'Главная тест'!$R$21,'Главная тест'!$R$25)</f>
        <v>7</v>
      </c>
      <c r="Z18" s="36">
        <f>IF('Главная тест'!$S$21='Главная тест'!$S$25,'Главная тест'!$S$21,'Главная тест'!$S$25)</f>
        <v>8</v>
      </c>
      <c r="AA18" s="36">
        <f>IF('Главная тест'!$T$21='Главная тест'!$T$25,'Главная тест'!$T$21,'Главная тест'!$T$25)</f>
        <v>9</v>
      </c>
      <c r="AB18" s="36">
        <f>IF('Главная тест'!$U$21='Главная тест'!$U$25,'Главная тест'!$U$21,'Главная тест'!$U$25)</f>
        <v>10</v>
      </c>
      <c r="AC18" t="s">
        <v>1</v>
      </c>
    </row>
    <row r="19" spans="2:29" x14ac:dyDescent="0.25">
      <c r="C19" s="24" t="str">
        <f>[1]Ввод!$S$2</f>
        <v>Задание 9</v>
      </c>
      <c r="D19" s="36">
        <f>IF('Главная тест'!$T$4='Главная тест'!$T$10,'Главная тест'!$T$4,'Главная тест'!$T$10)</f>
        <v>9</v>
      </c>
      <c r="E19" s="36">
        <f>IF('Главная тест'!$T$5='Главная тест'!$T$11,'Главная тест'!$T$5,'Главная тест'!$T$11)</f>
        <v>2</v>
      </c>
      <c r="F19" s="36">
        <f>IF('Главная тест'!$T$3='Главная тест'!$T$9,'Главная тест'!$T$3,'Главная тест'!$T$9)</f>
        <v>15</v>
      </c>
      <c r="G19" s="1" t="s">
        <v>21</v>
      </c>
      <c r="H19" s="86">
        <f>IF('Главная тест'!L14=1,E19/F19,F19/E19)</f>
        <v>7.5</v>
      </c>
      <c r="I19" s="87">
        <f t="shared" si="1"/>
        <v>0.67500000000000004</v>
      </c>
      <c r="K19" s="36">
        <f>IF('Главная тест'!$D$22='Главная тест'!$D$26,'Главная тест'!$D$22,'Главная тест'!$D$26)</f>
        <v>0.05</v>
      </c>
      <c r="L19" s="36">
        <f>IF('Главная тест'!$E$22='Главная тест'!$E$26,'Главная тест'!$E$22,'Главная тест'!$E$26)</f>
        <v>0.71</v>
      </c>
      <c r="M19" s="36">
        <f>IF('Главная тест'!$F$22='Главная тест'!$F$26,'Главная тест'!$F$22,'Главная тест'!$F$26)</f>
        <v>0.81</v>
      </c>
      <c r="N19" s="36">
        <f>IF('Главная тест'!$G$22='Главная тест'!$G$26,'Главная тест'!$G$22,'Главная тест'!$G$26)</f>
        <v>0.99</v>
      </c>
      <c r="O19" s="36">
        <f>IF('Главная тест'!$H$22='Главная тест'!$H$26,'Главная тест'!$H$22,'Главная тест'!$H$26)</f>
        <v>0.99</v>
      </c>
      <c r="P19" s="36">
        <f>IF('Главная тест'!$I$22='Главная тест'!$I$26,'Главная тест'!$I$22,'Главная тест'!$I$26)</f>
        <v>0.71</v>
      </c>
      <c r="Q19" s="36"/>
      <c r="R19" s="36" t="str">
        <f>IF('Главная тест'!$K$22='Главная тест'!$K$26,'Главная тест'!$K$22,'Главная тест'!$K$26)</f>
        <v>План</v>
      </c>
      <c r="S19" s="36">
        <f>IF('Главная тест'!$L$22='Главная тест'!$L$26,'Главная тест'!$L$22,'Главная тест'!$L$26)</f>
        <v>10</v>
      </c>
      <c r="T19" s="36">
        <f>IF('Главная тест'!$M$22='Главная тест'!$M$26,'Главная тест'!$M$22,'Главная тест'!$M$26)</f>
        <v>9</v>
      </c>
      <c r="U19" s="36">
        <f>IF('Главная тест'!$N$22='Главная тест'!$N$26,'Главная тест'!$N$22,'Главная тест'!$N$26)</f>
        <v>8</v>
      </c>
      <c r="V19" s="36">
        <f>IF('Главная тест'!$O$22='Главная тест'!$O$26,'Главная тест'!$O$22,'Главная тест'!$O$26)</f>
        <v>7</v>
      </c>
      <c r="W19" s="36">
        <f>IF('Главная тест'!$P$22='Главная тест'!$P$26,'Главная тест'!$P$22,'Главная тест'!$P$26)</f>
        <v>6</v>
      </c>
      <c r="X19" s="36">
        <f>IF('Главная тест'!$Q$22='Главная тест'!$Q$26,'Главная тест'!$Q$22,'Главная тест'!$Q$26)</f>
        <v>5</v>
      </c>
      <c r="Y19" s="36">
        <f>IF('Главная тест'!$R$22='Главная тест'!$R$26,'Главная тест'!$R$22,'Главная тест'!$R$26)</f>
        <v>4</v>
      </c>
      <c r="Z19" s="36">
        <f>IF('Главная тест'!$S$22='Главная тест'!$S$26,'Главная тест'!$S$22,'Главная тест'!$S$26)</f>
        <v>3</v>
      </c>
      <c r="AA19" s="36">
        <f>IF('Главная тест'!$T$22='Главная тест'!$T$26,'Главная тест'!$T$22,'Главная тест'!$T$26)</f>
        <v>2</v>
      </c>
      <c r="AB19" s="36">
        <f>IF('Главная тест'!$U$22='Главная тест'!$U$26,'Главная тест'!$U$22,'Главная тест'!$U$26)</f>
        <v>1</v>
      </c>
      <c r="AC19" t="s">
        <v>1</v>
      </c>
    </row>
    <row r="20" spans="2:29" ht="15.75" thickBot="1" x14ac:dyDescent="0.3">
      <c r="C20" s="24" t="str">
        <f>[1]Ввод!$T$2</f>
        <v>Задание 10</v>
      </c>
      <c r="D20" s="36">
        <f>IF('Главная тест'!$U$4='Главная тест'!$U$10,'Главная тест'!$U$4,'Главная тест'!$U$10)</f>
        <v>10</v>
      </c>
      <c r="E20" s="36">
        <f>IF('Главная тест'!$U$5='Главная тест'!$U$11,'Главная тест'!$U$5,'Главная тест'!$U$11)</f>
        <v>1</v>
      </c>
      <c r="F20" s="36">
        <f>IF('Главная тест'!$U$3='Главная тест'!$U$9,'Главная тест'!$U$3,'Главная тест'!$U$9)</f>
        <v>15</v>
      </c>
      <c r="G20" s="1" t="s">
        <v>21</v>
      </c>
      <c r="H20" s="86">
        <f>IF('Главная тест'!L15=1,E20/F20,F20/E20)</f>
        <v>15</v>
      </c>
      <c r="I20" s="88">
        <f t="shared" si="1"/>
        <v>1.5</v>
      </c>
      <c r="K20" s="36">
        <f>IF('Главная тест'!$D$23='Главная тест'!$D$27,'Главная тест'!$D$23,'Главная тест'!$D$27)</f>
        <v>0</v>
      </c>
      <c r="L20" s="36">
        <f>IF('Главная тест'!$E$23='Главная тест'!$E$27,'Главная тест'!$E$23,'Главная тест'!$E$27)</f>
        <v>0</v>
      </c>
      <c r="M20" s="36">
        <f>IF('Главная тест'!$F$23='Главная тест'!$F$27,'Главная тест'!$F$23,'Главная тест'!$F$27)</f>
        <v>0</v>
      </c>
      <c r="N20" s="36">
        <f>IF('Главная тест'!$G$23='Главная тест'!$G$27,'Главная тест'!$G$23,'Главная тест'!$G$27)</f>
        <v>0</v>
      </c>
      <c r="O20" s="36">
        <f>IF('Главная тест'!$H$23='Главная тест'!$H$27,'Главная тест'!$H$23,'Главная тест'!$H$27)</f>
        <v>0</v>
      </c>
      <c r="P20" s="36">
        <f>IF('Главная тест'!$I$23='Главная тест'!$I$27,'Главная тест'!$I$23,'Главная тест'!$I$27)</f>
        <v>0</v>
      </c>
      <c r="Q20" s="36"/>
      <c r="R20" s="36">
        <f>IF('Главная тест'!$K$23='Главная тест'!$K$27,'Главная тест'!$K$23,'Главная тест'!$K$27)</f>
        <v>0</v>
      </c>
      <c r="S20" s="36">
        <f>IF('Главная тест'!$L$23='Главная тест'!$L$27,'Главная тест'!$L$23,'Главная тест'!$L$27)</f>
        <v>0</v>
      </c>
      <c r="T20" s="36">
        <f>IF('Главная тест'!$M$23='Главная тест'!$M$27,'Главная тест'!$M$23,'Главная тест'!$M$27)</f>
        <v>0</v>
      </c>
      <c r="U20" s="36">
        <f>IF('Главная тест'!$N$23='Главная тест'!$N$27,'Главная тест'!$N$23,'Главная тест'!$N$27)</f>
        <v>0</v>
      </c>
      <c r="V20" s="36">
        <f>IF('Главная тест'!$O$23='Главная тест'!$O$27,'Главная тест'!$O$23,'Главная тест'!$O$27)</f>
        <v>0</v>
      </c>
      <c r="W20" s="36">
        <f>IF('Главная тест'!$P$23='Главная тест'!$P$27,'Главная тест'!$P$23,'Главная тест'!$P$27)</f>
        <v>0</v>
      </c>
      <c r="X20" s="36">
        <f>IF('Главная тест'!$Q$23='Главная тест'!$Q$27,'Главная тест'!$Q$23,'Главная тест'!$Q$27)</f>
        <v>0</v>
      </c>
      <c r="Y20" s="36">
        <f>IF('Главная тест'!$R$23='Главная тест'!$R$27,'Главная тест'!$R$23,'Главная тест'!$R$27)</f>
        <v>0</v>
      </c>
      <c r="Z20" s="36">
        <f>IF('Главная тест'!$S$23='Главная тест'!$S$27,'Главная тест'!$S$23,'Главная тест'!$S$27)</f>
        <v>0</v>
      </c>
      <c r="AA20" s="36">
        <f>IF('Главная тест'!$T$23='Главная тест'!$T$27,'Главная тест'!$T$23,'Главная тест'!$T$27)</f>
        <v>0</v>
      </c>
      <c r="AB20" s="36">
        <f>IF('Главная тест'!$U$23='Главная тест'!$U$27,'Главная тест'!$U$23,'Главная тест'!$U$27)</f>
        <v>0</v>
      </c>
      <c r="AC20" t="s">
        <v>1</v>
      </c>
    </row>
    <row r="21" spans="2:29" ht="16.5" thickBot="1" x14ac:dyDescent="0.3">
      <c r="C21" s="25"/>
      <c r="D21" s="8">
        <f>SUM(D11:D20)</f>
        <v>55</v>
      </c>
      <c r="E21" s="26"/>
      <c r="F21" s="27"/>
      <c r="G21" s="26"/>
      <c r="H21" s="26"/>
      <c r="I21" s="11">
        <f>SUM(I11:I20)</f>
        <v>3.3807976190476188</v>
      </c>
      <c r="K21" s="36">
        <f>IF('Главная тест'!$D$24='Главная тест'!$D$28,'Главная тест'!$D$24,'Главная тест'!$D$28)</f>
        <v>0</v>
      </c>
      <c r="L21" s="36">
        <f>IF('Главная тест'!$E$24='Главная тест'!$E$28,'Главная тест'!$E$24,'Главная тест'!$E$28)</f>
        <v>0</v>
      </c>
      <c r="M21" s="36">
        <f>IF('Главная тест'!$F$24='Главная тест'!$F$28,'Главная тест'!$F$24,'Главная тест'!$F$28)</f>
        <v>0</v>
      </c>
      <c r="N21" s="36">
        <f>IF('Главная тест'!$G$24='Главная тест'!$G$28,'Главная тест'!$G$24,'Главная тест'!$G$28)</f>
        <v>0</v>
      </c>
      <c r="O21" s="36">
        <f>IF('Главная тест'!$H$24='Главная тест'!$H$28,'Главная тест'!$H$24,'Главная тест'!$H$28)</f>
        <v>0</v>
      </c>
      <c r="P21" s="36">
        <f>IF('Главная тест'!$I$24='Главная тест'!$I$28,'Главная тест'!$I$24,'Главная тест'!$I$28)</f>
        <v>0</v>
      </c>
      <c r="Q21" s="36"/>
      <c r="R21" s="36">
        <f>IF('Главная тест'!$K$24='Главная тест'!$K$28,'Главная тест'!$K$24,'Главная тест'!$K$28)</f>
        <v>0</v>
      </c>
      <c r="S21" s="36">
        <f>IF('Главная тест'!$L$24='Главная тест'!$L$28,'Главная тест'!$L$24,'Главная тест'!$L$28)</f>
        <v>0</v>
      </c>
      <c r="T21" s="36">
        <f>IF('Главная тест'!$M$24='Главная тест'!$M$28,'Главная тест'!$M$24,'Главная тест'!$M$28)</f>
        <v>0</v>
      </c>
      <c r="U21" s="36">
        <f>IF('Главная тест'!$N$24='Главная тест'!$N$28,'Главная тест'!$N$24,'Главная тест'!$N$28)</f>
        <v>0</v>
      </c>
      <c r="V21" s="36">
        <f>IF('Главная тест'!$O$24='Главная тест'!$O$28,'Главная тест'!$O$24,'Главная тест'!$O$28)</f>
        <v>0</v>
      </c>
      <c r="W21" s="36">
        <f>IF('Главная тест'!$P$24='Главная тест'!$P$28,'Главная тест'!$P$24,'Главная тест'!$P$28)</f>
        <v>0</v>
      </c>
      <c r="X21" s="36">
        <f>IF('Главная тест'!$Q$24='Главная тест'!$Q$28,'Главная тест'!$Q$24,'Главная тест'!$Q$28)</f>
        <v>0</v>
      </c>
      <c r="Y21" s="36">
        <f>IF('Главная тест'!$R$24='Главная тест'!$R$28,'Главная тест'!$R$24,'Главная тест'!$R$28)</f>
        <v>0</v>
      </c>
      <c r="Z21" s="36">
        <f>IF('Главная тест'!$S$24='Главная тест'!$S$28,'Главная тест'!$S$24,'Главная тест'!$S$28)</f>
        <v>0</v>
      </c>
      <c r="AA21" s="36">
        <f>IF('Главная тест'!$T$24='Главная тест'!$T$28,'Главная тест'!$T$24,'Главная тест'!$T$28)</f>
        <v>0</v>
      </c>
      <c r="AB21" s="36">
        <f>IF('Главная тест'!$U$24='Главная тест'!$U$28,'Главная тест'!$U$24,'Главная тест'!$U$28)</f>
        <v>0</v>
      </c>
      <c r="AC21" t="s">
        <v>1</v>
      </c>
    </row>
    <row r="22" spans="2:29" ht="15.75" thickBot="1" x14ac:dyDescent="0.3">
      <c r="K22" s="36">
        <f>IF('Главная тест'!$D$25='Главная тест'!$D$29,'Главная тест'!$D$25,'Главная тест'!$D$29)</f>
        <v>0</v>
      </c>
      <c r="L22" s="36">
        <f>IF('Главная тест'!$E$25='Главная тест'!$E$29,'Главная тест'!$E$25,'Главная тест'!$E$29)</f>
        <v>0</v>
      </c>
      <c r="M22" s="36">
        <f>IF('Главная тест'!$F$25='Главная тест'!$F$29,'Главная тест'!$F$25,'Главная тест'!$F$29)</f>
        <v>0</v>
      </c>
      <c r="N22" s="36">
        <f>IF('Главная тест'!$G$25='Главная тест'!$G$29,'Главная тест'!$G$25,'Главная тест'!$G$29)</f>
        <v>0</v>
      </c>
      <c r="O22" s="36">
        <f>IF('Главная тест'!$H$25='Главная тест'!$H$29,'Главная тест'!$H$25,'Главная тест'!$H$29)</f>
        <v>0</v>
      </c>
      <c r="P22" s="36">
        <f>IF('Главная тест'!$I$25='Главная тест'!$I$29,'Главная тест'!$I$25,'Главная тест'!$I$29)</f>
        <v>0</v>
      </c>
      <c r="Q22" s="36"/>
      <c r="R22" s="36">
        <f>IF('Главная тест'!$K$25='Главная тест'!$K$29,'Главная тест'!$K$25,'Главная тест'!$K$29)</f>
        <v>0</v>
      </c>
      <c r="S22" s="36">
        <f>IF('Главная тест'!$L$25='Главная тест'!$L$29,'Главная тест'!$L$25,'Главная тест'!$L$29)</f>
        <v>0</v>
      </c>
      <c r="T22" s="36">
        <f>IF('Главная тест'!$M$25='Главная тест'!$M$29,'Главная тест'!$M$25,'Главная тест'!$M$29)</f>
        <v>0</v>
      </c>
      <c r="U22" s="36">
        <f>IF('Главная тест'!$N$25='Главная тест'!$N$29,'Главная тест'!$N$25,'Главная тест'!$N$29)</f>
        <v>0</v>
      </c>
      <c r="V22" s="36">
        <f>IF('Главная тест'!$O$25='Главная тест'!$O$29,'Главная тест'!$O$25,'Главная тест'!$O$29)</f>
        <v>0</v>
      </c>
      <c r="W22" s="36">
        <f>IF('Главная тест'!$P$25='Главная тест'!$P$29,'Главная тест'!$P$25,'Главная тест'!$P$29)</f>
        <v>0</v>
      </c>
      <c r="X22" s="36">
        <f>IF('Главная тест'!$Q$25='Главная тест'!$Q$29,'Главная тест'!$Q$25,'Главная тест'!$Q$29)</f>
        <v>0</v>
      </c>
      <c r="Y22" s="36">
        <f>IF('Главная тест'!$R$25='Главная тест'!$R$29,'Главная тест'!$R$25,'Главная тест'!$R$29)</f>
        <v>0</v>
      </c>
      <c r="Z22" s="36">
        <f>IF('Главная тест'!$S$25='Главная тест'!$S$29,'Главная тест'!$S$25,'Главная тест'!$S$29)</f>
        <v>0</v>
      </c>
      <c r="AA22" s="36">
        <f>IF('Главная тест'!$T$25='Главная тест'!$T$29,'Главная тест'!$T$25,'Главная тест'!$T$29)</f>
        <v>0</v>
      </c>
      <c r="AB22" s="36">
        <f>IF('Главная тест'!$U$25='Главная тест'!$U$29,'Главная тест'!$U$25,'Главная тест'!$U$29)</f>
        <v>0</v>
      </c>
      <c r="AC22" t="s">
        <v>1</v>
      </c>
    </row>
    <row r="23" spans="2:29" ht="15.75" x14ac:dyDescent="0.25">
      <c r="B23" s="28" t="s">
        <v>2</v>
      </c>
      <c r="C23" s="14" t="s">
        <v>13</v>
      </c>
      <c r="D23" s="15" t="s">
        <v>14</v>
      </c>
      <c r="E23" s="15" t="s">
        <v>15</v>
      </c>
      <c r="F23" s="16" t="s">
        <v>16</v>
      </c>
      <c r="G23" s="15" t="s">
        <v>17</v>
      </c>
      <c r="H23" s="15" t="s">
        <v>18</v>
      </c>
      <c r="I23" s="17" t="s">
        <v>19</v>
      </c>
      <c r="K23" s="36">
        <f>IF('Главная тест'!$D$26='Главная тест'!$D$30,'Главная тест'!$D$26,'Главная тест'!$D$30)</f>
        <v>0</v>
      </c>
      <c r="L23" s="36">
        <f>IF('Главная тест'!$E$26='Главная тест'!$E$30,'Главная тест'!$E$26,'Главная тест'!$E$30)</f>
        <v>0</v>
      </c>
      <c r="M23" s="36">
        <f>IF('Главная тест'!$F$26='Главная тест'!$F$30,'Главная тест'!$F$26,'Главная тест'!$F$30)</f>
        <v>0</v>
      </c>
      <c r="N23" s="36">
        <f>IF('Главная тест'!$G$26='Главная тест'!$G$30,'Главная тест'!$G$26,'Главная тест'!$G$30)</f>
        <v>0</v>
      </c>
      <c r="O23" s="36">
        <f>IF('Главная тест'!$H$26='Главная тест'!$H$30,'Главная тест'!$H$26,'Главная тест'!$H$30)</f>
        <v>0</v>
      </c>
      <c r="P23" s="36">
        <f>IF('Главная тест'!$I$26='Главная тест'!$I$30,'Главная тест'!$I$26,'Главная тест'!$I$30)</f>
        <v>0</v>
      </c>
      <c r="Q23" s="36"/>
      <c r="R23" s="36">
        <f>IF('Главная тест'!$K$26='Главная тест'!$K$30,'Главная тест'!$K$26,'Главная тест'!$K$30)</f>
        <v>0</v>
      </c>
      <c r="S23" s="36">
        <f>IF('Главная тест'!$L$26='Главная тест'!$L$30,'Главная тест'!$L$26,'Главная тест'!$L$30)</f>
        <v>0</v>
      </c>
      <c r="T23" s="36">
        <f>IF('Главная тест'!$M$26='Главная тест'!$M$30,'Главная тест'!$M$26,'Главная тест'!$M$30)</f>
        <v>0</v>
      </c>
      <c r="U23" s="36">
        <f>IF('Главная тест'!$N$26='Главная тест'!$N$30,'Главная тест'!$N$26,'Главная тест'!$N$30)</f>
        <v>0</v>
      </c>
      <c r="V23" s="36">
        <f>IF('Главная тест'!$O$26='Главная тест'!$O$30,'Главная тест'!$O$26,'Главная тест'!$O$30)</f>
        <v>0</v>
      </c>
      <c r="W23" s="36">
        <f>IF('Главная тест'!$P$26='Главная тест'!$P$30,'Главная тест'!$P$26,'Главная тест'!$P$30)</f>
        <v>0</v>
      </c>
      <c r="X23" s="36">
        <f>IF('Главная тест'!$Q$26='Главная тест'!$Q$30,'Главная тест'!$Q$26,'Главная тест'!$Q$30)</f>
        <v>0</v>
      </c>
      <c r="Y23" s="36">
        <f>IF('Главная тест'!$R$26='Главная тест'!$R$30,'Главная тест'!$R$26,'Главная тест'!$R$30)</f>
        <v>0</v>
      </c>
      <c r="Z23" s="36">
        <f>IF('Главная тест'!$S$26='Главная тест'!$S$30,'Главная тест'!$S$26,'Главная тест'!$S$30)</f>
        <v>0</v>
      </c>
      <c r="AA23" s="36">
        <f>IF('Главная тест'!$T$26='Главная тест'!$T$30,'Главная тест'!$T$26,'Главная тест'!$T$30)</f>
        <v>0</v>
      </c>
      <c r="AB23" s="36">
        <f>IF('Главная тест'!$U$26='Главная тест'!$U$30,'Главная тест'!$U$26,'Главная тест'!$U$30)</f>
        <v>0</v>
      </c>
      <c r="AC23" t="s">
        <v>1</v>
      </c>
    </row>
    <row r="24" spans="2:29" x14ac:dyDescent="0.25">
      <c r="C24" s="18" t="str">
        <f>'Главная тест'!D3</f>
        <v>Пропущенные звонки</v>
      </c>
      <c r="D24" s="36">
        <f>IF('Главная тест'!$D$32='Главная тест'!$D$36,'Главная тест'!$D$32,'Главная тест'!$D$36)</f>
        <v>0</v>
      </c>
      <c r="E24" s="85">
        <f>IF('Главная тест'!$D$33='Главная тест'!$D$37,'Главная тест'!$D$33,'Главная тест'!$D$37)</f>
        <v>0.05</v>
      </c>
      <c r="F24" s="85">
        <f>IF('Главная тест'!$D$31='Главная тест'!$D$35,'Главная тест'!$D$31,'Главная тест'!$D$35)</f>
        <v>0</v>
      </c>
      <c r="G24" s="1" t="s">
        <v>20</v>
      </c>
      <c r="H24" s="86" t="e">
        <f>E24/F24</f>
        <v>#DIV/0!</v>
      </c>
      <c r="I24" s="87" t="e">
        <f t="shared" ref="I24:I29" si="2">D24*H24/100</f>
        <v>#DIV/0!</v>
      </c>
      <c r="K24" s="36" t="str">
        <f>IF('Главная тест'!$D$27='Главная тест'!$D$31,'Главная тест'!$D$27,'Главная тест'!$D$31)</f>
        <v>Пропущенные звонки</v>
      </c>
      <c r="L24" s="36" t="str">
        <f>IF('Главная тест'!$E$27='Главная тест'!$E$31,'Главная тест'!$E$27,'Главная тест'!$E$31)</f>
        <v>КВК</v>
      </c>
      <c r="M24" s="36" t="str">
        <f>IF('Главная тест'!$F$27='Главная тест'!$F$31,'Главная тест'!$F$27,'Главная тест'!$F$31)</f>
        <v>Тара</v>
      </c>
      <c r="N24" s="36" t="str">
        <f>IF('Главная тест'!$G$27='Главная тест'!$G$31,'Главная тест'!$G$27,'Главная тест'!$G$31)</f>
        <v>ПДЗ</v>
      </c>
      <c r="O24" s="36" t="str">
        <f>IF('Главная тест'!$H$27='Главная тест'!$H$31,'Главная тест'!$H$27,'Главная тест'!$H$31)</f>
        <v>Налоговые накладные</v>
      </c>
      <c r="P24" s="36" t="str">
        <f>IF('Главная тест'!$I$27='Главная тест'!$I$31,'Главная тест'!$I$27,'Главная тест'!$I$31)</f>
        <v>Качество обслуживания клиентов</v>
      </c>
      <c r="Q24" s="36"/>
      <c r="R24" s="36" t="str">
        <f>IF('Главная тест'!$K$27='Главная тест'!$K$31,'Главная тест'!$K$27,'Главная тест'!$K$31)</f>
        <v>Дополнительные задания</v>
      </c>
      <c r="S24" s="36" t="str">
        <f>IF('Главная тест'!$L$27='Главная тест'!$L$31,'Главная тест'!$L$27,'Главная тест'!$L$31)</f>
        <v>Задание 1</v>
      </c>
      <c r="T24" s="36" t="str">
        <f>IF('Главная тест'!$M$27='Главная тест'!$M$31,'Главная тест'!$M$27,'Главная тест'!$M$31)</f>
        <v>Задание 2</v>
      </c>
      <c r="U24" s="36" t="str">
        <f>IF('Главная тест'!$N$27='Главная тест'!$N$31,'Главная тест'!$N$27,'Главная тест'!$N$31)</f>
        <v>Задание 3</v>
      </c>
      <c r="V24" s="36" t="str">
        <f>IF('Главная тест'!$O$27='Главная тест'!$O$31,'Главная тест'!$O$27,'Главная тест'!$O$31)</f>
        <v>Задание 4</v>
      </c>
      <c r="W24" s="36" t="str">
        <f>IF('Главная тест'!$P$27='Главная тест'!$P$31,'Главная тест'!$P$27,'Главная тест'!$P$31)</f>
        <v>Задание 5</v>
      </c>
      <c r="X24" s="36" t="str">
        <f>IF('Главная тест'!$Q$27='Главная тест'!$Q$31,'Главная тест'!$Q$27,'Главная тест'!$Q$31)</f>
        <v>Задание 6</v>
      </c>
      <c r="Y24" s="36" t="str">
        <f>IF('Главная тест'!$R$27='Главная тест'!$R$31,'Главная тест'!$R$27,'Главная тест'!$R$31)</f>
        <v>Задание 7</v>
      </c>
      <c r="Z24" s="36" t="str">
        <f>IF('Главная тест'!$S$27='Главная тест'!$S$31,'Главная тест'!$S$27,'Главная тест'!$S$31)</f>
        <v>Задание 8</v>
      </c>
      <c r="AA24" s="36" t="str">
        <f>IF('Главная тест'!$T$27='Главная тест'!$T$31,'Главная тест'!$T$27,'Главная тест'!$T$31)</f>
        <v>Задание 9</v>
      </c>
      <c r="AB24" s="36" t="str">
        <f>IF('Главная тест'!$U$27='Главная тест'!$U$31,'Главная тест'!$U$27,'Главная тест'!$U$31)</f>
        <v>Задание 10</v>
      </c>
    </row>
    <row r="25" spans="2:29" x14ac:dyDescent="0.25">
      <c r="C25" s="18" t="str">
        <f>[1]Ввод!$D$2</f>
        <v>КВК</v>
      </c>
      <c r="D25" s="36">
        <f>IF('Главная тест'!$E$32='Главная тест'!$E$36,'Главная тест'!$E$32,'Главная тест'!$E$36)</f>
        <v>0</v>
      </c>
      <c r="E25" s="85">
        <f>IF('Главная тест'!$E$33='Главная тест'!$E$37,'Главная тест'!$E$33,'Главная тест'!$E$37)</f>
        <v>0.7</v>
      </c>
      <c r="F25" s="85">
        <f>IF('Главная тест'!$E$31='Главная тест'!$E$35,'Главная тест'!$E$31,'Главная тест'!$E$35)</f>
        <v>1</v>
      </c>
      <c r="G25" s="1" t="s">
        <v>21</v>
      </c>
      <c r="H25" s="86">
        <f>F25/E25</f>
        <v>1.4285714285714286</v>
      </c>
      <c r="I25" s="87">
        <f t="shared" si="2"/>
        <v>0</v>
      </c>
      <c r="K25" s="36">
        <f>IF('Главная тест'!$D$28='Главная тест'!$D$32,'Главная тест'!$D$28,'Главная тест'!$D$32)</f>
        <v>20</v>
      </c>
      <c r="L25" s="36">
        <f>IF('Главная тест'!$E$28='Главная тест'!$E$32,'Главная тест'!$E$28,'Главная тест'!$E$32)</f>
        <v>20</v>
      </c>
      <c r="M25" s="36">
        <f>IF('Главная тест'!$F$28='Главная тест'!$F$32,'Главная тест'!$F$28,'Главная тест'!$F$32)</f>
        <v>20</v>
      </c>
      <c r="N25" s="36">
        <f>IF('Главная тест'!$G$28='Главная тест'!$G$32,'Главная тест'!$G$28,'Главная тест'!$G$32)</f>
        <v>20</v>
      </c>
      <c r="O25" s="36">
        <f>IF('Главная тест'!$H$28='Главная тест'!$H$32,'Главная тест'!$H$28,'Главная тест'!$H$32)</f>
        <v>10</v>
      </c>
      <c r="P25" s="36">
        <f>IF('Главная тест'!$I$28='Главная тест'!$I$32,'Главная тест'!$I$28,'Главная тест'!$I$32)</f>
        <v>10</v>
      </c>
      <c r="Q25" s="36"/>
      <c r="R25" s="36" t="str">
        <f>IF('Главная тест'!$K$28='Главная тест'!$K$32,'Главная тест'!$K$28,'Главная тест'!$K$32)</f>
        <v xml:space="preserve"> Кол-во баллов (вес)</v>
      </c>
      <c r="S25" s="36">
        <f>IF('Главная тест'!$L$28='Главная тест'!$L$32,'Главная тест'!$L$28,'Главная тест'!$L$32)</f>
        <v>1</v>
      </c>
      <c r="T25" s="36">
        <f>IF('Главная тест'!$M$28='Главная тест'!$M$32,'Главная тест'!$M$28,'Главная тест'!$M$32)</f>
        <v>2</v>
      </c>
      <c r="U25" s="36">
        <f>IF('Главная тест'!$N$28='Главная тест'!$N$32,'Главная тест'!$N$28,'Главная тест'!$N$32)</f>
        <v>3</v>
      </c>
      <c r="V25" s="36">
        <f>IF('Главная тест'!$O$28='Главная тест'!$O$32,'Главная тест'!$O$28,'Главная тест'!$O$32)</f>
        <v>4</v>
      </c>
      <c r="W25" s="36">
        <f>IF('Главная тест'!$P$28='Главная тест'!$P$32,'Главная тест'!$P$28,'Главная тест'!$P$32)</f>
        <v>5</v>
      </c>
      <c r="X25" s="36">
        <f>IF('Главная тест'!$Q$28='Главная тест'!$Q$32,'Главная тест'!$Q$28,'Главная тест'!$Q$32)</f>
        <v>6</v>
      </c>
      <c r="Y25" s="36">
        <f>IF('Главная тест'!$R$28='Главная тест'!$R$32,'Главная тест'!$R$28,'Главная тест'!$R$32)</f>
        <v>7</v>
      </c>
      <c r="Z25" s="36">
        <f>IF('Главная тест'!$S$28='Главная тест'!$S$32,'Главная тест'!$S$28,'Главная тест'!$S$32)</f>
        <v>8</v>
      </c>
      <c r="AA25" s="36">
        <f>IF('Главная тест'!$T$28='Главная тест'!$T$32,'Главная тест'!$T$28,'Главная тест'!$T$32)</f>
        <v>9</v>
      </c>
      <c r="AB25" s="36">
        <f>IF('Главная тест'!$U$28='Главная тест'!$U$32,'Главная тест'!$U$28,'Главная тест'!$U$32)</f>
        <v>10</v>
      </c>
    </row>
    <row r="26" spans="2:29" x14ac:dyDescent="0.25">
      <c r="C26" s="18" t="str">
        <f>[1]Ввод!$E$2</f>
        <v>Тара</v>
      </c>
      <c r="D26" s="36">
        <f>IF('Главная тест'!$F$32='Главная тест'!$F$36,'Главная тест'!$F$32,'Главная тест'!$F$36)</f>
        <v>0</v>
      </c>
      <c r="E26" s="85">
        <f>IF('Главная тест'!$F$33='Главная тест'!$F$37,'Главная тест'!$F$33,'Главная тест'!$F$37)</f>
        <v>0.8</v>
      </c>
      <c r="F26" s="85">
        <f>IF('Главная тест'!$F$31='Главная тест'!$F$35,'Главная тест'!$F$31,'Главная тест'!$F$35)</f>
        <v>1</v>
      </c>
      <c r="G26" s="1" t="s">
        <v>21</v>
      </c>
      <c r="H26" s="86">
        <f>F26/E26</f>
        <v>1.25</v>
      </c>
      <c r="I26" s="87">
        <f t="shared" si="2"/>
        <v>0</v>
      </c>
      <c r="K26" s="36">
        <f>IF('Главная тест'!$D$29='Главная тест'!$D$33,'Главная тест'!$D$29,'Главная тест'!$D$33)</f>
        <v>0.05</v>
      </c>
      <c r="L26" s="36">
        <f>IF('Главная тест'!$E$29='Главная тест'!$E$33,'Главная тест'!$E$29,'Главная тест'!$E$33)</f>
        <v>0.71</v>
      </c>
      <c r="M26" s="36">
        <f>IF('Главная тест'!$F$29='Главная тест'!$F$33,'Главная тест'!$F$29,'Главная тест'!$F$33)</f>
        <v>0.81</v>
      </c>
      <c r="N26" s="36">
        <f>IF('Главная тест'!$G$29='Главная тест'!$G$33,'Главная тест'!$G$29,'Главная тест'!$G$33)</f>
        <v>0.99</v>
      </c>
      <c r="O26" s="36">
        <f>IF('Главная тест'!$H$29='Главная тест'!$H$33,'Главная тест'!$H$29,'Главная тест'!$H$33)</f>
        <v>0.99</v>
      </c>
      <c r="P26" s="36">
        <f>IF('Главная тест'!$I$29='Главная тест'!$I$33,'Главная тест'!$I$29,'Главная тест'!$I$33)</f>
        <v>0.71</v>
      </c>
      <c r="Q26" s="36"/>
      <c r="R26" s="36" t="str">
        <f>IF('Главная тест'!$K$29='Главная тест'!$K$33,'Главная тест'!$K$29,'Главная тест'!$K$33)</f>
        <v>План</v>
      </c>
      <c r="S26" s="36">
        <f>IF('Главная тест'!$L$29='Главная тест'!$L$33,'Главная тест'!$L$29,'Главная тест'!$L$33)</f>
        <v>10</v>
      </c>
      <c r="T26" s="36">
        <f>IF('Главная тест'!$M$29='Главная тест'!$M$33,'Главная тест'!$M$29,'Главная тест'!$M$33)</f>
        <v>9</v>
      </c>
      <c r="U26" s="36">
        <f>IF('Главная тест'!$N$29='Главная тест'!$N$33,'Главная тест'!$N$29,'Главная тест'!$N$33)</f>
        <v>8</v>
      </c>
      <c r="V26" s="36">
        <f>IF('Главная тест'!$O$29='Главная тест'!$O$33,'Главная тест'!$O$29,'Главная тест'!$O$33)</f>
        <v>7</v>
      </c>
      <c r="W26" s="36">
        <f>IF('Главная тест'!$P$29='Главная тест'!$P$33,'Главная тест'!$P$29,'Главная тест'!$P$33)</f>
        <v>6</v>
      </c>
      <c r="X26" s="36">
        <f>IF('Главная тест'!$Q$29='Главная тест'!$Q$33,'Главная тест'!$Q$29,'Главная тест'!$Q$33)</f>
        <v>5</v>
      </c>
      <c r="Y26" s="36">
        <f>IF('Главная тест'!$R$29='Главная тест'!$R$33,'Главная тест'!$R$29,'Главная тест'!$R$33)</f>
        <v>4</v>
      </c>
      <c r="Z26" s="36">
        <f>IF('Главная тест'!$S$29='Главная тест'!$S$33,'Главная тест'!$S$29,'Главная тест'!$S$33)</f>
        <v>3</v>
      </c>
      <c r="AA26" s="36">
        <f>IF('Главная тест'!$T$29='Главная тест'!$T$33,'Главная тест'!$T$29,'Главная тест'!$T$33)</f>
        <v>2</v>
      </c>
      <c r="AB26" s="36">
        <f>IF('Главная тест'!$U$29='Главная тест'!$U$33,'Главная тест'!$U$29,'Главная тест'!$U$33)</f>
        <v>1</v>
      </c>
    </row>
    <row r="27" spans="2:29" x14ac:dyDescent="0.25">
      <c r="C27" s="18" t="str">
        <f>[1]Ввод!$F$2</f>
        <v>ПДЗ</v>
      </c>
      <c r="D27" s="36">
        <f>IF('Главная тест'!$G$32='Главная тест'!$G$36,'Главная тест'!$G$32,'Главная тест'!$G$36)</f>
        <v>0</v>
      </c>
      <c r="E27" s="85">
        <f>IF('Главная тест'!$G$33='Главная тест'!$G$37,'Главная тест'!$G$33,'Главная тест'!$G$37)</f>
        <v>1</v>
      </c>
      <c r="F27" s="85">
        <f>IF('Главная тест'!$G$31='Главная тест'!$G$35,'Главная тест'!$G$31,'Главная тест'!$G$35)</f>
        <v>0</v>
      </c>
      <c r="G27" s="1" t="s">
        <v>20</v>
      </c>
      <c r="H27" s="86" t="e">
        <f>E27/F27</f>
        <v>#DIV/0!</v>
      </c>
      <c r="I27" s="87" t="e">
        <f t="shared" si="2"/>
        <v>#DIV/0!</v>
      </c>
      <c r="K27" s="36">
        <f>IF('Главная тест'!$D$30='Главная тест'!$D$34,'Главная тест'!$D$30,'Главная тест'!$D$34)</f>
        <v>1</v>
      </c>
      <c r="L27" s="36">
        <f>IF('Главная тест'!$E$30='Главная тест'!$E$34,'Главная тест'!$E$30,'Главная тест'!$E$34)</f>
        <v>0</v>
      </c>
      <c r="M27" s="36">
        <f>IF('Главная тест'!$F$30='Главная тест'!$F$34,'Главная тест'!$F$30,'Главная тест'!$F$34)</f>
        <v>0</v>
      </c>
      <c r="N27" s="36">
        <f>IF('Главная тест'!$G$30='Главная тест'!$G$34,'Главная тест'!$G$30,'Главная тест'!$G$34)</f>
        <v>1</v>
      </c>
      <c r="O27" s="36">
        <f>IF('Главная тест'!$H$30='Главная тест'!$H$34,'Главная тест'!$H$30,'Главная тест'!$H$34)</f>
        <v>0</v>
      </c>
      <c r="P27" s="36">
        <f>IF('Главная тест'!$I$30='Главная тест'!$I$34,'Главная тест'!$I$30,'Главная тест'!$I$34)</f>
        <v>0</v>
      </c>
      <c r="Q27" s="36"/>
      <c r="R27" s="36" t="str">
        <f>IF('Главная тест'!$K$30='Главная тест'!$K$34,'Главная тест'!$K$30,'Главная тест'!$K$34)</f>
        <v>Формула (план/факт*100)</v>
      </c>
      <c r="S27" s="36">
        <f>IF('Главная тест'!$L$30='Главная тест'!$L$34,'Главная тест'!$L$30,'Главная тест'!$L$34)</f>
        <v>0</v>
      </c>
      <c r="T27" s="36">
        <f>IF('Главная тест'!$M$30='Главная тест'!$M$34,'Главная тест'!$M$30,'Главная тест'!$M$34)</f>
        <v>0</v>
      </c>
      <c r="U27" s="36">
        <f>IF('Главная тест'!$N$30='Главная тест'!$N$34,'Главная тест'!$N$30,'Главная тест'!$N$34)</f>
        <v>0</v>
      </c>
      <c r="V27" s="36">
        <f>IF('Главная тест'!$O$30='Главная тест'!$O$34,'Главная тест'!$O$30,'Главная тест'!$O$34)</f>
        <v>0</v>
      </c>
      <c r="W27" s="36">
        <f>IF('Главная тест'!$P$30='Главная тест'!$P$34,'Главная тест'!$P$30,'Главная тест'!$P$34)</f>
        <v>0</v>
      </c>
      <c r="X27" s="36">
        <f>IF('Главная тест'!$Q$30='Главная тест'!$Q$34,'Главная тест'!$Q$30,'Главная тест'!$Q$34)</f>
        <v>0</v>
      </c>
      <c r="Y27" s="36">
        <f>IF('Главная тест'!$R$30='Главная тест'!$R$34,'Главная тест'!$R$30,'Главная тест'!$R$34)</f>
        <v>0</v>
      </c>
      <c r="Z27" s="36">
        <f>IF('Главная тест'!$S$30='Главная тест'!$S$34,'Главная тест'!$S$30,'Главная тест'!$S$34)</f>
        <v>0</v>
      </c>
      <c r="AA27" s="36">
        <f>IF('Главная тест'!$T$30='Главная тест'!$T$34,'Главная тест'!$T$30,'Главная тест'!$T$34)</f>
        <v>0</v>
      </c>
      <c r="AB27" s="36">
        <f>IF('Главная тест'!$U$30='Главная тест'!$U$34,'Главная тест'!$U$30,'Главная тест'!$U$34)</f>
        <v>0</v>
      </c>
    </row>
    <row r="28" spans="2:29" x14ac:dyDescent="0.25">
      <c r="C28" s="18" t="str">
        <f>[1]Ввод!$G$2</f>
        <v>Налоговые накладные</v>
      </c>
      <c r="D28" s="36">
        <f>IF('Главная тест'!$H$32='Главная тест'!$H$36,'Главная тест'!$H$32,'Главная тест'!$H$36)</f>
        <v>0</v>
      </c>
      <c r="E28" s="85">
        <f>IF('Главная тест'!$H$33='Главная тест'!$H$37,'Главная тест'!$H$33,'Главная тест'!$H$37)</f>
        <v>1</v>
      </c>
      <c r="F28" s="85">
        <f>IF('Главная тест'!$H$31='Главная тест'!$H$35,'Главная тест'!$H$31,'Главная тест'!$H$35)</f>
        <v>1</v>
      </c>
      <c r="G28" s="1" t="s">
        <v>21</v>
      </c>
      <c r="H28" s="86">
        <f>F28/E28</f>
        <v>1</v>
      </c>
      <c r="I28" s="87">
        <f t="shared" si="2"/>
        <v>0</v>
      </c>
      <c r="K28" s="75">
        <f>IF('Главная тест'!$D$31='Главная тест'!$D$35,'Главная тест'!$D$31,'Главная тест'!$D$35)</f>
        <v>0</v>
      </c>
      <c r="L28" s="75">
        <f>IF('Главная тест'!$E$31='Главная тест'!$E$35,'Главная тест'!$E$31,'Главная тест'!$E$35)</f>
        <v>1</v>
      </c>
      <c r="M28" s="75">
        <f>IF('Главная тест'!$F$31='Главная тест'!$F$35,'Главная тест'!$F$31,'Главная тест'!$F$35)</f>
        <v>1</v>
      </c>
      <c r="N28" s="75">
        <f>IF('Главная тест'!$G$31='Главная тест'!$G$35,'Главная тест'!$G$31,'Главная тест'!$G$35)</f>
        <v>0</v>
      </c>
      <c r="O28" s="75">
        <f>IF('Главная тест'!$H$31='Главная тест'!$H$35,'Главная тест'!$H$31,'Главная тест'!$H$35)</f>
        <v>1</v>
      </c>
      <c r="P28" s="75">
        <f>IF('Главная тест'!$I$31='Главная тест'!$I$35,'Главная тест'!$I$31,'Главная тест'!$I$35)</f>
        <v>1</v>
      </c>
      <c r="Q28" s="36"/>
      <c r="R28" s="36" t="str">
        <f>IF('Главная тест'!$K$31='Главная тест'!$K$35,'Главная тест'!$K$31,'Главная тест'!$K$35)</f>
        <v>Формула (факт/план*100)</v>
      </c>
      <c r="S28" s="75">
        <f>IF('Главная тест'!$L$31='Главная тест'!$L$35,'Главная тест'!$L$31,'Главная тест'!$L$35)</f>
        <v>0</v>
      </c>
      <c r="T28" s="75">
        <f>IF('Главная тест'!$M$31='Главная тест'!$M$35,'Главная тест'!$M$31,'Главная тест'!$M$35)</f>
        <v>0</v>
      </c>
      <c r="U28" s="75">
        <f>IF('Главная тест'!$N$31='Главная тест'!$N$35,'Главная тест'!$N$31,'Главная тест'!$N$35)</f>
        <v>0</v>
      </c>
      <c r="V28" s="75">
        <f>IF('Главная тест'!$O$31='Главная тест'!$O$35,'Главная тест'!$O$31,'Главная тест'!$O$35)</f>
        <v>0</v>
      </c>
      <c r="W28" s="75">
        <f>IF('Главная тест'!$P$31='Главная тест'!$P$35,'Главная тест'!$P$31,'Главная тест'!$P$35)</f>
        <v>0</v>
      </c>
      <c r="X28" s="75">
        <f>IF('Главная тест'!$Q$31='Главная тест'!$Q$35,'Главная тест'!$Q$31,'Главная тест'!$Q$35)</f>
        <v>0</v>
      </c>
      <c r="Y28" s="75">
        <f>IF('Главная тест'!$R$31='Главная тест'!$R$35,'Главная тест'!$R$31,'Главная тест'!$R$35)</f>
        <v>0</v>
      </c>
      <c r="Z28" s="75">
        <f>IF('Главная тест'!$S$31='Главная тест'!$S$35,'Главная тест'!$S$31,'Главная тест'!$S$35)</f>
        <v>0</v>
      </c>
      <c r="AA28" s="75">
        <f>IF('Главная тест'!$T$31='Главная тест'!$T$35,'Главная тест'!$T$31,'Главная тест'!$T$35)</f>
        <v>0</v>
      </c>
      <c r="AB28" s="75">
        <f>IF('Главная тест'!$U$31='Главная тест'!$U$35,'Главная тест'!$U$31,'Главная тест'!$U$35)</f>
        <v>0</v>
      </c>
    </row>
    <row r="29" spans="2:29" ht="15.75" thickBot="1" x14ac:dyDescent="0.3">
      <c r="C29" s="18" t="str">
        <f>[1]Ввод!$H$2</f>
        <v>Качество обслуживания клиентов</v>
      </c>
      <c r="D29" s="36">
        <f>IF('Главная тест'!$I$32='Главная тест'!$I$36,'Главная тест'!$I$32,'Главная тест'!$I$36)</f>
        <v>0</v>
      </c>
      <c r="E29" s="85">
        <f>IF('Главная тест'!$I$33='Главная тест'!$I$37,'Главная тест'!$I$33,'Главная тест'!$I$37)</f>
        <v>0.7</v>
      </c>
      <c r="F29" s="85">
        <f>IF('Главная тест'!$I$31='Главная тест'!$I$35,'Главная тест'!$I$31,'Главная тест'!$I$35)</f>
        <v>1</v>
      </c>
      <c r="G29" s="1" t="s">
        <v>21</v>
      </c>
      <c r="H29" s="86">
        <f>F29/E29</f>
        <v>1.4285714285714286</v>
      </c>
      <c r="I29" s="88">
        <f t="shared" si="2"/>
        <v>0</v>
      </c>
      <c r="K29" s="75">
        <f>IF('Главная тест'!$D$32='Главная тест'!$D$36,'Главная тест'!$D$32,'Главная тест'!$D$36)</f>
        <v>0</v>
      </c>
      <c r="L29" s="75">
        <f>IF('Главная тест'!$E$32='Главная тест'!$E$36,'Главная тест'!$E$32,'Главная тест'!$E$36)</f>
        <v>0</v>
      </c>
      <c r="M29" s="75">
        <f>IF('Главная тест'!$F$32='Главная тест'!$F$36,'Главная тест'!$F$32,'Главная тест'!$F$36)</f>
        <v>0</v>
      </c>
      <c r="N29" s="75">
        <f>IF('Главная тест'!$G$32='Главная тест'!$G$36,'Главная тест'!$G$32,'Главная тест'!$G$36)</f>
        <v>0</v>
      </c>
      <c r="O29" s="75">
        <f>IF('Главная тест'!$H$32='Главная тест'!$H$36,'Главная тест'!$H$32,'Главная тест'!$H$36)</f>
        <v>0</v>
      </c>
      <c r="P29" s="75">
        <f>IF('Главная тест'!$I$32='Главная тест'!$I$36,'Главная тест'!$I$32,'Главная тест'!$I$36)</f>
        <v>0</v>
      </c>
      <c r="Q29" s="36"/>
      <c r="R29" s="36">
        <f>IF('Главная тест'!$K$32='Главная тест'!$K$36,'Главная тест'!$K$32,'Главная тест'!$K$36)</f>
        <v>0</v>
      </c>
      <c r="S29" s="75">
        <f>IF('Главная тест'!$L$32='Главная тест'!$L$36,'Главная тест'!$L$32,'Главная тест'!$L$36)</f>
        <v>0</v>
      </c>
      <c r="T29" s="75">
        <f>IF('Главная тест'!$M$32='Главная тест'!$M$36,'Главная тест'!$M$32,'Главная тест'!$M$36)</f>
        <v>0</v>
      </c>
      <c r="U29" s="75">
        <f>IF('Главная тест'!$N$32='Главная тест'!$N$36,'Главная тест'!$N$32,'Главная тест'!$N$36)</f>
        <v>0</v>
      </c>
      <c r="V29" s="75">
        <f>IF('Главная тест'!$O$32='Главная тест'!$O$36,'Главная тест'!$O$32,'Главная тест'!$O$36)</f>
        <v>0</v>
      </c>
      <c r="W29" s="75">
        <f>IF('Главная тест'!$P$32='Главная тест'!$P$36,'Главная тест'!$P$32,'Главная тест'!$P$36)</f>
        <v>0</v>
      </c>
      <c r="X29" s="75">
        <f>IF('Главная тест'!$Q$32='Главная тест'!$Q$36,'Главная тест'!$Q$32,'Главная тест'!$Q$36)</f>
        <v>0</v>
      </c>
      <c r="Y29" s="75">
        <f>IF('Главная тест'!$R$32='Главная тест'!$R$36,'Главная тест'!$R$32,'Главная тест'!$R$36)</f>
        <v>0</v>
      </c>
      <c r="Z29" s="75">
        <f>IF('Главная тест'!$S$32='Главная тест'!$S$36,'Главная тест'!$S$32,'Главная тест'!$S$36)</f>
        <v>0</v>
      </c>
      <c r="AA29" s="75">
        <f>IF('Главная тест'!$T$32='Главная тест'!$T$36,'Главная тест'!$T$32,'Главная тест'!$T$36)</f>
        <v>0</v>
      </c>
      <c r="AB29" s="75">
        <f>IF('Главная тест'!$U$32='Главная тест'!$U$36,'Главная тест'!$U$32,'Главная тест'!$U$36)</f>
        <v>0</v>
      </c>
    </row>
    <row r="30" spans="2:29" ht="16.5" thickBot="1" x14ac:dyDescent="0.3">
      <c r="C30" s="21"/>
      <c r="D30" s="8">
        <f>SUM(D24:D29)</f>
        <v>0</v>
      </c>
      <c r="E30" s="9"/>
      <c r="F30" s="7"/>
      <c r="G30" s="1"/>
      <c r="H30" s="10"/>
      <c r="I30" s="11" t="e">
        <f>SUM(I24:I29)</f>
        <v>#DIV/0!</v>
      </c>
      <c r="K30" s="75">
        <f>IF('Главная тест'!$D$33='Главная тест'!$D$37,'Главная тест'!$D$33,'Главная тест'!$D$37)</f>
        <v>0.05</v>
      </c>
      <c r="L30" s="75">
        <f>IF('Главная тест'!$E$33='Главная тест'!$E$37,'Главная тест'!$E$33,'Главная тест'!$E$37)</f>
        <v>0.7</v>
      </c>
      <c r="M30" s="75">
        <f>IF('Главная тест'!$F$33='Главная тест'!$F$37,'Главная тест'!$F$33,'Главная тест'!$F$37)</f>
        <v>0.8</v>
      </c>
      <c r="N30" s="75">
        <f>IF('Главная тест'!$G$33='Главная тест'!$G$37,'Главная тест'!$G$33,'Главная тест'!$G$37)</f>
        <v>1</v>
      </c>
      <c r="O30" s="75">
        <f>IF('Главная тест'!$H$33='Главная тест'!$H$37,'Главная тест'!$H$33,'Главная тест'!$H$37)</f>
        <v>1</v>
      </c>
      <c r="P30" s="75">
        <f>IF('Главная тест'!$I$33='Главная тест'!$I$37,'Главная тест'!$I$33,'Главная тест'!$I$37)</f>
        <v>0.7</v>
      </c>
      <c r="Q30" s="36"/>
      <c r="R30" s="36" t="str">
        <f>IF('Главная тест'!$K$33='Главная тест'!$K$37,'Главная тест'!$K$33,'Главная тест'!$K$37)</f>
        <v>Оператор 1</v>
      </c>
      <c r="S30" s="75">
        <f>IF('Главная тест'!$L$33='Главная тест'!$L$37,'Главная тест'!$L$33,'Главная тест'!$L$37)</f>
        <v>15</v>
      </c>
      <c r="T30" s="75">
        <f>IF('Главная тест'!$M$33='Главная тест'!$M$37,'Главная тест'!$M$33,'Главная тест'!$M$37)</f>
        <v>15</v>
      </c>
      <c r="U30" s="75">
        <f>IF('Главная тест'!$N$33='Главная тест'!$N$37,'Главная тест'!$N$33,'Главная тест'!$N$37)</f>
        <v>15</v>
      </c>
      <c r="V30" s="75">
        <f>IF('Главная тест'!$O$33='Главная тест'!$O$37,'Главная тест'!$O$33,'Главная тест'!$O$37)</f>
        <v>15</v>
      </c>
      <c r="W30" s="75">
        <f>IF('Главная тест'!$P$33='Главная тест'!$P$37,'Главная тест'!$P$33,'Главная тест'!$P$37)</f>
        <v>1</v>
      </c>
      <c r="X30" s="75">
        <f>IF('Главная тест'!$Q$33='Главная тест'!$Q$37,'Главная тест'!$Q$33,'Главная тест'!$Q$37)</f>
        <v>51</v>
      </c>
      <c r="Y30" s="75">
        <f>IF('Главная тест'!$R$33='Главная тест'!$R$37,'Главная тест'!$R$33,'Главная тест'!$R$37)</f>
        <v>5</v>
      </c>
      <c r="Z30" s="75">
        <f>IF('Главная тест'!$S$33='Главная тест'!$S$37,'Главная тест'!$S$33,'Главная тест'!$S$37)</f>
        <v>15</v>
      </c>
      <c r="AA30" s="75">
        <f>IF('Главная тест'!$T$33='Главная тест'!$T$37,'Главная тест'!$T$33,'Главная тест'!$T$37)</f>
        <v>15</v>
      </c>
      <c r="AB30" s="75">
        <f>IF('Главная тест'!$U$33='Главная тест'!$U$37,'Главная тест'!$U$33,'Главная тест'!$U$37)</f>
        <v>15</v>
      </c>
    </row>
    <row r="31" spans="2:29" ht="15.75" x14ac:dyDescent="0.25">
      <c r="C31" s="22" t="s">
        <v>22</v>
      </c>
      <c r="D31" s="4" t="s">
        <v>14</v>
      </c>
      <c r="E31" s="4" t="s">
        <v>15</v>
      </c>
      <c r="F31" s="5" t="s">
        <v>16</v>
      </c>
      <c r="G31" s="4" t="s">
        <v>17</v>
      </c>
      <c r="H31" s="4" t="s">
        <v>18</v>
      </c>
      <c r="I31" s="23" t="s">
        <v>19</v>
      </c>
      <c r="K31" s="36">
        <f>IF('Главная тест'!$D$34='Главная тест'!$D$38,'Главная тест'!$D$34,'Главная тест'!$D$38)</f>
        <v>10</v>
      </c>
      <c r="L31" s="36">
        <f>IF('Главная тест'!$E$34='Главная тест'!$E$38,'Главная тест'!$E$34,'Главная тест'!$E$38)</f>
        <v>20</v>
      </c>
      <c r="M31" s="36">
        <f>IF('Главная тест'!$F$34='Главная тест'!$F$38,'Главная тест'!$F$34,'Главная тест'!$F$38)</f>
        <v>20</v>
      </c>
      <c r="N31" s="36">
        <f>IF('Главная тест'!$G$34='Главная тест'!$G$38,'Главная тест'!$G$34,'Главная тест'!$G$38)</f>
        <v>20</v>
      </c>
      <c r="O31" s="36">
        <f>IF('Главная тест'!$H$34='Главная тест'!$H$38,'Главная тест'!$H$34,'Главная тест'!$H$38)</f>
        <v>20</v>
      </c>
      <c r="P31" s="36">
        <f>IF('Главная тест'!$I$34='Главная тест'!$I$38,'Главная тест'!$I$34,'Главная тест'!$I$38)</f>
        <v>10</v>
      </c>
      <c r="Q31" s="36"/>
      <c r="R31" s="36" t="str">
        <f>IF('Главная тест'!$K$34='Главная тест'!$K$38,'Главная тест'!$K$34,'Главная тест'!$K$38)</f>
        <v xml:space="preserve"> Кол-во баллов (вес)</v>
      </c>
      <c r="S31" s="36">
        <f>IF('Главная тест'!$L$34='Главная тест'!$L$38,'Главная тест'!$L$34,'Главная тест'!$L$38)</f>
        <v>1</v>
      </c>
      <c r="T31" s="36">
        <f>IF('Главная тест'!$M$34='Главная тест'!$M$38,'Главная тест'!$M$34,'Главная тест'!$M$38)</f>
        <v>2</v>
      </c>
      <c r="U31" s="36">
        <f>IF('Главная тест'!$N$34='Главная тест'!$N$38,'Главная тест'!$N$34,'Главная тест'!$N$38)</f>
        <v>3</v>
      </c>
      <c r="V31" s="36">
        <f>IF('Главная тест'!$O$34='Главная тест'!$O$38,'Главная тест'!$O$34,'Главная тест'!$O$38)</f>
        <v>4</v>
      </c>
      <c r="W31" s="36">
        <f>IF('Главная тест'!$P$34='Главная тест'!$P$38,'Главная тест'!$P$34,'Главная тест'!$P$38)</f>
        <v>5</v>
      </c>
      <c r="X31" s="36">
        <f>IF('Главная тест'!$Q$34='Главная тест'!$Q$38,'Главная тест'!$Q$34,'Главная тест'!$Q$38)</f>
        <v>6</v>
      </c>
      <c r="Y31" s="36">
        <f>IF('Главная тест'!$R$34='Главная тест'!$R$38,'Главная тест'!$R$34,'Главная тест'!$R$38)</f>
        <v>7</v>
      </c>
      <c r="Z31" s="36">
        <f>IF('Главная тест'!$S$34='Главная тест'!$S$38,'Главная тест'!$S$34,'Главная тест'!$S$38)</f>
        <v>8</v>
      </c>
      <c r="AA31" s="36">
        <f>IF('Главная тест'!$T$34='Главная тест'!$T$38,'Главная тест'!$T$34,'Главная тест'!$T$38)</f>
        <v>9</v>
      </c>
      <c r="AB31" s="36">
        <f>IF('Главная тест'!$U$34='Главная тест'!$U$38,'Главная тест'!$U$34,'Главная тест'!$U$38)</f>
        <v>10</v>
      </c>
    </row>
    <row r="32" spans="2:29" x14ac:dyDescent="0.25">
      <c r="C32" s="18" t="str">
        <f>[1]Ввод!$K$2</f>
        <v>Задание 1</v>
      </c>
      <c r="D32" s="36">
        <f>IF('Главная тест'!$L$32='Главная тест'!$L$36,'Главная тест'!$L$32,'Главная тест'!$L$36)</f>
        <v>0</v>
      </c>
      <c r="E32" s="36">
        <f>IF('Главная тест'!$L$33='Главная тест'!$L$37,'Главная тест'!$L$33,'Главная тест'!$L$37)</f>
        <v>15</v>
      </c>
      <c r="F32" s="36">
        <f>IF('Главная тест'!$L$31='Главная тест'!$L$35,'Главная тест'!$L$31,'Главная тест'!$L$35)</f>
        <v>0</v>
      </c>
      <c r="G32" s="1" t="s">
        <v>21</v>
      </c>
      <c r="H32" s="86">
        <f>F32/E32</f>
        <v>0</v>
      </c>
      <c r="I32" s="87">
        <f>D32*H32/100</f>
        <v>0</v>
      </c>
      <c r="K32" s="36">
        <f>IF('Главная тест'!$D$35='Главная тест'!$D$39,'Главная тест'!$D$35,'Главная тест'!$D$39)</f>
        <v>0.05</v>
      </c>
      <c r="L32" s="36">
        <f>IF('Главная тест'!$E$35='Главная тест'!$E$39,'Главная тест'!$E$35,'Главная тест'!$E$39)</f>
        <v>0.71</v>
      </c>
      <c r="M32" s="36">
        <f>IF('Главная тест'!$F$35='Главная тест'!$F$39,'Главная тест'!$F$35,'Главная тест'!$F$39)</f>
        <v>0.6</v>
      </c>
      <c r="N32" s="36">
        <f>IF('Главная тест'!$G$35='Главная тест'!$G$39,'Главная тест'!$G$35,'Главная тест'!$G$39)</f>
        <v>0.99</v>
      </c>
      <c r="O32" s="36">
        <f>IF('Главная тест'!$H$35='Главная тест'!$H$39,'Главная тест'!$H$35,'Главная тест'!$H$39)</f>
        <v>0.8</v>
      </c>
      <c r="P32" s="36">
        <f>IF('Главная тест'!$I$35='Главная тест'!$I$39,'Главная тест'!$I$35,'Главная тест'!$I$39)</f>
        <v>0.71</v>
      </c>
      <c r="Q32" s="36"/>
      <c r="R32" s="36" t="str">
        <f>IF('Главная тест'!$K$35='Главная тест'!$K$39,'Главная тест'!$K$35,'Главная тест'!$K$39)</f>
        <v>План</v>
      </c>
      <c r="S32" s="36">
        <f>IF('Главная тест'!$L$35='Главная тест'!$L$39,'Главная тест'!$L$35,'Главная тест'!$L$39)</f>
        <v>10</v>
      </c>
      <c r="T32" s="36">
        <f>IF('Главная тест'!$M$35='Главная тест'!$M$39,'Главная тест'!$M$35,'Главная тест'!$M$39)</f>
        <v>9</v>
      </c>
      <c r="U32" s="36">
        <f>IF('Главная тест'!$N$35='Главная тест'!$N$39,'Главная тест'!$N$35,'Главная тест'!$N$39)</f>
        <v>8</v>
      </c>
      <c r="V32" s="36">
        <f>IF('Главная тест'!$O$35='Главная тест'!$O$39,'Главная тест'!$O$35,'Главная тест'!$O$39)</f>
        <v>7</v>
      </c>
      <c r="W32" s="36">
        <f>IF('Главная тест'!$P$35='Главная тест'!$P$39,'Главная тест'!$P$35,'Главная тест'!$P$39)</f>
        <v>6</v>
      </c>
      <c r="X32" s="36">
        <f>IF('Главная тест'!$Q$35='Главная тест'!$Q$39,'Главная тест'!$Q$35,'Главная тест'!$Q$39)</f>
        <v>5</v>
      </c>
      <c r="Y32" s="36">
        <f>IF('Главная тест'!$R$35='Главная тест'!$R$39,'Главная тест'!$R$35,'Главная тест'!$R$39)</f>
        <v>4</v>
      </c>
      <c r="Z32" s="36">
        <f>IF('Главная тест'!$S$35='Главная тест'!$S$39,'Главная тест'!$S$35,'Главная тест'!$S$39)</f>
        <v>3</v>
      </c>
      <c r="AA32" s="36">
        <f>IF('Главная тест'!$T$35='Главная тест'!$T$39,'Главная тест'!$T$35,'Главная тест'!$T$39)</f>
        <v>2</v>
      </c>
      <c r="AB32" s="36">
        <f>IF('Главная тест'!$U$35='Главная тест'!$U$39,'Главная тест'!$U$35,'Главная тест'!$U$39)</f>
        <v>1</v>
      </c>
    </row>
    <row r="33" spans="2:28" x14ac:dyDescent="0.25">
      <c r="C33" s="18" t="str">
        <f>[1]Ввод!$L$2</f>
        <v>Задание 2</v>
      </c>
      <c r="D33" s="36">
        <f>IF('Главная тест'!$M$32='Главная тест'!$M$36,'Главная тест'!$M$32,'Главная тест'!$M$36)</f>
        <v>0</v>
      </c>
      <c r="E33" s="36">
        <f>IF('Главная тест'!$M$33='Главная тест'!$M$37,'Главная тест'!$M$33,'Главная тест'!$M$37)</f>
        <v>15</v>
      </c>
      <c r="F33" s="36">
        <f>IF('Главная тест'!$M$31='Главная тест'!$M$35,'Главная тест'!$M$31,'Главная тест'!$M$35)</f>
        <v>0</v>
      </c>
      <c r="G33" s="1" t="s">
        <v>21</v>
      </c>
      <c r="H33" s="86">
        <f>F33/E33</f>
        <v>0</v>
      </c>
      <c r="I33" s="87">
        <f>D33*H33/100</f>
        <v>0</v>
      </c>
      <c r="K33" s="36">
        <f>IF('Главная тест'!$D$36='Главная тест'!$D$40,'Главная тест'!$D$36,'Главная тест'!$D$40)</f>
        <v>0.01</v>
      </c>
      <c r="L33" s="36">
        <f>IF('Главная тест'!$E$36='Главная тест'!$E$40,'Главная тест'!$E$36,'Главная тест'!$E$40)</f>
        <v>0</v>
      </c>
      <c r="M33" s="36">
        <f>IF('Главная тест'!$F$36='Главная тест'!$F$40,'Главная тест'!$F$36,'Главная тест'!$F$40)</f>
        <v>0</v>
      </c>
      <c r="N33" s="36">
        <f>IF('Главная тест'!$G$36='Главная тест'!$G$40,'Главная тест'!$G$36,'Главная тест'!$G$40)</f>
        <v>0</v>
      </c>
      <c r="O33" s="36">
        <f>IF('Главная тест'!$H$36='Главная тест'!$H$40,'Главная тест'!$H$36,'Главная тест'!$H$40)</f>
        <v>0</v>
      </c>
      <c r="P33" s="36">
        <f>IF('Главная тест'!$I$36='Главная тест'!$I$40,'Главная тест'!$I$36,'Главная тест'!$I$40)</f>
        <v>0</v>
      </c>
      <c r="Q33" s="36"/>
      <c r="R33" s="36" t="str">
        <f>IF('Главная тест'!$K$36='Главная тест'!$K$40,'Главная тест'!$K$36,'Главная тест'!$K$40)</f>
        <v>Оператор 2</v>
      </c>
      <c r="S33" s="36">
        <f>IF('Главная тест'!$L$36='Главная тест'!$L$40,'Главная тест'!$L$36,'Главная тест'!$L$40)</f>
        <v>22</v>
      </c>
      <c r="T33" s="36">
        <f>IF('Главная тест'!$M$36='Главная тест'!$M$40,'Главная тест'!$M$36,'Главная тест'!$M$40)</f>
        <v>22</v>
      </c>
      <c r="U33" s="36">
        <f>IF('Главная тест'!$N$36='Главная тест'!$N$40,'Главная тест'!$N$36,'Главная тест'!$N$40)</f>
        <v>22</v>
      </c>
      <c r="V33" s="36">
        <f>IF('Главная тест'!$O$36='Главная тест'!$O$40,'Главная тест'!$O$36,'Главная тест'!$O$40)</f>
        <v>22</v>
      </c>
      <c r="W33" s="36">
        <f>IF('Главная тест'!$P$36='Главная тест'!$P$40,'Главная тест'!$P$36,'Главная тест'!$P$40)</f>
        <v>22</v>
      </c>
      <c r="X33" s="36">
        <f>IF('Главная тест'!$Q$36='Главная тест'!$Q$40,'Главная тест'!$Q$36,'Главная тест'!$Q$40)</f>
        <v>22</v>
      </c>
      <c r="Y33" s="36">
        <f>IF('Главная тест'!$R$36='Главная тест'!$R$40,'Главная тест'!$R$36,'Главная тест'!$R$40)</f>
        <v>22</v>
      </c>
      <c r="Z33" s="36">
        <f>IF('Главная тест'!$S$36='Главная тест'!$S$40,'Главная тест'!$S$36,'Главная тест'!$S$40)</f>
        <v>22</v>
      </c>
      <c r="AA33" s="36">
        <f>IF('Главная тест'!$T$36='Главная тест'!$T$40,'Главная тест'!$T$36,'Главная тест'!$T$40)</f>
        <v>22</v>
      </c>
      <c r="AB33" s="36">
        <f>IF('Главная тест'!$U$36='Главная тест'!$U$40,'Главная тест'!$U$36,'Главная тест'!$U$40)</f>
        <v>22</v>
      </c>
    </row>
    <row r="34" spans="2:28" x14ac:dyDescent="0.25">
      <c r="C34" s="18" t="str">
        <f>[1]Ввод!$M$2</f>
        <v>Задание 3</v>
      </c>
      <c r="D34" s="36">
        <f>IF('Главная тест'!$N$32='Главная тест'!$N$36,'Главная тест'!$N$32,'Главная тест'!$N$36)</f>
        <v>0</v>
      </c>
      <c r="E34" s="36">
        <f>IF('Главная тест'!$N$33='Главная тест'!$N$37,'Главная тест'!$N$33,'Главная тест'!$N$37)</f>
        <v>15</v>
      </c>
      <c r="F34" s="36">
        <f>IF('Главная тест'!$N$31='Главная тест'!$N$35,'Главная тест'!$N$31,'Главная тест'!$N$35)</f>
        <v>0</v>
      </c>
      <c r="G34" s="1" t="s">
        <v>21</v>
      </c>
      <c r="H34" s="86">
        <f>F34/E34</f>
        <v>0</v>
      </c>
      <c r="I34" s="87">
        <f>D34*H34/100</f>
        <v>0</v>
      </c>
      <c r="K34" s="36">
        <f>IF('Главная тест'!$D$37='Главная тест'!$D$41,'Главная тест'!$D$37,'Главная тест'!$D$41)</f>
        <v>20</v>
      </c>
      <c r="L34" s="36">
        <f>IF('Главная тест'!$E$37='Главная тест'!$E$41,'Главная тест'!$E$37,'Главная тест'!$E$41)</f>
        <v>20</v>
      </c>
      <c r="M34" s="36">
        <f>IF('Главная тест'!$F$37='Главная тест'!$F$41,'Главная тест'!$F$37,'Главная тест'!$F$41)</f>
        <v>20</v>
      </c>
      <c r="N34" s="36">
        <f>IF('Главная тест'!$G$37='Главная тест'!$G$41,'Главная тест'!$G$37,'Главная тест'!$G$41)</f>
        <v>20</v>
      </c>
      <c r="O34" s="36">
        <f>IF('Главная тест'!$H$37='Главная тест'!$H$41,'Главная тест'!$H$37,'Главная тест'!$H$41)</f>
        <v>10</v>
      </c>
      <c r="P34" s="36">
        <f>IF('Главная тест'!$I$37='Главная тест'!$I$41,'Главная тест'!$I$37,'Главная тест'!$I$41)</f>
        <v>10</v>
      </c>
      <c r="Q34" s="36"/>
      <c r="R34" s="36" t="str">
        <f>IF('Главная тест'!$K$37='Главная тест'!$K$41,'Главная тест'!$K$37,'Главная тест'!$K$41)</f>
        <v xml:space="preserve"> Кол-во баллов (вес)</v>
      </c>
      <c r="S34" s="36">
        <f>IF('Главная тест'!$L$37='Главная тест'!$L$41,'Главная тест'!$L$37,'Главная тест'!$L$41)</f>
        <v>1</v>
      </c>
      <c r="T34" s="36">
        <f>IF('Главная тест'!$M$37='Главная тест'!$M$41,'Главная тест'!$M$37,'Главная тест'!$M$41)</f>
        <v>2</v>
      </c>
      <c r="U34" s="36">
        <f>IF('Главная тест'!$N$37='Главная тест'!$N$41,'Главная тест'!$N$37,'Главная тест'!$N$41)</f>
        <v>3</v>
      </c>
      <c r="V34" s="36">
        <f>IF('Главная тест'!$O$37='Главная тест'!$O$41,'Главная тест'!$O$37,'Главная тест'!$O$41)</f>
        <v>4</v>
      </c>
      <c r="W34" s="36">
        <f>IF('Главная тест'!$P$37='Главная тест'!$P$41,'Главная тест'!$P$37,'Главная тест'!$P$41)</f>
        <v>5</v>
      </c>
      <c r="X34" s="36">
        <f>IF('Главная тест'!$Q$37='Главная тест'!$Q$41,'Главная тест'!$Q$37,'Главная тест'!$Q$41)</f>
        <v>6</v>
      </c>
      <c r="Y34" s="36">
        <f>IF('Главная тест'!$R$37='Главная тест'!$R$41,'Главная тест'!$R$37,'Главная тест'!$R$41)</f>
        <v>7</v>
      </c>
      <c r="Z34" s="36">
        <f>IF('Главная тест'!$S$37='Главная тест'!$S$41,'Главная тест'!$S$37,'Главная тест'!$S$41)</f>
        <v>8</v>
      </c>
      <c r="AA34" s="36">
        <f>IF('Главная тест'!$T$37='Главная тест'!$T$41,'Главная тест'!$T$37,'Главная тест'!$T$41)</f>
        <v>9</v>
      </c>
      <c r="AB34" s="36">
        <f>IF('Главная тест'!$U$37='Главная тест'!$U$41,'Главная тест'!$U$37,'Главная тест'!$U$41)</f>
        <v>10</v>
      </c>
    </row>
    <row r="35" spans="2:28" x14ac:dyDescent="0.25">
      <c r="C35" s="24" t="str">
        <f>[1]Ввод!$N$2</f>
        <v>Задание 4</v>
      </c>
      <c r="D35" s="36">
        <f>IF('Главная тест'!$O$32='Главная тест'!$O$36,'Главная тест'!$O$32,'Главная тест'!$O$36)</f>
        <v>0</v>
      </c>
      <c r="E35" s="36">
        <f>IF('Главная тест'!$O$33='Главная тест'!$O$37,'Главная тест'!$O$33,'Главная тест'!$O$37)</f>
        <v>15</v>
      </c>
      <c r="F35" s="36">
        <f>IF('Главная тест'!$O$31='Главная тест'!$O$35,'Главная тест'!$O$31,'Главная тест'!$O$35)</f>
        <v>0</v>
      </c>
      <c r="G35" s="1" t="s">
        <v>21</v>
      </c>
      <c r="H35" s="86">
        <f t="shared" ref="H35:H41" si="3">F35/E35</f>
        <v>0</v>
      </c>
      <c r="I35" s="87">
        <f t="shared" ref="I35:I41" si="4">D35*H35/100</f>
        <v>0</v>
      </c>
      <c r="K35" s="36">
        <f>IF('Главная тест'!$D$38='Главная тест'!$D$42,'Главная тест'!$D$38,'Главная тест'!$D$42)</f>
        <v>0.05</v>
      </c>
      <c r="L35" s="36">
        <f>IF('Главная тест'!$E$38='Главная тест'!$E$42,'Главная тест'!$E$38,'Главная тест'!$E$42)</f>
        <v>0.71</v>
      </c>
      <c r="M35" s="36">
        <f>IF('Главная тест'!$F$38='Главная тест'!$F$42,'Главная тест'!$F$38,'Главная тест'!$F$42)</f>
        <v>0.81</v>
      </c>
      <c r="N35" s="36">
        <f>IF('Главная тест'!$G$38='Главная тест'!$G$42,'Главная тест'!$G$38,'Главная тест'!$G$42)</f>
        <v>0.99</v>
      </c>
      <c r="O35" s="36">
        <f>IF('Главная тест'!$H$38='Главная тест'!$H$42,'Главная тест'!$H$38,'Главная тест'!$H$42)</f>
        <v>0.99</v>
      </c>
      <c r="P35" s="36">
        <f>IF('Главная тест'!$I$38='Главная тест'!$I$42,'Главная тест'!$I$38,'Главная тест'!$I$42)</f>
        <v>0.71</v>
      </c>
      <c r="Q35" s="36"/>
      <c r="R35" s="36" t="str">
        <f>IF('Главная тест'!$K$38='Главная тест'!$K$42,'Главная тест'!$K$38,'Главная тест'!$K$42)</f>
        <v>План</v>
      </c>
      <c r="S35" s="36">
        <f>IF('Главная тест'!$L$38='Главная тест'!$L$42,'Главная тест'!$L$38,'Главная тест'!$L$42)</f>
        <v>10</v>
      </c>
      <c r="T35" s="36">
        <f>IF('Главная тест'!$M$38='Главная тест'!$M$42,'Главная тест'!$M$38,'Главная тест'!$M$42)</f>
        <v>9</v>
      </c>
      <c r="U35" s="36">
        <f>IF('Главная тест'!$N$38='Главная тест'!$N$42,'Главная тест'!$N$38,'Главная тест'!$N$42)</f>
        <v>8</v>
      </c>
      <c r="V35" s="36">
        <f>IF('Главная тест'!$O$38='Главная тест'!$O$42,'Главная тест'!$O$38,'Главная тест'!$O$42)</f>
        <v>7</v>
      </c>
      <c r="W35" s="36">
        <f>IF('Главная тест'!$P$38='Главная тест'!$P$42,'Главная тест'!$P$38,'Главная тест'!$P$42)</f>
        <v>6</v>
      </c>
      <c r="X35" s="36">
        <f>IF('Главная тест'!$Q$38='Главная тест'!$Q$42,'Главная тест'!$Q$38,'Главная тест'!$Q$42)</f>
        <v>5</v>
      </c>
      <c r="Y35" s="36">
        <f>IF('Главная тест'!$R$38='Главная тест'!$R$42,'Главная тест'!$R$38,'Главная тест'!$R$42)</f>
        <v>4</v>
      </c>
      <c r="Z35" s="36">
        <f>IF('Главная тест'!$S$38='Главная тест'!$S$42,'Главная тест'!$S$38,'Главная тест'!$S$42)</f>
        <v>3</v>
      </c>
      <c r="AA35" s="36">
        <f>IF('Главная тест'!$T$38='Главная тест'!$T$42,'Главная тест'!$T$38,'Главная тест'!$T$42)</f>
        <v>2</v>
      </c>
      <c r="AB35" s="36">
        <f>IF('Главная тест'!$U$38='Главная тест'!$U$42,'Главная тест'!$U$38,'Главная тест'!$U$42)</f>
        <v>1</v>
      </c>
    </row>
    <row r="36" spans="2:28" x14ac:dyDescent="0.25">
      <c r="C36" s="24" t="str">
        <f>[1]Ввод!P$2</f>
        <v>Задание 6</v>
      </c>
      <c r="D36" s="36">
        <f>IF('Главная тест'!$P$32='Главная тест'!$P$36,'Главная тест'!$P$32,'Главная тест'!$P$36)</f>
        <v>0</v>
      </c>
      <c r="E36" s="36">
        <f>IF('Главная тест'!$P$33='Главная тест'!$P$37,'Главная тест'!$P$33,'Главная тест'!$P$37)</f>
        <v>1</v>
      </c>
      <c r="F36" s="36">
        <f>IF('Главная тест'!$P$31='Главная тест'!$P$35,'Главная тест'!$P$31,'Главная тест'!$P$35)</f>
        <v>0</v>
      </c>
      <c r="G36" s="1" t="s">
        <v>21</v>
      </c>
      <c r="H36" s="86">
        <f t="shared" si="3"/>
        <v>0</v>
      </c>
      <c r="I36" s="87">
        <f t="shared" si="4"/>
        <v>0</v>
      </c>
      <c r="K36" s="36">
        <f>IF('Главная тест'!$D$39='Главная тест'!$D$43,'Главная тест'!$D$39,'Главная тест'!$D$43)</f>
        <v>0.05</v>
      </c>
      <c r="L36" s="36">
        <f>IF('Главная тест'!$E$39='Главная тест'!$E$43,'Главная тест'!$E$39,'Главная тест'!$E$43)</f>
        <v>0</v>
      </c>
      <c r="M36" s="36">
        <f>IF('Главная тест'!$F$39='Главная тест'!$F$43,'Главная тест'!$F$39,'Главная тест'!$F$43)</f>
        <v>0</v>
      </c>
      <c r="N36" s="36">
        <f>IF('Главная тест'!$G$39='Главная тест'!$G$43,'Главная тест'!$G$39,'Главная тест'!$G$43)</f>
        <v>0</v>
      </c>
      <c r="O36" s="36">
        <f>IF('Главная тест'!$H$39='Главная тест'!$H$43,'Главная тест'!$H$39,'Главная тест'!$H$43)</f>
        <v>0</v>
      </c>
      <c r="P36" s="36">
        <f>IF('Главная тест'!$I$39='Главная тест'!$I$43,'Главная тест'!$I$39,'Главная тест'!$I$43)</f>
        <v>0</v>
      </c>
      <c r="Q36" s="36"/>
      <c r="R36" s="36" t="str">
        <f>IF('Главная тест'!$K$39='Главная тест'!$K$43,'Главная тест'!$K$39,'Главная тест'!$K$43)</f>
        <v>Оператор 3</v>
      </c>
      <c r="S36" s="36">
        <f>IF('Главная тест'!$L$39='Главная тест'!$L$43,'Главная тест'!$L$39,'Главная тест'!$L$43)</f>
        <v>33</v>
      </c>
      <c r="T36" s="36">
        <f>IF('Главная тест'!$M$39='Главная тест'!$M$43,'Главная тест'!$M$39,'Главная тест'!$M$43)</f>
        <v>33</v>
      </c>
      <c r="U36" s="36">
        <f>IF('Главная тест'!$N$39='Главная тест'!$N$43,'Главная тест'!$N$39,'Главная тест'!$N$43)</f>
        <v>33</v>
      </c>
      <c r="V36" s="36">
        <f>IF('Главная тест'!$O$39='Главная тест'!$O$43,'Главная тест'!$O$39,'Главная тест'!$O$43)</f>
        <v>33</v>
      </c>
      <c r="W36" s="36">
        <f>IF('Главная тест'!$P$39='Главная тест'!$P$43,'Главная тест'!$P$39,'Главная тест'!$P$43)</f>
        <v>33</v>
      </c>
      <c r="X36" s="36">
        <f>IF('Главная тест'!$Q$39='Главная тест'!$Q$43,'Главная тест'!$Q$39,'Главная тест'!$Q$43)</f>
        <v>33</v>
      </c>
      <c r="Y36" s="36">
        <f>IF('Главная тест'!$R$39='Главная тест'!$R$43,'Главная тест'!$R$39,'Главная тест'!$R$43)</f>
        <v>33</v>
      </c>
      <c r="Z36" s="36">
        <f>IF('Главная тест'!$S$39='Главная тест'!$S$43,'Главная тест'!$S$39,'Главная тест'!$S$43)</f>
        <v>33</v>
      </c>
      <c r="AA36" s="36">
        <f>IF('Главная тест'!$T$39='Главная тест'!$T$43,'Главная тест'!$T$39,'Главная тест'!$T$43)</f>
        <v>33</v>
      </c>
      <c r="AB36" s="36">
        <f>IF('Главная тест'!$U$39='Главная тест'!$U$43,'Главная тест'!$U$39,'Главная тест'!$U$43)</f>
        <v>33</v>
      </c>
    </row>
    <row r="37" spans="2:28" x14ac:dyDescent="0.25">
      <c r="C37" s="24" t="str">
        <f>[1]Ввод!$P$2</f>
        <v>Задание 6</v>
      </c>
      <c r="D37" s="36">
        <f>IF('Главная тест'!$Q$32='Главная тест'!$Q$36,'Главная тест'!$Q$32,'Главная тест'!$Q$36)</f>
        <v>0</v>
      </c>
      <c r="E37" s="36">
        <f>IF('Главная тест'!$Q$33='Главная тест'!$Q$37,'Главная тест'!$Q$33,'Главная тест'!$Q$37)</f>
        <v>51</v>
      </c>
      <c r="F37" s="36">
        <f>IF('Главная тест'!$Q$31='Главная тест'!$Q$35,'Главная тест'!$Q$31,'Главная тест'!$Q$35)</f>
        <v>0</v>
      </c>
      <c r="G37" s="1" t="s">
        <v>21</v>
      </c>
      <c r="H37" s="86">
        <f t="shared" si="3"/>
        <v>0</v>
      </c>
      <c r="I37" s="87">
        <f t="shared" si="4"/>
        <v>0</v>
      </c>
      <c r="K37" s="36">
        <f>IF('Главная тест'!$D$40='Главная тест'!$D$44,'Главная тест'!$D$40,'Главная тест'!$D$44)</f>
        <v>20</v>
      </c>
      <c r="L37" s="36">
        <f>IF('Главная тест'!$E$40='Главная тест'!$E$44,'Главная тест'!$E$40,'Главная тест'!$E$44)</f>
        <v>20</v>
      </c>
      <c r="M37" s="36">
        <f>IF('Главная тест'!$F$40='Главная тест'!$F$44,'Главная тест'!$F$40,'Главная тест'!$F$44)</f>
        <v>20</v>
      </c>
      <c r="N37" s="36">
        <f>IF('Главная тест'!$G$40='Главная тест'!$G$44,'Главная тест'!$G$40,'Главная тест'!$G$44)</f>
        <v>20</v>
      </c>
      <c r="O37" s="36">
        <f>IF('Главная тест'!$H$40='Главная тест'!$H$44,'Главная тест'!$H$40,'Главная тест'!$H$44)</f>
        <v>10</v>
      </c>
      <c r="P37" s="36">
        <f>IF('Главная тест'!$I$40='Главная тест'!$I$44,'Главная тест'!$I$40,'Главная тест'!$I$44)</f>
        <v>10</v>
      </c>
      <c r="Q37" s="36"/>
      <c r="R37" s="36" t="str">
        <f>IF('Главная тест'!$K$40='Главная тест'!$K$44,'Главная тест'!$K$40,'Главная тест'!$K$44)</f>
        <v xml:space="preserve"> Кол-во баллов (вес)</v>
      </c>
      <c r="S37" s="36">
        <f>IF('Главная тест'!$L$40='Главная тест'!$L$44,'Главная тест'!$L$40,'Главная тест'!$L$44)</f>
        <v>1</v>
      </c>
      <c r="T37" s="36">
        <f>IF('Главная тест'!$M$40='Главная тест'!$M$44,'Главная тест'!$M$40,'Главная тест'!$M$44)</f>
        <v>2</v>
      </c>
      <c r="U37" s="36">
        <f>IF('Главная тест'!$N$40='Главная тест'!$N$44,'Главная тест'!$N$40,'Главная тест'!$N$44)</f>
        <v>3</v>
      </c>
      <c r="V37" s="36">
        <f>IF('Главная тест'!$O$40='Главная тест'!$O$44,'Главная тест'!$O$40,'Главная тест'!$O$44)</f>
        <v>4</v>
      </c>
      <c r="W37" s="36">
        <f>IF('Главная тест'!$P$40='Главная тест'!$P$44,'Главная тест'!$P$40,'Главная тест'!$P$44)</f>
        <v>5</v>
      </c>
      <c r="X37" s="36">
        <f>IF('Главная тест'!$Q$40='Главная тест'!$Q$44,'Главная тест'!$Q$40,'Главная тест'!$Q$44)</f>
        <v>6</v>
      </c>
      <c r="Y37" s="36">
        <f>IF('Главная тест'!$R$40='Главная тест'!$R$44,'Главная тест'!$R$40,'Главная тест'!$R$44)</f>
        <v>7</v>
      </c>
      <c r="Z37" s="36">
        <f>IF('Главная тест'!$S$40='Главная тест'!$S$44,'Главная тест'!$S$40,'Главная тест'!$S$44)</f>
        <v>8</v>
      </c>
      <c r="AA37" s="36">
        <f>IF('Главная тест'!$T$40='Главная тест'!$T$44,'Главная тест'!$T$40,'Главная тест'!$T$44)</f>
        <v>9</v>
      </c>
      <c r="AB37" s="36">
        <f>IF('Главная тест'!$U$40='Главная тест'!$U$44,'Главная тест'!$U$40,'Главная тест'!$U$44)</f>
        <v>10</v>
      </c>
    </row>
    <row r="38" spans="2:28" x14ac:dyDescent="0.25">
      <c r="C38" s="24" t="str">
        <f>[1]Ввод!$Q$2</f>
        <v>Задание 7</v>
      </c>
      <c r="D38" s="36">
        <f>IF('Главная тест'!$R$32='Главная тест'!$R$36,'Главная тест'!$R$32,'Главная тест'!$R$36)</f>
        <v>0</v>
      </c>
      <c r="E38" s="36">
        <f>IF('Главная тест'!$R$33='Главная тест'!$R$37,'Главная тест'!$R$33,'Главная тест'!$R$37)</f>
        <v>5</v>
      </c>
      <c r="F38" s="36">
        <f>IF('Главная тест'!$R$31='Главная тест'!$R$35,'Главная тест'!$R$31,'Главная тест'!$R$35)</f>
        <v>0</v>
      </c>
      <c r="G38" s="1" t="s">
        <v>21</v>
      </c>
      <c r="H38" s="86">
        <f t="shared" si="3"/>
        <v>0</v>
      </c>
      <c r="I38" s="87">
        <f t="shared" si="4"/>
        <v>0</v>
      </c>
      <c r="K38" s="36">
        <f>IF('Главная тест'!$D$41='Главная тест'!$D$45,'Главная тест'!$D$41,'Главная тест'!$D$45)</f>
        <v>0.05</v>
      </c>
      <c r="L38" s="36">
        <f>IF('Главная тест'!$E$41='Главная тест'!$E$45,'Главная тест'!$E$41,'Главная тест'!$E$45)</f>
        <v>0.71</v>
      </c>
      <c r="M38" s="36">
        <f>IF('Главная тест'!$F$41='Главная тест'!$F$45,'Главная тест'!$F$41,'Главная тест'!$F$45)</f>
        <v>0.81</v>
      </c>
      <c r="N38" s="36">
        <f>IF('Главная тест'!$G$41='Главная тест'!$G$45,'Главная тест'!$G$41,'Главная тест'!$G$45)</f>
        <v>0.99</v>
      </c>
      <c r="O38" s="36">
        <f>IF('Главная тест'!$H$41='Главная тест'!$H$45,'Главная тест'!$H$41,'Главная тест'!$H$45)</f>
        <v>0.99</v>
      </c>
      <c r="P38" s="36">
        <f>IF('Главная тест'!$I$41='Главная тест'!$I$45,'Главная тест'!$I$41,'Главная тест'!$I$45)</f>
        <v>0.71</v>
      </c>
      <c r="Q38" s="36"/>
      <c r="R38" s="36" t="str">
        <f>IF('Главная тест'!$K$41='Главная тест'!$K$45,'Главная тест'!$K$41,'Главная тест'!$K$45)</f>
        <v>План</v>
      </c>
      <c r="S38" s="36">
        <f>IF('Главная тест'!$L$41='Главная тест'!$L$45,'Главная тест'!$L$41,'Главная тест'!$L$45)</f>
        <v>10</v>
      </c>
      <c r="T38" s="36">
        <f>IF('Главная тест'!$M$41='Главная тест'!$M$45,'Главная тест'!$M$41,'Главная тест'!$M$45)</f>
        <v>9</v>
      </c>
      <c r="U38" s="36">
        <f>IF('Главная тест'!$N$41='Главная тест'!$N$45,'Главная тест'!$N$41,'Главная тест'!$N$45)</f>
        <v>8</v>
      </c>
      <c r="V38" s="36">
        <f>IF('Главная тест'!$O$41='Главная тест'!$O$45,'Главная тест'!$O$41,'Главная тест'!$O$45)</f>
        <v>7</v>
      </c>
      <c r="W38" s="36">
        <f>IF('Главная тест'!$P$41='Главная тест'!$P$45,'Главная тест'!$P$41,'Главная тест'!$P$45)</f>
        <v>6</v>
      </c>
      <c r="X38" s="36">
        <f>IF('Главная тест'!$Q$41='Главная тест'!$Q$45,'Главная тест'!$Q$41,'Главная тест'!$Q$45)</f>
        <v>5</v>
      </c>
      <c r="Y38" s="36">
        <f>IF('Главная тест'!$R$41='Главная тест'!$R$45,'Главная тест'!$R$41,'Главная тест'!$R$45)</f>
        <v>4</v>
      </c>
      <c r="Z38" s="36">
        <f>IF('Главная тест'!$S$41='Главная тест'!$S$45,'Главная тест'!$S$41,'Главная тест'!$S$45)</f>
        <v>3</v>
      </c>
      <c r="AA38" s="36">
        <f>IF('Главная тест'!$T$41='Главная тест'!$T$45,'Главная тест'!$T$41,'Главная тест'!$T$45)</f>
        <v>2</v>
      </c>
      <c r="AB38" s="36">
        <f>IF('Главная тест'!$U$41='Главная тест'!$U$45,'Главная тест'!$U$41,'Главная тест'!$U$45)</f>
        <v>1</v>
      </c>
    </row>
    <row r="39" spans="2:28" x14ac:dyDescent="0.25">
      <c r="C39" s="24" t="str">
        <f>[1]Ввод!$R$2</f>
        <v>Задание 8</v>
      </c>
      <c r="D39" s="36">
        <f>IF('Главная тест'!$S$32='Главная тест'!$S$36,'Главная тест'!$S$32,'Главная тест'!$S$36)</f>
        <v>0</v>
      </c>
      <c r="E39" s="36">
        <f>IF('Главная тест'!$S$33='Главная тест'!$S$37,'Главная тест'!$S$33,'Главная тест'!$S$37)</f>
        <v>15</v>
      </c>
      <c r="F39" s="36">
        <f>IF('Главная тест'!$S$31='Главная тест'!$S$35,'Главная тест'!$S$31,'Главная тест'!$S$35)</f>
        <v>0</v>
      </c>
      <c r="G39" s="1" t="s">
        <v>21</v>
      </c>
      <c r="H39" s="86">
        <f t="shared" si="3"/>
        <v>0</v>
      </c>
      <c r="I39" s="87">
        <f t="shared" si="4"/>
        <v>0</v>
      </c>
      <c r="K39" s="36">
        <f>IF('Главная тест'!$D$42='Главная тест'!$D$46,'Главная тест'!$D$42,'Главная тест'!$D$46)</f>
        <v>0.25</v>
      </c>
      <c r="L39" s="36">
        <f>IF('Главная тест'!$E$42='Главная тест'!$E$46,'Главная тест'!$E$42,'Главная тест'!$E$46)</f>
        <v>0</v>
      </c>
      <c r="M39" s="36">
        <f>IF('Главная тест'!$F$42='Главная тест'!$F$46,'Главная тест'!$F$42,'Главная тест'!$F$46)</f>
        <v>0</v>
      </c>
      <c r="N39" s="36">
        <f>IF('Главная тест'!$G$42='Главная тест'!$G$46,'Главная тест'!$G$42,'Главная тест'!$G$46)</f>
        <v>0</v>
      </c>
      <c r="O39" s="36">
        <f>IF('Главная тест'!$H$42='Главная тест'!$H$46,'Главная тест'!$H$42,'Главная тест'!$H$46)</f>
        <v>0</v>
      </c>
      <c r="P39" s="36">
        <f>IF('Главная тест'!$I$42='Главная тест'!$I$46,'Главная тест'!$I$42,'Главная тест'!$I$46)</f>
        <v>0</v>
      </c>
      <c r="Q39" s="36"/>
      <c r="R39" s="36" t="str">
        <f>IF('Главная тест'!$K$42='Главная тест'!$K$46,'Главная тест'!$K$42,'Главная тест'!$K$46)</f>
        <v>Оператор 4</v>
      </c>
      <c r="S39" s="36">
        <f>IF('Главная тест'!$L$42='Главная тест'!$L$46,'Главная тест'!$L$42,'Главная тест'!$L$46)</f>
        <v>44</v>
      </c>
      <c r="T39" s="36">
        <f>IF('Главная тест'!$M$42='Главная тест'!$M$46,'Главная тест'!$M$42,'Главная тест'!$M$46)</f>
        <v>44</v>
      </c>
      <c r="U39" s="36">
        <f>IF('Главная тест'!$N$42='Главная тест'!$N$46,'Главная тест'!$N$42,'Главная тест'!$N$46)</f>
        <v>44</v>
      </c>
      <c r="V39" s="36">
        <f>IF('Главная тест'!$O$42='Главная тест'!$O$46,'Главная тест'!$O$42,'Главная тест'!$O$46)</f>
        <v>44</v>
      </c>
      <c r="W39" s="36">
        <f>IF('Главная тест'!$P$42='Главная тест'!$P$46,'Главная тест'!$P$42,'Главная тест'!$P$46)</f>
        <v>44</v>
      </c>
      <c r="X39" s="36">
        <f>IF('Главная тест'!$Q$42='Главная тест'!$Q$46,'Главная тест'!$Q$42,'Главная тест'!$Q$46)</f>
        <v>44</v>
      </c>
      <c r="Y39" s="36">
        <f>IF('Главная тест'!$R$42='Главная тест'!$R$46,'Главная тест'!$R$42,'Главная тест'!$R$46)</f>
        <v>44</v>
      </c>
      <c r="Z39" s="36">
        <f>IF('Главная тест'!$S$42='Главная тест'!$S$46,'Главная тест'!$S$42,'Главная тест'!$S$46)</f>
        <v>44</v>
      </c>
      <c r="AA39" s="36">
        <f>IF('Главная тест'!$T$42='Главная тест'!$T$46,'Главная тест'!$T$42,'Главная тест'!$T$46)</f>
        <v>44</v>
      </c>
      <c r="AB39" s="36">
        <f>IF('Главная тест'!$U$42='Главная тест'!$U$46,'Главная тест'!$U$42,'Главная тест'!$U$46)</f>
        <v>44</v>
      </c>
    </row>
    <row r="40" spans="2:28" x14ac:dyDescent="0.25">
      <c r="C40" s="24" t="str">
        <f>[1]Ввод!$S$2</f>
        <v>Задание 9</v>
      </c>
      <c r="D40" s="36">
        <f>IF('Главная тест'!$T$32='Главная тест'!$T$36,'Главная тест'!$T$32,'Главная тест'!$T$36)</f>
        <v>0</v>
      </c>
      <c r="E40" s="36">
        <f>IF('Главная тест'!$T$33='Главная тест'!$T$37,'Главная тест'!$T$33,'Главная тест'!$T$37)</f>
        <v>15</v>
      </c>
      <c r="F40" s="36">
        <f>IF('Главная тест'!$T$31='Главная тест'!$T$35,'Главная тест'!$T$31,'Главная тест'!$T$35)</f>
        <v>0</v>
      </c>
      <c r="G40" s="1" t="s">
        <v>21</v>
      </c>
      <c r="H40" s="86">
        <f t="shared" si="3"/>
        <v>0</v>
      </c>
      <c r="I40" s="87">
        <f t="shared" si="4"/>
        <v>0</v>
      </c>
      <c r="K40" s="36">
        <f>IF('Главная тест'!$D$43='Главная тест'!$D$47,'Главная тест'!$D$43,'Главная тест'!$D$47)</f>
        <v>20</v>
      </c>
      <c r="L40" s="36">
        <f>IF('Главная тест'!$E$43='Главная тест'!$E$47,'Главная тест'!$E$43,'Главная тест'!$E$47)</f>
        <v>20</v>
      </c>
      <c r="M40" s="36">
        <f>IF('Главная тест'!$F$43='Главная тест'!$F$47,'Главная тест'!$F$43,'Главная тест'!$F$47)</f>
        <v>20</v>
      </c>
      <c r="N40" s="36">
        <f>IF('Главная тест'!$G$43='Главная тест'!$G$47,'Главная тест'!$G$43,'Главная тест'!$G$47)</f>
        <v>20</v>
      </c>
      <c r="O40" s="36">
        <f>IF('Главная тест'!$H$43='Главная тест'!$H$47,'Главная тест'!$H$43,'Главная тест'!$H$47)</f>
        <v>10</v>
      </c>
      <c r="P40" s="36">
        <f>IF('Главная тест'!$I$43='Главная тест'!$I$47,'Главная тест'!$I$43,'Главная тест'!$I$47)</f>
        <v>10</v>
      </c>
      <c r="Q40" s="36"/>
      <c r="R40" s="36" t="str">
        <f>IF('Главная тест'!$K$43='Главная тест'!$K$47,'Главная тест'!$K$43,'Главная тест'!$K$47)</f>
        <v xml:space="preserve"> Кол-во баллов (вес)</v>
      </c>
      <c r="S40" s="36">
        <f>IF('Главная тест'!$L$43='Главная тест'!$L$47,'Главная тест'!$L$43,'Главная тест'!$L$47)</f>
        <v>1</v>
      </c>
      <c r="T40" s="36">
        <f>IF('Главная тест'!$M$43='Главная тест'!$M$47,'Главная тест'!$M$43,'Главная тест'!$M$47)</f>
        <v>2</v>
      </c>
      <c r="U40" s="36">
        <f>IF('Главная тест'!$N$43='Главная тест'!$N$47,'Главная тест'!$N$43,'Главная тест'!$N$47)</f>
        <v>3</v>
      </c>
      <c r="V40" s="36">
        <f>IF('Главная тест'!$O$43='Главная тест'!$O$47,'Главная тест'!$O$43,'Главная тест'!$O$47)</f>
        <v>4</v>
      </c>
      <c r="W40" s="36">
        <f>IF('Главная тест'!$P$43='Главная тест'!$P$47,'Главная тест'!$P$43,'Главная тест'!$P$47)</f>
        <v>5</v>
      </c>
      <c r="X40" s="36">
        <f>IF('Главная тест'!$Q$43='Главная тест'!$Q$47,'Главная тест'!$Q$43,'Главная тест'!$Q$47)</f>
        <v>6</v>
      </c>
      <c r="Y40" s="36">
        <f>IF('Главная тест'!$R$43='Главная тест'!$R$47,'Главная тест'!$R$43,'Главная тест'!$R$47)</f>
        <v>7</v>
      </c>
      <c r="Z40" s="36">
        <f>IF('Главная тест'!$S$43='Главная тест'!$S$47,'Главная тест'!$S$43,'Главная тест'!$S$47)</f>
        <v>8</v>
      </c>
      <c r="AA40" s="36">
        <f>IF('Главная тест'!$T$43='Главная тест'!$T$47,'Главная тест'!$T$43,'Главная тест'!$T$47)</f>
        <v>9</v>
      </c>
      <c r="AB40" s="36">
        <f>IF('Главная тест'!$U$43='Главная тест'!$U$47,'Главная тест'!$U$43,'Главная тест'!$U$47)</f>
        <v>10</v>
      </c>
    </row>
    <row r="41" spans="2:28" ht="15.75" thickBot="1" x14ac:dyDescent="0.3">
      <c r="C41" s="24" t="str">
        <f>[1]Ввод!$T$2</f>
        <v>Задание 10</v>
      </c>
      <c r="D41" s="36">
        <f>IF('Главная тест'!$U$32='Главная тест'!$U$36,'Главная тест'!$U$32,'Главная тест'!$U$36)</f>
        <v>0</v>
      </c>
      <c r="E41" s="36">
        <f>IF('Главная тест'!$U$33='Главная тест'!$U$37,'Главная тест'!$U$33,'Главная тест'!$U$37)</f>
        <v>15</v>
      </c>
      <c r="F41" s="36">
        <f>IF('Главная тест'!$U$31='Главная тест'!$U$35,'Главная тест'!$U$31,'Главная тест'!$U$35)</f>
        <v>0</v>
      </c>
      <c r="G41" s="1" t="s">
        <v>21</v>
      </c>
      <c r="H41" s="86">
        <f t="shared" si="3"/>
        <v>0</v>
      </c>
      <c r="I41" s="88">
        <f t="shared" si="4"/>
        <v>0</v>
      </c>
      <c r="K41" s="36">
        <f>IF('Главная тест'!$D$44='Главная тест'!$D$48,'Главная тест'!$D$44,'Главная тест'!$D$48)</f>
        <v>0.05</v>
      </c>
      <c r="L41" s="36">
        <f>IF('Главная тест'!$E$44='Главная тест'!$E$48,'Главная тест'!$E$44,'Главная тест'!$E$48)</f>
        <v>0.71</v>
      </c>
      <c r="M41" s="36">
        <f>IF('Главная тест'!$F$44='Главная тест'!$F$48,'Главная тест'!$F$44,'Главная тест'!$F$48)</f>
        <v>0.81</v>
      </c>
      <c r="N41" s="36">
        <f>IF('Главная тест'!$G$44='Главная тест'!$G$48,'Главная тест'!$G$44,'Главная тест'!$G$48)</f>
        <v>0.99</v>
      </c>
      <c r="O41" s="36">
        <f>IF('Главная тест'!$H$44='Главная тест'!$H$48,'Главная тест'!$H$44,'Главная тест'!$H$48)</f>
        <v>0.99</v>
      </c>
      <c r="P41" s="36">
        <f>IF('Главная тест'!$I$44='Главная тест'!$I$48,'Главная тест'!$I$44,'Главная тест'!$I$48)</f>
        <v>0.71</v>
      </c>
      <c r="Q41" s="36"/>
      <c r="R41" s="36" t="str">
        <f>IF('Главная тест'!$K$44='Главная тест'!$K$48,'Главная тест'!$K$44,'Главная тест'!$K$48)</f>
        <v>План</v>
      </c>
      <c r="S41" s="36">
        <f>IF('Главная тест'!$L$44='Главная тест'!$L$48,'Главная тест'!$L$44,'Главная тест'!$L$48)</f>
        <v>10</v>
      </c>
      <c r="T41" s="36">
        <f>IF('Главная тест'!$M$44='Главная тест'!$M$48,'Главная тест'!$M$44,'Главная тест'!$M$48)</f>
        <v>9</v>
      </c>
      <c r="U41" s="36">
        <f>IF('Главная тест'!$N$44='Главная тест'!$N$48,'Главная тест'!$N$44,'Главная тест'!$N$48)</f>
        <v>8</v>
      </c>
      <c r="V41" s="36">
        <f>IF('Главная тест'!$O$44='Главная тест'!$O$48,'Главная тест'!$O$44,'Главная тест'!$O$48)</f>
        <v>7</v>
      </c>
      <c r="W41" s="36">
        <f>IF('Главная тест'!$P$44='Главная тест'!$P$48,'Главная тест'!$P$44,'Главная тест'!$P$48)</f>
        <v>6</v>
      </c>
      <c r="X41" s="36">
        <f>IF('Главная тест'!$Q$44='Главная тест'!$Q$48,'Главная тест'!$Q$44,'Главная тест'!$Q$48)</f>
        <v>5</v>
      </c>
      <c r="Y41" s="36">
        <f>IF('Главная тест'!$R$44='Главная тест'!$R$48,'Главная тест'!$R$44,'Главная тест'!$R$48)</f>
        <v>4</v>
      </c>
      <c r="Z41" s="36">
        <f>IF('Главная тест'!$S$44='Главная тест'!$S$48,'Главная тест'!$S$44,'Главная тест'!$S$48)</f>
        <v>3</v>
      </c>
      <c r="AA41" s="36">
        <f>IF('Главная тест'!$T$44='Главная тест'!$T$48,'Главная тест'!$T$44,'Главная тест'!$T$48)</f>
        <v>2</v>
      </c>
      <c r="AB41" s="36">
        <f>IF('Главная тест'!$U$44='Главная тест'!$U$48,'Главная тест'!$U$44,'Главная тест'!$U$48)</f>
        <v>1</v>
      </c>
    </row>
    <row r="42" spans="2:28" ht="16.5" thickBot="1" x14ac:dyDescent="0.3">
      <c r="C42" s="25"/>
      <c r="D42" s="8">
        <f>SUM(D32:D41)</f>
        <v>0</v>
      </c>
      <c r="E42" s="26"/>
      <c r="F42" s="27"/>
      <c r="G42" s="26"/>
      <c r="H42" s="26"/>
      <c r="I42" s="11">
        <f>SUM(I32:I41)</f>
        <v>0</v>
      </c>
      <c r="K42" s="36">
        <f>IF('Главная тест'!$D$45='Главная тест'!$D$49,'Главная тест'!$D$45,'Главная тест'!$D$49)</f>
        <v>0</v>
      </c>
      <c r="L42" s="36">
        <f>IF('Главная тест'!$E$45='Главная тест'!$E$49,'Главная тест'!$E$45,'Главная тест'!$E$49)</f>
        <v>0</v>
      </c>
      <c r="M42" s="36">
        <f>IF('Главная тест'!$F$45='Главная тест'!$F$49,'Главная тест'!$F$45,'Главная тест'!$F$49)</f>
        <v>0</v>
      </c>
      <c r="N42" s="36">
        <f>IF('Главная тест'!$G$45='Главная тест'!$G$49,'Главная тест'!$G$45,'Главная тест'!$G$49)</f>
        <v>0</v>
      </c>
      <c r="O42" s="36">
        <f>IF('Главная тест'!$H$45='Главная тест'!$H$49,'Главная тест'!$H$45,'Главная тест'!$H$49)</f>
        <v>0</v>
      </c>
      <c r="P42" s="36">
        <f>IF('Главная тест'!$I$45='Главная тест'!$I$49,'Главная тест'!$I$45,'Главная тест'!$I$49)</f>
        <v>0</v>
      </c>
      <c r="Q42" s="36"/>
      <c r="R42" s="36" t="str">
        <f>IF('Главная тест'!$K$45='Главная тест'!$K$49,'Главная тест'!$K$45,'Главная тест'!$K$49)</f>
        <v>Оператор 5</v>
      </c>
      <c r="S42" s="36">
        <f>IF('Главная тест'!$L$45='Главная тест'!$L$49,'Главная тест'!$L$45,'Главная тест'!$L$49)</f>
        <v>55</v>
      </c>
      <c r="T42" s="36">
        <f>IF('Главная тест'!$M$45='Главная тест'!$M$49,'Главная тест'!$M$45,'Главная тест'!$M$49)</f>
        <v>55</v>
      </c>
      <c r="U42" s="36">
        <f>IF('Главная тест'!$N$45='Главная тест'!$N$49,'Главная тест'!$N$45,'Главная тест'!$N$49)</f>
        <v>55</v>
      </c>
      <c r="V42" s="36">
        <f>IF('Главная тест'!$O$45='Главная тест'!$O$49,'Главная тест'!$O$45,'Главная тест'!$O$49)</f>
        <v>55</v>
      </c>
      <c r="W42" s="36">
        <f>IF('Главная тест'!$P$45='Главная тест'!$P$49,'Главная тест'!$P$45,'Главная тест'!$P$49)</f>
        <v>55</v>
      </c>
      <c r="X42" s="36">
        <f>IF('Главная тест'!$Q$45='Главная тест'!$Q$49,'Главная тест'!$Q$45,'Главная тест'!$Q$49)</f>
        <v>55</v>
      </c>
      <c r="Y42" s="36">
        <f>IF('Главная тест'!$R$45='Главная тест'!$R$49,'Главная тест'!$R$45,'Главная тест'!$R$49)</f>
        <v>55</v>
      </c>
      <c r="Z42" s="36">
        <f>IF('Главная тест'!$S$45='Главная тест'!$S$49,'Главная тест'!$S$45,'Главная тест'!$S$49)</f>
        <v>55</v>
      </c>
      <c r="AA42" s="36">
        <f>IF('Главная тест'!$T$45='Главная тест'!$T$49,'Главная тест'!$T$45,'Главная тест'!$T$49)</f>
        <v>55</v>
      </c>
      <c r="AB42" s="36">
        <f>IF('Главная тест'!$U$45='Главная тест'!$U$49,'Главная тест'!$U$45,'Главная тест'!$U$49)</f>
        <v>55</v>
      </c>
    </row>
    <row r="43" spans="2:28" ht="15.75" thickBot="1" x14ac:dyDescent="0.3">
      <c r="K43" s="36">
        <f>IF('Главная тест'!$D$46='Главная тест'!$D$50,'Главная тест'!$D$46,'Главная тест'!$D$50)</f>
        <v>20</v>
      </c>
      <c r="L43" s="36">
        <f>IF('Главная тест'!$E$46='Главная тест'!$E$50,'Главная тест'!$E$46,'Главная тест'!$E$50)</f>
        <v>20</v>
      </c>
      <c r="M43" s="36">
        <f>IF('Главная тест'!$F$46='Главная тест'!$F$50,'Главная тест'!$F$46,'Главная тест'!$F$50)</f>
        <v>20</v>
      </c>
      <c r="N43" s="36">
        <f>IF('Главная тест'!$G$46='Главная тест'!$G$50,'Главная тест'!$G$46,'Главная тест'!$G$50)</f>
        <v>20</v>
      </c>
      <c r="O43" s="36">
        <f>IF('Главная тест'!$H$46='Главная тест'!$H$50,'Главная тест'!$H$46,'Главная тест'!$H$50)</f>
        <v>10</v>
      </c>
      <c r="P43" s="36">
        <f>IF('Главная тест'!$I$46='Главная тест'!$I$50,'Главная тест'!$I$46,'Главная тест'!$I$50)</f>
        <v>10</v>
      </c>
      <c r="Q43" s="36"/>
      <c r="R43" s="36" t="str">
        <f>IF('Главная тест'!$K$46='Главная тест'!$K$50,'Главная тест'!$K$46,'Главная тест'!$K$50)</f>
        <v xml:space="preserve"> Кол-во баллов (вес)</v>
      </c>
      <c r="S43" s="36">
        <f>IF('Главная тест'!$L$46='Главная тест'!$L$50,'Главная тест'!$L$46,'Главная тест'!$L$50)</f>
        <v>1</v>
      </c>
      <c r="T43" s="36">
        <f>IF('Главная тест'!$M$46='Главная тест'!$M$50,'Главная тест'!$M$46,'Главная тест'!$M$50)</f>
        <v>2</v>
      </c>
      <c r="U43" s="36">
        <f>IF('Главная тест'!$N$46='Главная тест'!$N$50,'Главная тест'!$N$46,'Главная тест'!$N$50)</f>
        <v>3</v>
      </c>
      <c r="V43" s="36">
        <f>IF('Главная тест'!$O$46='Главная тест'!$O$50,'Главная тест'!$O$46,'Главная тест'!$O$50)</f>
        <v>4</v>
      </c>
      <c r="W43" s="36">
        <f>IF('Главная тест'!$P$46='Главная тест'!$P$50,'Главная тест'!$P$46,'Главная тест'!$P$50)</f>
        <v>5</v>
      </c>
      <c r="X43" s="36">
        <f>IF('Главная тест'!$Q$46='Главная тест'!$Q$50,'Главная тест'!$Q$46,'Главная тест'!$Q$50)</f>
        <v>6</v>
      </c>
      <c r="Y43" s="36">
        <f>IF('Главная тест'!$R$46='Главная тест'!$R$50,'Главная тест'!$R$46,'Главная тест'!$R$50)</f>
        <v>7</v>
      </c>
      <c r="Z43" s="36">
        <f>IF('Главная тест'!$S$46='Главная тест'!$S$50,'Главная тест'!$S$46,'Главная тест'!$S$50)</f>
        <v>8</v>
      </c>
      <c r="AA43" s="36">
        <f>IF('Главная тест'!$T$46='Главная тест'!$T$50,'Главная тест'!$T$46,'Главная тест'!$T$50)</f>
        <v>9</v>
      </c>
      <c r="AB43" s="36">
        <f>IF('Главная тест'!$U$46='Главная тест'!$U$50,'Главная тест'!$U$46,'Главная тест'!$U$50)</f>
        <v>10</v>
      </c>
    </row>
    <row r="44" spans="2:28" ht="15.75" x14ac:dyDescent="0.25">
      <c r="B44" s="28" t="s">
        <v>3</v>
      </c>
      <c r="C44" s="14" t="s">
        <v>13</v>
      </c>
      <c r="D44" s="15" t="s">
        <v>14</v>
      </c>
      <c r="E44" s="15" t="s">
        <v>15</v>
      </c>
      <c r="F44" s="16" t="s">
        <v>16</v>
      </c>
      <c r="G44" s="15" t="s">
        <v>17</v>
      </c>
      <c r="H44" s="15" t="s">
        <v>18</v>
      </c>
      <c r="I44" s="17" t="s">
        <v>19</v>
      </c>
      <c r="K44" s="36">
        <f>IF('Главная тест'!$D$47='Главная тест'!$D$51,'Главная тест'!$D$47,'Главная тест'!$D$51)</f>
        <v>0.05</v>
      </c>
      <c r="L44" s="36">
        <f>IF('Главная тест'!$E$47='Главная тест'!$E$51,'Главная тест'!$E$47,'Главная тест'!$E$51)</f>
        <v>0.71</v>
      </c>
      <c r="M44" s="36">
        <f>IF('Главная тест'!$F$47='Главная тест'!$F$51,'Главная тест'!$F$47,'Главная тест'!$F$51)</f>
        <v>0.81</v>
      </c>
      <c r="N44" s="36">
        <f>IF('Главная тест'!$G$47='Главная тест'!$G$51,'Главная тест'!$G$47,'Главная тест'!$G$51)</f>
        <v>0.99</v>
      </c>
      <c r="O44" s="36">
        <f>IF('Главная тест'!$H$47='Главная тест'!$H$51,'Главная тест'!$H$47,'Главная тест'!$H$51)</f>
        <v>0.99</v>
      </c>
      <c r="P44" s="36">
        <f>IF('Главная тест'!$I$47='Главная тест'!$I$51,'Главная тест'!$I$47,'Главная тест'!$I$51)</f>
        <v>0.71</v>
      </c>
      <c r="Q44" s="36"/>
      <c r="R44" s="36" t="str">
        <f>IF('Главная тест'!$K$47='Главная тест'!$K$51,'Главная тест'!$K$47,'Главная тест'!$K$51)</f>
        <v>План</v>
      </c>
      <c r="S44" s="36">
        <f>IF('Главная тест'!$L$47='Главная тест'!$L$51,'Главная тест'!$L$47,'Главная тест'!$L$51)</f>
        <v>10</v>
      </c>
      <c r="T44" s="36">
        <f>IF('Главная тест'!$M$47='Главная тест'!$M$51,'Главная тест'!$M$47,'Главная тест'!$M$51)</f>
        <v>9</v>
      </c>
      <c r="U44" s="36">
        <f>IF('Главная тест'!$N$47='Главная тест'!$N$51,'Главная тест'!$N$47,'Главная тест'!$N$51)</f>
        <v>8</v>
      </c>
      <c r="V44" s="36">
        <f>IF('Главная тест'!$O$47='Главная тест'!$O$51,'Главная тест'!$O$47,'Главная тест'!$O$51)</f>
        <v>7</v>
      </c>
      <c r="W44" s="36">
        <f>IF('Главная тест'!$P$47='Главная тест'!$P$51,'Главная тест'!$P$47,'Главная тест'!$P$51)</f>
        <v>6</v>
      </c>
      <c r="X44" s="36">
        <f>IF('Главная тест'!$Q$47='Главная тест'!$Q$51,'Главная тест'!$Q$47,'Главная тест'!$Q$51)</f>
        <v>5</v>
      </c>
      <c r="Y44" s="36">
        <f>IF('Главная тест'!$R$47='Главная тест'!$R$51,'Главная тест'!$R$47,'Главная тест'!$R$51)</f>
        <v>4</v>
      </c>
      <c r="Z44" s="36">
        <f>IF('Главная тест'!$S$47='Главная тест'!$S$51,'Главная тест'!$S$47,'Главная тест'!$S$51)</f>
        <v>3</v>
      </c>
      <c r="AA44" s="36">
        <f>IF('Главная тест'!$T$47='Главная тест'!$T$51,'Главная тест'!$T$47,'Главная тест'!$T$51)</f>
        <v>2</v>
      </c>
      <c r="AB44" s="36">
        <f>IF('Главная тест'!$U$47='Главная тест'!$U$51,'Главная тест'!$U$47,'Главная тест'!$U$51)</f>
        <v>1</v>
      </c>
    </row>
    <row r="45" spans="2:28" x14ac:dyDescent="0.25">
      <c r="C45" s="18" t="str">
        <f>[1]Ввод!$C$2</f>
        <v>Пропущенные звонки</v>
      </c>
      <c r="D45" s="36">
        <f>IF('Главная тест'!$D$59='Главная тест'!$D$63,'Главная тест'!$D$59,'Главная тест'!$D$63)</f>
        <v>0</v>
      </c>
      <c r="E45" s="85">
        <f>IF('Главная тест'!$D$60='Главная тест'!$D$64,'Главная тест'!$D$60,'Главная тест'!$D$64)</f>
        <v>0.05</v>
      </c>
      <c r="F45" s="85">
        <f>IF('Главная тест'!$D$58='Главная тест'!$D$62,'Главная тест'!$D$58,'Главная тест'!$D$62)</f>
        <v>0</v>
      </c>
      <c r="G45" s="1" t="s">
        <v>20</v>
      </c>
      <c r="H45" s="86" t="e">
        <f>E45/F45</f>
        <v>#DIV/0!</v>
      </c>
      <c r="I45" s="87" t="e">
        <f t="shared" ref="I45:I50" si="5">D45*H45/100</f>
        <v>#DIV/0!</v>
      </c>
      <c r="K45" s="36">
        <f>IF('Главная тест'!$D$48='Главная тест'!$D$52,'Главная тест'!$D$48,'Главная тест'!$D$52)</f>
        <v>0</v>
      </c>
      <c r="L45" s="36">
        <f>IF('Главная тест'!$E$48='Главная тест'!$E$52,'Главная тест'!$E$48,'Главная тест'!$E$52)</f>
        <v>0</v>
      </c>
      <c r="M45" s="36">
        <f>IF('Главная тест'!$F$48='Главная тест'!$F$52,'Главная тест'!$F$48,'Главная тест'!$F$52)</f>
        <v>0</v>
      </c>
      <c r="N45" s="36">
        <f>IF('Главная тест'!$G$48='Главная тест'!$G$52,'Главная тест'!$G$48,'Главная тест'!$G$52)</f>
        <v>0</v>
      </c>
      <c r="O45" s="36">
        <f>IF('Главная тест'!$H$48='Главная тест'!$H$52,'Главная тест'!$H$48,'Главная тест'!$H$52)</f>
        <v>0</v>
      </c>
      <c r="P45" s="36">
        <f>IF('Главная тест'!$I$48='Главная тест'!$I$52,'Главная тест'!$I$48,'Главная тест'!$I$52)</f>
        <v>0</v>
      </c>
      <c r="Q45" s="36"/>
      <c r="R45" s="36" t="str">
        <f>IF('Главная тест'!$K$48='Главная тест'!$K$52,'Главная тест'!$K$48,'Главная тест'!$K$52)</f>
        <v>Оператор 6</v>
      </c>
      <c r="S45" s="36">
        <f>IF('Главная тест'!$L$48='Главная тест'!$L$52,'Главная тест'!$L$48,'Главная тест'!$L$52)</f>
        <v>66</v>
      </c>
      <c r="T45" s="36">
        <f>IF('Главная тест'!$M$48='Главная тест'!$M$52,'Главная тест'!$M$48,'Главная тест'!$M$52)</f>
        <v>66</v>
      </c>
      <c r="U45" s="36">
        <f>IF('Главная тест'!$N$48='Главная тест'!$N$52,'Главная тест'!$N$48,'Главная тест'!$N$52)</f>
        <v>66</v>
      </c>
      <c r="V45" s="36">
        <f>IF('Главная тест'!$O$48='Главная тест'!$O$52,'Главная тест'!$O$48,'Главная тест'!$O$52)</f>
        <v>66</v>
      </c>
      <c r="W45" s="36">
        <f>IF('Главная тест'!$P$48='Главная тест'!$P$52,'Главная тест'!$P$48,'Главная тест'!$P$52)</f>
        <v>66</v>
      </c>
      <c r="X45" s="36">
        <f>IF('Главная тест'!$Q$48='Главная тест'!$Q$52,'Главная тест'!$Q$48,'Главная тест'!$Q$52)</f>
        <v>66</v>
      </c>
      <c r="Y45" s="36">
        <f>IF('Главная тест'!$R$48='Главная тест'!$R$52,'Главная тест'!$R$48,'Главная тест'!$R$52)</f>
        <v>66</v>
      </c>
      <c r="Z45" s="36">
        <f>IF('Главная тест'!$S$48='Главная тест'!$S$52,'Главная тест'!$S$48,'Главная тест'!$S$52)</f>
        <v>66</v>
      </c>
      <c r="AA45" s="36">
        <f>IF('Главная тест'!$T$48='Главная тест'!$T$52,'Главная тест'!$T$48,'Главная тест'!$T$52)</f>
        <v>66</v>
      </c>
      <c r="AB45" s="36">
        <f>IF('Главная тест'!$U$48='Главная тест'!$U$52,'Главная тест'!$U$48,'Главная тест'!$U$52)</f>
        <v>66</v>
      </c>
    </row>
    <row r="46" spans="2:28" x14ac:dyDescent="0.25">
      <c r="C46" s="18" t="str">
        <f>[1]Ввод!$D$2</f>
        <v>КВК</v>
      </c>
      <c r="D46" s="36">
        <f>IF('Главная тест'!$E$59='Главная тест'!$E$63,'Главная тест'!$E$59,'Главная тест'!$E$63)</f>
        <v>0</v>
      </c>
      <c r="E46" s="85">
        <f>IF('Главная тест'!$E$60='Главная тест'!$E$64,'Главная тест'!$E$60,'Главная тест'!$E$64)</f>
        <v>0.7</v>
      </c>
      <c r="F46" s="85">
        <f>IF('Главная тест'!$E$58='Главная тест'!$E$62,'Главная тест'!$E$58,'Главная тест'!$E$62)</f>
        <v>1</v>
      </c>
      <c r="G46" s="1" t="s">
        <v>21</v>
      </c>
      <c r="H46" s="86">
        <f>F46/E46</f>
        <v>1.4285714285714286</v>
      </c>
      <c r="I46" s="87">
        <f t="shared" si="5"/>
        <v>0</v>
      </c>
      <c r="K46" s="36">
        <f>IF('Главная тест'!$D$49='Главная тест'!$D$53,'Главная тест'!$D$49,'Главная тест'!$D$53)</f>
        <v>20</v>
      </c>
      <c r="L46" s="36">
        <f>IF('Главная тест'!$E$49='Главная тест'!$E$53,'Главная тест'!$E$49,'Главная тест'!$E$53)</f>
        <v>20</v>
      </c>
      <c r="M46" s="36">
        <f>IF('Главная тест'!$F$49='Главная тест'!$F$53,'Главная тест'!$F$49,'Главная тест'!$F$53)</f>
        <v>20</v>
      </c>
      <c r="N46" s="36">
        <f>IF('Главная тест'!$G$49='Главная тест'!$G$53,'Главная тест'!$G$49,'Главная тест'!$G$53)</f>
        <v>20</v>
      </c>
      <c r="O46" s="36">
        <f>IF('Главная тест'!$H$49='Главная тест'!$H$53,'Главная тест'!$H$49,'Главная тест'!$H$53)</f>
        <v>10</v>
      </c>
      <c r="P46" s="36">
        <f>IF('Главная тест'!$I$49='Главная тест'!$I$53,'Главная тест'!$I$49,'Главная тест'!$I$53)</f>
        <v>10</v>
      </c>
      <c r="Q46" s="36"/>
      <c r="R46" s="36" t="str">
        <f>IF('Главная тест'!$K$49='Главная тест'!$K$53,'Главная тест'!$K$49,'Главная тест'!$K$53)</f>
        <v xml:space="preserve"> Кол-во баллов (вес)</v>
      </c>
      <c r="S46" s="36">
        <f>IF('Главная тест'!$L$49='Главная тест'!$L$53,'Главная тест'!$L$49,'Главная тест'!$L$53)</f>
        <v>1</v>
      </c>
      <c r="T46" s="36">
        <f>IF('Главная тест'!$M$49='Главная тест'!$M$53,'Главная тест'!$M$49,'Главная тест'!$M$53)</f>
        <v>2</v>
      </c>
      <c r="U46" s="36">
        <f>IF('Главная тест'!$N$49='Главная тест'!$N$53,'Главная тест'!$N$49,'Главная тест'!$N$53)</f>
        <v>3</v>
      </c>
      <c r="V46" s="36">
        <f>IF('Главная тест'!$O$49='Главная тест'!$O$53,'Главная тест'!$O$49,'Главная тест'!$O$53)</f>
        <v>4</v>
      </c>
      <c r="W46" s="36">
        <f>IF('Главная тест'!$P$49='Главная тест'!$P$53,'Главная тест'!$P$49,'Главная тест'!$P$53)</f>
        <v>5</v>
      </c>
      <c r="X46" s="36">
        <f>IF('Главная тест'!$Q$49='Главная тест'!$Q$53,'Главная тест'!$Q$49,'Главная тест'!$Q$53)</f>
        <v>6</v>
      </c>
      <c r="Y46" s="36">
        <f>IF('Главная тест'!$R$49='Главная тест'!$R$53,'Главная тест'!$R$49,'Главная тест'!$R$53)</f>
        <v>7</v>
      </c>
      <c r="Z46" s="36">
        <f>IF('Главная тест'!$S$49='Главная тест'!$S$53,'Главная тест'!$S$49,'Главная тест'!$S$53)</f>
        <v>8</v>
      </c>
      <c r="AA46" s="36">
        <f>IF('Главная тест'!$T$49='Главная тест'!$T$53,'Главная тест'!$T$49,'Главная тест'!$T$53)</f>
        <v>9</v>
      </c>
      <c r="AB46" s="36">
        <f>IF('Главная тест'!$U$49='Главная тест'!$U$53,'Главная тест'!$U$49,'Главная тест'!$U$53)</f>
        <v>10</v>
      </c>
    </row>
    <row r="47" spans="2:28" x14ac:dyDescent="0.25">
      <c r="C47" s="18" t="str">
        <f>[1]Ввод!$E$2</f>
        <v>Тара</v>
      </c>
      <c r="D47" s="36">
        <f>IF('Главная тест'!$F$59='Главная тест'!$F$63,'Главная тест'!$F$59,'Главная тест'!$F$63)</f>
        <v>0</v>
      </c>
      <c r="E47" s="85">
        <f>IF('Главная тест'!$F$60='Главная тест'!$F$64,'Главная тест'!$F$60,'Главная тест'!$F$64)</f>
        <v>0.8</v>
      </c>
      <c r="F47" s="85">
        <f>IF('Главная тест'!$F$58='Главная тест'!$F$62,'Главная тест'!$F$58,'Главная тест'!$F$62)</f>
        <v>1</v>
      </c>
      <c r="G47" s="1" t="s">
        <v>21</v>
      </c>
      <c r="H47" s="86">
        <f>F47/E47</f>
        <v>1.25</v>
      </c>
      <c r="I47" s="87">
        <f t="shared" si="5"/>
        <v>0</v>
      </c>
      <c r="K47" s="36">
        <f>IF('Главная тест'!$D$50='Главная тест'!$D$54,'Главная тест'!$D$50,'Главная тест'!$D$54)</f>
        <v>0.05</v>
      </c>
      <c r="L47" s="36">
        <f>IF('Главная тест'!$E$50='Главная тест'!$E$54,'Главная тест'!$E$50,'Главная тест'!$E$54)</f>
        <v>0.71</v>
      </c>
      <c r="M47" s="36">
        <f>IF('Главная тест'!$F$50='Главная тест'!$F$54,'Главная тест'!$F$50,'Главная тест'!$F$54)</f>
        <v>0.81</v>
      </c>
      <c r="N47" s="36">
        <f>IF('Главная тест'!$G$50='Главная тест'!$G$54,'Главная тест'!$G$50,'Главная тест'!$G$54)</f>
        <v>0.99</v>
      </c>
      <c r="O47" s="36">
        <f>IF('Главная тест'!$H$50='Главная тест'!$H$54,'Главная тест'!$H$50,'Главная тест'!$H$54)</f>
        <v>0.99</v>
      </c>
      <c r="P47" s="36">
        <f>IF('Главная тест'!$I$50='Главная тест'!$I$54,'Главная тест'!$I$50,'Главная тест'!$I$54)</f>
        <v>0.71</v>
      </c>
      <c r="Q47" s="36"/>
      <c r="R47" s="36" t="str">
        <f>IF('Главная тест'!$K$50='Главная тест'!$K$54,'Главная тест'!$K$50,'Главная тест'!$K$54)</f>
        <v>План</v>
      </c>
      <c r="S47" s="36">
        <f>IF('Главная тест'!$L$50='Главная тест'!$L$54,'Главная тест'!$L$50,'Главная тест'!$L$54)</f>
        <v>10</v>
      </c>
      <c r="T47" s="36">
        <f>IF('Главная тест'!$M$50='Главная тест'!$M$54,'Главная тест'!$M$50,'Главная тест'!$M$54)</f>
        <v>9</v>
      </c>
      <c r="U47" s="36">
        <f>IF('Главная тест'!$N$50='Главная тест'!$N$54,'Главная тест'!$N$50,'Главная тест'!$N$54)</f>
        <v>8</v>
      </c>
      <c r="V47" s="36">
        <f>IF('Главная тест'!$O$50='Главная тест'!$O$54,'Главная тест'!$O$50,'Главная тест'!$O$54)</f>
        <v>7</v>
      </c>
      <c r="W47" s="36">
        <f>IF('Главная тест'!$P$50='Главная тест'!$P$54,'Главная тест'!$P$50,'Главная тест'!$P$54)</f>
        <v>6</v>
      </c>
      <c r="X47" s="36">
        <f>IF('Главная тест'!$Q$50='Главная тест'!$Q$54,'Главная тест'!$Q$50,'Главная тест'!$Q$54)</f>
        <v>5</v>
      </c>
      <c r="Y47" s="36">
        <f>IF('Главная тест'!$R$50='Главная тест'!$R$54,'Главная тест'!$R$50,'Главная тест'!$R$54)</f>
        <v>4</v>
      </c>
      <c r="Z47" s="36">
        <f>IF('Главная тест'!$S$50='Главная тест'!$S$54,'Главная тест'!$S$50,'Главная тест'!$S$54)</f>
        <v>3</v>
      </c>
      <c r="AA47" s="36">
        <f>IF('Главная тест'!$T$50='Главная тест'!$T$54,'Главная тест'!$T$50,'Главная тест'!$T$54)</f>
        <v>2</v>
      </c>
      <c r="AB47" s="36">
        <f>IF('Главная тест'!$U$50='Главная тест'!$U$54,'Главная тест'!$U$50,'Главная тест'!$U$54)</f>
        <v>1</v>
      </c>
    </row>
    <row r="48" spans="2:28" x14ac:dyDescent="0.25">
      <c r="C48" s="18" t="str">
        <f>[1]Ввод!$F$2</f>
        <v>ПДЗ</v>
      </c>
      <c r="D48" s="36">
        <f>IF('Главная тест'!$G$59='Главная тест'!$G$63,'Главная тест'!$G$59,'Главная тест'!$G$63)</f>
        <v>0</v>
      </c>
      <c r="E48" s="85">
        <f>IF('Главная тест'!$G$60='Главная тест'!$G$64,'Главная тест'!$G$60,'Главная тест'!$G$64)</f>
        <v>1</v>
      </c>
      <c r="F48" s="85">
        <f>IF('Главная тест'!$G$58='Главная тест'!$G$62,'Главная тест'!$G$58,'Главная тест'!$G$62)</f>
        <v>0</v>
      </c>
      <c r="G48" s="1" t="s">
        <v>20</v>
      </c>
      <c r="H48" s="86" t="e">
        <f>E48/F48</f>
        <v>#DIV/0!</v>
      </c>
      <c r="I48" s="87" t="e">
        <f t="shared" si="5"/>
        <v>#DIV/0!</v>
      </c>
      <c r="K48" s="36">
        <f>IF('Главная тест'!$D$51='Главная тест'!$D$55,'Главная тест'!$D$51,'Главная тест'!$D$55)</f>
        <v>0</v>
      </c>
      <c r="L48" s="36">
        <f>IF('Главная тест'!$E$51='Главная тест'!$E$55,'Главная тест'!$E$51,'Главная тест'!$E$55)</f>
        <v>0</v>
      </c>
      <c r="M48" s="36">
        <f>IF('Главная тест'!$F$51='Главная тест'!$F$55,'Главная тест'!$F$51,'Главная тест'!$F$55)</f>
        <v>0</v>
      </c>
      <c r="N48" s="36">
        <f>IF('Главная тест'!$G$51='Главная тест'!$G$55,'Главная тест'!$G$51,'Главная тест'!$G$55)</f>
        <v>0</v>
      </c>
      <c r="O48" s="36">
        <f>IF('Главная тест'!$H$51='Главная тест'!$H$55,'Главная тест'!$H$51,'Главная тест'!$H$55)</f>
        <v>0</v>
      </c>
      <c r="P48" s="36">
        <f>IF('Главная тест'!$I$51='Главная тест'!$I$55,'Главная тест'!$I$51,'Главная тест'!$I$55)</f>
        <v>0</v>
      </c>
      <c r="Q48" s="36"/>
      <c r="R48" s="36">
        <f>IF('Главная тест'!$K$51='Главная тест'!$K$55,'Главная тест'!$K$51,'Главная тест'!$K$55)</f>
        <v>0</v>
      </c>
      <c r="S48" s="36">
        <f>IF('Главная тест'!$L$51='Главная тест'!$L$55,'Главная тест'!$L$51,'Главная тест'!$L$55)</f>
        <v>0</v>
      </c>
      <c r="T48" s="36">
        <f>IF('Главная тест'!$M$51='Главная тест'!$M$55,'Главная тест'!$M$51,'Главная тест'!$M$55)</f>
        <v>0</v>
      </c>
      <c r="U48" s="36">
        <f>IF('Главная тест'!$N$51='Главная тест'!$N$55,'Главная тест'!$N$51,'Главная тест'!$N$55)</f>
        <v>0</v>
      </c>
      <c r="V48" s="36">
        <f>IF('Главная тест'!$O$51='Главная тест'!$O$55,'Главная тест'!$O$51,'Главная тест'!$O$55)</f>
        <v>0</v>
      </c>
      <c r="W48" s="36">
        <f>IF('Главная тест'!$P$51='Главная тест'!$P$55,'Главная тест'!$P$51,'Главная тест'!$P$55)</f>
        <v>0</v>
      </c>
      <c r="X48" s="36">
        <f>IF('Главная тест'!$Q$51='Главная тест'!$Q$55,'Главная тест'!$Q$51,'Главная тест'!$Q$55)</f>
        <v>0</v>
      </c>
      <c r="Y48" s="36">
        <f>IF('Главная тест'!$R$51='Главная тест'!$R$55,'Главная тест'!$R$51,'Главная тест'!$R$55)</f>
        <v>0</v>
      </c>
      <c r="Z48" s="36">
        <f>IF('Главная тест'!$S$51='Главная тест'!$S$55,'Главная тест'!$S$51,'Главная тест'!$S$55)</f>
        <v>0</v>
      </c>
      <c r="AA48" s="36">
        <f>IF('Главная тест'!$T$51='Главная тест'!$T$55,'Главная тест'!$T$51,'Главная тест'!$T$55)</f>
        <v>0</v>
      </c>
      <c r="AB48" s="36">
        <f>IF('Главная тест'!$U$51='Главная тест'!$U$55,'Главная тест'!$U$51,'Главная тест'!$U$55)</f>
        <v>0</v>
      </c>
    </row>
    <row r="49" spans="3:28" x14ac:dyDescent="0.25">
      <c r="C49" s="18" t="str">
        <f>[1]Ввод!$G$2</f>
        <v>Налоговые накладные</v>
      </c>
      <c r="D49" s="36">
        <f>IF('Главная тест'!$H$59='Главная тест'!$H$63,'Главная тест'!$H$59,'Главная тест'!$H$63)</f>
        <v>0</v>
      </c>
      <c r="E49" s="85">
        <f>IF('Главная тест'!$H$60='Главная тест'!$H$64,'Главная тест'!$H$60,'Главная тест'!$H$64)</f>
        <v>1</v>
      </c>
      <c r="F49" s="85">
        <f>IF('Главная тест'!$H$58='Главная тест'!$H$62,'Главная тест'!$H$58,'Главная тест'!$H$62)</f>
        <v>1</v>
      </c>
      <c r="G49" s="1" t="s">
        <v>21</v>
      </c>
      <c r="H49" s="86">
        <f>F49/E49</f>
        <v>1</v>
      </c>
      <c r="I49" s="87">
        <f t="shared" si="5"/>
        <v>0</v>
      </c>
      <c r="K49" s="36">
        <f>IF('Главная тест'!$D$52='Главная тест'!$D$56,'Главная тест'!$D$52,'Главная тест'!$D$56)</f>
        <v>0</v>
      </c>
      <c r="L49" s="36">
        <f>IF('Главная тест'!$E$52='Главная тест'!$E$56,'Главная тест'!$E$52,'Главная тест'!$E$56)</f>
        <v>0</v>
      </c>
      <c r="M49" s="36">
        <f>IF('Главная тест'!$F$52='Главная тест'!$F$56,'Главная тест'!$F$52,'Главная тест'!$F$56)</f>
        <v>0</v>
      </c>
      <c r="N49" s="36">
        <f>IF('Главная тест'!$G$52='Главная тест'!$G$56,'Главная тест'!$G$52,'Главная тест'!$G$56)</f>
        <v>0</v>
      </c>
      <c r="O49" s="36">
        <f>IF('Главная тест'!$H$52='Главная тест'!$H$56,'Главная тест'!$H$52,'Главная тест'!$H$56)</f>
        <v>0</v>
      </c>
      <c r="P49" s="36">
        <f>IF('Главная тест'!$I$52='Главная тест'!$I$56,'Главная тест'!$I$52,'Главная тест'!$I$56)</f>
        <v>0</v>
      </c>
      <c r="Q49" s="36"/>
      <c r="R49" s="36">
        <f>IF('Главная тест'!$K$52='Главная тест'!$K$56,'Главная тест'!$K$52,'Главная тест'!$K$56)</f>
        <v>0</v>
      </c>
      <c r="S49" s="36">
        <f>IF('Главная тест'!$L$52='Главная тест'!$L$56,'Главная тест'!$L$52,'Главная тест'!$L$56)</f>
        <v>0</v>
      </c>
      <c r="T49" s="36">
        <f>IF('Главная тест'!$M$52='Главная тест'!$M$56,'Главная тест'!$M$52,'Главная тест'!$M$56)</f>
        <v>0</v>
      </c>
      <c r="U49" s="36">
        <f>IF('Главная тест'!$N$52='Главная тест'!$N$56,'Главная тест'!$N$52,'Главная тест'!$N$56)</f>
        <v>0</v>
      </c>
      <c r="V49" s="36">
        <f>IF('Главная тест'!$O$52='Главная тест'!$O$56,'Главная тест'!$O$52,'Главная тест'!$O$56)</f>
        <v>0</v>
      </c>
      <c r="W49" s="36">
        <f>IF('Главная тест'!$P$52='Главная тест'!$P$56,'Главная тест'!$P$52,'Главная тест'!$P$56)</f>
        <v>0</v>
      </c>
      <c r="X49" s="36">
        <f>IF('Главная тест'!$Q$52='Главная тест'!$Q$56,'Главная тест'!$Q$52,'Главная тест'!$Q$56)</f>
        <v>0</v>
      </c>
      <c r="Y49" s="36">
        <f>IF('Главная тест'!$R$52='Главная тест'!$R$56,'Главная тест'!$R$52,'Главная тест'!$R$56)</f>
        <v>0</v>
      </c>
      <c r="Z49" s="36">
        <f>IF('Главная тест'!$S$52='Главная тест'!$S$56,'Главная тест'!$S$52,'Главная тест'!$S$56)</f>
        <v>0</v>
      </c>
      <c r="AA49" s="36">
        <f>IF('Главная тест'!$T$52='Главная тест'!$T$56,'Главная тест'!$T$52,'Главная тест'!$T$56)</f>
        <v>0</v>
      </c>
      <c r="AB49" s="36">
        <f>IF('Главная тест'!$U$52='Главная тест'!$U$56,'Главная тест'!$U$52,'Главная тест'!$U$56)</f>
        <v>0</v>
      </c>
    </row>
    <row r="50" spans="3:28" ht="15.75" thickBot="1" x14ac:dyDescent="0.3">
      <c r="C50" s="18" t="str">
        <f>[1]Ввод!$H$2</f>
        <v>Качество обслуживания клиентов</v>
      </c>
      <c r="D50" s="36">
        <f>IF('Главная тест'!$I$59='Главная тест'!$I$63,'Главная тест'!$I$59,'Главная тест'!$I$63)</f>
        <v>0</v>
      </c>
      <c r="E50" s="85">
        <f>IF('Главная тест'!$I$60='Главная тест'!$I$64,'Главная тест'!$I$60,'Главная тест'!$I$64)</f>
        <v>0.7</v>
      </c>
      <c r="F50" s="85">
        <f>IF('Главная тест'!$I$58='Главная тест'!$I$62,'Главная тест'!$I$58,'Главная тест'!$I$62)</f>
        <v>1</v>
      </c>
      <c r="G50" s="1" t="s">
        <v>21</v>
      </c>
      <c r="H50" s="86">
        <f>F50/E50</f>
        <v>1.4285714285714286</v>
      </c>
      <c r="I50" s="88">
        <f t="shared" si="5"/>
        <v>0</v>
      </c>
      <c r="K50" s="36">
        <f>IF('Главная тест'!$D$53='Главная тест'!$D$57,'Главная тест'!$D$53,'Главная тест'!$D$57)</f>
        <v>0</v>
      </c>
      <c r="L50" s="36">
        <f>IF('Главная тест'!$E$53='Главная тест'!$E$57,'Главная тест'!$E$53,'Главная тест'!$E$57)</f>
        <v>0</v>
      </c>
      <c r="M50" s="36">
        <f>IF('Главная тест'!$F$53='Главная тест'!$F$57,'Главная тест'!$F$53,'Главная тест'!$F$57)</f>
        <v>0</v>
      </c>
      <c r="N50" s="36">
        <f>IF('Главная тест'!$G$53='Главная тест'!$G$57,'Главная тест'!$G$53,'Главная тест'!$G$57)</f>
        <v>0</v>
      </c>
      <c r="O50" s="36">
        <f>IF('Главная тест'!$H$53='Главная тест'!$H$57,'Главная тест'!$H$53,'Главная тест'!$H$57)</f>
        <v>0</v>
      </c>
      <c r="P50" s="36">
        <f>IF('Главная тест'!$I$53='Главная тест'!$I$57,'Главная тест'!$I$53,'Главная тест'!$I$57)</f>
        <v>0</v>
      </c>
      <c r="Q50" s="36"/>
      <c r="R50" s="36">
        <f>IF('Главная тест'!$K$53='Главная тест'!$K$57,'Главная тест'!$K$53,'Главная тест'!$K$57)</f>
        <v>0</v>
      </c>
      <c r="S50" s="36">
        <f>IF('Главная тест'!$L$53='Главная тест'!$L$57,'Главная тест'!$L$53,'Главная тест'!$L$57)</f>
        <v>0</v>
      </c>
      <c r="T50" s="36">
        <f>IF('Главная тест'!$M$53='Главная тест'!$M$57,'Главная тест'!$M$53,'Главная тест'!$M$57)</f>
        <v>0</v>
      </c>
      <c r="U50" s="36">
        <f>IF('Главная тест'!$N$53='Главная тест'!$N$57,'Главная тест'!$N$53,'Главная тест'!$N$57)</f>
        <v>0</v>
      </c>
      <c r="V50" s="36">
        <f>IF('Главная тест'!$O$53='Главная тест'!$O$57,'Главная тест'!$O$53,'Главная тест'!$O$57)</f>
        <v>0</v>
      </c>
      <c r="W50" s="36">
        <f>IF('Главная тест'!$P$53='Главная тест'!$P$57,'Главная тест'!$P$53,'Главная тест'!$P$57)</f>
        <v>0</v>
      </c>
      <c r="X50" s="36">
        <f>IF('Главная тест'!$Q$53='Главная тест'!$Q$57,'Главная тест'!$Q$53,'Главная тест'!$Q$57)</f>
        <v>0</v>
      </c>
      <c r="Y50" s="36">
        <f>IF('Главная тест'!$R$53='Главная тест'!$R$57,'Главная тест'!$R$53,'Главная тест'!$R$57)</f>
        <v>0</v>
      </c>
      <c r="Z50" s="36">
        <f>IF('Главная тест'!$S$53='Главная тест'!$S$57,'Главная тест'!$S$53,'Главная тест'!$S$57)</f>
        <v>0</v>
      </c>
      <c r="AA50" s="36">
        <f>IF('Главная тест'!$T$53='Главная тест'!$T$57,'Главная тест'!$T$53,'Главная тест'!$T$57)</f>
        <v>0</v>
      </c>
      <c r="AB50" s="36">
        <f>IF('Главная тест'!$U$53='Главная тест'!$U$57,'Главная тест'!$U$53,'Главная тест'!$U$57)</f>
        <v>0</v>
      </c>
    </row>
    <row r="51" spans="3:28" ht="16.5" thickBot="1" x14ac:dyDescent="0.3">
      <c r="C51" s="21"/>
      <c r="D51" s="8">
        <f>SUM(D45:D50)</f>
        <v>0</v>
      </c>
      <c r="E51" s="9"/>
      <c r="F51" s="7"/>
      <c r="G51" s="1"/>
      <c r="H51" s="10"/>
      <c r="I51" s="11" t="e">
        <f>SUM(I45:I50)</f>
        <v>#DIV/0!</v>
      </c>
      <c r="K51" s="36" t="str">
        <f>IF('Главная тест'!$D$54='Главная тест'!$D$58,'Главная тест'!$D$54,'Главная тест'!$D$58)</f>
        <v>Пропущенные звонки</v>
      </c>
      <c r="L51" s="36" t="str">
        <f>IF('Главная тест'!$E$54='Главная тест'!$E$58,'Главная тест'!$E$54,'Главная тест'!$E$58)</f>
        <v>КВК</v>
      </c>
      <c r="M51" s="36" t="str">
        <f>IF('Главная тест'!$F$54='Главная тест'!$F$58,'Главная тест'!$F$54,'Главная тест'!$F$58)</f>
        <v>Тара</v>
      </c>
      <c r="N51" s="36" t="str">
        <f>IF('Главная тест'!$G$54='Главная тест'!$G$58,'Главная тест'!$G$54,'Главная тест'!$G$58)</f>
        <v>ПДЗ</v>
      </c>
      <c r="O51" s="36" t="str">
        <f>IF('Главная тест'!$H$54='Главная тест'!$H$58,'Главная тест'!$H$54,'Главная тест'!$H$58)</f>
        <v>Налоговые накладные</v>
      </c>
      <c r="P51" s="36" t="str">
        <f>IF('Главная тест'!$I$54='Главная тест'!$I$58,'Главная тест'!$I$54,'Главная тест'!$I$58)</f>
        <v>Качество обслуживания клиентов</v>
      </c>
      <c r="Q51" s="36"/>
      <c r="R51" s="36" t="str">
        <f>IF('Главная тест'!$K$54='Главная тест'!$K$58,'Главная тест'!$K$54,'Главная тест'!$K$58)</f>
        <v>Дополнительные задания</v>
      </c>
      <c r="S51" s="36" t="str">
        <f>IF('Главная тест'!$L$54='Главная тест'!$L$58,'Главная тест'!$L$54,'Главная тест'!$L$58)</f>
        <v>Задание 1</v>
      </c>
      <c r="T51" s="36" t="str">
        <f>IF('Главная тест'!$M$54='Главная тест'!$M$58,'Главная тест'!$M$54,'Главная тест'!$M$58)</f>
        <v>Задание 2</v>
      </c>
      <c r="U51" s="36" t="str">
        <f>IF('Главная тест'!$N$54='Главная тест'!$N$58,'Главная тест'!$N$54,'Главная тест'!$N$58)</f>
        <v>Задание 3</v>
      </c>
      <c r="V51" s="36" t="str">
        <f>IF('Главная тест'!$O$54='Главная тест'!$O$58,'Главная тест'!$O$54,'Главная тест'!$O$58)</f>
        <v>Задание 4</v>
      </c>
      <c r="W51" s="36" t="str">
        <f>IF('Главная тест'!$P$54='Главная тест'!$P$58,'Главная тест'!$P$54,'Главная тест'!$P$58)</f>
        <v>Задание 5</v>
      </c>
      <c r="X51" s="36" t="str">
        <f>IF('Главная тест'!$Q$54='Главная тест'!$Q$58,'Главная тест'!$Q$54,'Главная тест'!$Q$58)</f>
        <v>Задание 6</v>
      </c>
      <c r="Y51" s="36" t="str">
        <f>IF('Главная тест'!$R$54='Главная тест'!$R$58,'Главная тест'!$R$54,'Главная тест'!$R$58)</f>
        <v>Задание 7</v>
      </c>
      <c r="Z51" s="36" t="str">
        <f>IF('Главная тест'!$S$54='Главная тест'!$S$58,'Главная тест'!$S$54,'Главная тест'!$S$58)</f>
        <v>Задание 8</v>
      </c>
      <c r="AA51" s="36" t="str">
        <f>IF('Главная тест'!$T$54='Главная тест'!$T$58,'Главная тест'!$T$54,'Главная тест'!$T$58)</f>
        <v>Задание 9</v>
      </c>
      <c r="AB51" s="36" t="str">
        <f>IF('Главная тест'!$U$54='Главная тест'!$U$58,'Главная тест'!$U$54,'Главная тест'!$U$58)</f>
        <v>Задание 10</v>
      </c>
    </row>
    <row r="52" spans="3:28" ht="15.75" x14ac:dyDescent="0.25">
      <c r="C52" s="22" t="s">
        <v>22</v>
      </c>
      <c r="D52" s="4" t="s">
        <v>14</v>
      </c>
      <c r="E52" s="4" t="s">
        <v>15</v>
      </c>
      <c r="F52" s="5" t="s">
        <v>16</v>
      </c>
      <c r="G52" s="4" t="s">
        <v>17</v>
      </c>
      <c r="H52" s="4" t="s">
        <v>18</v>
      </c>
      <c r="I52" s="23" t="s">
        <v>19</v>
      </c>
      <c r="K52" s="36">
        <f>IF('Главная тест'!$D$55='Главная тест'!$D$59,'Главная тест'!$D$55,'Главная тест'!$D$59)</f>
        <v>20</v>
      </c>
      <c r="L52" s="36">
        <f>IF('Главная тест'!$E$55='Главная тест'!$E$59,'Главная тест'!$E$55,'Главная тест'!$E$59)</f>
        <v>20</v>
      </c>
      <c r="M52" s="36">
        <f>IF('Главная тест'!$F$55='Главная тест'!$F$59,'Главная тест'!$F$55,'Главная тест'!$F$59)</f>
        <v>20</v>
      </c>
      <c r="N52" s="36">
        <f>IF('Главная тест'!$G$55='Главная тест'!$G$59,'Главная тест'!$G$55,'Главная тест'!$G$59)</f>
        <v>20</v>
      </c>
      <c r="O52" s="36">
        <f>IF('Главная тест'!$H$55='Главная тест'!$H$59,'Главная тест'!$H$55,'Главная тест'!$H$59)</f>
        <v>10</v>
      </c>
      <c r="P52" s="36">
        <f>IF('Главная тест'!$I$55='Главная тест'!$I$59,'Главная тест'!$I$55,'Главная тест'!$I$59)</f>
        <v>10</v>
      </c>
      <c r="Q52" s="36"/>
      <c r="R52" s="36" t="str">
        <f>IF('Главная тест'!$K$55='Главная тест'!$K$59,'Главная тест'!$K$55,'Главная тест'!$K$59)</f>
        <v xml:space="preserve"> Кол-во баллов (вес)</v>
      </c>
      <c r="S52" s="36">
        <f>IF('Главная тест'!$L$55='Главная тест'!$L$59,'Главная тест'!$L$55,'Главная тест'!$L$59)</f>
        <v>1</v>
      </c>
      <c r="T52" s="36">
        <f>IF('Главная тест'!$M$55='Главная тест'!$M$59,'Главная тест'!$M$55,'Главная тест'!$M$59)</f>
        <v>2</v>
      </c>
      <c r="U52" s="36">
        <f>IF('Главная тест'!$N$55='Главная тест'!$N$59,'Главная тест'!$N$55,'Главная тест'!$N$59)</f>
        <v>3</v>
      </c>
      <c r="V52" s="36">
        <f>IF('Главная тест'!$O$55='Главная тест'!$O$59,'Главная тест'!$O$55,'Главная тест'!$O$59)</f>
        <v>4</v>
      </c>
      <c r="W52" s="36">
        <f>IF('Главная тест'!$P$55='Главная тест'!$P$59,'Главная тест'!$P$55,'Главная тест'!$P$59)</f>
        <v>5</v>
      </c>
      <c r="X52" s="36">
        <f>IF('Главная тест'!$Q$55='Главная тест'!$Q$59,'Главная тест'!$Q$55,'Главная тест'!$Q$59)</f>
        <v>6</v>
      </c>
      <c r="Y52" s="36">
        <f>IF('Главная тест'!$R$55='Главная тест'!$R$59,'Главная тест'!$R$55,'Главная тест'!$R$59)</f>
        <v>7</v>
      </c>
      <c r="Z52" s="36">
        <f>IF('Главная тест'!$S$55='Главная тест'!$S$59,'Главная тест'!$S$55,'Главная тест'!$S$59)</f>
        <v>8</v>
      </c>
      <c r="AA52" s="36">
        <f>IF('Главная тест'!$T$55='Главная тест'!$T$59,'Главная тест'!$T$55,'Главная тест'!$T$59)</f>
        <v>9</v>
      </c>
      <c r="AB52" s="36">
        <f>IF('Главная тест'!$U$55='Главная тест'!$U$59,'Главная тест'!$U$55,'Главная тест'!$U$59)</f>
        <v>10</v>
      </c>
    </row>
    <row r="53" spans="3:28" x14ac:dyDescent="0.25">
      <c r="C53" s="18" t="str">
        <f>[1]Ввод!$K$2</f>
        <v>Задание 1</v>
      </c>
      <c r="D53" s="36">
        <f>IF('Главная тест'!$L$59='Главная тест'!$L$63,'Главная тест'!$L$59,'Главная тест'!$L$63)</f>
        <v>0</v>
      </c>
      <c r="E53" s="36">
        <f>IF('Главная тест'!$L$60='Главная тест'!$L$64,'Главная тест'!$L$60,'Главная тест'!$L$64)</f>
        <v>15</v>
      </c>
      <c r="F53" s="36">
        <f>IF('Главная тест'!$L$58='Главная тест'!$L$62,'Главная тест'!$L$58,'Главная тест'!$L$62)</f>
        <v>0</v>
      </c>
      <c r="G53" s="1" t="s">
        <v>21</v>
      </c>
      <c r="H53" s="86">
        <f>F53/E53</f>
        <v>0</v>
      </c>
      <c r="I53" s="87">
        <f>D53*H53/100</f>
        <v>0</v>
      </c>
      <c r="K53" s="36">
        <f>IF('Главная тест'!$D$56='Главная тест'!$D$60,'Главная тест'!$D$56,'Главная тест'!$D$60)</f>
        <v>0.05</v>
      </c>
      <c r="L53" s="36">
        <f>IF('Главная тест'!$E$56='Главная тест'!$E$60,'Главная тест'!$E$56,'Главная тест'!$E$60)</f>
        <v>0.71</v>
      </c>
      <c r="M53" s="36">
        <f>IF('Главная тест'!$F$56='Главная тест'!$F$60,'Главная тест'!$F$56,'Главная тест'!$F$60)</f>
        <v>0.81</v>
      </c>
      <c r="N53" s="36">
        <f>IF('Главная тест'!$G$56='Главная тест'!$G$60,'Главная тест'!$G$56,'Главная тест'!$G$60)</f>
        <v>0.99</v>
      </c>
      <c r="O53" s="36">
        <f>IF('Главная тест'!$H$56='Главная тест'!$H$60,'Главная тест'!$H$56,'Главная тест'!$H$60)</f>
        <v>0.99</v>
      </c>
      <c r="P53" s="36">
        <f>IF('Главная тест'!$I$56='Главная тест'!$I$60,'Главная тест'!$I$56,'Главная тест'!$I$60)</f>
        <v>0.71</v>
      </c>
      <c r="Q53" s="36"/>
      <c r="R53" s="36" t="str">
        <f>IF('Главная тест'!$K$56='Главная тест'!$K$60,'Главная тест'!$K$56,'Главная тест'!$K$60)</f>
        <v>План</v>
      </c>
      <c r="S53" s="36">
        <f>IF('Главная тест'!$L$56='Главная тест'!$L$60,'Главная тест'!$L$56,'Главная тест'!$L$60)</f>
        <v>10</v>
      </c>
      <c r="T53" s="36">
        <f>IF('Главная тест'!$M$56='Главная тест'!$M$60,'Главная тест'!$M$56,'Главная тест'!$M$60)</f>
        <v>9</v>
      </c>
      <c r="U53" s="36">
        <f>IF('Главная тест'!$N$56='Главная тест'!$N$60,'Главная тест'!$N$56,'Главная тест'!$N$60)</f>
        <v>8</v>
      </c>
      <c r="V53" s="36">
        <f>IF('Главная тест'!$O$56='Главная тест'!$O$60,'Главная тест'!$O$56,'Главная тест'!$O$60)</f>
        <v>7</v>
      </c>
      <c r="W53" s="36">
        <f>IF('Главная тест'!$P$56='Главная тест'!$P$60,'Главная тест'!$P$56,'Главная тест'!$P$60)</f>
        <v>6</v>
      </c>
      <c r="X53" s="36">
        <f>IF('Главная тест'!$Q$56='Главная тест'!$Q$60,'Главная тест'!$Q$56,'Главная тест'!$Q$60)</f>
        <v>5</v>
      </c>
      <c r="Y53" s="36">
        <f>IF('Главная тест'!$R$56='Главная тест'!$R$60,'Главная тест'!$R$56,'Главная тест'!$R$60)</f>
        <v>4</v>
      </c>
      <c r="Z53" s="36">
        <f>IF('Главная тест'!$S$56='Главная тест'!$S$60,'Главная тест'!$S$56,'Главная тест'!$S$60)</f>
        <v>3</v>
      </c>
      <c r="AA53" s="36">
        <f>IF('Главная тест'!$T$56='Главная тест'!$T$60,'Главная тест'!$T$56,'Главная тест'!$T$60)</f>
        <v>2</v>
      </c>
      <c r="AB53" s="36">
        <f>IF('Главная тест'!$U$56='Главная тест'!$U$60,'Главная тест'!$U$56,'Главная тест'!$U$60)</f>
        <v>1</v>
      </c>
    </row>
    <row r="54" spans="3:28" x14ac:dyDescent="0.25">
      <c r="C54" s="18" t="str">
        <f>[1]Ввод!$L$2</f>
        <v>Задание 2</v>
      </c>
      <c r="D54" s="36">
        <f>IF('Главная тест'!$M$59='Главная тест'!$M$63,'Главная тест'!$M$59,'Главная тест'!$M$63)</f>
        <v>0</v>
      </c>
      <c r="E54" s="36">
        <f>IF('Главная тест'!$M$60='Главная тест'!$M$64,'Главная тест'!$M$60,'Главная тест'!$M$64)</f>
        <v>15</v>
      </c>
      <c r="F54" s="36">
        <f>IF('Главная тест'!$M$58='Главная тест'!$M$62,'Главная тест'!$M$58,'Главная тест'!$M$62)</f>
        <v>0</v>
      </c>
      <c r="G54" s="1" t="s">
        <v>21</v>
      </c>
      <c r="H54" s="86">
        <f>F54/E54</f>
        <v>0</v>
      </c>
      <c r="I54" s="87">
        <f>D54*H54/100</f>
        <v>0</v>
      </c>
      <c r="K54" s="36">
        <f>IF('Главная тест'!$D$57='Главная тест'!$D$61,'Главная тест'!$D$57,'Главная тест'!$D$61)</f>
        <v>1</v>
      </c>
      <c r="L54" s="36">
        <f>IF('Главная тест'!$E$57='Главная тест'!$E$61,'Главная тест'!$E$57,'Главная тест'!$E$61)</f>
        <v>0</v>
      </c>
      <c r="M54" s="36">
        <f>IF('Главная тест'!$F$57='Главная тест'!$F$61,'Главная тест'!$F$57,'Главная тест'!$F$61)</f>
        <v>0</v>
      </c>
      <c r="N54" s="36">
        <f>IF('Главная тест'!$G$57='Главная тест'!$G$61,'Главная тест'!$G$57,'Главная тест'!$G$61)</f>
        <v>1</v>
      </c>
      <c r="O54" s="36">
        <f>IF('Главная тест'!$H$57='Главная тест'!$H$61,'Главная тест'!$H$57,'Главная тест'!$H$61)</f>
        <v>0</v>
      </c>
      <c r="P54" s="36">
        <f>IF('Главная тест'!$I$57='Главная тест'!$I$61,'Главная тест'!$I$57,'Главная тест'!$I$61)</f>
        <v>0</v>
      </c>
      <c r="Q54" s="36"/>
      <c r="R54" s="36" t="str">
        <f>IF('Главная тест'!$K$57='Главная тест'!$K$61,'Главная тест'!$K$57,'Главная тест'!$K$61)</f>
        <v>Формула (план/факт*100)</v>
      </c>
      <c r="S54" s="36">
        <f>IF('Главная тест'!$L$57='Главная тест'!$L$61,'Главная тест'!$L$57,'Главная тест'!$L$61)</f>
        <v>0</v>
      </c>
      <c r="T54" s="36">
        <f>IF('Главная тест'!$M$57='Главная тест'!$M$61,'Главная тест'!$M$57,'Главная тест'!$M$61)</f>
        <v>0</v>
      </c>
      <c r="U54" s="36">
        <f>IF('Главная тест'!$N$57='Главная тест'!$N$61,'Главная тест'!$N$57,'Главная тест'!$N$61)</f>
        <v>0</v>
      </c>
      <c r="V54" s="36">
        <f>IF('Главная тест'!$O$57='Главная тест'!$O$61,'Главная тест'!$O$57,'Главная тест'!$O$61)</f>
        <v>0</v>
      </c>
      <c r="W54" s="36">
        <f>IF('Главная тест'!$P$57='Главная тест'!$P$61,'Главная тест'!$P$57,'Главная тест'!$P$61)</f>
        <v>0</v>
      </c>
      <c r="X54" s="36">
        <f>IF('Главная тест'!$Q$57='Главная тест'!$Q$61,'Главная тест'!$Q$57,'Главная тест'!$Q$61)</f>
        <v>0</v>
      </c>
      <c r="Y54" s="36">
        <f>IF('Главная тест'!$R$57='Главная тест'!$R$61,'Главная тест'!$R$57,'Главная тест'!$R$61)</f>
        <v>0</v>
      </c>
      <c r="Z54" s="36">
        <f>IF('Главная тест'!$S$57='Главная тест'!$S$61,'Главная тест'!$S$57,'Главная тест'!$S$61)</f>
        <v>0</v>
      </c>
      <c r="AA54" s="36">
        <f>IF('Главная тест'!$T$57='Главная тест'!$T$61,'Главная тест'!$T$57,'Главная тест'!$T$61)</f>
        <v>0</v>
      </c>
      <c r="AB54" s="36">
        <f>IF('Главная тест'!$U$57='Главная тест'!$U$61,'Главная тест'!$U$57,'Главная тест'!$U$61)</f>
        <v>0</v>
      </c>
    </row>
    <row r="55" spans="3:28" x14ac:dyDescent="0.25">
      <c r="C55" s="18" t="str">
        <f>[1]Ввод!$M$2</f>
        <v>Задание 3</v>
      </c>
      <c r="D55" s="36">
        <f>IF('Главная тест'!$N$59='Главная тест'!$N$63,'Главная тест'!$N$59,'Главная тест'!$N$63)</f>
        <v>0</v>
      </c>
      <c r="E55" s="36">
        <f>IF('Главная тест'!$N$60='Главная тест'!$N$64,'Главная тест'!$N$60,'Главная тест'!$N$64)</f>
        <v>15</v>
      </c>
      <c r="F55" s="36">
        <f>IF('Главная тест'!$N$58='Главная тест'!$N$62,'Главная тест'!$N$58,'Главная тест'!$N$62)</f>
        <v>0</v>
      </c>
      <c r="G55" s="1" t="s">
        <v>21</v>
      </c>
      <c r="H55" s="86">
        <f>F55/E55</f>
        <v>0</v>
      </c>
      <c r="I55" s="87">
        <f>D55*H55/100</f>
        <v>0</v>
      </c>
      <c r="K55" s="75">
        <f>IF('Главная тест'!$D$58='Главная тест'!$D$62,'Главная тест'!$D$58,'Главная тест'!$D$62)</f>
        <v>0</v>
      </c>
      <c r="L55" s="75">
        <f>IF('Главная тест'!$E$58='Главная тест'!$E$62,'Главная тест'!$E$58,'Главная тест'!$E$62)</f>
        <v>1</v>
      </c>
      <c r="M55" s="75">
        <f>IF('Главная тест'!$F$58='Главная тест'!$F$62,'Главная тест'!$F$58,'Главная тест'!$F$62)</f>
        <v>1</v>
      </c>
      <c r="N55" s="75">
        <f>IF('Главная тест'!$G$58='Главная тест'!$G$62,'Главная тест'!$G$58,'Главная тест'!$G$62)</f>
        <v>0</v>
      </c>
      <c r="O55" s="75">
        <f>IF('Главная тест'!$H$58='Главная тест'!$H$62,'Главная тест'!$H$58,'Главная тест'!$H$62)</f>
        <v>1</v>
      </c>
      <c r="P55" s="75">
        <f>IF('Главная тест'!$I$58='Главная тест'!$I$62,'Главная тест'!$I$58,'Главная тест'!$I$62)</f>
        <v>1</v>
      </c>
      <c r="Q55" s="36"/>
      <c r="R55" s="36" t="str">
        <f>IF('Главная тест'!$K$58='Главная тест'!$K$62,'Главная тест'!$K$58,'Главная тест'!$K$62)</f>
        <v>Формула (факт/план*100)</v>
      </c>
      <c r="S55" s="75">
        <f>IF('Главная тест'!$L$58='Главная тест'!$L$62,'Главная тест'!$L$58,'Главная тест'!$L$62)</f>
        <v>0</v>
      </c>
      <c r="T55" s="75">
        <f>IF('Главная тест'!$M$58='Главная тест'!$M$62,'Главная тест'!$M$58,'Главная тест'!$M$62)</f>
        <v>0</v>
      </c>
      <c r="U55" s="75">
        <f>IF('Главная тест'!$N$58='Главная тест'!$N$62,'Главная тест'!$N$58,'Главная тест'!$N$62)</f>
        <v>0</v>
      </c>
      <c r="V55" s="75">
        <f>IF('Главная тест'!$O$58='Главная тест'!$O$62,'Главная тест'!$O$58,'Главная тест'!$O$62)</f>
        <v>0</v>
      </c>
      <c r="W55" s="75">
        <f>IF('Главная тест'!$P$58='Главная тест'!$P$62,'Главная тест'!$P$58,'Главная тест'!$P$62)</f>
        <v>0</v>
      </c>
      <c r="X55" s="75">
        <f>IF('Главная тест'!$Q$58='Главная тест'!$Q$62,'Главная тест'!$Q$58,'Главная тест'!$Q$62)</f>
        <v>0</v>
      </c>
      <c r="Y55" s="75">
        <f>IF('Главная тест'!$R$58='Главная тест'!$R$62,'Главная тест'!$R$58,'Главная тест'!$R$62)</f>
        <v>0</v>
      </c>
      <c r="Z55" s="75">
        <f>IF('Главная тест'!$S$58='Главная тест'!$S$62,'Главная тест'!$S$58,'Главная тест'!$S$62)</f>
        <v>0</v>
      </c>
      <c r="AA55" s="75">
        <f>IF('Главная тест'!$T$58='Главная тест'!$T$62,'Главная тест'!$T$58,'Главная тест'!$T$62)</f>
        <v>0</v>
      </c>
      <c r="AB55" s="75">
        <f>IF('Главная тест'!$U$58='Главная тест'!$U$62,'Главная тест'!$U$58,'Главная тест'!$U$62)</f>
        <v>0</v>
      </c>
    </row>
    <row r="56" spans="3:28" x14ac:dyDescent="0.25">
      <c r="C56" s="24" t="str">
        <f>[1]Ввод!$N$2</f>
        <v>Задание 4</v>
      </c>
      <c r="D56" s="36">
        <f>IF('Главная тест'!$O$59='Главная тест'!$O$63,'Главная тест'!$O$59,'Главная тест'!$O$63)</f>
        <v>0</v>
      </c>
      <c r="E56" s="36">
        <f>IF('Главная тест'!$O$60='Главная тест'!$O$64,'Главная тест'!$O$60,'Главная тест'!$O$64)</f>
        <v>15</v>
      </c>
      <c r="F56" s="36">
        <f>IF('Главная тест'!$O$58='Главная тест'!$O$62,'Главная тест'!$O$58,'Главная тест'!$O$62)</f>
        <v>0</v>
      </c>
      <c r="G56" s="1" t="s">
        <v>21</v>
      </c>
      <c r="H56" s="86">
        <f t="shared" ref="H56:H62" si="6">F56/E56</f>
        <v>0</v>
      </c>
      <c r="I56" s="87">
        <f t="shared" ref="I56:I62" si="7">D56*H56/100</f>
        <v>0</v>
      </c>
      <c r="K56" s="75">
        <f>IF('Главная тест'!$D$59='Главная тест'!$D$63,'Главная тест'!$D$59,'Главная тест'!$D$63)</f>
        <v>0</v>
      </c>
      <c r="L56" s="75">
        <f>IF('Главная тест'!$E$59='Главная тест'!$E$63,'Главная тест'!$E$59,'Главная тест'!$E$63)</f>
        <v>0</v>
      </c>
      <c r="M56" s="75">
        <f>IF('Главная тест'!$F$59='Главная тест'!$F$63,'Главная тест'!$F$59,'Главная тест'!$F$63)</f>
        <v>0</v>
      </c>
      <c r="N56" s="75">
        <f>IF('Главная тест'!$G$59='Главная тест'!$G$63,'Главная тест'!$G$59,'Главная тест'!$G$63)</f>
        <v>0</v>
      </c>
      <c r="O56" s="75">
        <f>IF('Главная тест'!$H$59='Главная тест'!$H$63,'Главная тест'!$H$59,'Главная тест'!$H$63)</f>
        <v>0</v>
      </c>
      <c r="P56" s="75">
        <f>IF('Главная тест'!$I$59='Главная тест'!$I$63,'Главная тест'!$I$59,'Главная тест'!$I$63)</f>
        <v>0</v>
      </c>
      <c r="Q56" s="36"/>
      <c r="R56" s="36">
        <f>IF('Главная тест'!$K$59='Главная тест'!$K$63,'Главная тест'!$K$59,'Главная тест'!$K$63)</f>
        <v>0</v>
      </c>
      <c r="S56" s="75">
        <f>IF('Главная тест'!$L$59='Главная тест'!$L$63,'Главная тест'!$L$59,'Главная тест'!$L$63)</f>
        <v>0</v>
      </c>
      <c r="T56" s="75">
        <f>IF('Главная тест'!$M$59='Главная тест'!$M$63,'Главная тест'!$M$59,'Главная тест'!$M$63)</f>
        <v>0</v>
      </c>
      <c r="U56" s="75">
        <f>IF('Главная тест'!$N$59='Главная тест'!$N$63,'Главная тест'!$N$59,'Главная тест'!$N$63)</f>
        <v>0</v>
      </c>
      <c r="V56" s="75">
        <f>IF('Главная тест'!$O$59='Главная тест'!$O$63,'Главная тест'!$O$59,'Главная тест'!$O$63)</f>
        <v>0</v>
      </c>
      <c r="W56" s="75">
        <f>IF('Главная тест'!$P$59='Главная тест'!$P$63,'Главная тест'!$P$59,'Главная тест'!$P$63)</f>
        <v>0</v>
      </c>
      <c r="X56" s="75">
        <f>IF('Главная тест'!$Q$59='Главная тест'!$Q$63,'Главная тест'!$Q$59,'Главная тест'!$Q$63)</f>
        <v>0</v>
      </c>
      <c r="Y56" s="75">
        <f>IF('Главная тест'!$R$59='Главная тест'!$R$63,'Главная тест'!$R$59,'Главная тест'!$R$63)</f>
        <v>0</v>
      </c>
      <c r="Z56" s="75">
        <f>IF('Главная тест'!$S$59='Главная тест'!$S$63,'Главная тест'!$S$59,'Главная тест'!$S$63)</f>
        <v>0</v>
      </c>
      <c r="AA56" s="75">
        <f>IF('Главная тест'!$T$59='Главная тест'!$T$63,'Главная тест'!$T$59,'Главная тест'!$T$63)</f>
        <v>0</v>
      </c>
      <c r="AB56" s="75">
        <f>IF('Главная тест'!$U$59='Главная тест'!$U$63,'Главная тест'!$U$59,'Главная тест'!$U$63)</f>
        <v>0</v>
      </c>
    </row>
    <row r="57" spans="3:28" x14ac:dyDescent="0.25">
      <c r="C57" s="24" t="str">
        <f>[1]Ввод!P$2</f>
        <v>Задание 6</v>
      </c>
      <c r="D57" s="36">
        <f>IF('Главная тест'!$P$59='Главная тест'!$P$63,'Главная тест'!$P$59,'Главная тест'!$P$63)</f>
        <v>0</v>
      </c>
      <c r="E57" s="36">
        <f>IF('Главная тест'!$P$60='Главная тест'!$P$64,'Главная тест'!$P$60,'Главная тест'!$P$64)</f>
        <v>1</v>
      </c>
      <c r="F57" s="36">
        <f>IF('Главная тест'!$P$58='Главная тест'!$P$62,'Главная тест'!$P$58,'Главная тест'!$P$62)</f>
        <v>0</v>
      </c>
      <c r="G57" s="1" t="s">
        <v>21</v>
      </c>
      <c r="H57" s="86">
        <f t="shared" si="6"/>
        <v>0</v>
      </c>
      <c r="I57" s="87">
        <f t="shared" si="7"/>
        <v>0</v>
      </c>
      <c r="K57" s="75">
        <f>IF('Главная тест'!$D$60='Главная тест'!$D$64,'Главная тест'!$D$60,'Главная тест'!$D$64)</f>
        <v>0.05</v>
      </c>
      <c r="L57" s="75">
        <f>IF('Главная тест'!$E$60='Главная тест'!$E$64,'Главная тест'!$E$60,'Главная тест'!$E$64)</f>
        <v>0.7</v>
      </c>
      <c r="M57" s="75">
        <f>IF('Главная тест'!$F$60='Главная тест'!$F$64,'Главная тест'!$F$60,'Главная тест'!$F$64)</f>
        <v>0.8</v>
      </c>
      <c r="N57" s="75">
        <f>IF('Главная тест'!$G$60='Главная тест'!$G$64,'Главная тест'!$G$60,'Главная тест'!$G$64)</f>
        <v>1</v>
      </c>
      <c r="O57" s="75">
        <f>IF('Главная тест'!$H$60='Главная тест'!$H$64,'Главная тест'!$H$60,'Главная тест'!$H$64)</f>
        <v>1</v>
      </c>
      <c r="P57" s="75">
        <f>IF('Главная тест'!$I$60='Главная тест'!$I$64,'Главная тест'!$I$60,'Главная тест'!$I$64)</f>
        <v>0.7</v>
      </c>
      <c r="Q57" s="36"/>
      <c r="R57" s="36" t="str">
        <f>IF('Главная тест'!$K$60='Главная тест'!$K$64,'Главная тест'!$K$60,'Главная тест'!$K$64)</f>
        <v>Оператор 1</v>
      </c>
      <c r="S57" s="75">
        <f>IF('Главная тест'!$L$60='Главная тест'!$L$64,'Главная тест'!$L$60,'Главная тест'!$L$64)</f>
        <v>15</v>
      </c>
      <c r="T57" s="75">
        <f>IF('Главная тест'!$M$60='Главная тест'!$M$64,'Главная тест'!$M$60,'Главная тест'!$M$64)</f>
        <v>15</v>
      </c>
      <c r="U57" s="75">
        <f>IF('Главная тест'!$N$60='Главная тест'!$N$64,'Главная тест'!$N$60,'Главная тест'!$N$64)</f>
        <v>15</v>
      </c>
      <c r="V57" s="75">
        <f>IF('Главная тест'!$O$60='Главная тест'!$O$64,'Главная тест'!$O$60,'Главная тест'!$O$64)</f>
        <v>15</v>
      </c>
      <c r="W57" s="75">
        <f>IF('Главная тест'!$P$60='Главная тест'!$P$64,'Главная тест'!$P$60,'Главная тест'!$P$64)</f>
        <v>1</v>
      </c>
      <c r="X57" s="75">
        <f>IF('Главная тест'!$Q$60='Главная тест'!$Q$64,'Главная тест'!$Q$60,'Главная тест'!$Q$64)</f>
        <v>51</v>
      </c>
      <c r="Y57" s="75">
        <f>IF('Главная тест'!$R$60='Главная тест'!$R$64,'Главная тест'!$R$60,'Главная тест'!$R$64)</f>
        <v>5</v>
      </c>
      <c r="Z57" s="75">
        <f>IF('Главная тест'!$S$60='Главная тест'!$S$64,'Главная тест'!$S$60,'Главная тест'!$S$64)</f>
        <v>15</v>
      </c>
      <c r="AA57" s="75">
        <f>IF('Главная тест'!$T$60='Главная тест'!$T$64,'Главная тест'!$T$60,'Главная тест'!$T$64)</f>
        <v>15</v>
      </c>
      <c r="AB57" s="75">
        <f>IF('Главная тест'!$U$60='Главная тест'!$U$64,'Главная тест'!$U$60,'Главная тест'!$U$64)</f>
        <v>15</v>
      </c>
    </row>
    <row r="58" spans="3:28" x14ac:dyDescent="0.25">
      <c r="C58" s="24" t="str">
        <f>[1]Ввод!$P$2</f>
        <v>Задание 6</v>
      </c>
      <c r="D58" s="36">
        <f>IF('Главная тест'!$Q$59='Главная тест'!$Q$63,'Главная тест'!$Q$59,'Главная тест'!$Q$63)</f>
        <v>0</v>
      </c>
      <c r="E58" s="36">
        <f>IF('Главная тест'!$Q$60='Главная тест'!$Q$64,'Главная тест'!$Q$60,'Главная тест'!$Q$64)</f>
        <v>51</v>
      </c>
      <c r="F58" s="36">
        <f>IF('Главная тест'!$Q$58='Главная тест'!$Q$62,'Главная тест'!$Q$58,'Главная тест'!$Q$62)</f>
        <v>0</v>
      </c>
      <c r="G58" s="1" t="s">
        <v>21</v>
      </c>
      <c r="H58" s="86">
        <f t="shared" si="6"/>
        <v>0</v>
      </c>
      <c r="I58" s="87">
        <f t="shared" si="7"/>
        <v>0</v>
      </c>
      <c r="K58" s="36">
        <f>IF('Главная тест'!$D$61='Главная тест'!$D$65,'Главная тест'!$D$61,'Главная тест'!$D$65)</f>
        <v>10</v>
      </c>
      <c r="L58" s="36">
        <f>IF('Главная тест'!$E$61='Главная тест'!$E$65,'Главная тест'!$E$61,'Главная тест'!$E$65)</f>
        <v>20</v>
      </c>
      <c r="M58" s="36">
        <f>IF('Главная тест'!$F$61='Главная тест'!$F$65,'Главная тест'!$F$61,'Главная тест'!$F$65)</f>
        <v>20</v>
      </c>
      <c r="N58" s="36">
        <f>IF('Главная тест'!$G$61='Главная тест'!$G$65,'Главная тест'!$G$61,'Главная тест'!$G$65)</f>
        <v>20</v>
      </c>
      <c r="O58" s="36">
        <f>IF('Главная тест'!$H$61='Главная тест'!$H$65,'Главная тест'!$H$61,'Главная тест'!$H$65)</f>
        <v>20</v>
      </c>
      <c r="P58" s="36">
        <f>IF('Главная тест'!$I$61='Главная тест'!$I$65,'Главная тест'!$I$61,'Главная тест'!$I$65)</f>
        <v>10</v>
      </c>
      <c r="Q58" s="36"/>
      <c r="R58" s="36" t="str">
        <f>IF('Главная тест'!$K$61='Главная тест'!$K$65,'Главная тест'!$K$61,'Главная тест'!$K$65)</f>
        <v xml:space="preserve"> Кол-во баллов (вес)</v>
      </c>
      <c r="S58" s="36">
        <f>IF('Главная тест'!$L$61='Главная тест'!$L$65,'Главная тест'!$L$61,'Главная тест'!$L$65)</f>
        <v>1</v>
      </c>
      <c r="T58" s="36">
        <f>IF('Главная тест'!$M$61='Главная тест'!$M$65,'Главная тест'!$M$61,'Главная тест'!$M$65)</f>
        <v>2</v>
      </c>
      <c r="U58" s="36">
        <f>IF('Главная тест'!$N$61='Главная тест'!$N$65,'Главная тест'!$N$61,'Главная тест'!$N$65)</f>
        <v>3</v>
      </c>
      <c r="V58" s="36">
        <f>IF('Главная тест'!$O$61='Главная тест'!$O$65,'Главная тест'!$O$61,'Главная тест'!$O$65)</f>
        <v>4</v>
      </c>
      <c r="W58" s="36">
        <f>IF('Главная тест'!$P$61='Главная тест'!$P$65,'Главная тест'!$P$61,'Главная тест'!$P$65)</f>
        <v>5</v>
      </c>
      <c r="X58" s="36">
        <f>IF('Главная тест'!$Q$61='Главная тест'!$Q$65,'Главная тест'!$Q$61,'Главная тест'!$Q$65)</f>
        <v>6</v>
      </c>
      <c r="Y58" s="36">
        <f>IF('Главная тест'!$R$61='Главная тест'!$R$65,'Главная тест'!$R$61,'Главная тест'!$R$65)</f>
        <v>7</v>
      </c>
      <c r="Z58" s="36">
        <f>IF('Главная тест'!$S$61='Главная тест'!$S$65,'Главная тест'!$S$61,'Главная тест'!$S$65)</f>
        <v>8</v>
      </c>
      <c r="AA58" s="36">
        <f>IF('Главная тест'!$T$61='Главная тест'!$T$65,'Главная тест'!$T$61,'Главная тест'!$T$65)</f>
        <v>9</v>
      </c>
      <c r="AB58" s="36">
        <f>IF('Главная тест'!$U$61='Главная тест'!$U$65,'Главная тест'!$U$61,'Главная тест'!$U$65)</f>
        <v>10</v>
      </c>
    </row>
    <row r="59" spans="3:28" x14ac:dyDescent="0.25">
      <c r="C59" s="24" t="str">
        <f>[1]Ввод!$Q$2</f>
        <v>Задание 7</v>
      </c>
      <c r="D59" s="36">
        <f>IF('Главная тест'!$R$59='Главная тест'!$R$63,'Главная тест'!$R$59,'Главная тест'!$R$63)</f>
        <v>0</v>
      </c>
      <c r="E59" s="36">
        <f>IF('Главная тест'!$R$60='Главная тест'!$R$64,'Главная тест'!$R$60,'Главная тест'!$R$64)</f>
        <v>5</v>
      </c>
      <c r="F59" s="36">
        <f>IF('Главная тест'!$R$58='Главная тест'!$R$62,'Главная тест'!$R$58,'Главная тест'!$R$62)</f>
        <v>0</v>
      </c>
      <c r="G59" s="1" t="s">
        <v>21</v>
      </c>
      <c r="H59" s="86">
        <f t="shared" si="6"/>
        <v>0</v>
      </c>
      <c r="I59" s="87">
        <f t="shared" si="7"/>
        <v>0</v>
      </c>
      <c r="K59" s="36">
        <f>IF('Главная тест'!$D$62='Главная тест'!$D$66,'Главная тест'!$D$62,'Главная тест'!$D$66)</f>
        <v>0.05</v>
      </c>
      <c r="L59" s="36">
        <f>IF('Главная тест'!$E$62='Главная тест'!$E$66,'Главная тест'!$E$62,'Главная тест'!$E$66)</f>
        <v>0.71</v>
      </c>
      <c r="M59" s="36">
        <f>IF('Главная тест'!$F$62='Главная тест'!$F$66,'Главная тест'!$F$62,'Главная тест'!$F$66)</f>
        <v>0.6</v>
      </c>
      <c r="N59" s="36">
        <f>IF('Главная тест'!$G$62='Главная тест'!$G$66,'Главная тест'!$G$62,'Главная тест'!$G$66)</f>
        <v>0.99</v>
      </c>
      <c r="O59" s="36">
        <f>IF('Главная тест'!$H$62='Главная тест'!$H$66,'Главная тест'!$H$62,'Главная тест'!$H$66)</f>
        <v>0.8</v>
      </c>
      <c r="P59" s="36">
        <f>IF('Главная тест'!$I$62='Главная тест'!$I$66,'Главная тест'!$I$62,'Главная тест'!$I$66)</f>
        <v>0.71</v>
      </c>
      <c r="Q59" s="36"/>
      <c r="R59" s="36" t="str">
        <f>IF('Главная тест'!$K$62='Главная тест'!$K$66,'Главная тест'!$K$62,'Главная тест'!$K$66)</f>
        <v>План</v>
      </c>
      <c r="S59" s="36">
        <f>IF('Главная тест'!$L$62='Главная тест'!$L$66,'Главная тест'!$L$62,'Главная тест'!$L$66)</f>
        <v>10</v>
      </c>
      <c r="T59" s="36">
        <f>IF('Главная тест'!$M$62='Главная тест'!$M$66,'Главная тест'!$M$62,'Главная тест'!$M$66)</f>
        <v>9</v>
      </c>
      <c r="U59" s="36">
        <f>IF('Главная тест'!$N$62='Главная тест'!$N$66,'Главная тест'!$N$62,'Главная тест'!$N$66)</f>
        <v>8</v>
      </c>
      <c r="V59" s="36">
        <f>IF('Главная тест'!$O$62='Главная тест'!$O$66,'Главная тест'!$O$62,'Главная тест'!$O$66)</f>
        <v>7</v>
      </c>
      <c r="W59" s="36">
        <f>IF('Главная тест'!$P$62='Главная тест'!$P$66,'Главная тест'!$P$62,'Главная тест'!$P$66)</f>
        <v>6</v>
      </c>
      <c r="X59" s="36">
        <f>IF('Главная тест'!$Q$62='Главная тест'!$Q$66,'Главная тест'!$Q$62,'Главная тест'!$Q$66)</f>
        <v>5</v>
      </c>
      <c r="Y59" s="36">
        <f>IF('Главная тест'!$R$62='Главная тест'!$R$66,'Главная тест'!$R$62,'Главная тест'!$R$66)</f>
        <v>4</v>
      </c>
      <c r="Z59" s="36">
        <f>IF('Главная тест'!$S$62='Главная тест'!$S$66,'Главная тест'!$S$62,'Главная тест'!$S$66)</f>
        <v>3</v>
      </c>
      <c r="AA59" s="36">
        <f>IF('Главная тест'!$T$62='Главная тест'!$T$66,'Главная тест'!$T$62,'Главная тест'!$T$66)</f>
        <v>2</v>
      </c>
      <c r="AB59" s="36">
        <f>IF('Главная тест'!$U$62='Главная тест'!$U$66,'Главная тест'!$U$62,'Главная тест'!$U$66)</f>
        <v>1</v>
      </c>
    </row>
    <row r="60" spans="3:28" x14ac:dyDescent="0.25">
      <c r="C60" s="24" t="str">
        <f>[1]Ввод!$R$2</f>
        <v>Задание 8</v>
      </c>
      <c r="D60" s="36">
        <f>IF('Главная тест'!$S$59='Главная тест'!$S$63,'Главная тест'!$S$59,'Главная тест'!$S$63)</f>
        <v>0</v>
      </c>
      <c r="E60" s="36">
        <f>IF('Главная тест'!$S$60='Главная тест'!$S$64,'Главная тест'!$S$60,'Главная тест'!$S$64)</f>
        <v>15</v>
      </c>
      <c r="F60" s="36">
        <f>IF('Главная тест'!$S$58='Главная тест'!$S$62,'Главная тест'!$S$58,'Главная тест'!$S$62)</f>
        <v>0</v>
      </c>
      <c r="G60" s="1" t="s">
        <v>21</v>
      </c>
      <c r="H60" s="86">
        <f t="shared" si="6"/>
        <v>0</v>
      </c>
      <c r="I60" s="87">
        <f t="shared" si="7"/>
        <v>0</v>
      </c>
      <c r="K60" s="36">
        <f>IF('Главная тест'!$D$63='Главная тест'!$D$67,'Главная тест'!$D$63,'Главная тест'!$D$67)</f>
        <v>0.01</v>
      </c>
      <c r="L60" s="36">
        <f>IF('Главная тест'!$E$63='Главная тест'!$E$67,'Главная тест'!$E$63,'Главная тест'!$E$67)</f>
        <v>0</v>
      </c>
      <c r="M60" s="36">
        <f>IF('Главная тест'!$F$63='Главная тест'!$F$67,'Главная тест'!$F$63,'Главная тест'!$F$67)</f>
        <v>0</v>
      </c>
      <c r="N60" s="36">
        <f>IF('Главная тест'!$G$63='Главная тест'!$G$67,'Главная тест'!$G$63,'Главная тест'!$G$67)</f>
        <v>0</v>
      </c>
      <c r="O60" s="36">
        <f>IF('Главная тест'!$H$63='Главная тест'!$H$67,'Главная тест'!$H$63,'Главная тест'!$H$67)</f>
        <v>0</v>
      </c>
      <c r="P60" s="36">
        <f>IF('Главная тест'!$I$63='Главная тест'!$I$67,'Главная тест'!$I$63,'Главная тест'!$I$67)</f>
        <v>0</v>
      </c>
      <c r="Q60" s="36"/>
      <c r="R60" s="36" t="str">
        <f>IF('Главная тест'!$K$63='Главная тест'!$K$67,'Главная тест'!$K$63,'Главная тест'!$K$67)</f>
        <v>Оператор 2</v>
      </c>
      <c r="S60" s="36">
        <f>IF('Главная тест'!$L$63='Главная тест'!$L$67,'Главная тест'!$L$63,'Главная тест'!$L$67)</f>
        <v>22</v>
      </c>
      <c r="T60" s="36">
        <f>IF('Главная тест'!$M$63='Главная тест'!$M$67,'Главная тест'!$M$63,'Главная тест'!$M$67)</f>
        <v>22</v>
      </c>
      <c r="U60" s="36">
        <f>IF('Главная тест'!$N$63='Главная тест'!$N$67,'Главная тест'!$N$63,'Главная тест'!$N$67)</f>
        <v>22</v>
      </c>
      <c r="V60" s="36">
        <f>IF('Главная тест'!$O$63='Главная тест'!$O$67,'Главная тест'!$O$63,'Главная тест'!$O$67)</f>
        <v>22</v>
      </c>
      <c r="W60" s="36">
        <f>IF('Главная тест'!$P$63='Главная тест'!$P$67,'Главная тест'!$P$63,'Главная тест'!$P$67)</f>
        <v>22</v>
      </c>
      <c r="X60" s="36">
        <f>IF('Главная тест'!$Q$63='Главная тест'!$Q$67,'Главная тест'!$Q$63,'Главная тест'!$Q$67)</f>
        <v>22</v>
      </c>
      <c r="Y60" s="36">
        <f>IF('Главная тест'!$R$63='Главная тест'!$R$67,'Главная тест'!$R$63,'Главная тест'!$R$67)</f>
        <v>22</v>
      </c>
      <c r="Z60" s="36">
        <f>IF('Главная тест'!$S$63='Главная тест'!$S$67,'Главная тест'!$S$63,'Главная тест'!$S$67)</f>
        <v>22</v>
      </c>
      <c r="AA60" s="36">
        <f>IF('Главная тест'!$T$63='Главная тест'!$T$67,'Главная тест'!$T$63,'Главная тест'!$T$67)</f>
        <v>22</v>
      </c>
      <c r="AB60" s="36">
        <f>IF('Главная тест'!$U$63='Главная тест'!$U$67,'Главная тест'!$U$63,'Главная тест'!$U$67)</f>
        <v>22</v>
      </c>
    </row>
    <row r="61" spans="3:28" x14ac:dyDescent="0.25">
      <c r="C61" s="24" t="str">
        <f>[1]Ввод!$S$2</f>
        <v>Задание 9</v>
      </c>
      <c r="D61" s="36">
        <f>IF('Главная тест'!$T$59='Главная тест'!$T$63,'Главная тест'!$T$59,'Главная тест'!$T$63)</f>
        <v>0</v>
      </c>
      <c r="E61" s="36">
        <f>IF('Главная тест'!$T$60='Главная тест'!$T$64,'Главная тест'!$T$60,'Главная тест'!$T$64)</f>
        <v>15</v>
      </c>
      <c r="F61" s="36">
        <f>IF('Главная тест'!$T$58='Главная тест'!$T$62,'Главная тест'!$T$58,'Главная тест'!$T$62)</f>
        <v>0</v>
      </c>
      <c r="G61" s="1" t="s">
        <v>21</v>
      </c>
      <c r="H61" s="86">
        <f t="shared" si="6"/>
        <v>0</v>
      </c>
      <c r="I61" s="87">
        <f t="shared" si="7"/>
        <v>0</v>
      </c>
      <c r="K61" s="36">
        <f>IF('Главная тест'!$D$64='Главная тест'!$D$68,'Главная тест'!$D$64,'Главная тест'!$D$68)</f>
        <v>20</v>
      </c>
      <c r="L61" s="36">
        <f>IF('Главная тест'!$E$64='Главная тест'!$E$68,'Главная тест'!$E$64,'Главная тест'!$E$68)</f>
        <v>20</v>
      </c>
      <c r="M61" s="36">
        <f>IF('Главная тест'!$F$64='Главная тест'!$F$68,'Главная тест'!$F$64,'Главная тест'!$F$68)</f>
        <v>20</v>
      </c>
      <c r="N61" s="36">
        <f>IF('Главная тест'!$G$64='Главная тест'!$G$68,'Главная тест'!$G$64,'Главная тест'!$G$68)</f>
        <v>20</v>
      </c>
      <c r="O61" s="36">
        <f>IF('Главная тест'!$H$64='Главная тест'!$H$68,'Главная тест'!$H$64,'Главная тест'!$H$68)</f>
        <v>10</v>
      </c>
      <c r="P61" s="36">
        <f>IF('Главная тест'!$I$64='Главная тест'!$I$68,'Главная тест'!$I$64,'Главная тест'!$I$68)</f>
        <v>10</v>
      </c>
      <c r="Q61" s="36"/>
      <c r="R61" s="36" t="str">
        <f>IF('Главная тест'!$K$64='Главная тест'!$K$68,'Главная тест'!$K$64,'Главная тест'!$K$68)</f>
        <v xml:space="preserve"> Кол-во баллов (вес)</v>
      </c>
      <c r="S61" s="36">
        <f>IF('Главная тест'!$L$64='Главная тест'!$L$68,'Главная тест'!$L$64,'Главная тест'!$L$68)</f>
        <v>1</v>
      </c>
      <c r="T61" s="36">
        <f>IF('Главная тест'!$M$64='Главная тест'!$M$68,'Главная тест'!$M$64,'Главная тест'!$M$68)</f>
        <v>2</v>
      </c>
      <c r="U61" s="36">
        <f>IF('Главная тест'!$N$64='Главная тест'!$N$68,'Главная тест'!$N$64,'Главная тест'!$N$68)</f>
        <v>3</v>
      </c>
      <c r="V61" s="36">
        <f>IF('Главная тест'!$O$64='Главная тест'!$O$68,'Главная тест'!$O$64,'Главная тест'!$O$68)</f>
        <v>4</v>
      </c>
      <c r="W61" s="36">
        <f>IF('Главная тест'!$P$64='Главная тест'!$P$68,'Главная тест'!$P$64,'Главная тест'!$P$68)</f>
        <v>5</v>
      </c>
      <c r="X61" s="36">
        <f>IF('Главная тест'!$Q$64='Главная тест'!$Q$68,'Главная тест'!$Q$64,'Главная тест'!$Q$68)</f>
        <v>6</v>
      </c>
      <c r="Y61" s="36">
        <f>IF('Главная тест'!$R$64='Главная тест'!$R$68,'Главная тест'!$R$64,'Главная тест'!$R$68)</f>
        <v>7</v>
      </c>
      <c r="Z61" s="36">
        <f>IF('Главная тест'!$S$64='Главная тест'!$S$68,'Главная тест'!$S$64,'Главная тест'!$S$68)</f>
        <v>8</v>
      </c>
      <c r="AA61" s="36">
        <f>IF('Главная тест'!$T$64='Главная тест'!$T$68,'Главная тест'!$T$64,'Главная тест'!$T$68)</f>
        <v>9</v>
      </c>
      <c r="AB61" s="36">
        <f>IF('Главная тест'!$U$64='Главная тест'!$U$68,'Главная тест'!$U$64,'Главная тест'!$U$68)</f>
        <v>10</v>
      </c>
    </row>
    <row r="62" spans="3:28" ht="15.75" thickBot="1" x14ac:dyDescent="0.3">
      <c r="C62" s="24" t="str">
        <f>[1]Ввод!$T$2</f>
        <v>Задание 10</v>
      </c>
      <c r="D62" s="36">
        <f>IF('Главная тест'!$U$59='Главная тест'!$U$63,'Главная тест'!$U$59,'Главная тест'!$U$63)</f>
        <v>0</v>
      </c>
      <c r="E62" s="36">
        <f>IF('Главная тест'!$U$60='Главная тест'!$U$64,'Главная тест'!$U$60,'Главная тест'!$U$64)</f>
        <v>15</v>
      </c>
      <c r="F62" s="36">
        <f>IF('Главная тест'!$U$58='Главная тест'!$U$62,'Главная тест'!$U$58,'Главная тест'!$U$62)</f>
        <v>0</v>
      </c>
      <c r="G62" s="1" t="s">
        <v>21</v>
      </c>
      <c r="H62" s="86">
        <f t="shared" si="6"/>
        <v>0</v>
      </c>
      <c r="I62" s="88">
        <f t="shared" si="7"/>
        <v>0</v>
      </c>
      <c r="K62" s="36">
        <f>IF('Главная тест'!$D$65='Главная тест'!$D$69,'Главная тест'!$D$65,'Главная тест'!$D$69)</f>
        <v>0.05</v>
      </c>
      <c r="L62" s="36">
        <f>IF('Главная тест'!$E$65='Главная тест'!$E$69,'Главная тест'!$E$65,'Главная тест'!$E$69)</f>
        <v>0.71</v>
      </c>
      <c r="M62" s="36">
        <f>IF('Главная тест'!$F$65='Главная тест'!$F$69,'Главная тест'!$F$65,'Главная тест'!$F$69)</f>
        <v>0.81</v>
      </c>
      <c r="N62" s="36">
        <f>IF('Главная тест'!$G$65='Главная тест'!$G$69,'Главная тест'!$G$65,'Главная тест'!$G$69)</f>
        <v>0.99</v>
      </c>
      <c r="O62" s="36">
        <f>IF('Главная тест'!$H$65='Главная тест'!$H$69,'Главная тест'!$H$65,'Главная тест'!$H$69)</f>
        <v>0.99</v>
      </c>
      <c r="P62" s="36">
        <f>IF('Главная тест'!$I$65='Главная тест'!$I$69,'Главная тест'!$I$65,'Главная тест'!$I$69)</f>
        <v>0.71</v>
      </c>
      <c r="Q62" s="36"/>
      <c r="R62" s="36" t="str">
        <f>IF('Главная тест'!$K$65='Главная тест'!$K$69,'Главная тест'!$K$65,'Главная тест'!$K$69)</f>
        <v>План</v>
      </c>
      <c r="S62" s="36">
        <f>IF('Главная тест'!$L$65='Главная тест'!$L$69,'Главная тест'!$L$65,'Главная тест'!$L$69)</f>
        <v>10</v>
      </c>
      <c r="T62" s="36">
        <f>IF('Главная тест'!$M$65='Главная тест'!$M$69,'Главная тест'!$M$65,'Главная тест'!$M$69)</f>
        <v>9</v>
      </c>
      <c r="U62" s="36">
        <f>IF('Главная тест'!$N$65='Главная тест'!$N$69,'Главная тест'!$N$65,'Главная тест'!$N$69)</f>
        <v>8</v>
      </c>
      <c r="V62" s="36">
        <f>IF('Главная тест'!$O$65='Главная тест'!$O$69,'Главная тест'!$O$65,'Главная тест'!$O$69)</f>
        <v>7</v>
      </c>
      <c r="W62" s="36">
        <f>IF('Главная тест'!$P$65='Главная тест'!$P$69,'Главная тест'!$P$65,'Главная тест'!$P$69)</f>
        <v>6</v>
      </c>
      <c r="X62" s="36">
        <f>IF('Главная тест'!$Q$65='Главная тест'!$Q$69,'Главная тест'!$Q$65,'Главная тест'!$Q$69)</f>
        <v>5</v>
      </c>
      <c r="Y62" s="36">
        <f>IF('Главная тест'!$R$65='Главная тест'!$R$69,'Главная тест'!$R$65,'Главная тест'!$R$69)</f>
        <v>4</v>
      </c>
      <c r="Z62" s="36">
        <f>IF('Главная тест'!$S$65='Главная тест'!$S$69,'Главная тест'!$S$65,'Главная тест'!$S$69)</f>
        <v>3</v>
      </c>
      <c r="AA62" s="36">
        <f>IF('Главная тест'!$T$65='Главная тест'!$T$69,'Главная тест'!$T$65,'Главная тест'!$T$69)</f>
        <v>2</v>
      </c>
      <c r="AB62" s="36">
        <f>IF('Главная тест'!$U$65='Главная тест'!$U$69,'Главная тест'!$U$65,'Главная тест'!$U$69)</f>
        <v>1</v>
      </c>
    </row>
    <row r="63" spans="3:28" ht="16.5" thickBot="1" x14ac:dyDescent="0.3">
      <c r="C63" s="25"/>
      <c r="D63" s="8">
        <f>SUM(D53:D62)</f>
        <v>0</v>
      </c>
      <c r="E63" s="26"/>
      <c r="F63" s="27"/>
      <c r="G63" s="26"/>
      <c r="H63" s="26"/>
      <c r="I63" s="11">
        <f>SUM(I53:I62)</f>
        <v>0</v>
      </c>
      <c r="K63" s="36">
        <f>IF('Главная тест'!$D$66='Главная тест'!$D$70,'Главная тест'!$D$66,'Главная тест'!$D$70)</f>
        <v>0.05</v>
      </c>
      <c r="L63" s="36">
        <f>IF('Главная тест'!$E$66='Главная тест'!$E$70,'Главная тест'!$E$66,'Главная тест'!$E$70)</f>
        <v>0</v>
      </c>
      <c r="M63" s="36">
        <f>IF('Главная тест'!$F$66='Главная тест'!$F$70,'Главная тест'!$F$66,'Главная тест'!$F$70)</f>
        <v>0</v>
      </c>
      <c r="N63" s="36">
        <f>IF('Главная тест'!$G$66='Главная тест'!$G$70,'Главная тест'!$G$66,'Главная тест'!$G$70)</f>
        <v>0</v>
      </c>
      <c r="O63" s="36">
        <f>IF('Главная тест'!$H$66='Главная тест'!$H$70,'Главная тест'!$H$66,'Главная тест'!$H$70)</f>
        <v>0</v>
      </c>
      <c r="P63" s="36">
        <f>IF('Главная тест'!$I$66='Главная тест'!$I$70,'Главная тест'!$I$66,'Главная тест'!$I$70)</f>
        <v>0</v>
      </c>
      <c r="Q63" s="36"/>
      <c r="R63" s="36" t="str">
        <f>IF('Главная тест'!$K$66='Главная тест'!$K$70,'Главная тест'!$K$66,'Главная тест'!$K$70)</f>
        <v>Оператор 3</v>
      </c>
      <c r="S63" s="36">
        <f>IF('Главная тест'!$L$66='Главная тест'!$L$70,'Главная тест'!$L$66,'Главная тест'!$L$70)</f>
        <v>33</v>
      </c>
      <c r="T63" s="36">
        <f>IF('Главная тест'!$M$66='Главная тест'!$M$70,'Главная тест'!$M$66,'Главная тест'!$M$70)</f>
        <v>33</v>
      </c>
      <c r="U63" s="36">
        <f>IF('Главная тест'!$N$66='Главная тест'!$N$70,'Главная тест'!$N$66,'Главная тест'!$N$70)</f>
        <v>33</v>
      </c>
      <c r="V63" s="36">
        <f>IF('Главная тест'!$O$66='Главная тест'!$O$70,'Главная тест'!$O$66,'Главная тест'!$O$70)</f>
        <v>33</v>
      </c>
      <c r="W63" s="36">
        <f>IF('Главная тест'!$P$66='Главная тест'!$P$70,'Главная тест'!$P$66,'Главная тест'!$P$70)</f>
        <v>33</v>
      </c>
      <c r="X63" s="36">
        <f>IF('Главная тест'!$Q$66='Главная тест'!$Q$70,'Главная тест'!$Q$66,'Главная тест'!$Q$70)</f>
        <v>33</v>
      </c>
      <c r="Y63" s="36">
        <f>IF('Главная тест'!$R$66='Главная тест'!$R$70,'Главная тест'!$R$66,'Главная тест'!$R$70)</f>
        <v>33</v>
      </c>
      <c r="Z63" s="36">
        <f>IF('Главная тест'!$S$66='Главная тест'!$S$70,'Главная тест'!$S$66,'Главная тест'!$S$70)</f>
        <v>33</v>
      </c>
      <c r="AA63" s="36">
        <f>IF('Главная тест'!$T$66='Главная тест'!$T$70,'Главная тест'!$T$66,'Главная тест'!$T$70)</f>
        <v>33</v>
      </c>
      <c r="AB63" s="36">
        <f>IF('Главная тест'!$U$66='Главная тест'!$U$70,'Главная тест'!$U$66,'Главная тест'!$U$70)</f>
        <v>33</v>
      </c>
    </row>
    <row r="64" spans="3:28" ht="15.75" thickBot="1" x14ac:dyDescent="0.3">
      <c r="K64" s="36">
        <f>IF('Главная тест'!$D$67='Главная тест'!$D$71,'Главная тест'!$D$67,'Главная тест'!$D$71)</f>
        <v>20</v>
      </c>
      <c r="L64" s="36">
        <f>IF('Главная тест'!$E$67='Главная тест'!$E$71,'Главная тест'!$E$67,'Главная тест'!$E$71)</f>
        <v>20</v>
      </c>
      <c r="M64" s="36">
        <f>IF('Главная тест'!$F$67='Главная тест'!$F$71,'Главная тест'!$F$67,'Главная тест'!$F$71)</f>
        <v>20</v>
      </c>
      <c r="N64" s="36">
        <f>IF('Главная тест'!$G$67='Главная тест'!$G$71,'Главная тест'!$G$67,'Главная тест'!$G$71)</f>
        <v>20</v>
      </c>
      <c r="O64" s="36">
        <f>IF('Главная тест'!$H$67='Главная тест'!$H$71,'Главная тест'!$H$67,'Главная тест'!$H$71)</f>
        <v>10</v>
      </c>
      <c r="P64" s="36">
        <f>IF('Главная тест'!$I$67='Главная тест'!$I$71,'Главная тест'!$I$67,'Главная тест'!$I$71)</f>
        <v>10</v>
      </c>
      <c r="Q64" s="36"/>
      <c r="R64" s="36" t="str">
        <f>IF('Главная тест'!$K$67='Главная тест'!$K$71,'Главная тест'!$K$67,'Главная тест'!$K$71)</f>
        <v xml:space="preserve"> Кол-во баллов (вес)</v>
      </c>
      <c r="S64" s="36">
        <f>IF('Главная тест'!$L$67='Главная тест'!$L$71,'Главная тест'!$L$67,'Главная тест'!$L$71)</f>
        <v>1</v>
      </c>
      <c r="T64" s="36">
        <f>IF('Главная тест'!$M$67='Главная тест'!$M$71,'Главная тест'!$M$67,'Главная тест'!$M$71)</f>
        <v>2</v>
      </c>
      <c r="U64" s="36">
        <f>IF('Главная тест'!$N$67='Главная тест'!$N$71,'Главная тест'!$N$67,'Главная тест'!$N$71)</f>
        <v>3</v>
      </c>
      <c r="V64" s="36">
        <f>IF('Главная тест'!$O$67='Главная тест'!$O$71,'Главная тест'!$O$67,'Главная тест'!$O$71)</f>
        <v>4</v>
      </c>
      <c r="W64" s="36">
        <f>IF('Главная тест'!$P$67='Главная тест'!$P$71,'Главная тест'!$P$67,'Главная тест'!$P$71)</f>
        <v>5</v>
      </c>
      <c r="X64" s="36">
        <f>IF('Главная тест'!$Q$67='Главная тест'!$Q$71,'Главная тест'!$Q$67,'Главная тест'!$Q$71)</f>
        <v>6</v>
      </c>
      <c r="Y64" s="36">
        <f>IF('Главная тест'!$R$67='Главная тест'!$R$71,'Главная тест'!$R$67,'Главная тест'!$R$71)</f>
        <v>7</v>
      </c>
      <c r="Z64" s="36">
        <f>IF('Главная тест'!$S$67='Главная тест'!$S$71,'Главная тест'!$S$67,'Главная тест'!$S$71)</f>
        <v>8</v>
      </c>
      <c r="AA64" s="36">
        <f>IF('Главная тест'!$T$67='Главная тест'!$T$71,'Главная тест'!$T$67,'Главная тест'!$T$71)</f>
        <v>9</v>
      </c>
      <c r="AB64" s="36">
        <f>IF('Главная тест'!$U$67='Главная тест'!$U$71,'Главная тест'!$U$67,'Главная тест'!$U$71)</f>
        <v>10</v>
      </c>
    </row>
    <row r="65" spans="2:28" ht="15.75" x14ac:dyDescent="0.25">
      <c r="B65" s="28" t="s">
        <v>4</v>
      </c>
      <c r="C65" s="14" t="s">
        <v>13</v>
      </c>
      <c r="D65" s="15" t="s">
        <v>14</v>
      </c>
      <c r="E65" s="15" t="s">
        <v>15</v>
      </c>
      <c r="F65" s="16" t="s">
        <v>16</v>
      </c>
      <c r="G65" s="15" t="s">
        <v>17</v>
      </c>
      <c r="H65" s="15" t="s">
        <v>18</v>
      </c>
      <c r="I65" s="17" t="s">
        <v>19</v>
      </c>
      <c r="K65" s="36">
        <f>IF('Главная тест'!$D$68='Главная тест'!$D$72,'Главная тест'!$D$68,'Главная тест'!$D$72)</f>
        <v>0.05</v>
      </c>
      <c r="L65" s="36">
        <f>IF('Главная тест'!$E$68='Главная тест'!$E$72,'Главная тест'!$E$68,'Главная тест'!$E$72)</f>
        <v>0.71</v>
      </c>
      <c r="M65" s="36">
        <f>IF('Главная тест'!$F$68='Главная тест'!$F$72,'Главная тест'!$F$68,'Главная тест'!$F$72)</f>
        <v>0.81</v>
      </c>
      <c r="N65" s="36">
        <f>IF('Главная тест'!$G$68='Главная тест'!$G$72,'Главная тест'!$G$68,'Главная тест'!$G$72)</f>
        <v>0.99</v>
      </c>
      <c r="O65" s="36">
        <f>IF('Главная тест'!$H$68='Главная тест'!$H$72,'Главная тест'!$H$68,'Главная тест'!$H$72)</f>
        <v>0.99</v>
      </c>
      <c r="P65" s="36">
        <f>IF('Главная тест'!$I$68='Главная тест'!$I$72,'Главная тест'!$I$68,'Главная тест'!$I$72)</f>
        <v>0.71</v>
      </c>
      <c r="Q65" s="36"/>
      <c r="R65" s="36" t="str">
        <f>IF('Главная тест'!$K$68='Главная тест'!$K$72,'Главная тест'!$K$68,'Главная тест'!$K$72)</f>
        <v>План</v>
      </c>
      <c r="S65" s="36">
        <f>IF('Главная тест'!$L$68='Главная тест'!$L$72,'Главная тест'!$L$68,'Главная тест'!$L$72)</f>
        <v>10</v>
      </c>
      <c r="T65" s="36">
        <f>IF('Главная тест'!$M$68='Главная тест'!$M$72,'Главная тест'!$M$68,'Главная тест'!$M$72)</f>
        <v>9</v>
      </c>
      <c r="U65" s="36">
        <f>IF('Главная тест'!$N$68='Главная тест'!$N$72,'Главная тест'!$N$68,'Главная тест'!$N$72)</f>
        <v>8</v>
      </c>
      <c r="V65" s="36">
        <f>IF('Главная тест'!$O$68='Главная тест'!$O$72,'Главная тест'!$O$68,'Главная тест'!$O$72)</f>
        <v>7</v>
      </c>
      <c r="W65" s="36">
        <f>IF('Главная тест'!$P$68='Главная тест'!$P$72,'Главная тест'!$P$68,'Главная тест'!$P$72)</f>
        <v>6</v>
      </c>
      <c r="X65" s="36">
        <f>IF('Главная тест'!$Q$68='Главная тест'!$Q$72,'Главная тест'!$Q$68,'Главная тест'!$Q$72)</f>
        <v>5</v>
      </c>
      <c r="Y65" s="36">
        <f>IF('Главная тест'!$R$68='Главная тест'!$R$72,'Главная тест'!$R$68,'Главная тест'!$R$72)</f>
        <v>4</v>
      </c>
      <c r="Z65" s="36">
        <f>IF('Главная тест'!$S$68='Главная тест'!$S$72,'Главная тест'!$S$68,'Главная тест'!$S$72)</f>
        <v>3</v>
      </c>
      <c r="AA65" s="36">
        <f>IF('Главная тест'!$T$68='Главная тест'!$T$72,'Главная тест'!$T$68,'Главная тест'!$T$72)</f>
        <v>2</v>
      </c>
      <c r="AB65" s="36">
        <f>IF('Главная тест'!$U$68='Главная тест'!$U$72,'Главная тест'!$U$68,'Главная тест'!$U$72)</f>
        <v>1</v>
      </c>
    </row>
    <row r="66" spans="2:28" x14ac:dyDescent="0.25">
      <c r="C66" s="18" t="str">
        <f>[1]Ввод!$C$2</f>
        <v>Пропущенные звонки</v>
      </c>
      <c r="D66" s="36">
        <f>IF('Главная тест'!$D$86='Главная тест'!$D$90,'Главная тест'!$D$86,'Главная тест'!$D$90)</f>
        <v>0</v>
      </c>
      <c r="E66" s="85">
        <f>IF('Главная тест'!$D$87='Главная тест'!$D$91,'Главная тест'!$D$87,'Главная тест'!$D$91)</f>
        <v>0.05</v>
      </c>
      <c r="F66" s="85">
        <f>IF('Главная тест'!$D$85='Главная тест'!$D$89,'Главная тест'!$D$85,'Главная тест'!$D$89)</f>
        <v>0</v>
      </c>
      <c r="G66" s="1" t="s">
        <v>20</v>
      </c>
      <c r="H66" s="86" t="e">
        <f>E66/F66</f>
        <v>#DIV/0!</v>
      </c>
      <c r="I66" s="87" t="e">
        <f t="shared" ref="I66:I71" si="8">D66*H66/100</f>
        <v>#DIV/0!</v>
      </c>
      <c r="K66" s="36">
        <f>IF('Главная тест'!$D$69='Главная тест'!$D$73,'Главная тест'!$D$69,'Главная тест'!$D$73)</f>
        <v>0.25</v>
      </c>
      <c r="L66" s="36">
        <f>IF('Главная тест'!$E$69='Главная тест'!$E$73,'Главная тест'!$E$69,'Главная тест'!$E$73)</f>
        <v>0</v>
      </c>
      <c r="M66" s="36">
        <f>IF('Главная тест'!$F$69='Главная тест'!$F$73,'Главная тест'!$F$69,'Главная тест'!$F$73)</f>
        <v>0</v>
      </c>
      <c r="N66" s="36">
        <f>IF('Главная тест'!$G$69='Главная тест'!$G$73,'Главная тест'!$G$69,'Главная тест'!$G$73)</f>
        <v>0</v>
      </c>
      <c r="O66" s="36">
        <f>IF('Главная тест'!$H$69='Главная тест'!$H$73,'Главная тест'!$H$69,'Главная тест'!$H$73)</f>
        <v>0</v>
      </c>
      <c r="P66" s="36">
        <f>IF('Главная тест'!$I$69='Главная тест'!$I$73,'Главная тест'!$I$69,'Главная тест'!$I$73)</f>
        <v>0</v>
      </c>
      <c r="Q66" s="36"/>
      <c r="R66" s="36" t="str">
        <f>IF('Главная тест'!$K$69='Главная тест'!$K$73,'Главная тест'!$K$69,'Главная тест'!$K$73)</f>
        <v>Оператор 4</v>
      </c>
      <c r="S66" s="36">
        <f>IF('Главная тест'!$L$69='Главная тест'!$L$73,'Главная тест'!$L$69,'Главная тест'!$L$73)</f>
        <v>44</v>
      </c>
      <c r="T66" s="36">
        <f>IF('Главная тест'!$M$69='Главная тест'!$M$73,'Главная тест'!$M$69,'Главная тест'!$M$73)</f>
        <v>44</v>
      </c>
      <c r="U66" s="36">
        <f>IF('Главная тест'!$N$69='Главная тест'!$N$73,'Главная тест'!$N$69,'Главная тест'!$N$73)</f>
        <v>44</v>
      </c>
      <c r="V66" s="36">
        <f>IF('Главная тест'!$O$69='Главная тест'!$O$73,'Главная тест'!$O$69,'Главная тест'!$O$73)</f>
        <v>44</v>
      </c>
      <c r="W66" s="36">
        <f>IF('Главная тест'!$P$69='Главная тест'!$P$73,'Главная тест'!$P$69,'Главная тест'!$P$73)</f>
        <v>44</v>
      </c>
      <c r="X66" s="36">
        <f>IF('Главная тест'!$Q$69='Главная тест'!$Q$73,'Главная тест'!$Q$69,'Главная тест'!$Q$73)</f>
        <v>44</v>
      </c>
      <c r="Y66" s="36">
        <f>IF('Главная тест'!$R$69='Главная тест'!$R$73,'Главная тест'!$R$69,'Главная тест'!$R$73)</f>
        <v>44</v>
      </c>
      <c r="Z66" s="36">
        <f>IF('Главная тест'!$S$69='Главная тест'!$S$73,'Главная тест'!$S$69,'Главная тест'!$S$73)</f>
        <v>44</v>
      </c>
      <c r="AA66" s="36">
        <f>IF('Главная тест'!$T$69='Главная тест'!$T$73,'Главная тест'!$T$69,'Главная тест'!$T$73)</f>
        <v>44</v>
      </c>
      <c r="AB66" s="36">
        <f>IF('Главная тест'!$U$69='Главная тест'!$U$73,'Главная тест'!$U$69,'Главная тест'!$U$73)</f>
        <v>44</v>
      </c>
    </row>
    <row r="67" spans="2:28" x14ac:dyDescent="0.25">
      <c r="C67" s="18" t="str">
        <f>[1]Ввод!$D$2</f>
        <v>КВК</v>
      </c>
      <c r="D67" s="36">
        <f>IF('Главная тест'!$E$86='Главная тест'!$E$90,'Главная тест'!$E$86,'Главная тест'!$E$90)</f>
        <v>0</v>
      </c>
      <c r="E67" s="85">
        <f>IF('Главная тест'!$E$87='Главная тест'!$E$91,'Главная тест'!$E$87,'Главная тест'!$E$91)</f>
        <v>0.7</v>
      </c>
      <c r="F67" s="85">
        <f>IF('Главная тест'!$E$85='Главная тест'!$E$89,'Главная тест'!$E$85,'Главная тест'!$E$89)</f>
        <v>1</v>
      </c>
      <c r="G67" s="1" t="s">
        <v>21</v>
      </c>
      <c r="H67" s="86">
        <f>F67/E67</f>
        <v>1.4285714285714286</v>
      </c>
      <c r="I67" s="87">
        <f t="shared" si="8"/>
        <v>0</v>
      </c>
      <c r="K67" s="36">
        <f>IF('Главная тест'!$D$70='Главная тест'!$D$74,'Главная тест'!$D$70,'Главная тест'!$D$74)</f>
        <v>20</v>
      </c>
      <c r="L67" s="36">
        <f>IF('Главная тест'!$E$70='Главная тест'!$E$74,'Главная тест'!$E$70,'Главная тест'!$E$74)</f>
        <v>20</v>
      </c>
      <c r="M67" s="36">
        <f>IF('Главная тест'!$F$70='Главная тест'!$F$74,'Главная тест'!$F$70,'Главная тест'!$F$74)</f>
        <v>20</v>
      </c>
      <c r="N67" s="36">
        <f>IF('Главная тест'!$G$70='Главная тест'!$G$74,'Главная тест'!$G$70,'Главная тест'!$G$74)</f>
        <v>20</v>
      </c>
      <c r="O67" s="36">
        <f>IF('Главная тест'!$H$70='Главная тест'!$H$74,'Главная тест'!$H$70,'Главная тест'!$H$74)</f>
        <v>10</v>
      </c>
      <c r="P67" s="36">
        <f>IF('Главная тест'!$I$70='Главная тест'!$I$74,'Главная тест'!$I$70,'Главная тест'!$I$74)</f>
        <v>10</v>
      </c>
      <c r="Q67" s="36"/>
      <c r="R67" s="36" t="str">
        <f>IF('Главная тест'!$K$70='Главная тест'!$K$74,'Главная тест'!$K$70,'Главная тест'!$K$74)</f>
        <v xml:space="preserve"> Кол-во баллов (вес)</v>
      </c>
      <c r="S67" s="36">
        <f>IF('Главная тест'!$L$70='Главная тест'!$L$74,'Главная тест'!$L$70,'Главная тест'!$L$74)</f>
        <v>1</v>
      </c>
      <c r="T67" s="36">
        <f>IF('Главная тест'!$M$70='Главная тест'!$M$74,'Главная тест'!$M$70,'Главная тест'!$M$74)</f>
        <v>2</v>
      </c>
      <c r="U67" s="36">
        <f>IF('Главная тест'!$N$70='Главная тест'!$N$74,'Главная тест'!$N$70,'Главная тест'!$N$74)</f>
        <v>3</v>
      </c>
      <c r="V67" s="36">
        <f>IF('Главная тест'!$O$70='Главная тест'!$O$74,'Главная тест'!$O$70,'Главная тест'!$O$74)</f>
        <v>4</v>
      </c>
      <c r="W67" s="36">
        <f>IF('Главная тест'!$P$70='Главная тест'!$P$74,'Главная тест'!$P$70,'Главная тест'!$P$74)</f>
        <v>5</v>
      </c>
      <c r="X67" s="36">
        <f>IF('Главная тест'!$Q$70='Главная тест'!$Q$74,'Главная тест'!$Q$70,'Главная тест'!$Q$74)</f>
        <v>6</v>
      </c>
      <c r="Y67" s="36">
        <f>IF('Главная тест'!$R$70='Главная тест'!$R$74,'Главная тест'!$R$70,'Главная тест'!$R$74)</f>
        <v>7</v>
      </c>
      <c r="Z67" s="36">
        <f>IF('Главная тест'!$S$70='Главная тест'!$S$74,'Главная тест'!$S$70,'Главная тест'!$S$74)</f>
        <v>8</v>
      </c>
      <c r="AA67" s="36">
        <f>IF('Главная тест'!$T$70='Главная тест'!$T$74,'Главная тест'!$T$70,'Главная тест'!$T$74)</f>
        <v>9</v>
      </c>
      <c r="AB67" s="36">
        <f>IF('Главная тест'!$U$70='Главная тест'!$U$74,'Главная тест'!$U$70,'Главная тест'!$U$74)</f>
        <v>10</v>
      </c>
    </row>
    <row r="68" spans="2:28" x14ac:dyDescent="0.25">
      <c r="C68" s="18" t="str">
        <f>[1]Ввод!$E$2</f>
        <v>Тара</v>
      </c>
      <c r="D68" s="36">
        <f>IF('Главная тест'!$F$86='Главная тест'!$F$90,'Главная тест'!$F$86,'Главная тест'!$F$90)</f>
        <v>0</v>
      </c>
      <c r="E68" s="85">
        <f>IF('Главная тест'!$F$87='Главная тест'!$F$91,'Главная тест'!$F$87,'Главная тест'!$F$91)</f>
        <v>0.8</v>
      </c>
      <c r="F68" s="85">
        <f>IF('Главная тест'!$F$85='Главная тест'!$F$89,'Главная тест'!$F$85,'Главная тест'!$F$89)</f>
        <v>1</v>
      </c>
      <c r="G68" s="1" t="s">
        <v>21</v>
      </c>
      <c r="H68" s="86">
        <f>F68/E68</f>
        <v>1.25</v>
      </c>
      <c r="I68" s="87">
        <f t="shared" si="8"/>
        <v>0</v>
      </c>
      <c r="K68" s="36">
        <f>IF('Главная тест'!$D$71='Главная тест'!$D$75,'Главная тест'!$D$71,'Главная тест'!$D$75)</f>
        <v>0.05</v>
      </c>
      <c r="L68" s="36">
        <f>IF('Главная тест'!$E$71='Главная тест'!$E$75,'Главная тест'!$E$71,'Главная тест'!$E$75)</f>
        <v>0.71</v>
      </c>
      <c r="M68" s="36">
        <f>IF('Главная тест'!$F$71='Главная тест'!$F$75,'Главная тест'!$F$71,'Главная тест'!$F$75)</f>
        <v>0.81</v>
      </c>
      <c r="N68" s="36">
        <f>IF('Главная тест'!$G$71='Главная тест'!$G$75,'Главная тест'!$G$71,'Главная тест'!$G$75)</f>
        <v>0.99</v>
      </c>
      <c r="O68" s="36">
        <f>IF('Главная тест'!$H$71='Главная тест'!$H$75,'Главная тест'!$H$71,'Главная тест'!$H$75)</f>
        <v>0.99</v>
      </c>
      <c r="P68" s="36">
        <f>IF('Главная тест'!$I$71='Главная тест'!$I$75,'Главная тест'!$I$71,'Главная тест'!$I$75)</f>
        <v>0.71</v>
      </c>
      <c r="Q68" s="36"/>
      <c r="R68" s="36" t="str">
        <f>IF('Главная тест'!$K$71='Главная тест'!$K$75,'Главная тест'!$K$71,'Главная тест'!$K$75)</f>
        <v>План</v>
      </c>
      <c r="S68" s="36">
        <f>IF('Главная тест'!$L$71='Главная тест'!$L$75,'Главная тест'!$L$71,'Главная тест'!$L$75)</f>
        <v>10</v>
      </c>
      <c r="T68" s="36">
        <f>IF('Главная тест'!$M$71='Главная тест'!$M$75,'Главная тест'!$M$71,'Главная тест'!$M$75)</f>
        <v>9</v>
      </c>
      <c r="U68" s="36">
        <f>IF('Главная тест'!$N$71='Главная тест'!$N$75,'Главная тест'!$N$71,'Главная тест'!$N$75)</f>
        <v>8</v>
      </c>
      <c r="V68" s="36">
        <f>IF('Главная тест'!$O$71='Главная тест'!$O$75,'Главная тест'!$O$71,'Главная тест'!$O$75)</f>
        <v>7</v>
      </c>
      <c r="W68" s="36">
        <f>IF('Главная тест'!$P$71='Главная тест'!$P$75,'Главная тест'!$P$71,'Главная тест'!$P$75)</f>
        <v>6</v>
      </c>
      <c r="X68" s="36">
        <f>IF('Главная тест'!$Q$71='Главная тест'!$Q$75,'Главная тест'!$Q$71,'Главная тест'!$Q$75)</f>
        <v>5</v>
      </c>
      <c r="Y68" s="36">
        <f>IF('Главная тест'!$R$71='Главная тест'!$R$75,'Главная тест'!$R$71,'Главная тест'!$R$75)</f>
        <v>4</v>
      </c>
      <c r="Z68" s="36">
        <f>IF('Главная тест'!$S$71='Главная тест'!$S$75,'Главная тест'!$S$71,'Главная тест'!$S$75)</f>
        <v>3</v>
      </c>
      <c r="AA68" s="36">
        <f>IF('Главная тест'!$T$71='Главная тест'!$T$75,'Главная тест'!$T$71,'Главная тест'!$T$75)</f>
        <v>2</v>
      </c>
      <c r="AB68" s="36">
        <f>IF('Главная тест'!$U$71='Главная тест'!$U$75,'Главная тест'!$U$71,'Главная тест'!$U$75)</f>
        <v>1</v>
      </c>
    </row>
    <row r="69" spans="2:28" x14ac:dyDescent="0.25">
      <c r="C69" s="18" t="str">
        <f>[1]Ввод!$F$2</f>
        <v>ПДЗ</v>
      </c>
      <c r="D69" s="36">
        <f>IF('Главная тест'!$G$86='Главная тест'!$G$90,'Главная тест'!$G$86,'Главная тест'!$G$90)</f>
        <v>0</v>
      </c>
      <c r="E69" s="85">
        <f>IF('Главная тест'!$G$87='Главная тест'!$G$91,'Главная тест'!$G$87,'Главная тест'!$G$91)</f>
        <v>1</v>
      </c>
      <c r="F69" s="85">
        <f>IF('Главная тест'!$G$85='Главная тест'!$G$89,'Главная тест'!$G$85,'Главная тест'!$G$89)</f>
        <v>0</v>
      </c>
      <c r="G69" s="1" t="s">
        <v>20</v>
      </c>
      <c r="H69" s="86" t="e">
        <f>E69/F69</f>
        <v>#DIV/0!</v>
      </c>
      <c r="I69" s="87" t="e">
        <f t="shared" si="8"/>
        <v>#DIV/0!</v>
      </c>
      <c r="K69" s="36">
        <f>IF('Главная тест'!$D$72='Главная тест'!$D$76,'Главная тест'!$D$72,'Главная тест'!$D$76)</f>
        <v>0</v>
      </c>
      <c r="L69" s="36">
        <f>IF('Главная тест'!$E$72='Главная тест'!$E$76,'Главная тест'!$E$72,'Главная тест'!$E$76)</f>
        <v>0</v>
      </c>
      <c r="M69" s="36">
        <f>IF('Главная тест'!$F$72='Главная тест'!$F$76,'Главная тест'!$F$72,'Главная тест'!$F$76)</f>
        <v>0</v>
      </c>
      <c r="N69" s="36">
        <f>IF('Главная тест'!$G$72='Главная тест'!$G$76,'Главная тест'!$G$72,'Главная тест'!$G$76)</f>
        <v>0</v>
      </c>
      <c r="O69" s="36">
        <f>IF('Главная тест'!$H$72='Главная тест'!$H$76,'Главная тест'!$H$72,'Главная тест'!$H$76)</f>
        <v>0</v>
      </c>
      <c r="P69" s="36">
        <f>IF('Главная тест'!$I$72='Главная тест'!$I$76,'Главная тест'!$I$72,'Главная тест'!$I$76)</f>
        <v>0</v>
      </c>
      <c r="Q69" s="36"/>
      <c r="R69" s="36" t="str">
        <f>IF('Главная тест'!$K$72='Главная тест'!$K$76,'Главная тест'!$K$72,'Главная тест'!$K$76)</f>
        <v>Оператор 5</v>
      </c>
      <c r="S69" s="36">
        <f>IF('Главная тест'!$L$72='Главная тест'!$L$76,'Главная тест'!$L$72,'Главная тест'!$L$76)</f>
        <v>55</v>
      </c>
      <c r="T69" s="36">
        <f>IF('Главная тест'!$M$72='Главная тест'!$M$76,'Главная тест'!$M$72,'Главная тест'!$M$76)</f>
        <v>55</v>
      </c>
      <c r="U69" s="36">
        <f>IF('Главная тест'!$N$72='Главная тест'!$N$76,'Главная тест'!$N$72,'Главная тест'!$N$76)</f>
        <v>55</v>
      </c>
      <c r="V69" s="36">
        <f>IF('Главная тест'!$O$72='Главная тест'!$O$76,'Главная тест'!$O$72,'Главная тест'!$O$76)</f>
        <v>55</v>
      </c>
      <c r="W69" s="36">
        <f>IF('Главная тест'!$P$72='Главная тест'!$P$76,'Главная тест'!$P$72,'Главная тест'!$P$76)</f>
        <v>55</v>
      </c>
      <c r="X69" s="36">
        <f>IF('Главная тест'!$Q$72='Главная тест'!$Q$76,'Главная тест'!$Q$72,'Главная тест'!$Q$76)</f>
        <v>55</v>
      </c>
      <c r="Y69" s="36">
        <f>IF('Главная тест'!$R$72='Главная тест'!$R$76,'Главная тест'!$R$72,'Главная тест'!$R$76)</f>
        <v>55</v>
      </c>
      <c r="Z69" s="36">
        <f>IF('Главная тест'!$S$72='Главная тест'!$S$76,'Главная тест'!$S$72,'Главная тест'!$S$76)</f>
        <v>55</v>
      </c>
      <c r="AA69" s="36">
        <f>IF('Главная тест'!$T$72='Главная тест'!$T$76,'Главная тест'!$T$72,'Главная тест'!$T$76)</f>
        <v>55</v>
      </c>
      <c r="AB69" s="36">
        <f>IF('Главная тест'!$U$72='Главная тест'!$U$76,'Главная тест'!$U$72,'Главная тест'!$U$76)</f>
        <v>55</v>
      </c>
    </row>
    <row r="70" spans="2:28" x14ac:dyDescent="0.25">
      <c r="C70" s="18" t="str">
        <f>[1]Ввод!$G$2</f>
        <v>Налоговые накладные</v>
      </c>
      <c r="D70" s="36">
        <f>IF('Главная тест'!$H$86='Главная тест'!$H$90,'Главная тест'!$H$86,'Главная тест'!$H$90)</f>
        <v>0</v>
      </c>
      <c r="E70" s="85">
        <f>IF('Главная тест'!$H$87='Главная тест'!$H$91,'Главная тест'!$H$87,'Главная тест'!$H$91)</f>
        <v>1</v>
      </c>
      <c r="F70" s="85">
        <f>IF('Главная тест'!$H$85='Главная тест'!$H$89,'Главная тест'!$H$85,'Главная тест'!$H$89)</f>
        <v>1</v>
      </c>
      <c r="G70" s="1" t="s">
        <v>21</v>
      </c>
      <c r="H70" s="86">
        <f>F70/E70</f>
        <v>1</v>
      </c>
      <c r="I70" s="87">
        <f t="shared" si="8"/>
        <v>0</v>
      </c>
      <c r="K70" s="36">
        <f>IF('Главная тест'!$D$73='Главная тест'!$D$77,'Главная тест'!$D$73,'Главная тест'!$D$77)</f>
        <v>20</v>
      </c>
      <c r="L70" s="36">
        <f>IF('Главная тест'!$E$73='Главная тест'!$E$77,'Главная тест'!$E$73,'Главная тест'!$E$77)</f>
        <v>20</v>
      </c>
      <c r="M70" s="36">
        <f>IF('Главная тест'!$F$73='Главная тест'!$F$77,'Главная тест'!$F$73,'Главная тест'!$F$77)</f>
        <v>20</v>
      </c>
      <c r="N70" s="36">
        <f>IF('Главная тест'!$G$73='Главная тест'!$G$77,'Главная тест'!$G$73,'Главная тест'!$G$77)</f>
        <v>20</v>
      </c>
      <c r="O70" s="36">
        <f>IF('Главная тест'!$H$73='Главная тест'!$H$77,'Главная тест'!$H$73,'Главная тест'!$H$77)</f>
        <v>10</v>
      </c>
      <c r="P70" s="36">
        <f>IF('Главная тест'!$I$73='Главная тест'!$I$77,'Главная тест'!$I$73,'Главная тест'!$I$77)</f>
        <v>10</v>
      </c>
      <c r="Q70" s="36"/>
      <c r="R70" s="36" t="str">
        <f>IF('Главная тест'!$K$73='Главная тест'!$K$77,'Главная тест'!$K$73,'Главная тест'!$K$77)</f>
        <v xml:space="preserve"> Кол-во баллов (вес)</v>
      </c>
      <c r="S70" s="36">
        <f>IF('Главная тест'!$L$73='Главная тест'!$L$77,'Главная тест'!$L$73,'Главная тест'!$L$77)</f>
        <v>1</v>
      </c>
      <c r="T70" s="36">
        <f>IF('Главная тест'!$M$73='Главная тест'!$M$77,'Главная тест'!$M$73,'Главная тест'!$M$77)</f>
        <v>2</v>
      </c>
      <c r="U70" s="36">
        <f>IF('Главная тест'!$N$73='Главная тест'!$N$77,'Главная тест'!$N$73,'Главная тест'!$N$77)</f>
        <v>3</v>
      </c>
      <c r="V70" s="36">
        <f>IF('Главная тест'!$O$73='Главная тест'!$O$77,'Главная тест'!$O$73,'Главная тест'!$O$77)</f>
        <v>4</v>
      </c>
      <c r="W70" s="36">
        <f>IF('Главная тест'!$P$73='Главная тест'!$P$77,'Главная тест'!$P$73,'Главная тест'!$P$77)</f>
        <v>5</v>
      </c>
      <c r="X70" s="36">
        <f>IF('Главная тест'!$Q$73='Главная тест'!$Q$77,'Главная тест'!$Q$73,'Главная тест'!$Q$77)</f>
        <v>6</v>
      </c>
      <c r="Y70" s="36">
        <f>IF('Главная тест'!$R$73='Главная тест'!$R$77,'Главная тест'!$R$73,'Главная тест'!$R$77)</f>
        <v>7</v>
      </c>
      <c r="Z70" s="36">
        <f>IF('Главная тест'!$S$73='Главная тест'!$S$77,'Главная тест'!$S$73,'Главная тест'!$S$77)</f>
        <v>8</v>
      </c>
      <c r="AA70" s="36">
        <f>IF('Главная тест'!$T$73='Главная тест'!$T$77,'Главная тест'!$T$73,'Главная тест'!$T$77)</f>
        <v>9</v>
      </c>
      <c r="AB70" s="36">
        <f>IF('Главная тест'!$U$73='Главная тест'!$U$77,'Главная тест'!$U$73,'Главная тест'!$U$77)</f>
        <v>10</v>
      </c>
    </row>
    <row r="71" spans="2:28" ht="15.75" thickBot="1" x14ac:dyDescent="0.3">
      <c r="C71" s="18" t="str">
        <f>[1]Ввод!$H$2</f>
        <v>Качество обслуживания клиентов</v>
      </c>
      <c r="D71" s="36">
        <f>IF('Главная тест'!$I$86='Главная тест'!$I$90,'Главная тест'!$I$86,'Главная тест'!$I$90)</f>
        <v>0</v>
      </c>
      <c r="E71" s="85">
        <f>IF('Главная тест'!$I$87='Главная тест'!$I$91,'Главная тест'!$I$87,'Главная тест'!$I$91)</f>
        <v>0.7</v>
      </c>
      <c r="F71" s="85">
        <f>IF('Главная тест'!$I$85='Главная тест'!$I$89,'Главная тест'!$I$85,'Главная тест'!$I$89)</f>
        <v>1</v>
      </c>
      <c r="G71" s="1" t="s">
        <v>21</v>
      </c>
      <c r="H71" s="86">
        <f>F71/E71</f>
        <v>1.4285714285714286</v>
      </c>
      <c r="I71" s="88">
        <f t="shared" si="8"/>
        <v>0</v>
      </c>
      <c r="K71" s="36">
        <f>IF('Главная тест'!$D$74='Главная тест'!$D$78,'Главная тест'!$D$74,'Главная тест'!$D$78)</f>
        <v>0.05</v>
      </c>
      <c r="L71" s="36">
        <f>IF('Главная тест'!$E$74='Главная тест'!$E$78,'Главная тест'!$E$74,'Главная тест'!$E$78)</f>
        <v>0.71</v>
      </c>
      <c r="M71" s="36">
        <f>IF('Главная тест'!$F$74='Главная тест'!$F$78,'Главная тест'!$F$74,'Главная тест'!$F$78)</f>
        <v>0.81</v>
      </c>
      <c r="N71" s="36">
        <f>IF('Главная тест'!$G$74='Главная тест'!$G$78,'Главная тест'!$G$74,'Главная тест'!$G$78)</f>
        <v>0.99</v>
      </c>
      <c r="O71" s="36">
        <f>IF('Главная тест'!$H$74='Главная тест'!$H$78,'Главная тест'!$H$74,'Главная тест'!$H$78)</f>
        <v>0.99</v>
      </c>
      <c r="P71" s="36">
        <f>IF('Главная тест'!$I$74='Главная тест'!$I$78,'Главная тест'!$I$74,'Главная тест'!$I$78)</f>
        <v>0.71</v>
      </c>
      <c r="Q71" s="36"/>
      <c r="R71" s="36" t="str">
        <f>IF('Главная тест'!$K$74='Главная тест'!$K$78,'Главная тест'!$K$74,'Главная тест'!$K$78)</f>
        <v>План</v>
      </c>
      <c r="S71" s="36">
        <f>IF('Главная тест'!$L$74='Главная тест'!$L$78,'Главная тест'!$L$74,'Главная тест'!$L$78)</f>
        <v>10</v>
      </c>
      <c r="T71" s="36">
        <f>IF('Главная тест'!$M$74='Главная тест'!$M$78,'Главная тест'!$M$74,'Главная тест'!$M$78)</f>
        <v>9</v>
      </c>
      <c r="U71" s="36">
        <f>IF('Главная тест'!$N$74='Главная тест'!$N$78,'Главная тест'!$N$74,'Главная тест'!$N$78)</f>
        <v>8</v>
      </c>
      <c r="V71" s="36">
        <f>IF('Главная тест'!$O$74='Главная тест'!$O$78,'Главная тест'!$O$74,'Главная тест'!$O$78)</f>
        <v>7</v>
      </c>
      <c r="W71" s="36">
        <f>IF('Главная тест'!$P$74='Главная тест'!$P$78,'Главная тест'!$P$74,'Главная тест'!$P$78)</f>
        <v>6</v>
      </c>
      <c r="X71" s="36">
        <f>IF('Главная тест'!$Q$74='Главная тест'!$Q$78,'Главная тест'!$Q$74,'Главная тест'!$Q$78)</f>
        <v>5</v>
      </c>
      <c r="Y71" s="36">
        <f>IF('Главная тест'!$R$74='Главная тест'!$R$78,'Главная тест'!$R$74,'Главная тест'!$R$78)</f>
        <v>4</v>
      </c>
      <c r="Z71" s="36">
        <f>IF('Главная тест'!$S$74='Главная тест'!$S$78,'Главная тест'!$S$74,'Главная тест'!$S$78)</f>
        <v>3</v>
      </c>
      <c r="AA71" s="36">
        <f>IF('Главная тест'!$T$74='Главная тест'!$T$78,'Главная тест'!$T$74,'Главная тест'!$T$78)</f>
        <v>2</v>
      </c>
      <c r="AB71" s="36">
        <f>IF('Главная тест'!$U$74='Главная тест'!$U$78,'Главная тест'!$U$74,'Главная тест'!$U$78)</f>
        <v>1</v>
      </c>
    </row>
    <row r="72" spans="2:28" ht="16.5" thickBot="1" x14ac:dyDescent="0.3">
      <c r="C72" s="21"/>
      <c r="D72" s="8">
        <f>SUM(D66:D71)</f>
        <v>0</v>
      </c>
      <c r="E72" s="9"/>
      <c r="F72" s="7"/>
      <c r="G72" s="1"/>
      <c r="H72" s="10"/>
      <c r="I72" s="11" t="e">
        <f>SUM(I66:I71)</f>
        <v>#DIV/0!</v>
      </c>
      <c r="K72" s="36">
        <f>IF('Главная тест'!$D$75='Главная тест'!$D$79,'Главная тест'!$D$75,'Главная тест'!$D$79)</f>
        <v>0</v>
      </c>
      <c r="L72" s="36">
        <f>IF('Главная тест'!$E$75='Главная тест'!$E$79,'Главная тест'!$E$75,'Главная тест'!$E$79)</f>
        <v>0</v>
      </c>
      <c r="M72" s="36">
        <f>IF('Главная тест'!$F$75='Главная тест'!$F$79,'Главная тест'!$F$75,'Главная тест'!$F$79)</f>
        <v>0</v>
      </c>
      <c r="N72" s="36">
        <f>IF('Главная тест'!$G$75='Главная тест'!$G$79,'Главная тест'!$G$75,'Главная тест'!$G$79)</f>
        <v>0</v>
      </c>
      <c r="O72" s="36">
        <f>IF('Главная тест'!$H$75='Главная тест'!$H$79,'Главная тест'!$H$75,'Главная тест'!$H$79)</f>
        <v>0</v>
      </c>
      <c r="P72" s="36">
        <f>IF('Главная тест'!$I$75='Главная тест'!$I$79,'Главная тест'!$I$75,'Главная тест'!$I$79)</f>
        <v>0</v>
      </c>
      <c r="Q72" s="36"/>
      <c r="R72" s="36" t="str">
        <f>IF('Главная тест'!$K$75='Главная тест'!$K$79,'Главная тест'!$K$75,'Главная тест'!$K$79)</f>
        <v>Оператор 6</v>
      </c>
      <c r="S72" s="36">
        <f>IF('Главная тест'!$L$75='Главная тест'!$L$79,'Главная тест'!$L$75,'Главная тест'!$L$79)</f>
        <v>66</v>
      </c>
      <c r="T72" s="36">
        <f>IF('Главная тест'!$M$75='Главная тест'!$M$79,'Главная тест'!$M$75,'Главная тест'!$M$79)</f>
        <v>66</v>
      </c>
      <c r="U72" s="36">
        <f>IF('Главная тест'!$N$75='Главная тест'!$N$79,'Главная тест'!$N$75,'Главная тест'!$N$79)</f>
        <v>66</v>
      </c>
      <c r="V72" s="36">
        <f>IF('Главная тест'!$O$75='Главная тест'!$O$79,'Главная тест'!$O$75,'Главная тест'!$O$79)</f>
        <v>66</v>
      </c>
      <c r="W72" s="36">
        <f>IF('Главная тест'!$P$75='Главная тест'!$P$79,'Главная тест'!$P$75,'Главная тест'!$P$79)</f>
        <v>66</v>
      </c>
      <c r="X72" s="36">
        <f>IF('Главная тест'!$Q$75='Главная тест'!$Q$79,'Главная тест'!$Q$75,'Главная тест'!$Q$79)</f>
        <v>66</v>
      </c>
      <c r="Y72" s="36">
        <f>IF('Главная тест'!$R$75='Главная тест'!$R$79,'Главная тест'!$R$75,'Главная тест'!$R$79)</f>
        <v>66</v>
      </c>
      <c r="Z72" s="36">
        <f>IF('Главная тест'!$S$75='Главная тест'!$S$79,'Главная тест'!$S$75,'Главная тест'!$S$79)</f>
        <v>66</v>
      </c>
      <c r="AA72" s="36">
        <f>IF('Главная тест'!$T$75='Главная тест'!$T$79,'Главная тест'!$T$75,'Главная тест'!$T$79)</f>
        <v>66</v>
      </c>
      <c r="AB72" s="36">
        <f>IF('Главная тест'!$U$75='Главная тест'!$U$79,'Главная тест'!$U$75,'Главная тест'!$U$79)</f>
        <v>66</v>
      </c>
    </row>
    <row r="73" spans="2:28" ht="15.75" x14ac:dyDescent="0.25">
      <c r="C73" s="22" t="s">
        <v>22</v>
      </c>
      <c r="D73" s="4" t="s">
        <v>14</v>
      </c>
      <c r="E73" s="4" t="s">
        <v>15</v>
      </c>
      <c r="F73" s="5" t="s">
        <v>16</v>
      </c>
      <c r="G73" s="4" t="s">
        <v>17</v>
      </c>
      <c r="H73" s="4" t="s">
        <v>18</v>
      </c>
      <c r="I73" s="23" t="s">
        <v>19</v>
      </c>
      <c r="K73" s="36">
        <f>IF('Главная тест'!$D$76='Главная тест'!$D$80,'Главная тест'!$D$76,'Главная тест'!$D$80)</f>
        <v>20</v>
      </c>
      <c r="L73" s="36">
        <f>IF('Главная тест'!$E$76='Главная тест'!$E$80,'Главная тест'!$E$76,'Главная тест'!$E$80)</f>
        <v>20</v>
      </c>
      <c r="M73" s="36">
        <f>IF('Главная тест'!$F$76='Главная тест'!$F$80,'Главная тест'!$F$76,'Главная тест'!$F$80)</f>
        <v>20</v>
      </c>
      <c r="N73" s="36">
        <f>IF('Главная тест'!$G$76='Главная тест'!$G$80,'Главная тест'!$G$76,'Главная тест'!$G$80)</f>
        <v>20</v>
      </c>
      <c r="O73" s="36">
        <f>IF('Главная тест'!$H$76='Главная тест'!$H$80,'Главная тест'!$H$76,'Главная тест'!$H$80)</f>
        <v>10</v>
      </c>
      <c r="P73" s="36">
        <f>IF('Главная тест'!$I$76='Главная тест'!$I$80,'Главная тест'!$I$76,'Главная тест'!$I$80)</f>
        <v>10</v>
      </c>
      <c r="Q73" s="36"/>
      <c r="R73" s="36" t="str">
        <f>IF('Главная тест'!$K$76='Главная тест'!$K$80,'Главная тест'!$K$76,'Главная тест'!$K$80)</f>
        <v xml:space="preserve"> Кол-во баллов (вес)</v>
      </c>
      <c r="S73" s="36">
        <f>IF('Главная тест'!$L$76='Главная тест'!$L$80,'Главная тест'!$L$76,'Главная тест'!$L$80)</f>
        <v>1</v>
      </c>
      <c r="T73" s="36">
        <f>IF('Главная тест'!$M$76='Главная тест'!$M$80,'Главная тест'!$M$76,'Главная тест'!$M$80)</f>
        <v>2</v>
      </c>
      <c r="U73" s="36">
        <f>IF('Главная тест'!$N$76='Главная тест'!$N$80,'Главная тест'!$N$76,'Главная тест'!$N$80)</f>
        <v>3</v>
      </c>
      <c r="V73" s="36">
        <f>IF('Главная тест'!$O$76='Главная тест'!$O$80,'Главная тест'!$O$76,'Главная тест'!$O$80)</f>
        <v>4</v>
      </c>
      <c r="W73" s="36">
        <f>IF('Главная тест'!$P$76='Главная тест'!$P$80,'Главная тест'!$P$76,'Главная тест'!$P$80)</f>
        <v>5</v>
      </c>
      <c r="X73" s="36">
        <f>IF('Главная тест'!$Q$76='Главная тест'!$Q$80,'Главная тест'!$Q$76,'Главная тест'!$Q$80)</f>
        <v>6</v>
      </c>
      <c r="Y73" s="36">
        <f>IF('Главная тест'!$R$76='Главная тест'!$R$80,'Главная тест'!$R$76,'Главная тест'!$R$80)</f>
        <v>7</v>
      </c>
      <c r="Z73" s="36">
        <f>IF('Главная тест'!$S$76='Главная тест'!$S$80,'Главная тест'!$S$76,'Главная тест'!$S$80)</f>
        <v>8</v>
      </c>
      <c r="AA73" s="36">
        <f>IF('Главная тест'!$T$76='Главная тест'!$T$80,'Главная тест'!$T$76,'Главная тест'!$T$80)</f>
        <v>9</v>
      </c>
      <c r="AB73" s="36">
        <f>IF('Главная тест'!$U$76='Главная тест'!$U$80,'Главная тест'!$U$76,'Главная тест'!$U$80)</f>
        <v>10</v>
      </c>
    </row>
    <row r="74" spans="2:28" x14ac:dyDescent="0.25">
      <c r="C74" s="18" t="str">
        <f>[1]Ввод!$K$2</f>
        <v>Задание 1</v>
      </c>
      <c r="D74" s="36">
        <f>IF('Главная тест'!$L$86='Главная тест'!$L$90,'Главная тест'!$L$86,'Главная тест'!$L$90)</f>
        <v>0</v>
      </c>
      <c r="E74" s="36">
        <f>IF('Главная тест'!$L$87='Главная тест'!$L$91,'Главная тест'!$L$87,'Главная тест'!$L$91)</f>
        <v>15</v>
      </c>
      <c r="F74" s="36">
        <f>IF('Главная тест'!$L$85='Главная тест'!$L$89,'Главная тест'!$L$85,'Главная тест'!$L$89)</f>
        <v>0</v>
      </c>
      <c r="G74" s="1" t="s">
        <v>21</v>
      </c>
      <c r="H74" s="86">
        <f>F74/E74</f>
        <v>0</v>
      </c>
      <c r="I74" s="87">
        <f>D74*H74/100</f>
        <v>0</v>
      </c>
      <c r="K74" s="36">
        <f>IF('Главная тест'!$D$77='Главная тест'!$D$81,'Главная тест'!$D$77,'Главная тест'!$D$81)</f>
        <v>0.05</v>
      </c>
      <c r="L74" s="36">
        <f>IF('Главная тест'!$E$77='Главная тест'!$E$81,'Главная тест'!$E$77,'Главная тест'!$E$81)</f>
        <v>0.71</v>
      </c>
      <c r="M74" s="36">
        <f>IF('Главная тест'!$F$77='Главная тест'!$F$81,'Главная тест'!$F$77,'Главная тест'!$F$81)</f>
        <v>0.81</v>
      </c>
      <c r="N74" s="36">
        <f>IF('Главная тест'!$G$77='Главная тест'!$G$81,'Главная тест'!$G$77,'Главная тест'!$G$81)</f>
        <v>0.99</v>
      </c>
      <c r="O74" s="36">
        <f>IF('Главная тест'!$H$77='Главная тест'!$H$81,'Главная тест'!$H$77,'Главная тест'!$H$81)</f>
        <v>0.99</v>
      </c>
      <c r="P74" s="36">
        <f>IF('Главная тест'!$I$77='Главная тест'!$I$81,'Главная тест'!$I$77,'Главная тест'!$I$81)</f>
        <v>0.71</v>
      </c>
      <c r="Q74" s="36"/>
      <c r="R74" s="36" t="str">
        <f>IF('Главная тест'!$K$77='Главная тест'!$K$81,'Главная тест'!$K$77,'Главная тест'!$K$81)</f>
        <v>План</v>
      </c>
      <c r="S74" s="36">
        <f>IF('Главная тест'!$L$77='Главная тест'!$L$81,'Главная тест'!$L$77,'Главная тест'!$L$81)</f>
        <v>10</v>
      </c>
      <c r="T74" s="36">
        <f>IF('Главная тест'!$M$77='Главная тест'!$M$81,'Главная тест'!$M$77,'Главная тест'!$M$81)</f>
        <v>9</v>
      </c>
      <c r="U74" s="36">
        <f>IF('Главная тест'!$N$77='Главная тест'!$N$81,'Главная тест'!$N$77,'Главная тест'!$N$81)</f>
        <v>8</v>
      </c>
      <c r="V74" s="36">
        <f>IF('Главная тест'!$O$77='Главная тест'!$O$81,'Главная тест'!$O$77,'Главная тест'!$O$81)</f>
        <v>7</v>
      </c>
      <c r="W74" s="36">
        <f>IF('Главная тест'!$P$77='Главная тест'!$P$81,'Главная тест'!$P$77,'Главная тест'!$P$81)</f>
        <v>6</v>
      </c>
      <c r="X74" s="36">
        <f>IF('Главная тест'!$Q$77='Главная тест'!$Q$81,'Главная тест'!$Q$77,'Главная тест'!$Q$81)</f>
        <v>5</v>
      </c>
      <c r="Y74" s="36">
        <f>IF('Главная тест'!$R$77='Главная тест'!$R$81,'Главная тест'!$R$77,'Главная тест'!$R$81)</f>
        <v>4</v>
      </c>
      <c r="Z74" s="36">
        <f>IF('Главная тест'!$S$77='Главная тест'!$S$81,'Главная тест'!$S$77,'Главная тест'!$S$81)</f>
        <v>3</v>
      </c>
      <c r="AA74" s="36">
        <f>IF('Главная тест'!$T$77='Главная тест'!$T$81,'Главная тест'!$T$77,'Главная тест'!$T$81)</f>
        <v>2</v>
      </c>
      <c r="AB74" s="36">
        <f>IF('Главная тест'!$U$77='Главная тест'!$U$81,'Главная тест'!$U$77,'Главная тест'!$U$81)</f>
        <v>1</v>
      </c>
    </row>
    <row r="75" spans="2:28" x14ac:dyDescent="0.25">
      <c r="C75" s="18" t="str">
        <f>[1]Ввод!$L$2</f>
        <v>Задание 2</v>
      </c>
      <c r="D75" s="36">
        <f>IF('Главная тест'!$M$86='Главная тест'!$M$90,'Главная тест'!$M$86,'Главная тест'!$M$90)</f>
        <v>0</v>
      </c>
      <c r="E75" s="36">
        <f>IF('Главная тест'!$M$87='Главная тест'!$M$91,'Главная тест'!$M$87,'Главная тест'!$M$91)</f>
        <v>15</v>
      </c>
      <c r="F75" s="36">
        <f>IF('Главная тест'!$M$85='Главная тест'!$M$89,'Главная тест'!$M$85,'Главная тест'!$M$89)</f>
        <v>0</v>
      </c>
      <c r="G75" s="1" t="s">
        <v>21</v>
      </c>
      <c r="H75" s="86">
        <f>F75/E75</f>
        <v>0</v>
      </c>
      <c r="I75" s="87">
        <f>D75*H75/100</f>
        <v>0</v>
      </c>
      <c r="K75" s="36">
        <f>IF('Главная тест'!$D$78='Главная тест'!$D$82,'Главная тест'!$D$78,'Главная тест'!$D$82)</f>
        <v>0</v>
      </c>
      <c r="L75" s="36">
        <f>IF('Главная тест'!$E$78='Главная тест'!$E$82,'Главная тест'!$E$78,'Главная тест'!$E$82)</f>
        <v>0</v>
      </c>
      <c r="M75" s="36">
        <f>IF('Главная тест'!$F$78='Главная тест'!$F$82,'Главная тест'!$F$78,'Главная тест'!$F$82)</f>
        <v>0</v>
      </c>
      <c r="N75" s="36">
        <f>IF('Главная тест'!$G$78='Главная тест'!$G$82,'Главная тест'!$G$78,'Главная тест'!$G$82)</f>
        <v>0</v>
      </c>
      <c r="O75" s="36">
        <f>IF('Главная тест'!$H$78='Главная тест'!$H$82,'Главная тест'!$H$78,'Главная тест'!$H$82)</f>
        <v>0</v>
      </c>
      <c r="P75" s="36">
        <f>IF('Главная тест'!$I$78='Главная тест'!$I$82,'Главная тест'!$I$78,'Главная тест'!$I$82)</f>
        <v>0</v>
      </c>
      <c r="Q75" s="36"/>
      <c r="R75" s="36">
        <f>IF('Главная тест'!$K$78='Главная тест'!$K$82,'Главная тест'!$K$78,'Главная тест'!$K$82)</f>
        <v>0</v>
      </c>
      <c r="S75" s="36">
        <f>IF('Главная тест'!$L$78='Главная тест'!$L$82,'Главная тест'!$L$78,'Главная тест'!$L$82)</f>
        <v>0</v>
      </c>
      <c r="T75" s="36">
        <f>IF('Главная тест'!$M$78='Главная тест'!$M$82,'Главная тест'!$M$78,'Главная тест'!$M$82)</f>
        <v>0</v>
      </c>
      <c r="U75" s="36">
        <f>IF('Главная тест'!$N$78='Главная тест'!$N$82,'Главная тест'!$N$78,'Главная тест'!$N$82)</f>
        <v>0</v>
      </c>
      <c r="V75" s="36">
        <f>IF('Главная тест'!$O$78='Главная тест'!$O$82,'Главная тест'!$O$78,'Главная тест'!$O$82)</f>
        <v>0</v>
      </c>
      <c r="W75" s="36">
        <f>IF('Главная тест'!$P$78='Главная тест'!$P$82,'Главная тест'!$P$78,'Главная тест'!$P$82)</f>
        <v>0</v>
      </c>
      <c r="X75" s="36">
        <f>IF('Главная тест'!$Q$78='Главная тест'!$Q$82,'Главная тест'!$Q$78,'Главная тест'!$Q$82)</f>
        <v>0</v>
      </c>
      <c r="Y75" s="36">
        <f>IF('Главная тест'!$R$78='Главная тест'!$R$82,'Главная тест'!$R$78,'Главная тест'!$R$82)</f>
        <v>0</v>
      </c>
      <c r="Z75" s="36">
        <f>IF('Главная тест'!$S$78='Главная тест'!$S$82,'Главная тест'!$S$78,'Главная тест'!$S$82)</f>
        <v>0</v>
      </c>
      <c r="AA75" s="36">
        <f>IF('Главная тест'!$T$78='Главная тест'!$T$82,'Главная тест'!$T$78,'Главная тест'!$T$82)</f>
        <v>0</v>
      </c>
      <c r="AB75" s="36">
        <f>IF('Главная тест'!$U$78='Главная тест'!$U$82,'Главная тест'!$U$78,'Главная тест'!$U$82)</f>
        <v>0</v>
      </c>
    </row>
    <row r="76" spans="2:28" x14ac:dyDescent="0.25">
      <c r="C76" s="18" t="str">
        <f>[1]Ввод!$M$2</f>
        <v>Задание 3</v>
      </c>
      <c r="D76" s="36">
        <f>IF('Главная тест'!$N$86='Главная тест'!$N$90,'Главная тест'!$N$86,'Главная тест'!$N$90)</f>
        <v>0</v>
      </c>
      <c r="E76" s="36">
        <f>IF('Главная тест'!$N$87='Главная тест'!$N$91,'Главная тест'!$N$87,'Главная тест'!$N$91)</f>
        <v>15</v>
      </c>
      <c r="F76" s="36">
        <f>IF('Главная тест'!$N$85='Главная тест'!$N$89,'Главная тест'!$N$85,'Главная тест'!$N$89)</f>
        <v>0</v>
      </c>
      <c r="G76" s="1" t="s">
        <v>21</v>
      </c>
      <c r="H76" s="86">
        <f>F76/E76</f>
        <v>0</v>
      </c>
      <c r="I76" s="87">
        <f>D76*H76/100</f>
        <v>0</v>
      </c>
      <c r="K76" s="36">
        <f>IF('Главная тест'!$D$79='Главная тест'!$D$83,'Главная тест'!$D$79,'Главная тест'!$D$83)</f>
        <v>0</v>
      </c>
      <c r="L76" s="36">
        <f>IF('Главная тест'!$E$79='Главная тест'!$E$83,'Главная тест'!$E$79,'Главная тест'!$E$83)</f>
        <v>0</v>
      </c>
      <c r="M76" s="36">
        <f>IF('Главная тест'!$F$79='Главная тест'!$F$83,'Главная тест'!$F$79,'Главная тест'!$F$83)</f>
        <v>0</v>
      </c>
      <c r="N76" s="36">
        <f>IF('Главная тест'!$G$79='Главная тест'!$G$83,'Главная тест'!$G$79,'Главная тест'!$G$83)</f>
        <v>0</v>
      </c>
      <c r="O76" s="36">
        <f>IF('Главная тест'!$H$79='Главная тест'!$H$83,'Главная тест'!$H$79,'Главная тест'!$H$83)</f>
        <v>0</v>
      </c>
      <c r="P76" s="36">
        <f>IF('Главная тест'!$I$79='Главная тест'!$I$83,'Главная тест'!$I$79,'Главная тест'!$I$83)</f>
        <v>0</v>
      </c>
      <c r="Q76" s="36"/>
      <c r="R76" s="36">
        <f>IF('Главная тест'!$K$79='Главная тест'!$K$83,'Главная тест'!$K$79,'Главная тест'!$K$83)</f>
        <v>0</v>
      </c>
      <c r="S76" s="36">
        <f>IF('Главная тест'!$L$79='Главная тест'!$L$83,'Главная тест'!$L$79,'Главная тест'!$L$83)</f>
        <v>0</v>
      </c>
      <c r="T76" s="36">
        <f>IF('Главная тест'!$M$79='Главная тест'!$M$83,'Главная тест'!$M$79,'Главная тест'!$M$83)</f>
        <v>0</v>
      </c>
      <c r="U76" s="36">
        <f>IF('Главная тест'!$N$79='Главная тест'!$N$83,'Главная тест'!$N$79,'Главная тест'!$N$83)</f>
        <v>0</v>
      </c>
      <c r="V76" s="36">
        <f>IF('Главная тест'!$O$79='Главная тест'!$O$83,'Главная тест'!$O$79,'Главная тест'!$O$83)</f>
        <v>0</v>
      </c>
      <c r="W76" s="36">
        <f>IF('Главная тест'!$P$79='Главная тест'!$P$83,'Главная тест'!$P$79,'Главная тест'!$P$83)</f>
        <v>0</v>
      </c>
      <c r="X76" s="36">
        <f>IF('Главная тест'!$Q$79='Главная тест'!$Q$83,'Главная тест'!$Q$79,'Главная тест'!$Q$83)</f>
        <v>0</v>
      </c>
      <c r="Y76" s="36">
        <f>IF('Главная тест'!$R$79='Главная тест'!$R$83,'Главная тест'!$R$79,'Главная тест'!$R$83)</f>
        <v>0</v>
      </c>
      <c r="Z76" s="36">
        <f>IF('Главная тест'!$S$79='Главная тест'!$S$83,'Главная тест'!$S$79,'Главная тест'!$S$83)</f>
        <v>0</v>
      </c>
      <c r="AA76" s="36">
        <f>IF('Главная тест'!$T$79='Главная тест'!$T$83,'Главная тест'!$T$79,'Главная тест'!$T$83)</f>
        <v>0</v>
      </c>
      <c r="AB76" s="36">
        <f>IF('Главная тест'!$U$79='Главная тест'!$U$83,'Главная тест'!$U$79,'Главная тест'!$U$83)</f>
        <v>0</v>
      </c>
    </row>
    <row r="77" spans="2:28" x14ac:dyDescent="0.25">
      <c r="C77" s="24" t="str">
        <f>[1]Ввод!$N$2</f>
        <v>Задание 4</v>
      </c>
      <c r="D77" s="36">
        <f>IF('Главная тест'!$O$86='Главная тест'!$O$90,'Главная тест'!$O$86,'Главная тест'!$O$90)</f>
        <v>0</v>
      </c>
      <c r="E77" s="36">
        <f>IF('Главная тест'!$O$87='Главная тест'!$O$91,'Главная тест'!$O$87,'Главная тест'!$O$91)</f>
        <v>15</v>
      </c>
      <c r="F77" s="36">
        <f>IF('Главная тест'!$O$85='Главная тест'!$O$89,'Главная тест'!$O$85,'Главная тест'!$O$89)</f>
        <v>0</v>
      </c>
      <c r="G77" s="1" t="s">
        <v>21</v>
      </c>
      <c r="H77" s="86">
        <f t="shared" ref="H77:H83" si="9">F77/E77</f>
        <v>0</v>
      </c>
      <c r="I77" s="87">
        <f t="shared" ref="I77:I83" si="10">D77*H77/100</f>
        <v>0</v>
      </c>
      <c r="K77" s="36">
        <f>IF('Главная тест'!$D$80='Главная тест'!$D$84,'Главная тест'!$D$80,'Главная тест'!$D$84)</f>
        <v>0</v>
      </c>
      <c r="L77" s="36">
        <f>IF('Главная тест'!$E$80='Главная тест'!$E$84,'Главная тест'!$E$80,'Главная тест'!$E$84)</f>
        <v>0</v>
      </c>
      <c r="M77" s="36">
        <f>IF('Главная тест'!$F$80='Главная тест'!$F$84,'Главная тест'!$F$80,'Главная тест'!$F$84)</f>
        <v>0</v>
      </c>
      <c r="N77" s="36">
        <f>IF('Главная тест'!$G$80='Главная тест'!$G$84,'Главная тест'!$G$80,'Главная тест'!$G$84)</f>
        <v>0</v>
      </c>
      <c r="O77" s="36">
        <f>IF('Главная тест'!$H$80='Главная тест'!$H$84,'Главная тест'!$H$80,'Главная тест'!$H$84)</f>
        <v>0</v>
      </c>
      <c r="P77" s="36">
        <f>IF('Главная тест'!$I$80='Главная тест'!$I$84,'Главная тест'!$I$80,'Главная тест'!$I$84)</f>
        <v>0</v>
      </c>
      <c r="Q77" s="36"/>
      <c r="R77" s="36">
        <f>IF('Главная тест'!$K$80='Главная тест'!$K$84,'Главная тест'!$K$80,'Главная тест'!$K$84)</f>
        <v>0</v>
      </c>
      <c r="S77" s="36">
        <f>IF('Главная тест'!$L$80='Главная тест'!$L$84,'Главная тест'!$L$80,'Главная тест'!$L$84)</f>
        <v>0</v>
      </c>
      <c r="T77" s="36">
        <f>IF('Главная тест'!$M$80='Главная тест'!$M$84,'Главная тест'!$M$80,'Главная тест'!$M$84)</f>
        <v>0</v>
      </c>
      <c r="U77" s="36">
        <f>IF('Главная тест'!$N$80='Главная тест'!$N$84,'Главная тест'!$N$80,'Главная тест'!$N$84)</f>
        <v>0</v>
      </c>
      <c r="V77" s="36">
        <f>IF('Главная тест'!$O$80='Главная тест'!$O$84,'Главная тест'!$O$80,'Главная тест'!$O$84)</f>
        <v>0</v>
      </c>
      <c r="W77" s="36">
        <f>IF('Главная тест'!$P$80='Главная тест'!$P$84,'Главная тест'!$P$80,'Главная тест'!$P$84)</f>
        <v>0</v>
      </c>
      <c r="X77" s="36">
        <f>IF('Главная тест'!$Q$80='Главная тест'!$Q$84,'Главная тест'!$Q$80,'Главная тест'!$Q$84)</f>
        <v>0</v>
      </c>
      <c r="Y77" s="36">
        <f>IF('Главная тест'!$R$80='Главная тест'!$R$84,'Главная тест'!$R$80,'Главная тест'!$R$84)</f>
        <v>0</v>
      </c>
      <c r="Z77" s="36">
        <f>IF('Главная тест'!$S$80='Главная тест'!$S$84,'Главная тест'!$S$80,'Главная тест'!$S$84)</f>
        <v>0</v>
      </c>
      <c r="AA77" s="36">
        <f>IF('Главная тест'!$T$80='Главная тест'!$T$84,'Главная тест'!$T$80,'Главная тест'!$T$84)</f>
        <v>0</v>
      </c>
      <c r="AB77" s="36">
        <f>IF('Главная тест'!$U$80='Главная тест'!$U$84,'Главная тест'!$U$80,'Главная тест'!$U$84)</f>
        <v>0</v>
      </c>
    </row>
    <row r="78" spans="2:28" x14ac:dyDescent="0.25">
      <c r="C78" s="24" t="str">
        <f>[1]Ввод!P$2</f>
        <v>Задание 6</v>
      </c>
      <c r="D78" s="36">
        <f>IF('Главная тест'!$P$86='Главная тест'!$P$90,'Главная тест'!$P$86,'Главная тест'!$P$90)</f>
        <v>0</v>
      </c>
      <c r="E78" s="36">
        <f>IF('Главная тест'!$P$87='Главная тест'!$P$91,'Главная тест'!$P$87,'Главная тест'!$P$91)</f>
        <v>1</v>
      </c>
      <c r="F78" s="36">
        <f>IF('Главная тест'!$P$85='Главная тест'!$P$89,'Главная тест'!$P$85,'Главная тест'!$P$89)</f>
        <v>0</v>
      </c>
      <c r="G78" s="1" t="s">
        <v>21</v>
      </c>
      <c r="H78" s="86">
        <f t="shared" si="9"/>
        <v>0</v>
      </c>
      <c r="I78" s="87">
        <f t="shared" si="10"/>
        <v>0</v>
      </c>
      <c r="K78" s="36" t="str">
        <f>IF('Главная тест'!$D$81='Главная тест'!$D$85,'Главная тест'!$D$81,'Главная тест'!$D$85)</f>
        <v>Пропущенные звонки</v>
      </c>
      <c r="L78" s="36" t="str">
        <f>IF('Главная тест'!$E$81='Главная тест'!$E$85,'Главная тест'!$E$81,'Главная тест'!$E$85)</f>
        <v>КВК</v>
      </c>
      <c r="M78" s="36" t="str">
        <f>IF('Главная тест'!$F$81='Главная тест'!$F$85,'Главная тест'!$F$81,'Главная тест'!$F$85)</f>
        <v>Тара</v>
      </c>
      <c r="N78" s="36" t="str">
        <f>IF('Главная тест'!$G$81='Главная тест'!$G$85,'Главная тест'!$G$81,'Главная тест'!$G$85)</f>
        <v>ПДЗ</v>
      </c>
      <c r="O78" s="36" t="str">
        <f>IF('Главная тест'!$H$81='Главная тест'!$H$85,'Главная тест'!$H$81,'Главная тест'!$H$85)</f>
        <v>Налоговые накладные</v>
      </c>
      <c r="P78" s="36" t="str">
        <f>IF('Главная тест'!$I$81='Главная тест'!$I$85,'Главная тест'!$I$81,'Главная тест'!$I$85)</f>
        <v>Качество обслуживания клиентов</v>
      </c>
      <c r="Q78" s="36"/>
      <c r="R78" s="36" t="str">
        <f>IF('Главная тест'!$K$81='Главная тест'!$K$85,'Главная тест'!$K$81,'Главная тест'!$K$85)</f>
        <v>Дополнительные задания</v>
      </c>
      <c r="S78" s="36" t="str">
        <f>IF('Главная тест'!$L$81='Главная тест'!$L$85,'Главная тест'!$L$81,'Главная тест'!$L$85)</f>
        <v>Задание 1</v>
      </c>
      <c r="T78" s="36" t="str">
        <f>IF('Главная тест'!$M$81='Главная тест'!$M$85,'Главная тест'!$M$81,'Главная тест'!$M$85)</f>
        <v>Задание 2</v>
      </c>
      <c r="U78" s="36" t="str">
        <f>IF('Главная тест'!$N$81='Главная тест'!$N$85,'Главная тест'!$N$81,'Главная тест'!$N$85)</f>
        <v>Задание 3</v>
      </c>
      <c r="V78" s="36" t="str">
        <f>IF('Главная тест'!$O$81='Главная тест'!$O$85,'Главная тест'!$O$81,'Главная тест'!$O$85)</f>
        <v>Задание 4</v>
      </c>
      <c r="W78" s="36" t="str">
        <f>IF('Главная тест'!$P$81='Главная тест'!$P$85,'Главная тест'!$P$81,'Главная тест'!$P$85)</f>
        <v>Задание 5</v>
      </c>
      <c r="X78" s="36" t="str">
        <f>IF('Главная тест'!$Q$81='Главная тест'!$Q$85,'Главная тест'!$Q$81,'Главная тест'!$Q$85)</f>
        <v>Задание 6</v>
      </c>
      <c r="Y78" s="36" t="str">
        <f>IF('Главная тест'!$R$81='Главная тест'!$R$85,'Главная тест'!$R$81,'Главная тест'!$R$85)</f>
        <v>Задание 7</v>
      </c>
      <c r="Z78" s="36" t="str">
        <f>IF('Главная тест'!$S$81='Главная тест'!$S$85,'Главная тест'!$S$81,'Главная тест'!$S$85)</f>
        <v>Задание 8</v>
      </c>
      <c r="AA78" s="36" t="str">
        <f>IF('Главная тест'!$T$81='Главная тест'!$T$85,'Главная тест'!$T$81,'Главная тест'!$T$85)</f>
        <v>Задание 9</v>
      </c>
      <c r="AB78" s="36" t="str">
        <f>IF('Главная тест'!$U$81='Главная тест'!$U$85,'Главная тест'!$U$81,'Главная тест'!$U$85)</f>
        <v>Задание 10</v>
      </c>
    </row>
    <row r="79" spans="2:28" x14ac:dyDescent="0.25">
      <c r="C79" s="24" t="str">
        <f>[1]Ввод!$P$2</f>
        <v>Задание 6</v>
      </c>
      <c r="D79" s="36">
        <f>IF('Главная тест'!$Q$86='Главная тест'!$Q$90,'Главная тест'!$Q$86,'Главная тест'!$Q$90)</f>
        <v>0</v>
      </c>
      <c r="E79" s="36">
        <f>IF('Главная тест'!$Q$87='Главная тест'!$Q$91,'Главная тест'!$Q$87,'Главная тест'!$Q$91)</f>
        <v>51</v>
      </c>
      <c r="F79" s="36">
        <f>IF('Главная тест'!$Q$85='Главная тест'!$Q$89,'Главная тест'!$Q$85,'Главная тест'!$Q$89)</f>
        <v>0</v>
      </c>
      <c r="G79" s="1" t="s">
        <v>21</v>
      </c>
      <c r="H79" s="86">
        <f t="shared" si="9"/>
        <v>0</v>
      </c>
      <c r="I79" s="87">
        <f t="shared" si="10"/>
        <v>0</v>
      </c>
      <c r="K79" s="36">
        <f>IF('Главная тест'!$D$82='Главная тест'!$D$86,'Главная тест'!$D$82,'Главная тест'!$D$86)</f>
        <v>20</v>
      </c>
      <c r="L79" s="36">
        <f>IF('Главная тест'!$E$82='Главная тест'!$E$86,'Главная тест'!$E$82,'Главная тест'!$E$86)</f>
        <v>20</v>
      </c>
      <c r="M79" s="36">
        <f>IF('Главная тест'!$F$82='Главная тест'!$F$86,'Главная тест'!$F$82,'Главная тест'!$F$86)</f>
        <v>20</v>
      </c>
      <c r="N79" s="36">
        <f>IF('Главная тест'!$G$82='Главная тест'!$G$86,'Главная тест'!$G$82,'Главная тест'!$G$86)</f>
        <v>20</v>
      </c>
      <c r="O79" s="36">
        <f>IF('Главная тест'!$H$82='Главная тест'!$H$86,'Главная тест'!$H$82,'Главная тест'!$H$86)</f>
        <v>10</v>
      </c>
      <c r="P79" s="36">
        <f>IF('Главная тест'!$I$82='Главная тест'!$I$86,'Главная тест'!$I$82,'Главная тест'!$I$86)</f>
        <v>10</v>
      </c>
      <c r="Q79" s="36"/>
      <c r="R79" s="36" t="str">
        <f>IF('Главная тест'!$K$82='Главная тест'!$K$86,'Главная тест'!$K$82,'Главная тест'!$K$86)</f>
        <v xml:space="preserve"> Кол-во баллов (вес)</v>
      </c>
      <c r="S79" s="36">
        <f>IF('Главная тест'!$L$82='Главная тест'!$L$86,'Главная тест'!$L$82,'Главная тест'!$L$86)</f>
        <v>1</v>
      </c>
      <c r="T79" s="36">
        <f>IF('Главная тест'!$M$82='Главная тест'!$M$86,'Главная тест'!$M$82,'Главная тест'!$M$86)</f>
        <v>2</v>
      </c>
      <c r="U79" s="36">
        <f>IF('Главная тест'!$N$82='Главная тест'!$N$86,'Главная тест'!$N$82,'Главная тест'!$N$86)</f>
        <v>3</v>
      </c>
      <c r="V79" s="36">
        <f>IF('Главная тест'!$O$82='Главная тест'!$O$86,'Главная тест'!$O$82,'Главная тест'!$O$86)</f>
        <v>4</v>
      </c>
      <c r="W79" s="36">
        <f>IF('Главная тест'!$P$82='Главная тест'!$P$86,'Главная тест'!$P$82,'Главная тест'!$P$86)</f>
        <v>5</v>
      </c>
      <c r="X79" s="36">
        <f>IF('Главная тест'!$Q$82='Главная тест'!$Q$86,'Главная тест'!$Q$82,'Главная тест'!$Q$86)</f>
        <v>6</v>
      </c>
      <c r="Y79" s="36">
        <f>IF('Главная тест'!$R$82='Главная тест'!$R$86,'Главная тест'!$R$82,'Главная тест'!$R$86)</f>
        <v>7</v>
      </c>
      <c r="Z79" s="36">
        <f>IF('Главная тест'!$S$82='Главная тест'!$S$86,'Главная тест'!$S$82,'Главная тест'!$S$86)</f>
        <v>8</v>
      </c>
      <c r="AA79" s="36">
        <f>IF('Главная тест'!$T$82='Главная тест'!$T$86,'Главная тест'!$T$82,'Главная тест'!$T$86)</f>
        <v>9</v>
      </c>
      <c r="AB79" s="36">
        <f>IF('Главная тест'!$U$82='Главная тест'!$U$86,'Главная тест'!$U$82,'Главная тест'!$U$86)</f>
        <v>10</v>
      </c>
    </row>
    <row r="80" spans="2:28" x14ac:dyDescent="0.25">
      <c r="C80" s="24" t="str">
        <f>[1]Ввод!$Q$2</f>
        <v>Задание 7</v>
      </c>
      <c r="D80" s="36">
        <f>IF('Главная тест'!$R$86='Главная тест'!$R$90,'Главная тест'!$R$86,'Главная тест'!$R$90)</f>
        <v>0</v>
      </c>
      <c r="E80" s="36">
        <f>IF('Главная тест'!$R$87='Главная тест'!$R$91,'Главная тест'!$R$87,'Главная тест'!$R$91)</f>
        <v>5</v>
      </c>
      <c r="F80" s="36">
        <f>IF('Главная тест'!$R$85='Главная тест'!$R$89,'Главная тест'!$R$85,'Главная тест'!$R$89)</f>
        <v>0</v>
      </c>
      <c r="G80" s="1" t="s">
        <v>21</v>
      </c>
      <c r="H80" s="86">
        <f t="shared" si="9"/>
        <v>0</v>
      </c>
      <c r="I80" s="87">
        <f t="shared" si="10"/>
        <v>0</v>
      </c>
      <c r="K80" s="36">
        <f>IF('Главная тест'!$D$83='Главная тест'!$D$87,'Главная тест'!$D$83,'Главная тест'!$D$87)</f>
        <v>0.05</v>
      </c>
      <c r="L80" s="36">
        <f>IF('Главная тест'!$E$83='Главная тест'!$E$87,'Главная тест'!$E$83,'Главная тест'!$E$87)</f>
        <v>0.71</v>
      </c>
      <c r="M80" s="36">
        <f>IF('Главная тест'!$F$83='Главная тест'!$F$87,'Главная тест'!$F$83,'Главная тест'!$F$87)</f>
        <v>0.81</v>
      </c>
      <c r="N80" s="36">
        <f>IF('Главная тест'!$G$83='Главная тест'!$G$87,'Главная тест'!$G$83,'Главная тест'!$G$87)</f>
        <v>0.99</v>
      </c>
      <c r="O80" s="36">
        <f>IF('Главная тест'!$H$83='Главная тест'!$H$87,'Главная тест'!$H$83,'Главная тест'!$H$87)</f>
        <v>0.99</v>
      </c>
      <c r="P80" s="36">
        <f>IF('Главная тест'!$I$83='Главная тест'!$I$87,'Главная тест'!$I$83,'Главная тест'!$I$87)</f>
        <v>0.71</v>
      </c>
      <c r="Q80" s="36"/>
      <c r="R80" s="36" t="str">
        <f>IF('Главная тест'!$K$83='Главная тест'!$K$87,'Главная тест'!$K$83,'Главная тест'!$K$87)</f>
        <v>План</v>
      </c>
      <c r="S80" s="36">
        <f>IF('Главная тест'!$L$83='Главная тест'!$L$87,'Главная тест'!$L$83,'Главная тест'!$L$87)</f>
        <v>10</v>
      </c>
      <c r="T80" s="36">
        <f>IF('Главная тест'!$M$83='Главная тест'!$M$87,'Главная тест'!$M$83,'Главная тест'!$M$87)</f>
        <v>9</v>
      </c>
      <c r="U80" s="36">
        <f>IF('Главная тест'!$N$83='Главная тест'!$N$87,'Главная тест'!$N$83,'Главная тест'!$N$87)</f>
        <v>8</v>
      </c>
      <c r="V80" s="36">
        <f>IF('Главная тест'!$O$83='Главная тест'!$O$87,'Главная тест'!$O$83,'Главная тест'!$O$87)</f>
        <v>7</v>
      </c>
      <c r="W80" s="36">
        <f>IF('Главная тест'!$P$83='Главная тест'!$P$87,'Главная тест'!$P$83,'Главная тест'!$P$87)</f>
        <v>6</v>
      </c>
      <c r="X80" s="36">
        <f>IF('Главная тест'!$Q$83='Главная тест'!$Q$87,'Главная тест'!$Q$83,'Главная тест'!$Q$87)</f>
        <v>5</v>
      </c>
      <c r="Y80" s="36">
        <f>IF('Главная тест'!$R$83='Главная тест'!$R$87,'Главная тест'!$R$83,'Главная тест'!$R$87)</f>
        <v>4</v>
      </c>
      <c r="Z80" s="36">
        <f>IF('Главная тест'!$S$83='Главная тест'!$S$87,'Главная тест'!$S$83,'Главная тест'!$S$87)</f>
        <v>3</v>
      </c>
      <c r="AA80" s="36">
        <f>IF('Главная тест'!$T$83='Главная тест'!$T$87,'Главная тест'!$T$83,'Главная тест'!$T$87)</f>
        <v>2</v>
      </c>
      <c r="AB80" s="36">
        <f>IF('Главная тест'!$U$83='Главная тест'!$U$87,'Главная тест'!$U$83,'Главная тест'!$U$87)</f>
        <v>1</v>
      </c>
    </row>
    <row r="81" spans="2:28" x14ac:dyDescent="0.25">
      <c r="C81" s="24" t="str">
        <f>[1]Ввод!$R$2</f>
        <v>Задание 8</v>
      </c>
      <c r="D81" s="36">
        <f>IF('Главная тест'!$S$86='Главная тест'!$S$90,'Главная тест'!$S$86,'Главная тест'!$S$90)</f>
        <v>0</v>
      </c>
      <c r="E81" s="36">
        <f>IF('Главная тест'!$S$87='Главная тест'!$S$91,'Главная тест'!$S$87,'Главная тест'!$S$91)</f>
        <v>15</v>
      </c>
      <c r="F81" s="36">
        <f>IF('Главная тест'!$S$85='Главная тест'!$S$89,'Главная тест'!$S$85,'Главная тест'!$S$89)</f>
        <v>0</v>
      </c>
      <c r="G81" s="1" t="s">
        <v>21</v>
      </c>
      <c r="H81" s="86">
        <f t="shared" si="9"/>
        <v>0</v>
      </c>
      <c r="I81" s="87">
        <f t="shared" si="10"/>
        <v>0</v>
      </c>
      <c r="K81" s="36">
        <f>IF('Главная тест'!$D$84='Главная тест'!$D$88,'Главная тест'!$D$84,'Главная тест'!$D$88)</f>
        <v>1</v>
      </c>
      <c r="L81" s="36">
        <f>IF('Главная тест'!$E$84='Главная тест'!$E$88,'Главная тест'!$E$84,'Главная тест'!$E$88)</f>
        <v>0</v>
      </c>
      <c r="M81" s="36">
        <f>IF('Главная тест'!$F$84='Главная тест'!$F$88,'Главная тест'!$F$84,'Главная тест'!$F$88)</f>
        <v>0</v>
      </c>
      <c r="N81" s="36">
        <f>IF('Главная тест'!$G$84='Главная тест'!$G$88,'Главная тест'!$G$84,'Главная тест'!$G$88)</f>
        <v>1</v>
      </c>
      <c r="O81" s="36">
        <f>IF('Главная тест'!$H$84='Главная тест'!$H$88,'Главная тест'!$H$84,'Главная тест'!$H$88)</f>
        <v>0</v>
      </c>
      <c r="P81" s="36">
        <f>IF('Главная тест'!$I$84='Главная тест'!$I$88,'Главная тест'!$I$84,'Главная тест'!$I$88)</f>
        <v>0</v>
      </c>
      <c r="Q81" s="36"/>
      <c r="R81" s="36" t="str">
        <f>IF('Главная тест'!$K$84='Главная тест'!$K$88,'Главная тест'!$K$84,'Главная тест'!$K$88)</f>
        <v>Формула (план/факт*100)</v>
      </c>
      <c r="S81" s="36">
        <f>IF('Главная тест'!$L$84='Главная тест'!$L$88,'Главная тест'!$L$84,'Главная тест'!$L$88)</f>
        <v>0</v>
      </c>
      <c r="T81" s="36">
        <f>IF('Главная тест'!$M$84='Главная тест'!$M$88,'Главная тест'!$M$84,'Главная тест'!$M$88)</f>
        <v>0</v>
      </c>
      <c r="U81" s="36">
        <f>IF('Главная тест'!$N$84='Главная тест'!$N$88,'Главная тест'!$N$84,'Главная тест'!$N$88)</f>
        <v>0</v>
      </c>
      <c r="V81" s="36">
        <f>IF('Главная тест'!$O$84='Главная тест'!$O$88,'Главная тест'!$O$84,'Главная тест'!$O$88)</f>
        <v>0</v>
      </c>
      <c r="W81" s="36">
        <f>IF('Главная тест'!$P$84='Главная тест'!$P$88,'Главная тест'!$P$84,'Главная тест'!$P$88)</f>
        <v>0</v>
      </c>
      <c r="X81" s="36">
        <f>IF('Главная тест'!$Q$84='Главная тест'!$Q$88,'Главная тест'!$Q$84,'Главная тест'!$Q$88)</f>
        <v>0</v>
      </c>
      <c r="Y81" s="36">
        <f>IF('Главная тест'!$R$84='Главная тест'!$R$88,'Главная тест'!$R$84,'Главная тест'!$R$88)</f>
        <v>0</v>
      </c>
      <c r="Z81" s="36">
        <f>IF('Главная тест'!$S$84='Главная тест'!$S$88,'Главная тест'!$S$84,'Главная тест'!$S$88)</f>
        <v>0</v>
      </c>
      <c r="AA81" s="36">
        <f>IF('Главная тест'!$T$84='Главная тест'!$T$88,'Главная тест'!$T$84,'Главная тест'!$T$88)</f>
        <v>0</v>
      </c>
      <c r="AB81" s="36">
        <f>IF('Главная тест'!$U$84='Главная тест'!$U$88,'Главная тест'!$U$84,'Главная тест'!$U$88)</f>
        <v>0</v>
      </c>
    </row>
    <row r="82" spans="2:28" x14ac:dyDescent="0.25">
      <c r="C82" s="24" t="str">
        <f>[1]Ввод!$S$2</f>
        <v>Задание 9</v>
      </c>
      <c r="D82" s="36">
        <f>IF('Главная тест'!$T$86='Главная тест'!$T$90,'Главная тест'!$T$86,'Главная тест'!$T$90)</f>
        <v>0</v>
      </c>
      <c r="E82" s="36">
        <f>IF('Главная тест'!$T$87='Главная тест'!$T$91,'Главная тест'!$T$87,'Главная тест'!$T$91)</f>
        <v>15</v>
      </c>
      <c r="F82" s="36">
        <f>IF('Главная тест'!$T$85='Главная тест'!$T$89,'Главная тест'!$T$85,'Главная тест'!$T$89)</f>
        <v>0</v>
      </c>
      <c r="G82" s="1" t="s">
        <v>21</v>
      </c>
      <c r="H82" s="86">
        <f t="shared" si="9"/>
        <v>0</v>
      </c>
      <c r="I82" s="87">
        <f t="shared" si="10"/>
        <v>0</v>
      </c>
      <c r="K82" s="75">
        <f>IF('Главная тест'!$D$85='Главная тест'!$D$89,'Главная тест'!$D$85,'Главная тест'!$D$89)</f>
        <v>0</v>
      </c>
      <c r="L82" s="75">
        <f>IF('Главная тест'!$E$85='Главная тест'!$E$89,'Главная тест'!$E$85,'Главная тест'!$E$89)</f>
        <v>1</v>
      </c>
      <c r="M82" s="75">
        <f>IF('Главная тест'!$F$85='Главная тест'!$F$89,'Главная тест'!$F$85,'Главная тест'!$F$89)</f>
        <v>1</v>
      </c>
      <c r="N82" s="75">
        <f>IF('Главная тест'!$G$85='Главная тест'!$G$89,'Главная тест'!$G$85,'Главная тест'!$G$89)</f>
        <v>0</v>
      </c>
      <c r="O82" s="75">
        <f>IF('Главная тест'!$H$85='Главная тест'!$H$89,'Главная тест'!$H$85,'Главная тест'!$H$89)</f>
        <v>1</v>
      </c>
      <c r="P82" s="75">
        <f>IF('Главная тест'!$I$85='Главная тест'!$I$89,'Главная тест'!$I$85,'Главная тест'!$I$89)</f>
        <v>1</v>
      </c>
      <c r="Q82" s="36"/>
      <c r="R82" s="36" t="str">
        <f>IF('Главная тест'!$K$85='Главная тест'!$K$89,'Главная тест'!$K$85,'Главная тест'!$K$89)</f>
        <v>Формула (факт/план*100)</v>
      </c>
      <c r="S82" s="75">
        <f>IF('Главная тест'!$L$85='Главная тест'!$L$89,'Главная тест'!$L$85,'Главная тест'!$L$89)</f>
        <v>0</v>
      </c>
      <c r="T82" s="75">
        <f>IF('Главная тест'!$M$85='Главная тест'!$M$89,'Главная тест'!$M$85,'Главная тест'!$M$89)</f>
        <v>0</v>
      </c>
      <c r="U82" s="75">
        <f>IF('Главная тест'!$N$85='Главная тест'!$N$89,'Главная тест'!$N$85,'Главная тест'!$N$89)</f>
        <v>0</v>
      </c>
      <c r="V82" s="75">
        <f>IF('Главная тест'!$O$85='Главная тест'!$O$89,'Главная тест'!$O$85,'Главная тест'!$O$89)</f>
        <v>0</v>
      </c>
      <c r="W82" s="75">
        <f>IF('Главная тест'!$P$85='Главная тест'!$P$89,'Главная тест'!$P$85,'Главная тест'!$P$89)</f>
        <v>0</v>
      </c>
      <c r="X82" s="75">
        <f>IF('Главная тест'!$Q$85='Главная тест'!$Q$89,'Главная тест'!$Q$85,'Главная тест'!$Q$89)</f>
        <v>0</v>
      </c>
      <c r="Y82" s="75">
        <f>IF('Главная тест'!$R$85='Главная тест'!$R$89,'Главная тест'!$R$85,'Главная тест'!$R$89)</f>
        <v>0</v>
      </c>
      <c r="Z82" s="75">
        <f>IF('Главная тест'!$S$85='Главная тест'!$S$89,'Главная тест'!$S$85,'Главная тест'!$S$89)</f>
        <v>0</v>
      </c>
      <c r="AA82" s="75">
        <f>IF('Главная тест'!$T$85='Главная тест'!$T$89,'Главная тест'!$T$85,'Главная тест'!$T$89)</f>
        <v>0</v>
      </c>
      <c r="AB82" s="75">
        <f>IF('Главная тест'!$U$85='Главная тест'!$U$89,'Главная тест'!$U$85,'Главная тест'!$U$89)</f>
        <v>0</v>
      </c>
    </row>
    <row r="83" spans="2:28" ht="15.75" thickBot="1" x14ac:dyDescent="0.3">
      <c r="C83" s="24" t="str">
        <f>[1]Ввод!$T$2</f>
        <v>Задание 10</v>
      </c>
      <c r="D83" s="36">
        <f>IF('Главная тест'!$U$86='Главная тест'!$U$90,'Главная тест'!$U$86,'Главная тест'!$U$90)</f>
        <v>0</v>
      </c>
      <c r="E83" s="36">
        <f>IF('Главная тест'!$U$87='Главная тест'!$U$91,'Главная тест'!$U$87,'Главная тест'!$U$91)</f>
        <v>15</v>
      </c>
      <c r="F83" s="36">
        <f>IF('Главная тест'!$U$85='Главная тест'!$U$89,'Главная тест'!$U$85,'Главная тест'!$U$89)</f>
        <v>0</v>
      </c>
      <c r="G83" s="1" t="s">
        <v>21</v>
      </c>
      <c r="H83" s="86">
        <f t="shared" si="9"/>
        <v>0</v>
      </c>
      <c r="I83" s="88">
        <f t="shared" si="10"/>
        <v>0</v>
      </c>
      <c r="K83" s="75">
        <f>IF('Главная тест'!$D$86='Главная тест'!$D$90,'Главная тест'!$D$86,'Главная тест'!$D$90)</f>
        <v>0</v>
      </c>
      <c r="L83" s="75">
        <f>IF('Главная тест'!$E$86='Главная тест'!$E$90,'Главная тест'!$E$86,'Главная тест'!$E$90)</f>
        <v>0</v>
      </c>
      <c r="M83" s="75">
        <f>IF('Главная тест'!$F$86='Главная тест'!$F$90,'Главная тест'!$F$86,'Главная тест'!$F$90)</f>
        <v>0</v>
      </c>
      <c r="N83" s="75">
        <f>IF('Главная тест'!$G$86='Главная тест'!$G$90,'Главная тест'!$G$86,'Главная тест'!$G$90)</f>
        <v>0</v>
      </c>
      <c r="O83" s="75">
        <f>IF('Главная тест'!$H$86='Главная тест'!$H$90,'Главная тест'!$H$86,'Главная тест'!$H$90)</f>
        <v>0</v>
      </c>
      <c r="P83" s="75">
        <f>IF('Главная тест'!$I$86='Главная тест'!$I$90,'Главная тест'!$I$86,'Главная тест'!$I$90)</f>
        <v>0</v>
      </c>
      <c r="Q83" s="36"/>
      <c r="R83" s="36">
        <f>IF('Главная тест'!$K$86='Главная тест'!$K$90,'Главная тест'!$K$86,'Главная тест'!$K$90)</f>
        <v>0</v>
      </c>
      <c r="S83" s="75">
        <f>IF('Главная тест'!$L$86='Главная тест'!$L$90,'Главная тест'!$L$86,'Главная тест'!$L$90)</f>
        <v>0</v>
      </c>
      <c r="T83" s="75">
        <f>IF('Главная тест'!$M$86='Главная тест'!$M$90,'Главная тест'!$M$86,'Главная тест'!$M$90)</f>
        <v>0</v>
      </c>
      <c r="U83" s="75">
        <f>IF('Главная тест'!$N$86='Главная тест'!$N$90,'Главная тест'!$N$86,'Главная тест'!$N$90)</f>
        <v>0</v>
      </c>
      <c r="V83" s="75">
        <f>IF('Главная тест'!$O$86='Главная тест'!$O$90,'Главная тест'!$O$86,'Главная тест'!$O$90)</f>
        <v>0</v>
      </c>
      <c r="W83" s="75">
        <f>IF('Главная тест'!$P$86='Главная тест'!$P$90,'Главная тест'!$P$86,'Главная тест'!$P$90)</f>
        <v>0</v>
      </c>
      <c r="X83" s="75">
        <f>IF('Главная тест'!$Q$86='Главная тест'!$Q$90,'Главная тест'!$Q$86,'Главная тест'!$Q$90)</f>
        <v>0</v>
      </c>
      <c r="Y83" s="75">
        <f>IF('Главная тест'!$R$86='Главная тест'!$R$90,'Главная тест'!$R$86,'Главная тест'!$R$90)</f>
        <v>0</v>
      </c>
      <c r="Z83" s="75">
        <f>IF('Главная тест'!$S$86='Главная тест'!$S$90,'Главная тест'!$S$86,'Главная тест'!$S$90)</f>
        <v>0</v>
      </c>
      <c r="AA83" s="75">
        <f>IF('Главная тест'!$T$86='Главная тест'!$T$90,'Главная тест'!$T$86,'Главная тест'!$T$90)</f>
        <v>0</v>
      </c>
      <c r="AB83" s="75">
        <f>IF('Главная тест'!$U$86='Главная тест'!$U$90,'Главная тест'!$U$86,'Главная тест'!$U$90)</f>
        <v>0</v>
      </c>
    </row>
    <row r="84" spans="2:28" ht="16.5" thickBot="1" x14ac:dyDescent="0.3">
      <c r="C84" s="25"/>
      <c r="D84" s="8">
        <f>SUM(D74:D83)</f>
        <v>0</v>
      </c>
      <c r="E84" s="26"/>
      <c r="F84" s="27"/>
      <c r="G84" s="26"/>
      <c r="H84" s="26"/>
      <c r="I84" s="11">
        <f>SUM(I74:I83)</f>
        <v>0</v>
      </c>
      <c r="K84" s="75">
        <f>IF('Главная тест'!$D$87='Главная тест'!$D$91,'Главная тест'!$D$87,'Главная тест'!$D$91)</f>
        <v>0.05</v>
      </c>
      <c r="L84" s="75">
        <f>IF('Главная тест'!$E$87='Главная тест'!$E$91,'Главная тест'!$E$87,'Главная тест'!$E$91)</f>
        <v>0.7</v>
      </c>
      <c r="M84" s="75">
        <f>IF('Главная тест'!$F$87='Главная тест'!$F$91,'Главная тест'!$F$87,'Главная тест'!$F$91)</f>
        <v>0.8</v>
      </c>
      <c r="N84" s="75">
        <f>IF('Главная тест'!$G$87='Главная тест'!$G$91,'Главная тест'!$G$87,'Главная тест'!$G$91)</f>
        <v>1</v>
      </c>
      <c r="O84" s="75">
        <f>IF('Главная тест'!$H$87='Главная тест'!$H$91,'Главная тест'!$H$87,'Главная тест'!$H$91)</f>
        <v>1</v>
      </c>
      <c r="P84" s="75">
        <f>IF('Главная тест'!$I$87='Главная тест'!$I$91,'Главная тест'!$I$87,'Главная тест'!$I$91)</f>
        <v>0.7</v>
      </c>
      <c r="Q84" s="36"/>
      <c r="R84" s="36" t="str">
        <f>IF('Главная тест'!$K$87='Главная тест'!$K$91,'Главная тест'!$K$87,'Главная тест'!$K$91)</f>
        <v>Оператор 1</v>
      </c>
      <c r="S84" s="75">
        <f>IF('Главная тест'!$L$87='Главная тест'!$L$91,'Главная тест'!$L$87,'Главная тест'!$L$91)</f>
        <v>15</v>
      </c>
      <c r="T84" s="75">
        <f>IF('Главная тест'!$M$87='Главная тест'!$M$91,'Главная тест'!$M$87,'Главная тест'!$M$91)</f>
        <v>15</v>
      </c>
      <c r="U84" s="75">
        <f>IF('Главная тест'!$N$87='Главная тест'!$N$91,'Главная тест'!$N$87,'Главная тест'!$N$91)</f>
        <v>15</v>
      </c>
      <c r="V84" s="75">
        <f>IF('Главная тест'!$O$87='Главная тест'!$O$91,'Главная тест'!$O$87,'Главная тест'!$O$91)</f>
        <v>15</v>
      </c>
      <c r="W84" s="75">
        <f>IF('Главная тест'!$P$87='Главная тест'!$P$91,'Главная тест'!$P$87,'Главная тест'!$P$91)</f>
        <v>1</v>
      </c>
      <c r="X84" s="75">
        <f>IF('Главная тест'!$Q$87='Главная тест'!$Q$91,'Главная тест'!$Q$87,'Главная тест'!$Q$91)</f>
        <v>51</v>
      </c>
      <c r="Y84" s="75">
        <f>IF('Главная тест'!$R$87='Главная тест'!$R$91,'Главная тест'!$R$87,'Главная тест'!$R$91)</f>
        <v>5</v>
      </c>
      <c r="Z84" s="75">
        <f>IF('Главная тест'!$S$87='Главная тест'!$S$91,'Главная тест'!$S$87,'Главная тест'!$S$91)</f>
        <v>15</v>
      </c>
      <c r="AA84" s="75">
        <f>IF('Главная тест'!$T$87='Главная тест'!$T$91,'Главная тест'!$T$87,'Главная тест'!$T$91)</f>
        <v>15</v>
      </c>
      <c r="AB84" s="75">
        <f>IF('Главная тест'!$U$87='Главная тест'!$U$91,'Главная тест'!$U$87,'Главная тест'!$U$91)</f>
        <v>15</v>
      </c>
    </row>
    <row r="85" spans="2:28" ht="15.75" thickBot="1" x14ac:dyDescent="0.3">
      <c r="K85" s="36">
        <f>IF('Главная тест'!$D$88='Главная тест'!$D$92,'Главная тест'!$D$88,'Главная тест'!$D$92)</f>
        <v>10</v>
      </c>
      <c r="L85" s="36">
        <f>IF('Главная тест'!$E$88='Главная тест'!$E$92,'Главная тест'!$E$88,'Главная тест'!$E$92)</f>
        <v>20</v>
      </c>
      <c r="M85" s="36">
        <f>IF('Главная тест'!$F$88='Главная тест'!$F$92,'Главная тест'!$F$88,'Главная тест'!$F$92)</f>
        <v>20</v>
      </c>
      <c r="N85" s="36">
        <f>IF('Главная тест'!$G$88='Главная тест'!$G$92,'Главная тест'!$G$88,'Главная тест'!$G$92)</f>
        <v>20</v>
      </c>
      <c r="O85" s="36">
        <f>IF('Главная тест'!$H$88='Главная тест'!$H$92,'Главная тест'!$H$88,'Главная тест'!$H$92)</f>
        <v>20</v>
      </c>
      <c r="P85" s="36">
        <f>IF('Главная тест'!$I$88='Главная тест'!$I$92,'Главная тест'!$I$88,'Главная тест'!$I$92)</f>
        <v>10</v>
      </c>
      <c r="Q85" s="36"/>
      <c r="R85" s="36" t="str">
        <f>IF('Главная тест'!$K$88='Главная тест'!$K$92,'Главная тест'!$K$88,'Главная тест'!$K$92)</f>
        <v xml:space="preserve"> Кол-во баллов (вес)</v>
      </c>
      <c r="S85" s="36">
        <f>IF('Главная тест'!$L$88='Главная тест'!$L$92,'Главная тест'!$L$88,'Главная тест'!$L$92)</f>
        <v>1</v>
      </c>
      <c r="T85" s="36">
        <f>IF('Главная тест'!$M$88='Главная тест'!$M$92,'Главная тест'!$M$88,'Главная тест'!$M$92)</f>
        <v>2</v>
      </c>
      <c r="U85" s="36">
        <f>IF('Главная тест'!$N$88='Главная тест'!$N$92,'Главная тест'!$N$88,'Главная тест'!$N$92)</f>
        <v>3</v>
      </c>
      <c r="V85" s="36">
        <f>IF('Главная тест'!$O$88='Главная тест'!$O$92,'Главная тест'!$O$88,'Главная тест'!$O$92)</f>
        <v>4</v>
      </c>
      <c r="W85" s="36">
        <f>IF('Главная тест'!$P$88='Главная тест'!$P$92,'Главная тест'!$P$88,'Главная тест'!$P$92)</f>
        <v>5</v>
      </c>
      <c r="X85" s="36">
        <f>IF('Главная тест'!$Q$88='Главная тест'!$Q$92,'Главная тест'!$Q$88,'Главная тест'!$Q$92)</f>
        <v>6</v>
      </c>
      <c r="Y85" s="36">
        <f>IF('Главная тест'!$R$88='Главная тест'!$R$92,'Главная тест'!$R$88,'Главная тест'!$R$92)</f>
        <v>7</v>
      </c>
      <c r="Z85" s="36">
        <f>IF('Главная тест'!$S$88='Главная тест'!$S$92,'Главная тест'!$S$88,'Главная тест'!$S$92)</f>
        <v>8</v>
      </c>
      <c r="AA85" s="36">
        <f>IF('Главная тест'!$T$88='Главная тест'!$T$92,'Главная тест'!$T$88,'Главная тест'!$T$92)</f>
        <v>9</v>
      </c>
      <c r="AB85" s="36">
        <f>IF('Главная тест'!$U$88='Главная тест'!$U$92,'Главная тест'!$U$88,'Главная тест'!$U$92)</f>
        <v>10</v>
      </c>
    </row>
    <row r="86" spans="2:28" ht="15.75" x14ac:dyDescent="0.25">
      <c r="B86" s="28" t="s">
        <v>5</v>
      </c>
      <c r="C86" s="14" t="s">
        <v>13</v>
      </c>
      <c r="D86" s="15" t="s">
        <v>14</v>
      </c>
      <c r="E86" s="15" t="s">
        <v>15</v>
      </c>
      <c r="F86" s="16" t="s">
        <v>16</v>
      </c>
      <c r="G86" s="15" t="s">
        <v>17</v>
      </c>
      <c r="H86" s="15" t="s">
        <v>18</v>
      </c>
      <c r="I86" s="17" t="s">
        <v>19</v>
      </c>
      <c r="K86" s="36">
        <f>IF('Главная тест'!$D$89='Главная тест'!$D$93,'Главная тест'!$D$89,'Главная тест'!$D$93)</f>
        <v>0.05</v>
      </c>
      <c r="L86" s="36">
        <f>IF('Главная тест'!$E$89='Главная тест'!$E$93,'Главная тест'!$E$89,'Главная тест'!$E$93)</f>
        <v>0.71</v>
      </c>
      <c r="M86" s="36">
        <f>IF('Главная тест'!$F$89='Главная тест'!$F$93,'Главная тест'!$F$89,'Главная тест'!$F$93)</f>
        <v>0.6</v>
      </c>
      <c r="N86" s="36">
        <f>IF('Главная тест'!$G$89='Главная тест'!$G$93,'Главная тест'!$G$89,'Главная тест'!$G$93)</f>
        <v>0.99</v>
      </c>
      <c r="O86" s="36">
        <f>IF('Главная тест'!$H$89='Главная тест'!$H$93,'Главная тест'!$H$89,'Главная тест'!$H$93)</f>
        <v>0.8</v>
      </c>
      <c r="P86" s="36">
        <f>IF('Главная тест'!$I$89='Главная тест'!$I$93,'Главная тест'!$I$89,'Главная тест'!$I$93)</f>
        <v>0.71</v>
      </c>
      <c r="Q86" s="36"/>
      <c r="R86" s="36" t="str">
        <f>IF('Главная тест'!$K$89='Главная тест'!$K$93,'Главная тест'!$K$89,'Главная тест'!$K$93)</f>
        <v>План</v>
      </c>
      <c r="S86" s="36">
        <f>IF('Главная тест'!$L$89='Главная тест'!$L$93,'Главная тест'!$L$89,'Главная тест'!$L$93)</f>
        <v>10</v>
      </c>
      <c r="T86" s="36">
        <f>IF('Главная тест'!$M$89='Главная тест'!$M$93,'Главная тест'!$M$89,'Главная тест'!$M$93)</f>
        <v>9</v>
      </c>
      <c r="U86" s="36">
        <f>IF('Главная тест'!$N$89='Главная тест'!$N$93,'Главная тест'!$N$89,'Главная тест'!$N$93)</f>
        <v>8</v>
      </c>
      <c r="V86" s="36">
        <f>IF('Главная тест'!$O$89='Главная тест'!$O$93,'Главная тест'!$O$89,'Главная тест'!$O$93)</f>
        <v>7</v>
      </c>
      <c r="W86" s="36">
        <f>IF('Главная тест'!$P$89='Главная тест'!$P$93,'Главная тест'!$P$89,'Главная тест'!$P$93)</f>
        <v>6</v>
      </c>
      <c r="X86" s="36">
        <f>IF('Главная тест'!$Q$89='Главная тест'!$Q$93,'Главная тест'!$Q$89,'Главная тест'!$Q$93)</f>
        <v>5</v>
      </c>
      <c r="Y86" s="36">
        <f>IF('Главная тест'!$R$89='Главная тест'!$R$93,'Главная тест'!$R$89,'Главная тест'!$R$93)</f>
        <v>4</v>
      </c>
      <c r="Z86" s="36">
        <f>IF('Главная тест'!$S$89='Главная тест'!$S$93,'Главная тест'!$S$89,'Главная тест'!$S$93)</f>
        <v>3</v>
      </c>
      <c r="AA86" s="36">
        <f>IF('Главная тест'!$T$89='Главная тест'!$T$93,'Главная тест'!$T$89,'Главная тест'!$T$93)</f>
        <v>2</v>
      </c>
      <c r="AB86" s="36">
        <f>IF('Главная тест'!$U$89='Главная тест'!$U$93,'Главная тест'!$U$89,'Главная тест'!$U$93)</f>
        <v>1</v>
      </c>
    </row>
    <row r="87" spans="2:28" x14ac:dyDescent="0.25">
      <c r="C87" s="18" t="str">
        <f>[1]Ввод!$C$2</f>
        <v>Пропущенные звонки</v>
      </c>
      <c r="D87" s="36">
        <f>IF('Главная тест'!$D$113='Главная тест'!$D$117,'Главная тест'!$D$113,'Главная тест'!$D$117)</f>
        <v>0</v>
      </c>
      <c r="E87" s="85">
        <f>IF('Главная тест'!$D$114='Главная тест'!$D$118,'Главная тест'!$D$114,'Главная тест'!$D$118)</f>
        <v>0.05</v>
      </c>
      <c r="F87" s="85">
        <f>IF('Главная тест'!$D$112='Главная тест'!$D$116,'Главная тест'!$D$112,'Главная тест'!$D$116)</f>
        <v>0</v>
      </c>
      <c r="G87" s="1" t="s">
        <v>20</v>
      </c>
      <c r="H87" s="86" t="e">
        <f>E87/F87</f>
        <v>#DIV/0!</v>
      </c>
      <c r="I87" s="87" t="e">
        <f t="shared" ref="I87:I92" si="11">D87*H87/100</f>
        <v>#DIV/0!</v>
      </c>
      <c r="K87" s="36">
        <f>IF('Главная тест'!$D$90='Главная тест'!$D$94,'Главная тест'!$D$90,'Главная тест'!$D$94)</f>
        <v>0.01</v>
      </c>
      <c r="L87" s="36">
        <f>IF('Главная тест'!$E$90='Главная тест'!$E$94,'Главная тест'!$E$90,'Главная тест'!$E$94)</f>
        <v>0</v>
      </c>
      <c r="M87" s="36">
        <f>IF('Главная тест'!$F$90='Главная тест'!$F$94,'Главная тест'!$F$90,'Главная тест'!$F$94)</f>
        <v>0</v>
      </c>
      <c r="N87" s="36">
        <f>IF('Главная тест'!$G$90='Главная тест'!$G$94,'Главная тест'!$G$90,'Главная тест'!$G$94)</f>
        <v>0</v>
      </c>
      <c r="O87" s="36">
        <f>IF('Главная тест'!$H$90='Главная тест'!$H$94,'Главная тест'!$H$90,'Главная тест'!$H$94)</f>
        <v>0</v>
      </c>
      <c r="P87" s="36">
        <f>IF('Главная тест'!$I$90='Главная тест'!$I$94,'Главная тест'!$I$90,'Главная тест'!$I$94)</f>
        <v>0</v>
      </c>
      <c r="Q87" s="36"/>
      <c r="R87" s="36" t="str">
        <f>IF('Главная тест'!$K$90='Главная тест'!$K$94,'Главная тест'!$K$90,'Главная тест'!$K$94)</f>
        <v>Оператор 2</v>
      </c>
      <c r="S87" s="36">
        <f>IF('Главная тест'!$L$90='Главная тест'!$L$94,'Главная тест'!$L$90,'Главная тест'!$L$94)</f>
        <v>22</v>
      </c>
      <c r="T87" s="36">
        <f>IF('Главная тест'!$M$90='Главная тест'!$M$94,'Главная тест'!$M$90,'Главная тест'!$M$94)</f>
        <v>22</v>
      </c>
      <c r="U87" s="36">
        <f>IF('Главная тест'!$N$90='Главная тест'!$N$94,'Главная тест'!$N$90,'Главная тест'!$N$94)</f>
        <v>22</v>
      </c>
      <c r="V87" s="36">
        <f>IF('Главная тест'!$O$90='Главная тест'!$O$94,'Главная тест'!$O$90,'Главная тест'!$O$94)</f>
        <v>22</v>
      </c>
      <c r="W87" s="36">
        <f>IF('Главная тест'!$P$90='Главная тест'!$P$94,'Главная тест'!$P$90,'Главная тест'!$P$94)</f>
        <v>22</v>
      </c>
      <c r="X87" s="36">
        <f>IF('Главная тест'!$Q$90='Главная тест'!$Q$94,'Главная тест'!$Q$90,'Главная тест'!$Q$94)</f>
        <v>22</v>
      </c>
      <c r="Y87" s="36">
        <f>IF('Главная тест'!$R$90='Главная тест'!$R$94,'Главная тест'!$R$90,'Главная тест'!$R$94)</f>
        <v>22</v>
      </c>
      <c r="Z87" s="36">
        <f>IF('Главная тест'!$S$90='Главная тест'!$S$94,'Главная тест'!$S$90,'Главная тест'!$S$94)</f>
        <v>22</v>
      </c>
      <c r="AA87" s="36">
        <f>IF('Главная тест'!$T$90='Главная тест'!$T$94,'Главная тест'!$T$90,'Главная тест'!$T$94)</f>
        <v>22</v>
      </c>
      <c r="AB87" s="36">
        <f>IF('Главная тест'!$U$90='Главная тест'!$U$94,'Главная тест'!$U$90,'Главная тест'!$U$94)</f>
        <v>22</v>
      </c>
    </row>
    <row r="88" spans="2:28" x14ac:dyDescent="0.25">
      <c r="C88" s="18" t="str">
        <f>[1]Ввод!$D$2</f>
        <v>КВК</v>
      </c>
      <c r="D88" s="36">
        <f>IF('Главная тест'!$E$113='Главная тест'!$E$117,'Главная тест'!$E$113,'Главная тест'!$E$117)</f>
        <v>0</v>
      </c>
      <c r="E88" s="85">
        <f>IF('Главная тест'!$E$114='Главная тест'!$E$118,'Главная тест'!$E$114,'Главная тест'!$E$118)</f>
        <v>0.7</v>
      </c>
      <c r="F88" s="85">
        <f>IF('Главная тест'!$E$112='Главная тест'!$E$116,'Главная тест'!$E$112,'Главная тест'!$E$116)</f>
        <v>1</v>
      </c>
      <c r="G88" s="1" t="s">
        <v>21</v>
      </c>
      <c r="H88" s="86">
        <f>F88/E88</f>
        <v>1.4285714285714286</v>
      </c>
      <c r="I88" s="87">
        <f t="shared" si="11"/>
        <v>0</v>
      </c>
      <c r="K88" s="36">
        <f>IF('Главная тест'!$D$91='Главная тест'!$D$95,'Главная тест'!$D$91,'Главная тест'!$D$95)</f>
        <v>20</v>
      </c>
      <c r="L88" s="36">
        <f>IF('Главная тест'!$E$91='Главная тест'!$E$95,'Главная тест'!$E$91,'Главная тест'!$E$95)</f>
        <v>20</v>
      </c>
      <c r="M88" s="36">
        <f>IF('Главная тест'!$F$91='Главная тест'!$F$95,'Главная тест'!$F$91,'Главная тест'!$F$95)</f>
        <v>20</v>
      </c>
      <c r="N88" s="36">
        <f>IF('Главная тест'!$G$91='Главная тест'!$G$95,'Главная тест'!$G$91,'Главная тест'!$G$95)</f>
        <v>20</v>
      </c>
      <c r="O88" s="36">
        <f>IF('Главная тест'!$H$91='Главная тест'!$H$95,'Главная тест'!$H$91,'Главная тест'!$H$95)</f>
        <v>10</v>
      </c>
      <c r="P88" s="36">
        <f>IF('Главная тест'!$I$91='Главная тест'!$I$95,'Главная тест'!$I$91,'Главная тест'!$I$95)</f>
        <v>10</v>
      </c>
      <c r="Q88" s="36"/>
      <c r="R88" s="36" t="str">
        <f>IF('Главная тест'!$K$91='Главная тест'!$K$95,'Главная тест'!$K$91,'Главная тест'!$K$95)</f>
        <v xml:space="preserve"> Кол-во баллов (вес)</v>
      </c>
      <c r="S88" s="36">
        <f>IF('Главная тест'!$L$91='Главная тест'!$L$95,'Главная тест'!$L$91,'Главная тест'!$L$95)</f>
        <v>1</v>
      </c>
      <c r="T88" s="36">
        <f>IF('Главная тест'!$M$91='Главная тест'!$M$95,'Главная тест'!$M$91,'Главная тест'!$M$95)</f>
        <v>2</v>
      </c>
      <c r="U88" s="36">
        <f>IF('Главная тест'!$N$91='Главная тест'!$N$95,'Главная тест'!$N$91,'Главная тест'!$N$95)</f>
        <v>3</v>
      </c>
      <c r="V88" s="36">
        <f>IF('Главная тест'!$O$91='Главная тест'!$O$95,'Главная тест'!$O$91,'Главная тест'!$O$95)</f>
        <v>4</v>
      </c>
      <c r="W88" s="36">
        <f>IF('Главная тест'!$P$91='Главная тест'!$P$95,'Главная тест'!$P$91,'Главная тест'!$P$95)</f>
        <v>5</v>
      </c>
      <c r="X88" s="36">
        <f>IF('Главная тест'!$Q$91='Главная тест'!$Q$95,'Главная тест'!$Q$91,'Главная тест'!$Q$95)</f>
        <v>6</v>
      </c>
      <c r="Y88" s="36">
        <f>IF('Главная тест'!$R$91='Главная тест'!$R$95,'Главная тест'!$R$91,'Главная тест'!$R$95)</f>
        <v>7</v>
      </c>
      <c r="Z88" s="36">
        <f>IF('Главная тест'!$S$91='Главная тест'!$S$95,'Главная тест'!$S$91,'Главная тест'!$S$95)</f>
        <v>8</v>
      </c>
      <c r="AA88" s="36">
        <f>IF('Главная тест'!$T$91='Главная тест'!$T$95,'Главная тест'!$T$91,'Главная тест'!$T$95)</f>
        <v>9</v>
      </c>
      <c r="AB88" s="36">
        <f>IF('Главная тест'!$U$91='Главная тест'!$U$95,'Главная тест'!$U$91,'Главная тест'!$U$95)</f>
        <v>10</v>
      </c>
    </row>
    <row r="89" spans="2:28" x14ac:dyDescent="0.25">
      <c r="C89" s="18" t="str">
        <f>[1]Ввод!$E$2</f>
        <v>Тара</v>
      </c>
      <c r="D89" s="36">
        <f>IF('Главная тест'!$F$113='Главная тест'!$F$117,'Главная тест'!$F$113,'Главная тест'!$F$117)</f>
        <v>0</v>
      </c>
      <c r="E89" s="85">
        <f>IF('Главная тест'!$F$114='Главная тест'!$F$118,'Главная тест'!$F$114,'Главная тест'!$F$118)</f>
        <v>0.8</v>
      </c>
      <c r="F89" s="85">
        <f>IF('Главная тест'!$F$112='Главная тест'!$F$116,'Главная тест'!$F$112,'Главная тест'!$F$116)</f>
        <v>1</v>
      </c>
      <c r="G89" s="1" t="s">
        <v>21</v>
      </c>
      <c r="H89" s="86">
        <f>F89/E89</f>
        <v>1.25</v>
      </c>
      <c r="I89" s="87">
        <f t="shared" si="11"/>
        <v>0</v>
      </c>
      <c r="K89" s="36">
        <f>IF('Главная тест'!$D$92='Главная тест'!$D$96,'Главная тест'!$D$92,'Главная тест'!$D$96)</f>
        <v>0.05</v>
      </c>
      <c r="L89" s="36">
        <f>IF('Главная тест'!$E$92='Главная тест'!$E$96,'Главная тест'!$E$92,'Главная тест'!$E$96)</f>
        <v>0.71</v>
      </c>
      <c r="M89" s="36">
        <f>IF('Главная тест'!$F$92='Главная тест'!$F$96,'Главная тест'!$F$92,'Главная тест'!$F$96)</f>
        <v>0.81</v>
      </c>
      <c r="N89" s="36">
        <f>IF('Главная тест'!$G$92='Главная тест'!$G$96,'Главная тест'!$G$92,'Главная тест'!$G$96)</f>
        <v>0.99</v>
      </c>
      <c r="O89" s="36">
        <f>IF('Главная тест'!$H$92='Главная тест'!$H$96,'Главная тест'!$H$92,'Главная тест'!$H$96)</f>
        <v>0.99</v>
      </c>
      <c r="P89" s="36">
        <f>IF('Главная тест'!$I$92='Главная тест'!$I$96,'Главная тест'!$I$92,'Главная тест'!$I$96)</f>
        <v>0.71</v>
      </c>
      <c r="Q89" s="36"/>
      <c r="R89" s="36" t="str">
        <f>IF('Главная тест'!$K$92='Главная тест'!$K$96,'Главная тест'!$K$92,'Главная тест'!$K$96)</f>
        <v>План</v>
      </c>
      <c r="S89" s="36">
        <f>IF('Главная тест'!$L$92='Главная тест'!$L$96,'Главная тест'!$L$92,'Главная тест'!$L$96)</f>
        <v>10</v>
      </c>
      <c r="T89" s="36">
        <f>IF('Главная тест'!$M$92='Главная тест'!$M$96,'Главная тест'!$M$92,'Главная тест'!$M$96)</f>
        <v>9</v>
      </c>
      <c r="U89" s="36">
        <f>IF('Главная тест'!$N$92='Главная тест'!$N$96,'Главная тест'!$N$92,'Главная тест'!$N$96)</f>
        <v>8</v>
      </c>
      <c r="V89" s="36">
        <f>IF('Главная тест'!$O$92='Главная тест'!$O$96,'Главная тест'!$O$92,'Главная тест'!$O$96)</f>
        <v>7</v>
      </c>
      <c r="W89" s="36">
        <f>IF('Главная тест'!$P$92='Главная тест'!$P$96,'Главная тест'!$P$92,'Главная тест'!$P$96)</f>
        <v>6</v>
      </c>
      <c r="X89" s="36">
        <f>IF('Главная тест'!$Q$92='Главная тест'!$Q$96,'Главная тест'!$Q$92,'Главная тест'!$Q$96)</f>
        <v>5</v>
      </c>
      <c r="Y89" s="36">
        <f>IF('Главная тест'!$R$92='Главная тест'!$R$96,'Главная тест'!$R$92,'Главная тест'!$R$96)</f>
        <v>4</v>
      </c>
      <c r="Z89" s="36">
        <f>IF('Главная тест'!$S$92='Главная тест'!$S$96,'Главная тест'!$S$92,'Главная тест'!$S$96)</f>
        <v>3</v>
      </c>
      <c r="AA89" s="36">
        <f>IF('Главная тест'!$T$92='Главная тест'!$T$96,'Главная тест'!$T$92,'Главная тест'!$T$96)</f>
        <v>2</v>
      </c>
      <c r="AB89" s="36">
        <f>IF('Главная тест'!$U$92='Главная тест'!$U$96,'Главная тест'!$U$92,'Главная тест'!$U$96)</f>
        <v>1</v>
      </c>
    </row>
    <row r="90" spans="2:28" x14ac:dyDescent="0.25">
      <c r="C90" s="18" t="str">
        <f>[1]Ввод!$F$2</f>
        <v>ПДЗ</v>
      </c>
      <c r="D90" s="36">
        <f>IF('Главная тест'!$G$113='Главная тест'!$G$117,'Главная тест'!$G$113,'Главная тест'!$G$117)</f>
        <v>0</v>
      </c>
      <c r="E90" s="85">
        <f>IF('Главная тест'!$G$114='Главная тест'!$G$118,'Главная тест'!$G$114,'Главная тест'!$G$118)</f>
        <v>1</v>
      </c>
      <c r="F90" s="85">
        <f>IF('Главная тест'!$G$112='Главная тест'!$G$116,'Главная тест'!$G$112,'Главная тест'!$G$116)</f>
        <v>0</v>
      </c>
      <c r="G90" s="1" t="s">
        <v>20</v>
      </c>
      <c r="H90" s="86" t="e">
        <f>E90/F90</f>
        <v>#DIV/0!</v>
      </c>
      <c r="I90" s="87" t="e">
        <f t="shared" si="11"/>
        <v>#DIV/0!</v>
      </c>
      <c r="K90" s="36">
        <f>IF('Главная тест'!$D$93='Главная тест'!$D$97,'Главная тест'!$D$93,'Главная тест'!$D$97)</f>
        <v>0.05</v>
      </c>
      <c r="L90" s="36">
        <f>IF('Главная тест'!$E$93='Главная тест'!$E$97,'Главная тест'!$E$93,'Главная тест'!$E$97)</f>
        <v>0</v>
      </c>
      <c r="M90" s="36">
        <f>IF('Главная тест'!$F$93='Главная тест'!$F$97,'Главная тест'!$F$93,'Главная тест'!$F$97)</f>
        <v>0</v>
      </c>
      <c r="N90" s="36">
        <f>IF('Главная тест'!$G$93='Главная тест'!$G$97,'Главная тест'!$G$93,'Главная тест'!$G$97)</f>
        <v>0</v>
      </c>
      <c r="O90" s="36">
        <f>IF('Главная тест'!$H$93='Главная тест'!$H$97,'Главная тест'!$H$93,'Главная тест'!$H$97)</f>
        <v>0</v>
      </c>
      <c r="P90" s="36">
        <f>IF('Главная тест'!$I$93='Главная тест'!$I$97,'Главная тест'!$I$93,'Главная тест'!$I$97)</f>
        <v>0</v>
      </c>
      <c r="Q90" s="36"/>
      <c r="R90" s="36" t="str">
        <f>IF('Главная тест'!$K$93='Главная тест'!$K$97,'Главная тест'!$K$93,'Главная тест'!$K$97)</f>
        <v>Оператор 3</v>
      </c>
      <c r="S90" s="36">
        <f>IF('Главная тест'!$L$93='Главная тест'!$L$97,'Главная тест'!$L$93,'Главная тест'!$L$97)</f>
        <v>33</v>
      </c>
      <c r="T90" s="36">
        <f>IF('Главная тест'!$M$93='Главная тест'!$M$97,'Главная тест'!$M$93,'Главная тест'!$M$97)</f>
        <v>33</v>
      </c>
      <c r="U90" s="36">
        <f>IF('Главная тест'!$N$93='Главная тест'!$N$97,'Главная тест'!$N$93,'Главная тест'!$N$97)</f>
        <v>33</v>
      </c>
      <c r="V90" s="36">
        <f>IF('Главная тест'!$O$93='Главная тест'!$O$97,'Главная тест'!$O$93,'Главная тест'!$O$97)</f>
        <v>33</v>
      </c>
      <c r="W90" s="36">
        <f>IF('Главная тест'!$P$93='Главная тест'!$P$97,'Главная тест'!$P$93,'Главная тест'!$P$97)</f>
        <v>33</v>
      </c>
      <c r="X90" s="36">
        <f>IF('Главная тест'!$Q$93='Главная тест'!$Q$97,'Главная тест'!$Q$93,'Главная тест'!$Q$97)</f>
        <v>33</v>
      </c>
      <c r="Y90" s="36">
        <f>IF('Главная тест'!$R$93='Главная тест'!$R$97,'Главная тест'!$R$93,'Главная тест'!$R$97)</f>
        <v>33</v>
      </c>
      <c r="Z90" s="36">
        <f>IF('Главная тест'!$S$93='Главная тест'!$S$97,'Главная тест'!$S$93,'Главная тест'!$S$97)</f>
        <v>33</v>
      </c>
      <c r="AA90" s="36">
        <f>IF('Главная тест'!$T$93='Главная тест'!$T$97,'Главная тест'!$T$93,'Главная тест'!$T$97)</f>
        <v>33</v>
      </c>
      <c r="AB90" s="36">
        <f>IF('Главная тест'!$U$93='Главная тест'!$U$97,'Главная тест'!$U$93,'Главная тест'!$U$97)</f>
        <v>33</v>
      </c>
    </row>
    <row r="91" spans="2:28" x14ac:dyDescent="0.25">
      <c r="C91" s="18" t="str">
        <f>[1]Ввод!$G$2</f>
        <v>Налоговые накладные</v>
      </c>
      <c r="D91" s="36">
        <f>IF('Главная тест'!$H$113='Главная тест'!$H$117,'Главная тест'!$H$113,'Главная тест'!$H$117)</f>
        <v>0</v>
      </c>
      <c r="E91" s="85">
        <f>IF('Главная тест'!$H$114='Главная тест'!$H$118,'Главная тест'!$H$114,'Главная тест'!$H$118)</f>
        <v>1</v>
      </c>
      <c r="F91" s="85">
        <f>IF('Главная тест'!$H$112='Главная тест'!$H$116,'Главная тест'!$H$112,'Главная тест'!$H$116)</f>
        <v>1</v>
      </c>
      <c r="G91" s="1" t="s">
        <v>21</v>
      </c>
      <c r="H91" s="86">
        <f>F91/E91</f>
        <v>1</v>
      </c>
      <c r="I91" s="87">
        <f t="shared" si="11"/>
        <v>0</v>
      </c>
      <c r="K91" s="36">
        <f>IF('Главная тест'!$D$94='Главная тест'!$D$98,'Главная тест'!$D$94,'Главная тест'!$D$98)</f>
        <v>20</v>
      </c>
      <c r="L91" s="36">
        <f>IF('Главная тест'!$E$94='Главная тест'!$E$98,'Главная тест'!$E$94,'Главная тест'!$E$98)</f>
        <v>20</v>
      </c>
      <c r="M91" s="36">
        <f>IF('Главная тест'!$F$94='Главная тест'!$F$98,'Главная тест'!$F$94,'Главная тест'!$F$98)</f>
        <v>20</v>
      </c>
      <c r="N91" s="36">
        <f>IF('Главная тест'!$G$94='Главная тест'!$G$98,'Главная тест'!$G$94,'Главная тест'!$G$98)</f>
        <v>20</v>
      </c>
      <c r="O91" s="36">
        <f>IF('Главная тест'!$H$94='Главная тест'!$H$98,'Главная тест'!$H$94,'Главная тест'!$H$98)</f>
        <v>10</v>
      </c>
      <c r="P91" s="36">
        <f>IF('Главная тест'!$I$94='Главная тест'!$I$98,'Главная тест'!$I$94,'Главная тест'!$I$98)</f>
        <v>10</v>
      </c>
      <c r="Q91" s="36"/>
      <c r="R91" s="36" t="str">
        <f>IF('Главная тест'!$K$94='Главная тест'!$K$98,'Главная тест'!$K$94,'Главная тест'!$K$98)</f>
        <v xml:space="preserve"> Кол-во баллов (вес)</v>
      </c>
      <c r="S91" s="36">
        <f>IF('Главная тест'!$L$94='Главная тест'!$L$98,'Главная тест'!$L$94,'Главная тест'!$L$98)</f>
        <v>1</v>
      </c>
      <c r="T91" s="36">
        <f>IF('Главная тест'!$M$94='Главная тест'!$M$98,'Главная тест'!$M$94,'Главная тест'!$M$98)</f>
        <v>2</v>
      </c>
      <c r="U91" s="36">
        <f>IF('Главная тест'!$N$94='Главная тест'!$N$98,'Главная тест'!$N$94,'Главная тест'!$N$98)</f>
        <v>3</v>
      </c>
      <c r="V91" s="36">
        <f>IF('Главная тест'!$O$94='Главная тест'!$O$98,'Главная тест'!$O$94,'Главная тест'!$O$98)</f>
        <v>4</v>
      </c>
      <c r="W91" s="36">
        <f>IF('Главная тест'!$P$94='Главная тест'!$P$98,'Главная тест'!$P$94,'Главная тест'!$P$98)</f>
        <v>5</v>
      </c>
      <c r="X91" s="36">
        <f>IF('Главная тест'!$Q$94='Главная тест'!$Q$98,'Главная тест'!$Q$94,'Главная тест'!$Q$98)</f>
        <v>6</v>
      </c>
      <c r="Y91" s="36">
        <f>IF('Главная тест'!$R$94='Главная тест'!$R$98,'Главная тест'!$R$94,'Главная тест'!$R$98)</f>
        <v>7</v>
      </c>
      <c r="Z91" s="36">
        <f>IF('Главная тест'!$S$94='Главная тест'!$S$98,'Главная тест'!$S$94,'Главная тест'!$S$98)</f>
        <v>8</v>
      </c>
      <c r="AA91" s="36">
        <f>IF('Главная тест'!$T$94='Главная тест'!$T$98,'Главная тест'!$T$94,'Главная тест'!$T$98)</f>
        <v>9</v>
      </c>
      <c r="AB91" s="36">
        <f>IF('Главная тест'!$U$94='Главная тест'!$U$98,'Главная тест'!$U$94,'Главная тест'!$U$98)</f>
        <v>10</v>
      </c>
    </row>
    <row r="92" spans="2:28" ht="15.75" thickBot="1" x14ac:dyDescent="0.3">
      <c r="C92" s="18" t="str">
        <f>[1]Ввод!$H$2</f>
        <v>Качество обслуживания клиентов</v>
      </c>
      <c r="D92" s="36">
        <f>IF('Главная тест'!$I$113='Главная тест'!$I$117,'Главная тест'!$I$113,'Главная тест'!$I$117)</f>
        <v>0</v>
      </c>
      <c r="E92" s="85">
        <f>IF('Главная тест'!$I$114='Главная тест'!$I$118,'Главная тест'!$I$114,'Главная тест'!$I$118)</f>
        <v>0.7</v>
      </c>
      <c r="F92" s="85">
        <f>IF('Главная тест'!$I$112='Главная тест'!$I$116,'Главная тест'!$I$112,'Главная тест'!$I$116)</f>
        <v>1</v>
      </c>
      <c r="G92" s="1" t="s">
        <v>21</v>
      </c>
      <c r="H92" s="86">
        <f>F92/E92</f>
        <v>1.4285714285714286</v>
      </c>
      <c r="I92" s="88">
        <f t="shared" si="11"/>
        <v>0</v>
      </c>
      <c r="K92" s="36">
        <f>IF('Главная тест'!$D$95='Главная тест'!$D$99,'Главная тест'!$D$95,'Главная тест'!$D$99)</f>
        <v>0.05</v>
      </c>
      <c r="L92" s="36">
        <f>IF('Главная тест'!$E$95='Главная тест'!$E$99,'Главная тест'!$E$95,'Главная тест'!$E$99)</f>
        <v>0.71</v>
      </c>
      <c r="M92" s="36">
        <f>IF('Главная тест'!$F$95='Главная тест'!$F$99,'Главная тест'!$F$95,'Главная тест'!$F$99)</f>
        <v>0.81</v>
      </c>
      <c r="N92" s="36">
        <f>IF('Главная тест'!$G$95='Главная тест'!$G$99,'Главная тест'!$G$95,'Главная тест'!$G$99)</f>
        <v>0.99</v>
      </c>
      <c r="O92" s="36">
        <f>IF('Главная тест'!$H$95='Главная тест'!$H$99,'Главная тест'!$H$95,'Главная тест'!$H$99)</f>
        <v>0.99</v>
      </c>
      <c r="P92" s="36">
        <f>IF('Главная тест'!$I$95='Главная тест'!$I$99,'Главная тест'!$I$95,'Главная тест'!$I$99)</f>
        <v>0.71</v>
      </c>
      <c r="Q92" s="36"/>
      <c r="R92" s="36" t="str">
        <f>IF('Главная тест'!$K$95='Главная тест'!$K$99,'Главная тест'!$K$95,'Главная тест'!$K$99)</f>
        <v>План</v>
      </c>
      <c r="S92" s="36">
        <f>IF('Главная тест'!$L$95='Главная тест'!$L$99,'Главная тест'!$L$95,'Главная тест'!$L$99)</f>
        <v>10</v>
      </c>
      <c r="T92" s="36">
        <f>IF('Главная тест'!$M$95='Главная тест'!$M$99,'Главная тест'!$M$95,'Главная тест'!$M$99)</f>
        <v>9</v>
      </c>
      <c r="U92" s="36">
        <f>IF('Главная тест'!$N$95='Главная тест'!$N$99,'Главная тест'!$N$95,'Главная тест'!$N$99)</f>
        <v>8</v>
      </c>
      <c r="V92" s="36">
        <f>IF('Главная тест'!$O$95='Главная тест'!$O$99,'Главная тест'!$O$95,'Главная тест'!$O$99)</f>
        <v>7</v>
      </c>
      <c r="W92" s="36">
        <f>IF('Главная тест'!$P$95='Главная тест'!$P$99,'Главная тест'!$P$95,'Главная тест'!$P$99)</f>
        <v>6</v>
      </c>
      <c r="X92" s="36">
        <f>IF('Главная тест'!$Q$95='Главная тест'!$Q$99,'Главная тест'!$Q$95,'Главная тест'!$Q$99)</f>
        <v>5</v>
      </c>
      <c r="Y92" s="36">
        <f>IF('Главная тест'!$R$95='Главная тест'!$R$99,'Главная тест'!$R$95,'Главная тест'!$R$99)</f>
        <v>4</v>
      </c>
      <c r="Z92" s="36">
        <f>IF('Главная тест'!$S$95='Главная тест'!$S$99,'Главная тест'!$S$95,'Главная тест'!$S$99)</f>
        <v>3</v>
      </c>
      <c r="AA92" s="36">
        <f>IF('Главная тест'!$T$95='Главная тест'!$T$99,'Главная тест'!$T$95,'Главная тест'!$T$99)</f>
        <v>2</v>
      </c>
      <c r="AB92" s="36">
        <f>IF('Главная тест'!$U$95='Главная тест'!$U$99,'Главная тест'!$U$95,'Главная тест'!$U$99)</f>
        <v>1</v>
      </c>
    </row>
    <row r="93" spans="2:28" ht="16.5" thickBot="1" x14ac:dyDescent="0.3">
      <c r="C93" s="21"/>
      <c r="D93" s="8">
        <f>SUM(D87:D92)</f>
        <v>0</v>
      </c>
      <c r="E93" s="9"/>
      <c r="F93" s="7"/>
      <c r="G93" s="1"/>
      <c r="H93" s="10"/>
      <c r="I93" s="11" t="e">
        <f>SUM(I87:I92)</f>
        <v>#DIV/0!</v>
      </c>
      <c r="K93" s="36">
        <f>IF('Главная тест'!$D$96='Главная тест'!$D$100,'Главная тест'!$D$96,'Главная тест'!$D$100)</f>
        <v>0.25</v>
      </c>
      <c r="L93" s="36">
        <f>IF('Главная тест'!$E$96='Главная тест'!$E$100,'Главная тест'!$E$96,'Главная тест'!$E$100)</f>
        <v>0</v>
      </c>
      <c r="M93" s="36">
        <f>IF('Главная тест'!$F$96='Главная тест'!$F$100,'Главная тест'!$F$96,'Главная тест'!$F$100)</f>
        <v>0</v>
      </c>
      <c r="N93" s="36">
        <f>IF('Главная тест'!$G$96='Главная тест'!$G$100,'Главная тест'!$G$96,'Главная тест'!$G$100)</f>
        <v>0</v>
      </c>
      <c r="O93" s="36">
        <f>IF('Главная тест'!$H$96='Главная тест'!$H$100,'Главная тест'!$H$96,'Главная тест'!$H$100)</f>
        <v>0</v>
      </c>
      <c r="P93" s="36">
        <f>IF('Главная тест'!$I$96='Главная тест'!$I$100,'Главная тест'!$I$96,'Главная тест'!$I$100)</f>
        <v>0</v>
      </c>
      <c r="Q93" s="36"/>
      <c r="R93" s="36" t="str">
        <f>IF('Главная тест'!$K$96='Главная тест'!$K$100,'Главная тест'!$K$96,'Главная тест'!$K$100)</f>
        <v>Оператор 4</v>
      </c>
      <c r="S93" s="36">
        <f>IF('Главная тест'!$L$96='Главная тест'!$L$100,'Главная тест'!$L$96,'Главная тест'!$L$100)</f>
        <v>44</v>
      </c>
      <c r="T93" s="36">
        <f>IF('Главная тест'!$M$96='Главная тест'!$M$100,'Главная тест'!$M$96,'Главная тест'!$M$100)</f>
        <v>44</v>
      </c>
      <c r="U93" s="36">
        <f>IF('Главная тест'!$N$96='Главная тест'!$N$100,'Главная тест'!$N$96,'Главная тест'!$N$100)</f>
        <v>44</v>
      </c>
      <c r="V93" s="36">
        <f>IF('Главная тест'!$O$96='Главная тест'!$O$100,'Главная тест'!$O$96,'Главная тест'!$O$100)</f>
        <v>44</v>
      </c>
      <c r="W93" s="36">
        <f>IF('Главная тест'!$P$96='Главная тест'!$P$100,'Главная тест'!$P$96,'Главная тест'!$P$100)</f>
        <v>44</v>
      </c>
      <c r="X93" s="36">
        <f>IF('Главная тест'!$Q$96='Главная тест'!$Q$100,'Главная тест'!$Q$96,'Главная тест'!$Q$100)</f>
        <v>44</v>
      </c>
      <c r="Y93" s="36">
        <f>IF('Главная тест'!$R$96='Главная тест'!$R$100,'Главная тест'!$R$96,'Главная тест'!$R$100)</f>
        <v>44</v>
      </c>
      <c r="Z93" s="36">
        <f>IF('Главная тест'!$S$96='Главная тест'!$S$100,'Главная тест'!$S$96,'Главная тест'!$S$100)</f>
        <v>44</v>
      </c>
      <c r="AA93" s="36">
        <f>IF('Главная тест'!$T$96='Главная тест'!$T$100,'Главная тест'!$T$96,'Главная тест'!$T$100)</f>
        <v>44</v>
      </c>
      <c r="AB93" s="36">
        <f>IF('Главная тест'!$U$96='Главная тест'!$U$100,'Главная тест'!$U$96,'Главная тест'!$U$100)</f>
        <v>44</v>
      </c>
    </row>
    <row r="94" spans="2:28" ht="15.75" x14ac:dyDescent="0.25">
      <c r="C94" s="22" t="s">
        <v>22</v>
      </c>
      <c r="D94" s="4" t="s">
        <v>14</v>
      </c>
      <c r="E94" s="4" t="s">
        <v>15</v>
      </c>
      <c r="F94" s="5" t="s">
        <v>16</v>
      </c>
      <c r="G94" s="4" t="s">
        <v>17</v>
      </c>
      <c r="H94" s="4" t="s">
        <v>18</v>
      </c>
      <c r="I94" s="23" t="s">
        <v>19</v>
      </c>
      <c r="K94" s="36">
        <f>IF('Главная тест'!$D$97='Главная тест'!$D$101,'Главная тест'!$D$97,'Главная тест'!$D$101)</f>
        <v>20</v>
      </c>
      <c r="L94" s="36">
        <f>IF('Главная тест'!$E$97='Главная тест'!$E$101,'Главная тест'!$E$97,'Главная тест'!$E$101)</f>
        <v>20</v>
      </c>
      <c r="M94" s="36">
        <f>IF('Главная тест'!$F$97='Главная тест'!$F$101,'Главная тест'!$F$97,'Главная тест'!$F$101)</f>
        <v>20</v>
      </c>
      <c r="N94" s="36">
        <f>IF('Главная тест'!$G$97='Главная тест'!$G$101,'Главная тест'!$G$97,'Главная тест'!$G$101)</f>
        <v>20</v>
      </c>
      <c r="O94" s="36">
        <f>IF('Главная тест'!$H$97='Главная тест'!$H$101,'Главная тест'!$H$97,'Главная тест'!$H$101)</f>
        <v>10</v>
      </c>
      <c r="P94" s="36">
        <f>IF('Главная тест'!$I$97='Главная тест'!$I$101,'Главная тест'!$I$97,'Главная тест'!$I$101)</f>
        <v>10</v>
      </c>
      <c r="Q94" s="36"/>
      <c r="R94" s="36" t="str">
        <f>IF('Главная тест'!$K$97='Главная тест'!$K$101,'Главная тест'!$K$97,'Главная тест'!$K$101)</f>
        <v xml:space="preserve"> Кол-во баллов (вес)</v>
      </c>
      <c r="S94" s="36">
        <f>IF('Главная тест'!$L$97='Главная тест'!$L$101,'Главная тест'!$L$97,'Главная тест'!$L$101)</f>
        <v>1</v>
      </c>
      <c r="T94" s="36">
        <f>IF('Главная тест'!$M$97='Главная тест'!$M$101,'Главная тест'!$M$97,'Главная тест'!$M$101)</f>
        <v>2</v>
      </c>
      <c r="U94" s="36">
        <f>IF('Главная тест'!$N$97='Главная тест'!$N$101,'Главная тест'!$N$97,'Главная тест'!$N$101)</f>
        <v>3</v>
      </c>
      <c r="V94" s="36">
        <f>IF('Главная тест'!$O$97='Главная тест'!$O$101,'Главная тест'!$O$97,'Главная тест'!$O$101)</f>
        <v>4</v>
      </c>
      <c r="W94" s="36">
        <f>IF('Главная тест'!$P$97='Главная тест'!$P$101,'Главная тест'!$P$97,'Главная тест'!$P$101)</f>
        <v>5</v>
      </c>
      <c r="X94" s="36">
        <f>IF('Главная тест'!$Q$97='Главная тест'!$Q$101,'Главная тест'!$Q$97,'Главная тест'!$Q$101)</f>
        <v>6</v>
      </c>
      <c r="Y94" s="36">
        <f>IF('Главная тест'!$R$97='Главная тест'!$R$101,'Главная тест'!$R$97,'Главная тест'!$R$101)</f>
        <v>7</v>
      </c>
      <c r="Z94" s="36">
        <f>IF('Главная тест'!$S$97='Главная тест'!$S$101,'Главная тест'!$S$97,'Главная тест'!$S$101)</f>
        <v>8</v>
      </c>
      <c r="AA94" s="36">
        <f>IF('Главная тест'!$T$97='Главная тест'!$T$101,'Главная тест'!$T$97,'Главная тест'!$T$101)</f>
        <v>9</v>
      </c>
      <c r="AB94" s="36">
        <f>IF('Главная тест'!$U$97='Главная тест'!$U$101,'Главная тест'!$U$97,'Главная тест'!$U$101)</f>
        <v>10</v>
      </c>
    </row>
    <row r="95" spans="2:28" x14ac:dyDescent="0.25">
      <c r="C95" s="18" t="str">
        <f>[1]Ввод!$K$2</f>
        <v>Задание 1</v>
      </c>
      <c r="D95" s="36">
        <f>IF('Главная тест'!$L$113='Главная тест'!$L$117,'Главная тест'!$L$113,'Главная тест'!$L$117)</f>
        <v>0</v>
      </c>
      <c r="E95" s="36">
        <f>IF('Главная тест'!$L$114='Главная тест'!$L$118,'Главная тест'!$L$114,'Главная тест'!$L$118)</f>
        <v>15</v>
      </c>
      <c r="F95" s="36">
        <f>IF('Главная тест'!$L$112='Главная тест'!$L$116,'Главная тест'!$L$112,'Главная тест'!$L$116)</f>
        <v>0</v>
      </c>
      <c r="G95" s="1" t="s">
        <v>21</v>
      </c>
      <c r="H95" s="86">
        <f>F95/E95</f>
        <v>0</v>
      </c>
      <c r="I95" s="87">
        <f>D95*H95/100</f>
        <v>0</v>
      </c>
      <c r="K95" s="36">
        <f>IF('Главная тест'!$D$98='Главная тест'!$D$102,'Главная тест'!$D$98,'Главная тест'!$D$102)</f>
        <v>0.05</v>
      </c>
      <c r="L95" s="36">
        <f>IF('Главная тест'!$E$98='Главная тест'!$E$102,'Главная тест'!$E$98,'Главная тест'!$E$102)</f>
        <v>0.71</v>
      </c>
      <c r="M95" s="36">
        <f>IF('Главная тест'!$F$98='Главная тест'!$F$102,'Главная тест'!$F$98,'Главная тест'!$F$102)</f>
        <v>0.81</v>
      </c>
      <c r="N95" s="36">
        <f>IF('Главная тест'!$G$98='Главная тест'!$G$102,'Главная тест'!$G$98,'Главная тест'!$G$102)</f>
        <v>0.99</v>
      </c>
      <c r="O95" s="36">
        <f>IF('Главная тест'!$H$98='Главная тест'!$H$102,'Главная тест'!$H$98,'Главная тест'!$H$102)</f>
        <v>0.99</v>
      </c>
      <c r="P95" s="36">
        <f>IF('Главная тест'!$I$98='Главная тест'!$I$102,'Главная тест'!$I$98,'Главная тест'!$I$102)</f>
        <v>0.71</v>
      </c>
      <c r="Q95" s="36"/>
      <c r="R95" s="36" t="str">
        <f>IF('Главная тест'!$K$98='Главная тест'!$K$102,'Главная тест'!$K$98,'Главная тест'!$K$102)</f>
        <v>План</v>
      </c>
      <c r="S95" s="36">
        <f>IF('Главная тест'!$L$98='Главная тест'!$L$102,'Главная тест'!$L$98,'Главная тест'!$L$102)</f>
        <v>10</v>
      </c>
      <c r="T95" s="36">
        <f>IF('Главная тест'!$M$98='Главная тест'!$M$102,'Главная тест'!$M$98,'Главная тест'!$M$102)</f>
        <v>9</v>
      </c>
      <c r="U95" s="36">
        <f>IF('Главная тест'!$N$98='Главная тест'!$N$102,'Главная тест'!$N$98,'Главная тест'!$N$102)</f>
        <v>8</v>
      </c>
      <c r="V95" s="36">
        <f>IF('Главная тест'!$O$98='Главная тест'!$O$102,'Главная тест'!$O$98,'Главная тест'!$O$102)</f>
        <v>7</v>
      </c>
      <c r="W95" s="36">
        <f>IF('Главная тест'!$P$98='Главная тест'!$P$102,'Главная тест'!$P$98,'Главная тест'!$P$102)</f>
        <v>6</v>
      </c>
      <c r="X95" s="36">
        <f>IF('Главная тест'!$Q$98='Главная тест'!$Q$102,'Главная тест'!$Q$98,'Главная тест'!$Q$102)</f>
        <v>5</v>
      </c>
      <c r="Y95" s="36">
        <f>IF('Главная тест'!$R$98='Главная тест'!$R$102,'Главная тест'!$R$98,'Главная тест'!$R$102)</f>
        <v>4</v>
      </c>
      <c r="Z95" s="36">
        <f>IF('Главная тест'!$S$98='Главная тест'!$S$102,'Главная тест'!$S$98,'Главная тест'!$S$102)</f>
        <v>3</v>
      </c>
      <c r="AA95" s="36">
        <f>IF('Главная тест'!$T$98='Главная тест'!$T$102,'Главная тест'!$T$98,'Главная тест'!$T$102)</f>
        <v>2</v>
      </c>
      <c r="AB95" s="36">
        <f>IF('Главная тест'!$U$98='Главная тест'!$U$102,'Главная тест'!$U$98,'Главная тест'!$U$102)</f>
        <v>1</v>
      </c>
    </row>
    <row r="96" spans="2:28" x14ac:dyDescent="0.25">
      <c r="C96" s="18" t="str">
        <f>[1]Ввод!$L$2</f>
        <v>Задание 2</v>
      </c>
      <c r="D96" s="36">
        <f>IF('Главная тест'!$M$113='Главная тест'!$M$117,'Главная тест'!$M$113,'Главная тест'!$M$117)</f>
        <v>0</v>
      </c>
      <c r="E96" s="36">
        <f>IF('Главная тест'!$M$114='Главная тест'!$M$118,'Главная тест'!$M$114,'Главная тест'!$M$118)</f>
        <v>15</v>
      </c>
      <c r="F96" s="36">
        <f>IF('Главная тест'!$M$112='Главная тест'!$M$116,'Главная тест'!$M$112,'Главная тест'!$M$116)</f>
        <v>0</v>
      </c>
      <c r="G96" s="1" t="s">
        <v>21</v>
      </c>
      <c r="H96" s="86">
        <f>F96/E96</f>
        <v>0</v>
      </c>
      <c r="I96" s="87">
        <f>D96*H96/100</f>
        <v>0</v>
      </c>
      <c r="K96" s="36">
        <f>IF('Главная тест'!$D$99='Главная тест'!$D$103,'Главная тест'!$D$99,'Главная тест'!$D$103)</f>
        <v>0</v>
      </c>
      <c r="L96" s="36">
        <f>IF('Главная тест'!$E$99='Главная тест'!$E$103,'Главная тест'!$E$99,'Главная тест'!$E$103)</f>
        <v>0</v>
      </c>
      <c r="M96" s="36">
        <f>IF('Главная тест'!$F$99='Главная тест'!$F$103,'Главная тест'!$F$99,'Главная тест'!$F$103)</f>
        <v>0</v>
      </c>
      <c r="N96" s="36">
        <f>IF('Главная тест'!$G$99='Главная тест'!$G$103,'Главная тест'!$G$99,'Главная тест'!$G$103)</f>
        <v>0</v>
      </c>
      <c r="O96" s="36">
        <f>IF('Главная тест'!$H$99='Главная тест'!$H$103,'Главная тест'!$H$99,'Главная тест'!$H$103)</f>
        <v>0</v>
      </c>
      <c r="P96" s="36">
        <f>IF('Главная тест'!$I$99='Главная тест'!$I$103,'Главная тест'!$I$99,'Главная тест'!$I$103)</f>
        <v>0</v>
      </c>
      <c r="Q96" s="36"/>
      <c r="R96" s="36" t="str">
        <f>IF('Главная тест'!$K$99='Главная тест'!$K$103,'Главная тест'!$K$99,'Главная тест'!$K$103)</f>
        <v>Оператор 5</v>
      </c>
      <c r="S96" s="36">
        <f>IF('Главная тест'!$L$99='Главная тест'!$L$103,'Главная тест'!$L$99,'Главная тест'!$L$103)</f>
        <v>55</v>
      </c>
      <c r="T96" s="36">
        <f>IF('Главная тест'!$M$99='Главная тест'!$M$103,'Главная тест'!$M$99,'Главная тест'!$M$103)</f>
        <v>55</v>
      </c>
      <c r="U96" s="36">
        <f>IF('Главная тест'!$N$99='Главная тест'!$N$103,'Главная тест'!$N$99,'Главная тест'!$N$103)</f>
        <v>55</v>
      </c>
      <c r="V96" s="36">
        <f>IF('Главная тест'!$O$99='Главная тест'!$O$103,'Главная тест'!$O$99,'Главная тест'!$O$103)</f>
        <v>55</v>
      </c>
      <c r="W96" s="36">
        <f>IF('Главная тест'!$P$99='Главная тест'!$P$103,'Главная тест'!$P$99,'Главная тест'!$P$103)</f>
        <v>55</v>
      </c>
      <c r="X96" s="36">
        <f>IF('Главная тест'!$Q$99='Главная тест'!$Q$103,'Главная тест'!$Q$99,'Главная тест'!$Q$103)</f>
        <v>55</v>
      </c>
      <c r="Y96" s="36">
        <f>IF('Главная тест'!$R$99='Главная тест'!$R$103,'Главная тест'!$R$99,'Главная тест'!$R$103)</f>
        <v>55</v>
      </c>
      <c r="Z96" s="36">
        <f>IF('Главная тест'!$S$99='Главная тест'!$S$103,'Главная тест'!$S$99,'Главная тест'!$S$103)</f>
        <v>55</v>
      </c>
      <c r="AA96" s="36">
        <f>IF('Главная тест'!$T$99='Главная тест'!$T$103,'Главная тест'!$T$99,'Главная тест'!$T$103)</f>
        <v>55</v>
      </c>
      <c r="AB96" s="36">
        <f>IF('Главная тест'!$U$99='Главная тест'!$U$103,'Главная тест'!$U$99,'Главная тест'!$U$103)</f>
        <v>55</v>
      </c>
    </row>
    <row r="97" spans="2:29" x14ac:dyDescent="0.25">
      <c r="C97" s="18" t="str">
        <f>[1]Ввод!$M$2</f>
        <v>Задание 3</v>
      </c>
      <c r="D97" s="36">
        <f>IF('Главная тест'!$N$113='Главная тест'!$N$117,'Главная тест'!$N$113,'Главная тест'!$N$117)</f>
        <v>0</v>
      </c>
      <c r="E97" s="36">
        <f>IF('Главная тест'!$N$114='Главная тест'!$N$118,'Главная тест'!$N$114,'Главная тест'!$N$118)</f>
        <v>15</v>
      </c>
      <c r="F97" s="36">
        <f>IF('Главная тест'!$N$112='Главная тест'!$N$116,'Главная тест'!$N$112,'Главная тест'!$N$116)</f>
        <v>0</v>
      </c>
      <c r="G97" s="1" t="s">
        <v>21</v>
      </c>
      <c r="H97" s="86">
        <f>F97/E97</f>
        <v>0</v>
      </c>
      <c r="I97" s="87">
        <f>D97*H97/100</f>
        <v>0</v>
      </c>
      <c r="K97" s="36">
        <f>IF('Главная тест'!$D$100='Главная тест'!$D$104,'Главная тест'!$D$100,'Главная тест'!$D$104)</f>
        <v>20</v>
      </c>
      <c r="L97" s="36">
        <f>IF('Главная тест'!$E$100='Главная тест'!$E$104,'Главная тест'!$E$100,'Главная тест'!$E$104)</f>
        <v>20</v>
      </c>
      <c r="M97" s="36">
        <f>IF('Главная тест'!$F$100='Главная тест'!$F$104,'Главная тест'!$F$100,'Главная тест'!$F$104)</f>
        <v>20</v>
      </c>
      <c r="N97" s="36">
        <f>IF('Главная тест'!$G$100='Главная тест'!$G$104,'Главная тест'!$G$100,'Главная тест'!$G$104)</f>
        <v>20</v>
      </c>
      <c r="O97" s="36">
        <f>IF('Главная тест'!$H$100='Главная тест'!$H$104,'Главная тест'!$H$100,'Главная тест'!$H$104)</f>
        <v>10</v>
      </c>
      <c r="P97" s="36">
        <f>IF('Главная тест'!$I$100='Главная тест'!$I$104,'Главная тест'!$I$100,'Главная тест'!$I$104)</f>
        <v>10</v>
      </c>
      <c r="Q97" s="36"/>
      <c r="R97" s="36" t="str">
        <f>IF('Главная тест'!$K$100='Главная тест'!$K$104,'Главная тест'!$K$100,'Главная тест'!$K$104)</f>
        <v xml:space="preserve"> Кол-во баллов (вес)</v>
      </c>
      <c r="S97" s="36">
        <f>IF('Главная тест'!$L$100='Главная тест'!$L$104,'Главная тест'!$L$100,'Главная тест'!$L$104)</f>
        <v>1</v>
      </c>
      <c r="T97" s="36">
        <f>IF('Главная тест'!$M$100='Главная тест'!$M$104,'Главная тест'!$M$100,'Главная тест'!$M$104)</f>
        <v>2</v>
      </c>
      <c r="U97" s="36">
        <f>IF('Главная тест'!$N$100='Главная тест'!$N$104,'Главная тест'!$N$100,'Главная тест'!$N$104)</f>
        <v>3</v>
      </c>
      <c r="V97" s="36">
        <f>IF('Главная тест'!$O$100='Главная тест'!$O$104,'Главная тест'!$O$100,'Главная тест'!$O$104)</f>
        <v>4</v>
      </c>
      <c r="W97" s="36">
        <f>IF('Главная тест'!$P$100='Главная тест'!$P$104,'Главная тест'!$P$100,'Главная тест'!$P$104)</f>
        <v>5</v>
      </c>
      <c r="X97" s="36">
        <f>IF('Главная тест'!$Q$100='Главная тест'!$Q$104,'Главная тест'!$Q$100,'Главная тест'!$Q$104)</f>
        <v>6</v>
      </c>
      <c r="Y97" s="36">
        <f>IF('Главная тест'!$R$100='Главная тест'!$R$104,'Главная тест'!$R$100,'Главная тест'!$R$104)</f>
        <v>7</v>
      </c>
      <c r="Z97" s="36">
        <f>IF('Главная тест'!$S$100='Главная тест'!$S$104,'Главная тест'!$S$100,'Главная тест'!$S$104)</f>
        <v>8</v>
      </c>
      <c r="AA97" s="36">
        <f>IF('Главная тест'!$T$100='Главная тест'!$T$104,'Главная тест'!$T$100,'Главная тест'!$T$104)</f>
        <v>9</v>
      </c>
      <c r="AB97" s="36">
        <f>IF('Главная тест'!$U$100='Главная тест'!$U$104,'Главная тест'!$U$100,'Главная тест'!$U$104)</f>
        <v>10</v>
      </c>
    </row>
    <row r="98" spans="2:29" x14ac:dyDescent="0.25">
      <c r="C98" s="24" t="str">
        <f>[1]Ввод!$N$2</f>
        <v>Задание 4</v>
      </c>
      <c r="D98" s="36">
        <f>IF('Главная тест'!$O$113='Главная тест'!$O$117,'Главная тест'!$O$113,'Главная тест'!$O$117)</f>
        <v>0</v>
      </c>
      <c r="E98" s="36">
        <f>IF('Главная тест'!$O$114='Главная тест'!$O$118,'Главная тест'!$O$114,'Главная тест'!$O$118)</f>
        <v>15</v>
      </c>
      <c r="F98" s="36">
        <f>IF('Главная тест'!$O$112='Главная тест'!$O$116,'Главная тест'!$O$112,'Главная тест'!$O$116)</f>
        <v>0</v>
      </c>
      <c r="G98" s="1" t="s">
        <v>21</v>
      </c>
      <c r="H98" s="86">
        <f t="shared" ref="H98:H104" si="12">F98/E98</f>
        <v>0</v>
      </c>
      <c r="I98" s="87">
        <f t="shared" ref="I98:I104" si="13">D98*H98/100</f>
        <v>0</v>
      </c>
      <c r="K98" s="36">
        <f>IF('Главная тест'!$D$101='Главная тест'!$D$105,'Главная тест'!$D$101,'Главная тест'!$D$105)</f>
        <v>0.05</v>
      </c>
      <c r="L98" s="36">
        <f>IF('Главная тест'!$E$101='Главная тест'!$E$105,'Главная тест'!$E$101,'Главная тест'!$E$105)</f>
        <v>0.71</v>
      </c>
      <c r="M98" s="36">
        <f>IF('Главная тест'!$F$101='Главная тест'!$F$105,'Главная тест'!$F$101,'Главная тест'!$F$105)</f>
        <v>0.81</v>
      </c>
      <c r="N98" s="36">
        <f>IF('Главная тест'!$G$101='Главная тест'!$G$105,'Главная тест'!$G$101,'Главная тест'!$G$105)</f>
        <v>0.99</v>
      </c>
      <c r="O98" s="36">
        <f>IF('Главная тест'!$H$101='Главная тест'!$H$105,'Главная тест'!$H$101,'Главная тест'!$H$105)</f>
        <v>0.99</v>
      </c>
      <c r="P98" s="36">
        <f>IF('Главная тест'!$I$101='Главная тест'!$I$105,'Главная тест'!$I$101,'Главная тест'!$I$105)</f>
        <v>0.71</v>
      </c>
      <c r="Q98" s="36"/>
      <c r="R98" s="36" t="str">
        <f>IF('Главная тест'!$K$101='Главная тест'!$K$105,'Главная тест'!$K$101,'Главная тест'!$K$105)</f>
        <v>План</v>
      </c>
      <c r="S98" s="36">
        <f>IF('Главная тест'!$L$101='Главная тест'!$L$105,'Главная тест'!$L$101,'Главная тест'!$L$105)</f>
        <v>10</v>
      </c>
      <c r="T98" s="36">
        <f>IF('Главная тест'!$M$101='Главная тест'!$M$105,'Главная тест'!$M$101,'Главная тест'!$M$105)</f>
        <v>9</v>
      </c>
      <c r="U98" s="36">
        <f>IF('Главная тест'!$N$101='Главная тест'!$N$105,'Главная тест'!$N$101,'Главная тест'!$N$105)</f>
        <v>8</v>
      </c>
      <c r="V98" s="36">
        <f>IF('Главная тест'!$O$101='Главная тест'!$O$105,'Главная тест'!$O$101,'Главная тест'!$O$105)</f>
        <v>7</v>
      </c>
      <c r="W98" s="36">
        <f>IF('Главная тест'!$P$101='Главная тест'!$P$105,'Главная тест'!$P$101,'Главная тест'!$P$105)</f>
        <v>6</v>
      </c>
      <c r="X98" s="36">
        <f>IF('Главная тест'!$Q$101='Главная тест'!$Q$105,'Главная тест'!$Q$101,'Главная тест'!$Q$105)</f>
        <v>5</v>
      </c>
      <c r="Y98" s="36">
        <f>IF('Главная тест'!$R$101='Главная тест'!$R$105,'Главная тест'!$R$101,'Главная тест'!$R$105)</f>
        <v>4</v>
      </c>
      <c r="Z98" s="36">
        <f>IF('Главная тест'!$S$101='Главная тест'!$S$105,'Главная тест'!$S$101,'Главная тест'!$S$105)</f>
        <v>3</v>
      </c>
      <c r="AA98" s="36">
        <f>IF('Главная тест'!$T$101='Главная тест'!$T$105,'Главная тест'!$T$101,'Главная тест'!$T$105)</f>
        <v>2</v>
      </c>
      <c r="AB98" s="36">
        <f>IF('Главная тест'!$U$101='Главная тест'!$U$105,'Главная тест'!$U$101,'Главная тест'!$U$105)</f>
        <v>1</v>
      </c>
    </row>
    <row r="99" spans="2:29" x14ac:dyDescent="0.25">
      <c r="C99" s="24" t="str">
        <f>[1]Ввод!P$2</f>
        <v>Задание 6</v>
      </c>
      <c r="D99" s="36">
        <f>IF('Главная тест'!$P$113='Главная тест'!$P$117,'Главная тест'!$P$113,'Главная тест'!$P$117)</f>
        <v>0</v>
      </c>
      <c r="E99" s="36">
        <f>IF('Главная тест'!$P$114='Главная тест'!$P$118,'Главная тест'!$P$114,'Главная тест'!$P$118)</f>
        <v>1</v>
      </c>
      <c r="F99" s="36">
        <f>IF('Главная тест'!$P$112='Главная тест'!$P$116,'Главная тест'!$P$112,'Главная тест'!$P$116)</f>
        <v>0</v>
      </c>
      <c r="G99" s="1" t="s">
        <v>21</v>
      </c>
      <c r="H99" s="86">
        <f t="shared" si="12"/>
        <v>0</v>
      </c>
      <c r="I99" s="87">
        <f t="shared" si="13"/>
        <v>0</v>
      </c>
      <c r="K99" s="36">
        <f>IF('Главная тест'!$D$102='Главная тест'!$D$106,'Главная тест'!$D$102,'Главная тест'!$D$106)</f>
        <v>0</v>
      </c>
      <c r="L99" s="36">
        <f>IF('Главная тест'!$E$102='Главная тест'!$E$106,'Главная тест'!$E$102,'Главная тест'!$E$106)</f>
        <v>0</v>
      </c>
      <c r="M99" s="36">
        <f>IF('Главная тест'!$F$102='Главная тест'!$F$106,'Главная тест'!$F$102,'Главная тест'!$F$106)</f>
        <v>0</v>
      </c>
      <c r="N99" s="36">
        <f>IF('Главная тест'!$G$102='Главная тест'!$G$106,'Главная тест'!$G$102,'Главная тест'!$G$106)</f>
        <v>0</v>
      </c>
      <c r="O99" s="36">
        <f>IF('Главная тест'!$H$102='Главная тест'!$H$106,'Главная тест'!$H$102,'Главная тест'!$H$106)</f>
        <v>0</v>
      </c>
      <c r="P99" s="36">
        <f>IF('Главная тест'!$I$102='Главная тест'!$I$106,'Главная тест'!$I$102,'Главная тест'!$I$106)</f>
        <v>0</v>
      </c>
      <c r="Q99" s="36"/>
      <c r="R99" s="36" t="str">
        <f>IF('Главная тест'!$K$102='Главная тест'!$K$106,'Главная тест'!$K$102,'Главная тест'!$K$106)</f>
        <v>Оператор 6</v>
      </c>
      <c r="S99" s="36">
        <f>IF('Главная тест'!$L$102='Главная тест'!$L$106,'Главная тест'!$L$102,'Главная тест'!$L$106)</f>
        <v>66</v>
      </c>
      <c r="T99" s="36">
        <f>IF('Главная тест'!$M$102='Главная тест'!$M$106,'Главная тест'!$M$102,'Главная тест'!$M$106)</f>
        <v>66</v>
      </c>
      <c r="U99" s="36">
        <f>IF('Главная тест'!$N$102='Главная тест'!$N$106,'Главная тест'!$N$102,'Главная тест'!$N$106)</f>
        <v>66</v>
      </c>
      <c r="V99" s="36">
        <f>IF('Главная тест'!$O$102='Главная тест'!$O$106,'Главная тест'!$O$102,'Главная тест'!$O$106)</f>
        <v>66</v>
      </c>
      <c r="W99" s="36">
        <f>IF('Главная тест'!$P$102='Главная тест'!$P$106,'Главная тест'!$P$102,'Главная тест'!$P$106)</f>
        <v>66</v>
      </c>
      <c r="X99" s="36">
        <f>IF('Главная тест'!$Q$102='Главная тест'!$Q$106,'Главная тест'!$Q$102,'Главная тест'!$Q$106)</f>
        <v>66</v>
      </c>
      <c r="Y99" s="36">
        <f>IF('Главная тест'!$R$102='Главная тест'!$R$106,'Главная тест'!$R$102,'Главная тест'!$R$106)</f>
        <v>66</v>
      </c>
      <c r="Z99" s="36">
        <f>IF('Главная тест'!$S$102='Главная тест'!$S$106,'Главная тест'!$S$102,'Главная тест'!$S$106)</f>
        <v>66</v>
      </c>
      <c r="AA99" s="36">
        <f>IF('Главная тест'!$T$102='Главная тест'!$T$106,'Главная тест'!$T$102,'Главная тест'!$T$106)</f>
        <v>66</v>
      </c>
      <c r="AB99" s="36">
        <f>IF('Главная тест'!$U$102='Главная тест'!$U$106,'Главная тест'!$U$102,'Главная тест'!$U$106)</f>
        <v>66</v>
      </c>
    </row>
    <row r="100" spans="2:29" x14ac:dyDescent="0.25">
      <c r="C100" s="24" t="str">
        <f>[1]Ввод!$P$2</f>
        <v>Задание 6</v>
      </c>
      <c r="D100" s="36">
        <f>IF('Главная тест'!$Q$113='Главная тест'!$Q$117,'Главная тест'!$Q$113,'Главная тест'!$Q$117)</f>
        <v>0</v>
      </c>
      <c r="E100" s="36">
        <f>IF('Главная тест'!$Q$114='Главная тест'!$Q$118,'Главная тест'!$Q$114,'Главная тест'!$Q$118)</f>
        <v>51</v>
      </c>
      <c r="F100" s="36">
        <f>IF('Главная тест'!$Q$112='Главная тест'!$Q$116,'Главная тест'!$Q$112,'Главная тест'!$Q$116)</f>
        <v>0</v>
      </c>
      <c r="G100" s="1" t="s">
        <v>21</v>
      </c>
      <c r="H100" s="86">
        <f t="shared" si="12"/>
        <v>0</v>
      </c>
      <c r="I100" s="87">
        <f t="shared" si="13"/>
        <v>0</v>
      </c>
      <c r="K100" s="36">
        <f>IF('Главная тест'!$D$103='Главная тест'!$D$107,'Главная тест'!$D$103,'Главная тест'!$D$107)</f>
        <v>20</v>
      </c>
      <c r="L100" s="36">
        <f>IF('Главная тест'!$E$103='Главная тест'!$E$107,'Главная тест'!$E$103,'Главная тест'!$E$107)</f>
        <v>20</v>
      </c>
      <c r="M100" s="36">
        <f>IF('Главная тест'!$F$103='Главная тест'!$F$107,'Главная тест'!$F$103,'Главная тест'!$F$107)</f>
        <v>20</v>
      </c>
      <c r="N100" s="36">
        <f>IF('Главная тест'!$G$103='Главная тест'!$G$107,'Главная тест'!$G$103,'Главная тест'!$G$107)</f>
        <v>20</v>
      </c>
      <c r="O100" s="36">
        <f>IF('Главная тест'!$H$103='Главная тест'!$H$107,'Главная тест'!$H$103,'Главная тест'!$H$107)</f>
        <v>10</v>
      </c>
      <c r="P100" s="36">
        <f>IF('Главная тест'!$I$103='Главная тест'!$I$107,'Главная тест'!$I$103,'Главная тест'!$I$107)</f>
        <v>10</v>
      </c>
      <c r="Q100" s="36"/>
      <c r="R100" s="36" t="str">
        <f>IF('Главная тест'!$K$103='Главная тест'!$K$107,'Главная тест'!$K$103,'Главная тест'!$K$107)</f>
        <v xml:space="preserve"> Кол-во баллов (вес)</v>
      </c>
      <c r="S100" s="36">
        <f>IF('Главная тест'!$L$103='Главная тест'!$L$107,'Главная тест'!$L$103,'Главная тест'!$L$107)</f>
        <v>1</v>
      </c>
      <c r="T100" s="36">
        <f>IF('Главная тест'!$M$103='Главная тест'!$M$107,'Главная тест'!$M$103,'Главная тест'!$M$107)</f>
        <v>2</v>
      </c>
      <c r="U100" s="36">
        <f>IF('Главная тест'!$N$103='Главная тест'!$N$107,'Главная тест'!$N$103,'Главная тест'!$N$107)</f>
        <v>3</v>
      </c>
      <c r="V100" s="36">
        <f>IF('Главная тест'!$O$103='Главная тест'!$O$107,'Главная тест'!$O$103,'Главная тест'!$O$107)</f>
        <v>4</v>
      </c>
      <c r="W100" s="36">
        <f>IF('Главная тест'!$P$103='Главная тест'!$P$107,'Главная тест'!$P$103,'Главная тест'!$P$107)</f>
        <v>5</v>
      </c>
      <c r="X100" s="36">
        <f>IF('Главная тест'!$Q$103='Главная тест'!$Q$107,'Главная тест'!$Q$103,'Главная тест'!$Q$107)</f>
        <v>6</v>
      </c>
      <c r="Y100" s="36">
        <f>IF('Главная тест'!$R$103='Главная тест'!$R$107,'Главная тест'!$R$103,'Главная тест'!$R$107)</f>
        <v>7</v>
      </c>
      <c r="Z100" s="36">
        <f>IF('Главная тест'!$S$103='Главная тест'!$S$107,'Главная тест'!$S$103,'Главная тест'!$S$107)</f>
        <v>8</v>
      </c>
      <c r="AA100" s="36">
        <f>IF('Главная тест'!$T$103='Главная тест'!$T$107,'Главная тест'!$T$103,'Главная тест'!$T$107)</f>
        <v>9</v>
      </c>
      <c r="AB100" s="36">
        <f>IF('Главная тест'!$U$103='Главная тест'!$U$107,'Главная тест'!$U$103,'Главная тест'!$U$107)</f>
        <v>10</v>
      </c>
    </row>
    <row r="101" spans="2:29" x14ac:dyDescent="0.25">
      <c r="C101" s="24" t="str">
        <f>[1]Ввод!$Q$2</f>
        <v>Задание 7</v>
      </c>
      <c r="D101" s="36">
        <f>IF('Главная тест'!$R$113='Главная тест'!$R$117,'Главная тест'!$R$113,'Главная тест'!$R$117)</f>
        <v>0</v>
      </c>
      <c r="E101" s="36">
        <f>IF('Главная тест'!$R$114='Главная тест'!$R$118,'Главная тест'!$R$114,'Главная тест'!$R$118)</f>
        <v>5</v>
      </c>
      <c r="F101" s="36">
        <f>IF('Главная тест'!$R$112='Главная тест'!$R$116,'Главная тест'!$R$112,'Главная тест'!$R$116)</f>
        <v>0</v>
      </c>
      <c r="G101" s="1" t="s">
        <v>21</v>
      </c>
      <c r="H101" s="86">
        <f t="shared" si="12"/>
        <v>0</v>
      </c>
      <c r="I101" s="87">
        <f t="shared" si="13"/>
        <v>0</v>
      </c>
      <c r="K101" s="36">
        <f>IF('Главная тест'!$D$104='Главная тест'!$D$108,'Главная тест'!$D$104,'Главная тест'!$D$108)</f>
        <v>0.05</v>
      </c>
      <c r="L101" s="36">
        <f>IF('Главная тест'!$E$104='Главная тест'!$E$108,'Главная тест'!$E$104,'Главная тест'!$E$108)</f>
        <v>0.71</v>
      </c>
      <c r="M101" s="36">
        <f>IF('Главная тест'!$F$104='Главная тест'!$F$108,'Главная тест'!$F$104,'Главная тест'!$F$108)</f>
        <v>0.81</v>
      </c>
      <c r="N101" s="36">
        <f>IF('Главная тест'!$G$104='Главная тест'!$G$108,'Главная тест'!$G$104,'Главная тест'!$G$108)</f>
        <v>0.99</v>
      </c>
      <c r="O101" s="36">
        <f>IF('Главная тест'!$H$104='Главная тест'!$H$108,'Главная тест'!$H$104,'Главная тест'!$H$108)</f>
        <v>0.99</v>
      </c>
      <c r="P101" s="36">
        <f>IF('Главная тест'!$I$104='Главная тест'!$I$108,'Главная тест'!$I$104,'Главная тест'!$I$108)</f>
        <v>0.71</v>
      </c>
      <c r="Q101" s="36"/>
      <c r="R101" s="36" t="str">
        <f>IF('Главная тест'!$K$104='Главная тест'!$K$108,'Главная тест'!$K$104,'Главная тест'!$K$108)</f>
        <v>План</v>
      </c>
      <c r="S101" s="36">
        <f>IF('Главная тест'!$L$104='Главная тест'!$L$108,'Главная тест'!$L$104,'Главная тест'!$L$108)</f>
        <v>10</v>
      </c>
      <c r="T101" s="36">
        <f>IF('Главная тест'!$M$104='Главная тест'!$M$108,'Главная тест'!$M$104,'Главная тест'!$M$108)</f>
        <v>9</v>
      </c>
      <c r="U101" s="36">
        <f>IF('Главная тест'!$N$104='Главная тест'!$N$108,'Главная тест'!$N$104,'Главная тест'!$N$108)</f>
        <v>8</v>
      </c>
      <c r="V101" s="36">
        <f>IF('Главная тест'!$O$104='Главная тест'!$O$108,'Главная тест'!$O$104,'Главная тест'!$O$108)</f>
        <v>7</v>
      </c>
      <c r="W101" s="36">
        <f>IF('Главная тест'!$P$104='Главная тест'!$P$108,'Главная тест'!$P$104,'Главная тест'!$P$108)</f>
        <v>6</v>
      </c>
      <c r="X101" s="36">
        <f>IF('Главная тест'!$Q$104='Главная тест'!$Q$108,'Главная тест'!$Q$104,'Главная тест'!$Q$108)</f>
        <v>5</v>
      </c>
      <c r="Y101" s="36">
        <f>IF('Главная тест'!$R$104='Главная тест'!$R$108,'Главная тест'!$R$104,'Главная тест'!$R$108)</f>
        <v>4</v>
      </c>
      <c r="Z101" s="36">
        <f>IF('Главная тест'!$S$104='Главная тест'!$S$108,'Главная тест'!$S$104,'Главная тест'!$S$108)</f>
        <v>3</v>
      </c>
      <c r="AA101" s="36">
        <f>IF('Главная тест'!$T$104='Главная тест'!$T$108,'Главная тест'!$T$104,'Главная тест'!$T$108)</f>
        <v>2</v>
      </c>
      <c r="AB101" s="36">
        <f>IF('Главная тест'!$U$104='Главная тест'!$U$108,'Главная тест'!$U$104,'Главная тест'!$U$108)</f>
        <v>1</v>
      </c>
    </row>
    <row r="102" spans="2:29" x14ac:dyDescent="0.25">
      <c r="C102" s="24" t="str">
        <f>[1]Ввод!$R$2</f>
        <v>Задание 8</v>
      </c>
      <c r="D102" s="36">
        <f>IF('Главная тест'!$E$97='Главная тест'!$S$117,'Главная тест'!$E$97,'Главная тест'!$S$117)</f>
        <v>0</v>
      </c>
      <c r="E102" s="36">
        <f>IF('Главная тест'!$S$114='Главная тест'!$S$118,'Главная тест'!$S$114,'Главная тест'!$S$118)</f>
        <v>15</v>
      </c>
      <c r="F102" s="36">
        <f>IF('Главная тест'!$S$112='Главная тест'!$S$116,'Главная тест'!$S$112,'Главная тест'!$S$116)</f>
        <v>0</v>
      </c>
      <c r="G102" s="1" t="s">
        <v>21</v>
      </c>
      <c r="H102" s="86">
        <f t="shared" si="12"/>
        <v>0</v>
      </c>
      <c r="I102" s="87">
        <f t="shared" si="13"/>
        <v>0</v>
      </c>
      <c r="K102" s="36">
        <f>IF('Главная тест'!$D$105='Главная тест'!$D$109,'Главная тест'!$D$105,'Главная тест'!$D$109)</f>
        <v>0</v>
      </c>
      <c r="L102" s="36">
        <f>IF('Главная тест'!$E$105='Главная тест'!$E$109,'Главная тест'!$E$105,'Главная тест'!$E$109)</f>
        <v>0</v>
      </c>
      <c r="M102" s="36">
        <f>IF('Главная тест'!$F$105='Главная тест'!$F$109,'Главная тест'!$F$105,'Главная тест'!$F$109)</f>
        <v>0</v>
      </c>
      <c r="N102" s="36">
        <f>IF('Главная тест'!$G$105='Главная тест'!$G$109,'Главная тест'!$G$105,'Главная тест'!$G$109)</f>
        <v>0</v>
      </c>
      <c r="O102" s="36">
        <f>IF('Главная тест'!$H$105='Главная тест'!$H$109,'Главная тест'!$H$105,'Главная тест'!$H$109)</f>
        <v>0</v>
      </c>
      <c r="P102" s="36">
        <f>IF('Главная тест'!$I$105='Главная тест'!$I$109,'Главная тест'!$I$105,'Главная тест'!$I$109)</f>
        <v>0</v>
      </c>
      <c r="Q102" s="36"/>
      <c r="R102" s="36">
        <f>IF('Главная тест'!$K$105='Главная тест'!$K$109,'Главная тест'!$K$105,'Главная тест'!$K$109)</f>
        <v>0</v>
      </c>
      <c r="S102" s="36">
        <f>IF('Главная тест'!$L$105='Главная тест'!$L$109,'Главная тест'!$L$105,'Главная тест'!$L$109)</f>
        <v>0</v>
      </c>
      <c r="T102" s="36">
        <f>IF('Главная тест'!$M$105='Главная тест'!$M$109,'Главная тест'!$M$105,'Главная тест'!$M$109)</f>
        <v>0</v>
      </c>
      <c r="U102" s="36">
        <f>IF('Главная тест'!$N$105='Главная тест'!$N$109,'Главная тест'!$N$105,'Главная тест'!$N$109)</f>
        <v>0</v>
      </c>
      <c r="V102" s="36">
        <f>IF('Главная тест'!$O$105='Главная тест'!$O$109,'Главная тест'!$O$105,'Главная тест'!$O$109)</f>
        <v>0</v>
      </c>
      <c r="W102" s="36">
        <f>IF('Главная тест'!$P$105='Главная тест'!$P$109,'Главная тест'!$P$105,'Главная тест'!$P$109)</f>
        <v>0</v>
      </c>
      <c r="X102" s="36">
        <f>IF('Главная тест'!$Q$105='Главная тест'!$Q$109,'Главная тест'!$Q$105,'Главная тест'!$Q$109)</f>
        <v>0</v>
      </c>
      <c r="Y102" s="36">
        <f>IF('Главная тест'!$R$105='Главная тест'!$R$109,'Главная тест'!$R$105,'Главная тест'!$R$109)</f>
        <v>0</v>
      </c>
      <c r="Z102" s="36">
        <f>IF('Главная тест'!$S$105='Главная тест'!$S$109,'Главная тест'!$S$105,'Главная тест'!$S$109)</f>
        <v>0</v>
      </c>
      <c r="AA102" s="36">
        <f>IF('Главная тест'!$T$105='Главная тест'!$T$109,'Главная тест'!$T$105,'Главная тест'!$T$109)</f>
        <v>0</v>
      </c>
      <c r="AB102" s="36">
        <f>IF('Главная тест'!$U$105='Главная тест'!$U$109,'Главная тест'!$U$105,'Главная тест'!$U$109)</f>
        <v>0</v>
      </c>
    </row>
    <row r="103" spans="2:29" x14ac:dyDescent="0.25">
      <c r="C103" s="24" t="str">
        <f>[1]Ввод!$S$2</f>
        <v>Задание 9</v>
      </c>
      <c r="D103" s="36">
        <f>IF('Главная тест'!$E$98='Главная тест'!$T$117,'Главная тест'!$E$98,'Главная тест'!$T$117)</f>
        <v>0</v>
      </c>
      <c r="E103" s="36">
        <f>IF('Главная тест'!$T$114='Главная тест'!$T$118,'Главная тест'!$T$114,'Главная тест'!$T$118)</f>
        <v>15</v>
      </c>
      <c r="F103" s="36">
        <f>IF('Главная тест'!$T$112='Главная тест'!$T$116,'Главная тест'!$T$112,'Главная тест'!$T$116)</f>
        <v>0</v>
      </c>
      <c r="G103" s="1" t="s">
        <v>21</v>
      </c>
      <c r="H103" s="86">
        <f t="shared" si="12"/>
        <v>0</v>
      </c>
      <c r="I103" s="87">
        <f t="shared" si="13"/>
        <v>0</v>
      </c>
      <c r="K103" s="36">
        <f>IF('Главная тест'!$D$106='Главная тест'!$D$110,'Главная тест'!$D$106,'Главная тест'!$D$110)</f>
        <v>0</v>
      </c>
      <c r="L103" s="36">
        <f>IF('Главная тест'!$E$106='Главная тест'!$E$110,'Главная тест'!$E$106,'Главная тест'!$E$110)</f>
        <v>0</v>
      </c>
      <c r="M103" s="36">
        <f>IF('Главная тест'!$F$106='Главная тест'!$F$110,'Главная тест'!$F$106,'Главная тест'!$F$110)</f>
        <v>0</v>
      </c>
      <c r="N103" s="36">
        <f>IF('Главная тест'!$G$106='Главная тест'!$G$110,'Главная тест'!$G$106,'Главная тест'!$G$110)</f>
        <v>0</v>
      </c>
      <c r="O103" s="36">
        <f>IF('Главная тест'!$H$106='Главная тест'!$H$110,'Главная тест'!$H$106,'Главная тест'!$H$110)</f>
        <v>0</v>
      </c>
      <c r="P103" s="36">
        <f>IF('Главная тест'!$I$106='Главная тест'!$I$110,'Главная тест'!$I$106,'Главная тест'!$I$110)</f>
        <v>0</v>
      </c>
      <c r="Q103" s="36"/>
      <c r="R103" s="36">
        <f>IF('Главная тест'!$K$106='Главная тест'!$K$110,'Главная тест'!$K$106,'Главная тест'!$K$110)</f>
        <v>0</v>
      </c>
      <c r="S103" s="36">
        <f>IF('Главная тест'!$L$106='Главная тест'!$L$110,'Главная тест'!$L$106,'Главная тест'!$L$110)</f>
        <v>0</v>
      </c>
      <c r="T103" s="36">
        <f>IF('Главная тест'!$M$106='Главная тест'!$M$110,'Главная тест'!$M$106,'Главная тест'!$M$110)</f>
        <v>0</v>
      </c>
      <c r="U103" s="36">
        <f>IF('Главная тест'!$N$106='Главная тест'!$N$110,'Главная тест'!$N$106,'Главная тест'!$N$110)</f>
        <v>0</v>
      </c>
      <c r="V103" s="36">
        <f>IF('Главная тест'!$O$106='Главная тест'!$O$110,'Главная тест'!$O$106,'Главная тест'!$O$110)</f>
        <v>0</v>
      </c>
      <c r="W103" s="36">
        <f>IF('Главная тест'!$P$106='Главная тест'!$P$110,'Главная тест'!$P$106,'Главная тест'!$P$110)</f>
        <v>0</v>
      </c>
      <c r="X103" s="36">
        <f>IF('Главная тест'!$Q$106='Главная тест'!$Q$110,'Главная тест'!$Q$106,'Главная тест'!$Q$110)</f>
        <v>0</v>
      </c>
      <c r="Y103" s="36">
        <f>IF('Главная тест'!$R$106='Главная тест'!$R$110,'Главная тест'!$R$106,'Главная тест'!$R$110)</f>
        <v>0</v>
      </c>
      <c r="Z103" s="36">
        <f>IF('Главная тест'!$S$106='Главная тест'!$S$110,'Главная тест'!$S$106,'Главная тест'!$S$110)</f>
        <v>0</v>
      </c>
      <c r="AA103" s="36">
        <f>IF('Главная тест'!$T$106='Главная тест'!$T$110,'Главная тест'!$T$106,'Главная тест'!$T$110)</f>
        <v>0</v>
      </c>
      <c r="AB103" s="36">
        <f>IF('Главная тест'!$U$106='Главная тест'!$U$110,'Главная тест'!$U$106,'Главная тест'!$U$110)</f>
        <v>0</v>
      </c>
    </row>
    <row r="104" spans="2:29" ht="15.75" thickBot="1" x14ac:dyDescent="0.3">
      <c r="C104" s="24" t="str">
        <f>[1]Ввод!$T$2</f>
        <v>Задание 10</v>
      </c>
      <c r="D104" s="36">
        <f>IF('Главная тест'!$E$99='Главная тест'!$U$117,'Главная тест'!$E$99,'Главная тест'!$U$117)</f>
        <v>0</v>
      </c>
      <c r="E104" s="36">
        <f>IF('Главная тест'!$U$114='Главная тест'!$U$118,'Главная тест'!$U$114,'Главная тест'!$U$118)</f>
        <v>15</v>
      </c>
      <c r="F104" s="36">
        <f>IF('Главная тест'!$U$112='Главная тест'!$U$116,'Главная тест'!$U$112,'Главная тест'!$U$116)</f>
        <v>0</v>
      </c>
      <c r="G104" s="1" t="s">
        <v>21</v>
      </c>
      <c r="H104" s="86">
        <f t="shared" si="12"/>
        <v>0</v>
      </c>
      <c r="I104" s="88">
        <f t="shared" si="13"/>
        <v>0</v>
      </c>
      <c r="K104" s="36">
        <f>IF('Главная тест'!$D$107='Главная тест'!$D$111,'Главная тест'!$D$107,'Главная тест'!$D$111)</f>
        <v>0</v>
      </c>
      <c r="L104" s="36">
        <f>IF('Главная тест'!$E$107='Главная тест'!$E$111,'Главная тест'!$E$107,'Главная тест'!$E$111)</f>
        <v>0</v>
      </c>
      <c r="M104" s="36">
        <f>IF('Главная тест'!$F$107='Главная тест'!$F$111,'Главная тест'!$F$107,'Главная тест'!$F$111)</f>
        <v>0</v>
      </c>
      <c r="N104" s="36">
        <f>IF('Главная тест'!$G$107='Главная тест'!$G$111,'Главная тест'!$G$107,'Главная тест'!$G$111)</f>
        <v>0</v>
      </c>
      <c r="O104" s="36">
        <f>IF('Главная тест'!$H$107='Главная тест'!$H$111,'Главная тест'!$H$107,'Главная тест'!$H$111)</f>
        <v>0</v>
      </c>
      <c r="P104" s="36">
        <f>IF('Главная тест'!$I$107='Главная тест'!$I$111,'Главная тест'!$I$107,'Главная тест'!$I$111)</f>
        <v>0</v>
      </c>
      <c r="Q104" s="36"/>
      <c r="R104" s="36">
        <f>IF('Главная тест'!$K$107='Главная тест'!$K$111,'Главная тест'!$K$107,'Главная тест'!$K$111)</f>
        <v>0</v>
      </c>
      <c r="S104" s="36">
        <f>IF('Главная тест'!$L$107='Главная тест'!$L$111,'Главная тест'!$L$107,'Главная тест'!$L$111)</f>
        <v>0</v>
      </c>
      <c r="T104" s="36">
        <f>IF('Главная тест'!$M$107='Главная тест'!$M$111,'Главная тест'!$M$107,'Главная тест'!$M$111)</f>
        <v>0</v>
      </c>
      <c r="U104" s="36">
        <f>IF('Главная тест'!$N$107='Главная тест'!$N$111,'Главная тест'!$N$107,'Главная тест'!$N$111)</f>
        <v>0</v>
      </c>
      <c r="V104" s="36">
        <f>IF('Главная тест'!$O$107='Главная тест'!$O$111,'Главная тест'!$O$107,'Главная тест'!$O$111)</f>
        <v>0</v>
      </c>
      <c r="W104" s="36">
        <f>IF('Главная тест'!$P$107='Главная тест'!$P$111,'Главная тест'!$P$107,'Главная тест'!$P$111)</f>
        <v>0</v>
      </c>
      <c r="X104" s="36">
        <f>IF('Главная тест'!$Q$107='Главная тест'!$Q$111,'Главная тест'!$Q$107,'Главная тест'!$Q$111)</f>
        <v>0</v>
      </c>
      <c r="Y104" s="36">
        <f>IF('Главная тест'!$R$107='Главная тест'!$R$111,'Главная тест'!$R$107,'Главная тест'!$R$111)</f>
        <v>0</v>
      </c>
      <c r="Z104" s="36">
        <f>IF('Главная тест'!$S$107='Главная тест'!$S$111,'Главная тест'!$S$107,'Главная тест'!$S$111)</f>
        <v>0</v>
      </c>
      <c r="AA104" s="36">
        <f>IF('Главная тест'!$T$107='Главная тест'!$T$111,'Главная тест'!$T$107,'Главная тест'!$T$111)</f>
        <v>0</v>
      </c>
      <c r="AB104" s="36">
        <f>IF('Главная тест'!$U$107='Главная тест'!$U$111,'Главная тест'!$U$107,'Главная тест'!$U$111)</f>
        <v>0</v>
      </c>
    </row>
    <row r="105" spans="2:29" ht="16.5" thickBot="1" x14ac:dyDescent="0.3">
      <c r="C105" s="25"/>
      <c r="D105" s="8">
        <f>SUM(D95:D104)</f>
        <v>0</v>
      </c>
      <c r="E105" s="26"/>
      <c r="F105" s="27"/>
      <c r="G105" s="26"/>
      <c r="H105" s="26"/>
      <c r="I105" s="11">
        <f>SUM(I95:I104)</f>
        <v>0</v>
      </c>
      <c r="K105" s="36" t="str">
        <f>IF('Главная тест'!$D$108='Главная тест'!$D$112,'Главная тест'!$D$108,'Главная тест'!$D$112)</f>
        <v>Пропущенные звонки</v>
      </c>
      <c r="L105" s="36" t="str">
        <f>IF('Главная тест'!$E$108='Главная тест'!$E$112,'Главная тест'!$E$108,'Главная тест'!$E$112)</f>
        <v>КВК</v>
      </c>
      <c r="M105" s="36" t="str">
        <f>IF('Главная тест'!$F$108='Главная тест'!$F$112,'Главная тест'!$F$108,'Главная тест'!$F$112)</f>
        <v>Тара</v>
      </c>
      <c r="N105" s="36" t="str">
        <f>IF('Главная тест'!$G$108='Главная тест'!$G$112,'Главная тест'!$G$108,'Главная тест'!$G$112)</f>
        <v>ПДЗ</v>
      </c>
      <c r="O105" s="36" t="str">
        <f>IF('Главная тест'!$H$108='Главная тест'!$H$112,'Главная тест'!$H$108,'Главная тест'!$H$112)</f>
        <v>Налоговые накладные</v>
      </c>
      <c r="P105" s="36" t="str">
        <f>IF('Главная тест'!$I$108='Главная тест'!$I$112,'Главная тест'!$I$108,'Главная тест'!$I$112)</f>
        <v>Качество обслуживания клиентов</v>
      </c>
      <c r="Q105" s="36"/>
      <c r="R105" s="36" t="str">
        <f>IF('Главная тест'!$K$108='Главная тест'!$K$112,'Главная тест'!$K$108,'Главная тест'!$K$112)</f>
        <v>Дополнительные задания</v>
      </c>
      <c r="S105" s="36" t="str">
        <f>IF('Главная тест'!$L$108='Главная тест'!$L$112,'Главная тест'!$L$108,'Главная тест'!$L$112)</f>
        <v>Задание 1</v>
      </c>
      <c r="T105" s="36" t="str">
        <f>IF('Главная тест'!$M$108='Главная тест'!$M$112,'Главная тест'!$M$108,'Главная тест'!$M$112)</f>
        <v>Задание 2</v>
      </c>
      <c r="U105" s="36" t="str">
        <f>IF('Главная тест'!$N$108='Главная тест'!$N$112,'Главная тест'!$N$108,'Главная тест'!$N$112)</f>
        <v>Задание 3</v>
      </c>
      <c r="V105" s="36" t="str">
        <f>IF('Главная тест'!$O$108='Главная тест'!$O$112,'Главная тест'!$O$108,'Главная тест'!$O$112)</f>
        <v>Задание 4</v>
      </c>
      <c r="W105" s="36" t="str">
        <f>IF('Главная тест'!$P$108='Главная тест'!$P$112,'Главная тест'!$P$108,'Главная тест'!$P$112)</f>
        <v>Задание 5</v>
      </c>
      <c r="X105" s="36" t="str">
        <f>IF('Главная тест'!$Q$108='Главная тест'!$Q$112,'Главная тест'!$Q$108,'Главная тест'!$Q$112)</f>
        <v>Задание 6</v>
      </c>
      <c r="Y105" s="36" t="str">
        <f>IF('Главная тест'!$R$108='Главная тест'!$R$112,'Главная тест'!$R$108,'Главная тест'!$R$112)</f>
        <v>Задание 7</v>
      </c>
      <c r="Z105" s="36" t="str">
        <f>IF('Главная тест'!$S$108='Главная тест'!$S$112,'Главная тест'!$S$108,'Главная тест'!$S$112)</f>
        <v>Задание 8</v>
      </c>
      <c r="AA105" s="36" t="str">
        <f>IF('Главная тест'!$T$108='Главная тест'!$T$112,'Главная тест'!$T$108,'Главная тест'!$T$112)</f>
        <v>Задание 9</v>
      </c>
      <c r="AB105" s="36" t="str">
        <f>IF('Главная тест'!$U$108='Главная тест'!$U$112,'Главная тест'!$U$108,'Главная тест'!$U$112)</f>
        <v>Задание 10</v>
      </c>
      <c r="AC105" s="76" t="s">
        <v>51</v>
      </c>
    </row>
    <row r="106" spans="2:29" ht="15.75" thickBot="1" x14ac:dyDescent="0.3">
      <c r="K106" s="36">
        <f>IF('Главная тест'!$D$109='Главная тест'!$D$113,'Главная тест'!$D$109,'Главная тест'!$D$113)</f>
        <v>20</v>
      </c>
      <c r="L106" s="36">
        <f>IF('Главная тест'!$E$109='Главная тест'!$E$113,'Главная тест'!$E$109,'Главная тест'!$E$113)</f>
        <v>20</v>
      </c>
      <c r="M106" s="36">
        <f>IF('Главная тест'!$F$109='Главная тест'!$F$113,'Главная тест'!$F$109,'Главная тест'!$F$113)</f>
        <v>20</v>
      </c>
      <c r="N106" s="36">
        <f>IF('Главная тест'!$G$109='Главная тест'!$G$113,'Главная тест'!$G$109,'Главная тест'!$G$113)</f>
        <v>20</v>
      </c>
      <c r="O106" s="36">
        <f>IF('Главная тест'!$H$109='Главная тест'!$H$113,'Главная тест'!$H$109,'Главная тест'!$H$113)</f>
        <v>10</v>
      </c>
      <c r="P106" s="36">
        <f>IF('Главная тест'!$I$109='Главная тест'!$I$113,'Главная тест'!$I$109,'Главная тест'!$I$113)</f>
        <v>10</v>
      </c>
      <c r="Q106" s="36"/>
      <c r="R106" s="36" t="str">
        <f>IF('Главная тест'!$K$109='Главная тест'!$K$113,'Главная тест'!$K$109,'Главная тест'!$K$113)</f>
        <v xml:space="preserve"> Кол-во баллов (вес)</v>
      </c>
      <c r="S106" s="36">
        <f>IF('Главная тест'!$L$109='Главная тест'!$L$113,'Главная тест'!$L$109,'Главная тест'!$L$113)</f>
        <v>1</v>
      </c>
      <c r="T106" s="36">
        <f>IF('Главная тест'!$M$109='Главная тест'!$M$113,'Главная тест'!$M$109,'Главная тест'!$M$113)</f>
        <v>2</v>
      </c>
      <c r="U106" s="36">
        <f>IF('Главная тест'!$N$109='Главная тест'!$N$113,'Главная тест'!$N$109,'Главная тест'!$N$113)</f>
        <v>3</v>
      </c>
      <c r="V106" s="36">
        <f>IF('Главная тест'!$O$109='Главная тест'!$O$113,'Главная тест'!$O$109,'Главная тест'!$O$113)</f>
        <v>4</v>
      </c>
      <c r="W106" s="36">
        <f>IF('Главная тест'!$P$109='Главная тест'!$P$113,'Главная тест'!$P$109,'Главная тест'!$P$113)</f>
        <v>5</v>
      </c>
      <c r="X106" s="36">
        <f>IF('Главная тест'!$Q$109='Главная тест'!$Q$113,'Главная тест'!$Q$109,'Главная тест'!$Q$113)</f>
        <v>6</v>
      </c>
      <c r="Y106" s="36">
        <f>IF('Главная тест'!$R$109='Главная тест'!$R$113,'Главная тест'!$R$109,'Главная тест'!$R$113)</f>
        <v>7</v>
      </c>
      <c r="Z106" s="36">
        <f>IF('Главная тест'!$S$109='Главная тест'!$S$113,'Главная тест'!$S$109,'Главная тест'!$S$113)</f>
        <v>8</v>
      </c>
      <c r="AA106" s="36">
        <f>IF('Главная тест'!$T$109='Главная тест'!$T$113,'Главная тест'!$T$109,'Главная тест'!$T$113)</f>
        <v>9</v>
      </c>
      <c r="AB106" s="36">
        <f>IF('Главная тест'!$U$109='Главная тест'!$U$113,'Главная тест'!$U$109,'Главная тест'!$U$113)</f>
        <v>10</v>
      </c>
      <c r="AC106" s="76"/>
    </row>
    <row r="107" spans="2:29" ht="15.75" x14ac:dyDescent="0.25">
      <c r="B107" s="28" t="s">
        <v>6</v>
      </c>
      <c r="C107" s="14" t="s">
        <v>13</v>
      </c>
      <c r="D107" s="15" t="s">
        <v>14</v>
      </c>
      <c r="E107" s="15" t="s">
        <v>15</v>
      </c>
      <c r="F107" s="16" t="s">
        <v>16</v>
      </c>
      <c r="G107" s="15" t="s">
        <v>17</v>
      </c>
      <c r="H107" s="15" t="s">
        <v>18</v>
      </c>
      <c r="I107" s="17" t="s">
        <v>19</v>
      </c>
      <c r="K107" s="36">
        <f>IF('Главная тест'!$D$110='Главная тест'!$D$114,'Главная тест'!$D$110,'Главная тест'!$D$114)</f>
        <v>0.05</v>
      </c>
      <c r="L107" s="36">
        <f>IF('Главная тест'!$E$110='Главная тест'!$E$114,'Главная тест'!$E$110,'Главная тест'!$E$114)</f>
        <v>0.71</v>
      </c>
      <c r="M107" s="36">
        <f>IF('Главная тест'!$F$110='Главная тест'!$F$114,'Главная тест'!$F$110,'Главная тест'!$F$114)</f>
        <v>0.81</v>
      </c>
      <c r="N107" s="36">
        <f>IF('Главная тест'!$G$110='Главная тест'!$G$114,'Главная тест'!$G$110,'Главная тест'!$G$114)</f>
        <v>0.99</v>
      </c>
      <c r="O107" s="36">
        <f>IF('Главная тест'!$H$110='Главная тест'!$H$114,'Главная тест'!$H$110,'Главная тест'!$H$114)</f>
        <v>0.99</v>
      </c>
      <c r="P107" s="36">
        <f>IF('Главная тест'!$I$110='Главная тест'!$I$114,'Главная тест'!$I$110,'Главная тест'!$I$114)</f>
        <v>0.71</v>
      </c>
      <c r="Q107" s="36"/>
      <c r="R107" s="36" t="str">
        <f>IF('Главная тест'!$K$110='Главная тест'!$K$114,'Главная тест'!$K$110,'Главная тест'!$K$114)</f>
        <v>План</v>
      </c>
      <c r="S107" s="36">
        <f>IF('Главная тест'!$L$110='Главная тест'!$L$114,'Главная тест'!$L$110,'Главная тест'!$L$114)</f>
        <v>10</v>
      </c>
      <c r="T107" s="36">
        <f>IF('Главная тест'!$M$110='Главная тест'!$M$114,'Главная тест'!$M$110,'Главная тест'!$M$114)</f>
        <v>9</v>
      </c>
      <c r="U107" s="36">
        <f>IF('Главная тест'!$N$110='Главная тест'!$N$114,'Главная тест'!$N$110,'Главная тест'!$N$114)</f>
        <v>8</v>
      </c>
      <c r="V107" s="36">
        <f>IF('Главная тест'!$O$110='Главная тест'!$O$114,'Главная тест'!$O$110,'Главная тест'!$O$114)</f>
        <v>7</v>
      </c>
      <c r="W107" s="36">
        <f>IF('Главная тест'!$P$110='Главная тест'!$P$114,'Главная тест'!$P$110,'Главная тест'!$P$114)</f>
        <v>6</v>
      </c>
      <c r="X107" s="36">
        <f>IF('Главная тест'!$Q$110='Главная тест'!$Q$114,'Главная тест'!$Q$110,'Главная тест'!$Q$114)</f>
        <v>5</v>
      </c>
      <c r="Y107" s="36">
        <f>IF('Главная тест'!$R$110='Главная тест'!$R$114,'Главная тест'!$R$110,'Главная тест'!$R$114)</f>
        <v>4</v>
      </c>
      <c r="Z107" s="36">
        <f>IF('Главная тест'!$S$110='Главная тест'!$S$114,'Главная тест'!$S$110,'Главная тест'!$S$114)</f>
        <v>3</v>
      </c>
      <c r="AA107" s="36">
        <f>IF('Главная тест'!$T$110='Главная тест'!$T$114,'Главная тест'!$T$110,'Главная тест'!$T$114)</f>
        <v>2</v>
      </c>
      <c r="AB107" s="36">
        <f>IF('Главная тест'!$U$110='Главная тест'!$U$114,'Главная тест'!$U$110,'Главная тест'!$U$114)</f>
        <v>1</v>
      </c>
      <c r="AC107" s="76"/>
    </row>
    <row r="108" spans="2:29" x14ac:dyDescent="0.25">
      <c r="C108" s="18" t="str">
        <f>[1]Ввод!$C$2</f>
        <v>Пропущенные звонки</v>
      </c>
      <c r="D108" s="36">
        <f>IF('Главная тест'!$D$140='Главная тест'!$D$144,'Главная тест'!$D$140,'Главная тест'!$D$144)</f>
        <v>0</v>
      </c>
      <c r="E108" s="85">
        <f>IF('Главная тест'!$D$141='Главная тест'!$D$145,'Главная тест'!$D$141,'Главная тест'!$D$145)</f>
        <v>0.05</v>
      </c>
      <c r="F108" s="85">
        <f>IF('Главная тест'!$D$139='Главная тест'!$D$143,'Главная тест'!$D$139,'Главная тест'!$D$143)</f>
        <v>0</v>
      </c>
      <c r="G108" s="1" t="s">
        <v>20</v>
      </c>
      <c r="H108" s="86" t="e">
        <f>E108/F108</f>
        <v>#DIV/0!</v>
      </c>
      <c r="I108" s="87" t="e">
        <f t="shared" ref="I108:I113" si="14">D108*H108/100</f>
        <v>#DIV/0!</v>
      </c>
      <c r="K108" s="36">
        <f>IF('Главная тест'!$D$111='Главная тест'!$D$115,'Главная тест'!$D$111,'Главная тест'!$D$115)</f>
        <v>1</v>
      </c>
      <c r="L108" s="36">
        <f>IF('Главная тест'!$E$111='Главная тест'!$E$115,'Главная тест'!$E$111,'Главная тест'!$E$115)</f>
        <v>0</v>
      </c>
      <c r="M108" s="36">
        <f>IF('Главная тест'!$F$111='Главная тест'!$F$115,'Главная тест'!$F$111,'Главная тест'!$F$115)</f>
        <v>0</v>
      </c>
      <c r="N108" s="36">
        <f>IF('Главная тест'!$G$111='Главная тест'!$G$115,'Главная тест'!$G$111,'Главная тест'!$G$115)</f>
        <v>1</v>
      </c>
      <c r="O108" s="36">
        <f>IF('Главная тест'!$H$111='Главная тест'!$H$115,'Главная тест'!$H$111,'Главная тест'!$H$115)</f>
        <v>0</v>
      </c>
      <c r="P108" s="36">
        <f>IF('Главная тест'!$I$111='Главная тест'!$I$115,'Главная тест'!$I$111,'Главная тест'!$I$115)</f>
        <v>0</v>
      </c>
      <c r="Q108" s="36"/>
      <c r="R108" s="36" t="str">
        <f>IF('Главная тест'!$K$111='Главная тест'!$K$115,'Главная тест'!$K$111,'Главная тест'!$K$115)</f>
        <v>Формула (план/факт*100)</v>
      </c>
      <c r="S108" s="36">
        <f>IF('Главная тест'!$L$111='Главная тест'!$L$115,'Главная тест'!$L$111,'Главная тест'!$L$115)</f>
        <v>0</v>
      </c>
      <c r="T108" s="36">
        <f>IF('Главная тест'!$M$111='Главная тест'!$M$115,'Главная тест'!$M$111,'Главная тест'!$M$115)</f>
        <v>0</v>
      </c>
      <c r="U108" s="36">
        <f>IF('Главная тест'!$N$111='Главная тест'!$N$115,'Главная тест'!$N$111,'Главная тест'!$N$115)</f>
        <v>0</v>
      </c>
      <c r="V108" s="36">
        <f>IF('Главная тест'!$O$111='Главная тест'!$O$115,'Главная тест'!$O$111,'Главная тест'!$O$115)</f>
        <v>0</v>
      </c>
      <c r="W108" s="36">
        <f>IF('Главная тест'!$P$111='Главная тест'!$P$115,'Главная тест'!$P$111,'Главная тест'!$P$115)</f>
        <v>0</v>
      </c>
      <c r="X108" s="36">
        <f>IF('Главная тест'!$Q$111='Главная тест'!$Q$115,'Главная тест'!$Q$111,'Главная тест'!$Q$115)</f>
        <v>0</v>
      </c>
      <c r="Y108" s="36">
        <f>IF('Главная тест'!$R$111='Главная тест'!$R$115,'Главная тест'!$R$111,'Главная тест'!$R$115)</f>
        <v>0</v>
      </c>
      <c r="Z108" s="36">
        <f>IF('Главная тест'!$S$111='Главная тест'!$S$115,'Главная тест'!$S$111,'Главная тест'!$S$115)</f>
        <v>0</v>
      </c>
      <c r="AA108" s="36">
        <f>IF('Главная тест'!$T$111='Главная тест'!$T$115,'Главная тест'!$T$111,'Главная тест'!$T$115)</f>
        <v>0</v>
      </c>
      <c r="AB108" s="36">
        <f>IF('Главная тест'!$U$111='Главная тест'!$U$115,'Главная тест'!$U$111,'Главная тест'!$U$115)</f>
        <v>0</v>
      </c>
      <c r="AC108" s="76"/>
    </row>
    <row r="109" spans="2:29" x14ac:dyDescent="0.25">
      <c r="C109" s="18" t="str">
        <f>[1]Ввод!$D$2</f>
        <v>КВК</v>
      </c>
      <c r="D109" s="36">
        <f>IF('Главная тест'!$E$140='Главная тест'!$E$144,'Главная тест'!$E$140,'Главная тест'!$E$144)</f>
        <v>0</v>
      </c>
      <c r="E109" s="85">
        <f>IF('Главная тест'!$E$141='Главная тест'!$E$145,'Главная тест'!$E$141,'Главная тест'!$E$145)</f>
        <v>0.7</v>
      </c>
      <c r="F109" s="85">
        <f>IF('Главная тест'!$E$139='Главная тест'!$E$143,'Главная тест'!$E$139,'Главная тест'!$E$143)</f>
        <v>1</v>
      </c>
      <c r="G109" s="1" t="s">
        <v>21</v>
      </c>
      <c r="H109" s="86">
        <f>F109/E109</f>
        <v>1.4285714285714286</v>
      </c>
      <c r="I109" s="87">
        <f t="shared" si="14"/>
        <v>0</v>
      </c>
      <c r="K109" s="75">
        <f>IF('Главная тест'!$D$112='Главная тест'!$D$116,'Главная тест'!$D$112,'Главная тест'!$D$116)</f>
        <v>0</v>
      </c>
      <c r="L109" s="75">
        <f>IF('Главная тест'!$E$112='Главная тест'!$E$116,'Главная тест'!$E$112,'Главная тест'!$E$116)</f>
        <v>1</v>
      </c>
      <c r="M109" s="75">
        <f>IF('Главная тест'!$F$112='Главная тест'!$F$116,'Главная тест'!$F$112,'Главная тест'!$F$116)</f>
        <v>1</v>
      </c>
      <c r="N109" s="75">
        <f>IF('Главная тест'!$G$112='Главная тест'!$G$116,'Главная тест'!$G$112,'Главная тест'!$G$116)</f>
        <v>0</v>
      </c>
      <c r="O109" s="75">
        <f>IF('Главная тест'!$H$112='Главная тест'!$H$116,'Главная тест'!$H$112,'Главная тест'!$H$116)</f>
        <v>1</v>
      </c>
      <c r="P109" s="75">
        <f>IF('Главная тест'!$I$112='Главная тест'!$I$116,'Главная тест'!$I$112,'Главная тест'!$I$116)</f>
        <v>1</v>
      </c>
      <c r="Q109" s="36"/>
      <c r="R109" s="36" t="str">
        <f>IF('Главная тест'!$K$112='Главная тест'!$K$116,'Главная тест'!$K$112,'Главная тест'!$K$116)</f>
        <v>Формула (факт/план*100)</v>
      </c>
      <c r="S109" s="75">
        <f>IF('Главная тест'!$L$112='Главная тест'!$L$116,'Главная тест'!$L$112,'Главная тест'!$L$116)</f>
        <v>0</v>
      </c>
      <c r="T109" s="75">
        <f>IF('Главная тест'!$M$112='Главная тест'!$M$116,'Главная тест'!$M$112,'Главная тест'!$M$116)</f>
        <v>0</v>
      </c>
      <c r="U109" s="75">
        <f>IF('Главная тест'!$N$112='Главная тест'!$N$116,'Главная тест'!$N$112,'Главная тест'!$N$116)</f>
        <v>0</v>
      </c>
      <c r="V109" s="75">
        <f>IF('Главная тест'!$O$112='Главная тест'!$O$116,'Главная тест'!$O$112,'Главная тест'!$O$116)</f>
        <v>0</v>
      </c>
      <c r="W109" s="75">
        <f>IF('Главная тест'!$P$112='Главная тест'!$P$116,'Главная тест'!$P$112,'Главная тест'!$P$116)</f>
        <v>0</v>
      </c>
      <c r="X109" s="75">
        <f>IF('Главная тест'!$Q$112='Главная тест'!$Q$116,'Главная тест'!$Q$112,'Главная тест'!$Q$116)</f>
        <v>0</v>
      </c>
      <c r="Y109" s="75">
        <f>IF('Главная тест'!$R$112='Главная тест'!$R$116,'Главная тест'!$R$112,'Главная тест'!$R$116)</f>
        <v>0</v>
      </c>
      <c r="Z109" s="75">
        <f>IF('Главная тест'!$S$112='Главная тест'!$S$116,'Главная тест'!$S$112,'Главная тест'!$S$116)</f>
        <v>0</v>
      </c>
      <c r="AA109" s="75">
        <f>IF('Главная тест'!$T$112='Главная тест'!$T$116,'Главная тест'!$T$112,'Главная тест'!$T$116)</f>
        <v>0</v>
      </c>
      <c r="AB109" s="75">
        <f>IF('Главная тест'!$U$112='Главная тест'!$U$116,'Главная тест'!$U$112,'Главная тест'!$U$116)</f>
        <v>0</v>
      </c>
      <c r="AC109" s="76"/>
    </row>
    <row r="110" spans="2:29" x14ac:dyDescent="0.25">
      <c r="C110" s="18" t="str">
        <f>[1]Ввод!$E$2</f>
        <v>Тара</v>
      </c>
      <c r="D110" s="36">
        <f>IF('Главная тест'!$F$140='Главная тест'!$F$144,'Главная тест'!$F$140,'Главная тест'!$F$144)</f>
        <v>0</v>
      </c>
      <c r="E110" s="85">
        <f>IF('Главная тест'!$F$141='Главная тест'!$F$145,'Главная тест'!$F$141,'Главная тест'!$F$145)</f>
        <v>0.8</v>
      </c>
      <c r="F110" s="85">
        <f>IF('Главная тест'!$F$139='Главная тест'!$F$143,'Главная тест'!$F$139,'Главная тест'!$F$143)</f>
        <v>1</v>
      </c>
      <c r="G110" s="1" t="s">
        <v>21</v>
      </c>
      <c r="H110" s="86">
        <f>F110/E110</f>
        <v>1.25</v>
      </c>
      <c r="I110" s="87">
        <f t="shared" si="14"/>
        <v>0</v>
      </c>
      <c r="K110" s="75">
        <f>IF('Главная тест'!$D$113='Главная тест'!$D$117,'Главная тест'!$D$113,'Главная тест'!$D$117)</f>
        <v>0</v>
      </c>
      <c r="L110" s="75">
        <f>IF('Главная тест'!$E$113='Главная тест'!$E$117,'Главная тест'!$E$113,'Главная тест'!$E$117)</f>
        <v>0</v>
      </c>
      <c r="M110" s="75">
        <f>IF('Главная тест'!$F$113='Главная тест'!$F$117,'Главная тест'!$F$113,'Главная тест'!$F$117)</f>
        <v>0</v>
      </c>
      <c r="N110" s="75">
        <f>IF('Главная тест'!$G$113='Главная тест'!$G$117,'Главная тест'!$G$113,'Главная тест'!$G$117)</f>
        <v>0</v>
      </c>
      <c r="O110" s="75">
        <f>IF('Главная тест'!$H$113='Главная тест'!$H$117,'Главная тест'!$H$113,'Главная тест'!$H$117)</f>
        <v>0</v>
      </c>
      <c r="P110" s="75">
        <f>IF('Главная тест'!$I$113='Главная тест'!$I$117,'Главная тест'!$I$113,'Главная тест'!$I$117)</f>
        <v>0</v>
      </c>
      <c r="Q110" s="36"/>
      <c r="R110" s="36">
        <f>IF('Главная тест'!$K$113='Главная тест'!$K$117,'Главная тест'!$K$113,'Главная тест'!$K$117)</f>
        <v>0</v>
      </c>
      <c r="S110" s="75">
        <f>IF('Главная тест'!$L$113='Главная тест'!$L$117,'Главная тест'!$L$113,'Главная тест'!$L$117)</f>
        <v>0</v>
      </c>
      <c r="T110" s="75">
        <f>IF('Главная тест'!$M$113='Главная тест'!$M$117,'Главная тест'!$M$113,'Главная тест'!$M$117)</f>
        <v>0</v>
      </c>
      <c r="U110" s="75">
        <f>IF('Главная тест'!$N$113='Главная тест'!$N$117,'Главная тест'!$N$113,'Главная тест'!$N$117)</f>
        <v>0</v>
      </c>
      <c r="V110" s="75">
        <f>IF('Главная тест'!$O$113='Главная тест'!$O$117,'Главная тест'!$O$113,'Главная тест'!$O$117)</f>
        <v>0</v>
      </c>
      <c r="W110" s="75">
        <f>IF('Главная тест'!$P$113='Главная тест'!$P$117,'Главная тест'!$P$113,'Главная тест'!$P$117)</f>
        <v>0</v>
      </c>
      <c r="X110" s="75">
        <f>IF('Главная тест'!$Q$113='Главная тест'!$Q$117,'Главная тест'!$Q$113,'Главная тест'!$Q$117)</f>
        <v>0</v>
      </c>
      <c r="Y110" s="75">
        <f>IF('Главная тест'!$R$113='Главная тест'!$R$117,'Главная тест'!$R$113,'Главная тест'!$R$117)</f>
        <v>0</v>
      </c>
      <c r="Z110" s="75">
        <f>IF('Главная тест'!$S$113='Главная тест'!$S$117,'Главная тест'!$S$113,'Главная тест'!$S$117)</f>
        <v>0</v>
      </c>
      <c r="AA110" s="75">
        <f>IF('Главная тест'!$T$113='Главная тест'!$T$117,'Главная тест'!$T$113,'Главная тест'!$T$117)</f>
        <v>0</v>
      </c>
      <c r="AB110" s="75">
        <f>IF('Главная тест'!$U$113='Главная тест'!$U$117,'Главная тест'!$U$113,'Главная тест'!$U$117)</f>
        <v>0</v>
      </c>
      <c r="AC110" s="76"/>
    </row>
    <row r="111" spans="2:29" x14ac:dyDescent="0.25">
      <c r="C111" s="18" t="str">
        <f>[1]Ввод!$F$2</f>
        <v>ПДЗ</v>
      </c>
      <c r="D111" s="36">
        <f>IF('Главная тест'!$G$140='Главная тест'!$G$144,'Главная тест'!$G$140,'Главная тест'!$G$144)</f>
        <v>0</v>
      </c>
      <c r="E111" s="85">
        <f>IF('Главная тест'!$G$141='Главная тест'!$G$145,'Главная тест'!$G$141,'Главная тест'!$G$145)</f>
        <v>1</v>
      </c>
      <c r="F111" s="85">
        <f>IF('Главная тест'!$G$139='Главная тест'!$G$143,'Главная тест'!$G$139,'Главная тест'!$G$143)</f>
        <v>0</v>
      </c>
      <c r="G111" s="1" t="s">
        <v>20</v>
      </c>
      <c r="H111" s="86" t="e">
        <f>E111/F111</f>
        <v>#DIV/0!</v>
      </c>
      <c r="I111" s="87" t="e">
        <f t="shared" si="14"/>
        <v>#DIV/0!</v>
      </c>
      <c r="K111" s="75">
        <f>IF('Главная тест'!$D$114='Главная тест'!$D$118,'Главная тест'!$D$114,'Главная тест'!$D$118)</f>
        <v>0.05</v>
      </c>
      <c r="L111" s="75">
        <f>IF('Главная тест'!$E$114='Главная тест'!$E$118,'Главная тест'!$E$114,'Главная тест'!$E$118)</f>
        <v>0.7</v>
      </c>
      <c r="M111" s="75">
        <f>IF('Главная тест'!$F$114='Главная тест'!$F$118,'Главная тест'!$F$114,'Главная тест'!$F$118)</f>
        <v>0.8</v>
      </c>
      <c r="N111" s="75">
        <f>IF('Главная тест'!$G$114='Главная тест'!$G$118,'Главная тест'!$G$114,'Главная тест'!$G$118)</f>
        <v>1</v>
      </c>
      <c r="O111" s="75">
        <f>IF('Главная тест'!$H$114='Главная тест'!$H$118,'Главная тест'!$H$114,'Главная тест'!$H$118)</f>
        <v>1</v>
      </c>
      <c r="P111" s="75">
        <f>IF('Главная тест'!$I$114='Главная тест'!$I$118,'Главная тест'!$I$114,'Главная тест'!$I$118)</f>
        <v>0.7</v>
      </c>
      <c r="Q111" s="36"/>
      <c r="R111" s="36" t="str">
        <f>IF('Главная тест'!$K$114='Главная тест'!$K$118,'Главная тест'!$K$114,'Главная тест'!$K$118)</f>
        <v>Оператор 1</v>
      </c>
      <c r="S111" s="75">
        <f>IF('Главная тест'!$L$114='Главная тест'!$L$118,'Главная тест'!$L$114,'Главная тест'!$L$118)</f>
        <v>15</v>
      </c>
      <c r="T111" s="75">
        <f>IF('Главная тест'!$M$114='Главная тест'!$M$118,'Главная тест'!$M$114,'Главная тест'!$M$118)</f>
        <v>15</v>
      </c>
      <c r="U111" s="75">
        <f>IF('Главная тест'!$N$114='Главная тест'!$N$118,'Главная тест'!$N$114,'Главная тест'!$N$118)</f>
        <v>15</v>
      </c>
      <c r="V111" s="75">
        <f>IF('Главная тест'!$O$114='Главная тест'!$O$118,'Главная тест'!$O$114,'Главная тест'!$O$118)</f>
        <v>15</v>
      </c>
      <c r="W111" s="75">
        <f>IF('Главная тест'!$P$114='Главная тест'!$P$118,'Главная тест'!$P$114,'Главная тест'!$P$118)</f>
        <v>1</v>
      </c>
      <c r="X111" s="75">
        <f>IF('Главная тест'!$Q$114='Главная тест'!$Q$118,'Главная тест'!$Q$114,'Главная тест'!$Q$118)</f>
        <v>51</v>
      </c>
      <c r="Y111" s="75">
        <f>IF('Главная тест'!$R$114='Главная тест'!$R$118,'Главная тест'!$R$114,'Главная тест'!$R$118)</f>
        <v>5</v>
      </c>
      <c r="Z111" s="75">
        <f>IF('Главная тест'!$S$114='Главная тест'!$S$118,'Главная тест'!$S$114,'Главная тест'!$S$118)</f>
        <v>15</v>
      </c>
      <c r="AA111" s="75">
        <f>IF('Главная тест'!$T$114='Главная тест'!$T$118,'Главная тест'!$T$114,'Главная тест'!$T$118)</f>
        <v>15</v>
      </c>
      <c r="AB111" s="75">
        <f>IF('Главная тест'!$U$114='Главная тест'!$U$118,'Главная тест'!$U$114,'Главная тест'!$U$118)</f>
        <v>15</v>
      </c>
      <c r="AC111" s="76"/>
    </row>
    <row r="112" spans="2:29" x14ac:dyDescent="0.25">
      <c r="C112" s="18" t="str">
        <f>[1]Ввод!$G$2</f>
        <v>Налоговые накладные</v>
      </c>
      <c r="D112" s="36">
        <f>IF('Главная тест'!$H$140='Главная тест'!$H$144,'Главная тест'!$H$140,'Главная тест'!$H$144)</f>
        <v>0</v>
      </c>
      <c r="E112" s="85">
        <f>IF('Главная тест'!$H$141='Главная тест'!$H$145,'Главная тест'!$H$141,'Главная тест'!$H$145)</f>
        <v>1</v>
      </c>
      <c r="F112" s="85">
        <f>IF('Главная тест'!$H$139='Главная тест'!$H$143,'Главная тест'!$H$139,'Главная тест'!$H$143)</f>
        <v>1</v>
      </c>
      <c r="G112" s="1" t="s">
        <v>21</v>
      </c>
      <c r="H112" s="86">
        <f>F112/E112</f>
        <v>1</v>
      </c>
      <c r="I112" s="87">
        <f t="shared" si="14"/>
        <v>0</v>
      </c>
      <c r="K112" s="36">
        <f>IF('Главная тест'!$D$115='Главная тест'!$D$119,'Главная тест'!$D$115,'Главная тест'!$D$119)</f>
        <v>10</v>
      </c>
      <c r="L112" s="36">
        <f>IF('Главная тест'!$E$115='Главная тест'!$E$119,'Главная тест'!$E$115,'Главная тест'!$E$119)</f>
        <v>20</v>
      </c>
      <c r="M112" s="36">
        <f>IF('Главная тест'!$F$115='Главная тест'!$F$119,'Главная тест'!$F$115,'Главная тест'!$F$119)</f>
        <v>20</v>
      </c>
      <c r="N112" s="36">
        <f>IF('Главная тест'!$G$115='Главная тест'!$G$119,'Главная тест'!$G$115,'Главная тест'!$G$119)</f>
        <v>20</v>
      </c>
      <c r="O112" s="36">
        <f>IF('Главная тест'!$H$115='Главная тест'!$H$119,'Главная тест'!$H$115,'Главная тест'!$H$119)</f>
        <v>20</v>
      </c>
      <c r="P112" s="36">
        <f>IF('Главная тест'!$I$115='Главная тест'!$I$119,'Главная тест'!$I$115,'Главная тест'!$I$119)</f>
        <v>10</v>
      </c>
      <c r="Q112" s="36"/>
      <c r="R112" s="36" t="str">
        <f>IF('Главная тест'!$K$115='Главная тест'!$K$119,'Главная тест'!$K$115,'Главная тест'!$K$119)</f>
        <v xml:space="preserve"> Кол-во баллов (вес)</v>
      </c>
      <c r="S112" s="36">
        <f>IF('Главная тест'!$L$115='Главная тест'!$L$119,'Главная тест'!$L$115,'Главная тест'!$L$119)</f>
        <v>1</v>
      </c>
      <c r="T112" s="36">
        <f>IF('Главная тест'!$M$115='Главная тест'!$M$119,'Главная тест'!$M$115,'Главная тест'!$M$119)</f>
        <v>2</v>
      </c>
      <c r="U112" s="36">
        <f>IF('Главная тест'!$N$115='Главная тест'!$N$119,'Главная тест'!$N$115,'Главная тест'!$N$119)</f>
        <v>3</v>
      </c>
      <c r="V112" s="36">
        <f>IF('Главная тест'!$O$115='Главная тест'!$O$119,'Главная тест'!$O$115,'Главная тест'!$O$119)</f>
        <v>4</v>
      </c>
      <c r="W112" s="36">
        <f>IF('Главная тест'!$P$115='Главная тест'!$P$119,'Главная тест'!$P$115,'Главная тест'!$P$119)</f>
        <v>5</v>
      </c>
      <c r="X112" s="36">
        <f>IF('Главная тест'!$Q$115='Главная тест'!$Q$119,'Главная тест'!$Q$115,'Главная тест'!$Q$119)</f>
        <v>6</v>
      </c>
      <c r="Y112" s="36">
        <f>IF('Главная тест'!$R$115='Главная тест'!$R$119,'Главная тест'!$R$115,'Главная тест'!$R$119)</f>
        <v>7</v>
      </c>
      <c r="Z112" s="36">
        <f>IF('Главная тест'!$S$115='Главная тест'!$S$119,'Главная тест'!$S$115,'Главная тест'!$S$119)</f>
        <v>8</v>
      </c>
      <c r="AA112" s="36">
        <f>IF('Главная тест'!$T$115='Главная тест'!$T$119,'Главная тест'!$T$115,'Главная тест'!$T$119)</f>
        <v>9</v>
      </c>
      <c r="AB112" s="36">
        <f>IF('Главная тест'!$U$115='Главная тест'!$U$119,'Главная тест'!$U$115,'Главная тест'!$U$119)</f>
        <v>10</v>
      </c>
      <c r="AC112" s="76"/>
    </row>
    <row r="113" spans="2:29" ht="15.75" thickBot="1" x14ac:dyDescent="0.3">
      <c r="C113" s="18" t="str">
        <f>[1]Ввод!$H$2</f>
        <v>Качество обслуживания клиентов</v>
      </c>
      <c r="D113" s="36">
        <f>IF('Главная тест'!$I$140='Главная тест'!$I$144,'Главная тест'!$I$140,'Главная тест'!$I$144)</f>
        <v>0</v>
      </c>
      <c r="E113" s="85">
        <f>IF('Главная тест'!$I$141='Главная тест'!$I$145,'Главная тест'!$I$141,'Главная тест'!$I$145)</f>
        <v>0.7</v>
      </c>
      <c r="F113" s="85">
        <f>IF('Главная тест'!$I$139='Главная тест'!$I$143,'Главная тест'!$I$139,'Главная тест'!$I$143)</f>
        <v>1</v>
      </c>
      <c r="G113" s="1" t="s">
        <v>21</v>
      </c>
      <c r="H113" s="86">
        <f>F113/E113</f>
        <v>1.4285714285714286</v>
      </c>
      <c r="I113" s="88">
        <f t="shared" si="14"/>
        <v>0</v>
      </c>
      <c r="K113" s="36">
        <f>IF('Главная тест'!$D$116='Главная тест'!$D$120,'Главная тест'!$D$116,'Главная тест'!$D$120)</f>
        <v>0.05</v>
      </c>
      <c r="L113" s="36">
        <f>IF('Главная тест'!$E$116='Главная тест'!$E$120,'Главная тест'!$E$116,'Главная тест'!$E$120)</f>
        <v>0.71</v>
      </c>
      <c r="M113" s="36">
        <f>IF('Главная тест'!$F$116='Главная тест'!$F$120,'Главная тест'!$F$116,'Главная тест'!$F$120)</f>
        <v>0.6</v>
      </c>
      <c r="N113" s="36">
        <f>IF('Главная тест'!$G$116='Главная тест'!$G$120,'Главная тест'!$G$116,'Главная тест'!$G$120)</f>
        <v>0.99</v>
      </c>
      <c r="O113" s="36">
        <f>IF('Главная тест'!$H$116='Главная тест'!$H$120,'Главная тест'!$H$116,'Главная тест'!$H$120)</f>
        <v>0.8</v>
      </c>
      <c r="P113" s="36">
        <f>IF('Главная тест'!$I$116='Главная тест'!$I$120,'Главная тест'!$I$116,'Главная тест'!$I$120)</f>
        <v>0.71</v>
      </c>
      <c r="Q113" s="36"/>
      <c r="R113" s="36" t="str">
        <f>IF('Главная тест'!$K$116='Главная тест'!$K$120,'Главная тест'!$K$116,'Главная тест'!$K$120)</f>
        <v>План</v>
      </c>
      <c r="S113" s="36">
        <f>IF('Главная тест'!$L$116='Главная тест'!$L$120,'Главная тест'!$L$116,'Главная тест'!$L$120)</f>
        <v>10</v>
      </c>
      <c r="T113" s="36">
        <f>IF('Главная тест'!$M$116='Главная тест'!$M$120,'Главная тест'!$M$116,'Главная тест'!$M$120)</f>
        <v>9</v>
      </c>
      <c r="U113" s="36">
        <f>IF('Главная тест'!$N$116='Главная тест'!$N$120,'Главная тест'!$N$116,'Главная тест'!$N$120)</f>
        <v>8</v>
      </c>
      <c r="V113" s="36">
        <f>IF('Главная тест'!$O$116='Главная тест'!$O$120,'Главная тест'!$O$116,'Главная тест'!$O$120)</f>
        <v>7</v>
      </c>
      <c r="W113" s="36">
        <f>IF('Главная тест'!$P$116='Главная тест'!$P$120,'Главная тест'!$P$116,'Главная тест'!$P$120)</f>
        <v>6</v>
      </c>
      <c r="X113" s="36">
        <f>IF('Главная тест'!$Q$116='Главная тест'!$Q$120,'Главная тест'!$Q$116,'Главная тест'!$Q$120)</f>
        <v>5</v>
      </c>
      <c r="Y113" s="36">
        <f>IF('Главная тест'!$R$116='Главная тест'!$R$120,'Главная тест'!$R$116,'Главная тест'!$R$120)</f>
        <v>4</v>
      </c>
      <c r="Z113" s="36">
        <f>IF('Главная тест'!$S$116='Главная тест'!$S$120,'Главная тест'!$S$116,'Главная тест'!$S$120)</f>
        <v>3</v>
      </c>
      <c r="AA113" s="36">
        <f>IF('Главная тест'!$T$116='Главная тест'!$T$120,'Главная тест'!$T$116,'Главная тест'!$T$120)</f>
        <v>2</v>
      </c>
      <c r="AB113" s="36">
        <f>IF('Главная тест'!$U$116='Главная тест'!$U$120,'Главная тест'!$U$116,'Главная тест'!$U$120)</f>
        <v>1</v>
      </c>
      <c r="AC113" s="76"/>
    </row>
    <row r="114" spans="2:29" ht="16.5" thickBot="1" x14ac:dyDescent="0.3">
      <c r="C114" s="21"/>
      <c r="D114" s="8">
        <f>SUM(D108:D113)</f>
        <v>0</v>
      </c>
      <c r="E114" s="9"/>
      <c r="F114" s="7"/>
      <c r="G114" s="1"/>
      <c r="H114" s="10"/>
      <c r="I114" s="11" t="e">
        <f>SUM(I108:I113)</f>
        <v>#DIV/0!</v>
      </c>
      <c r="K114" s="36">
        <f>IF('Главная тест'!$D$117='Главная тест'!$D$121,'Главная тест'!$D$117,'Главная тест'!$D$121)</f>
        <v>0.01</v>
      </c>
      <c r="L114" s="36">
        <f>IF('Главная тест'!$E$117='Главная тест'!$E$121,'Главная тест'!$E$117,'Главная тест'!$E$121)</f>
        <v>0</v>
      </c>
      <c r="M114" s="36">
        <f>IF('Главная тест'!$F$117='Главная тест'!$F$121,'Главная тест'!$F$117,'Главная тест'!$F$121)</f>
        <v>0</v>
      </c>
      <c r="N114" s="36">
        <f>IF('Главная тест'!$G$117='Главная тест'!$G$121,'Главная тест'!$G$117,'Главная тест'!$G$121)</f>
        <v>0</v>
      </c>
      <c r="O114" s="36">
        <f>IF('Главная тест'!$H$117='Главная тест'!$H$121,'Главная тест'!$H$117,'Главная тест'!$H$121)</f>
        <v>0</v>
      </c>
      <c r="P114" s="36">
        <f>IF('Главная тест'!$I$117='Главная тест'!$I$121,'Главная тест'!$I$117,'Главная тест'!$I$121)</f>
        <v>0</v>
      </c>
      <c r="Q114" s="36"/>
      <c r="R114" s="36" t="str">
        <f>IF('Главная тест'!$K$117='Главная тест'!$K$121,'Главная тест'!$K$117,'Главная тест'!$K$121)</f>
        <v>Оператор 2</v>
      </c>
      <c r="S114" s="36">
        <f>IF('Главная тест'!$L$117='Главная тест'!$L$121,'Главная тест'!$L$117,'Главная тест'!$L$121)</f>
        <v>22</v>
      </c>
      <c r="T114" s="36">
        <f>IF('Главная тест'!$M$117='Главная тест'!$M$121,'Главная тест'!$M$117,'Главная тест'!$M$121)</f>
        <v>22</v>
      </c>
      <c r="U114" s="36">
        <f>IF('Главная тест'!$N$117='Главная тест'!$N$121,'Главная тест'!$N$117,'Главная тест'!$N$121)</f>
        <v>22</v>
      </c>
      <c r="V114" s="36">
        <f>IF('Главная тест'!$O$117='Главная тест'!$O$121,'Главная тест'!$O$117,'Главная тест'!$O$121)</f>
        <v>22</v>
      </c>
      <c r="W114" s="36">
        <f>IF('Главная тест'!$P$117='Главная тест'!$P$121,'Главная тест'!$P$117,'Главная тест'!$P$121)</f>
        <v>22</v>
      </c>
      <c r="X114" s="36">
        <f>IF('Главная тест'!$Q$117='Главная тест'!$Q$121,'Главная тест'!$Q$117,'Главная тест'!$Q$121)</f>
        <v>22</v>
      </c>
      <c r="Y114" s="36">
        <f>IF('Главная тест'!$R$117='Главная тест'!$R$121,'Главная тест'!$R$117,'Главная тест'!$R$121)</f>
        <v>22</v>
      </c>
      <c r="Z114" s="36">
        <f>IF('Главная тест'!$S$117='Главная тест'!$S$121,'Главная тест'!$S$117,'Главная тест'!$S$121)</f>
        <v>22</v>
      </c>
      <c r="AA114" s="36">
        <f>IF('Главная тест'!$T$117='Главная тест'!$T$121,'Главная тест'!$T$117,'Главная тест'!$T$121)</f>
        <v>22</v>
      </c>
      <c r="AB114" s="36">
        <f>IF('Главная тест'!$U$117='Главная тест'!$U$121,'Главная тест'!$U$117,'Главная тест'!$U$121)</f>
        <v>22</v>
      </c>
      <c r="AC114" s="76"/>
    </row>
    <row r="115" spans="2:29" ht="15.75" x14ac:dyDescent="0.25">
      <c r="C115" s="22" t="s">
        <v>22</v>
      </c>
      <c r="D115" s="4" t="s">
        <v>14</v>
      </c>
      <c r="E115" s="4" t="s">
        <v>15</v>
      </c>
      <c r="F115" s="5" t="s">
        <v>16</v>
      </c>
      <c r="G115" s="4" t="s">
        <v>17</v>
      </c>
      <c r="H115" s="4" t="s">
        <v>18</v>
      </c>
      <c r="I115" s="23" t="s">
        <v>19</v>
      </c>
      <c r="K115" s="36">
        <f>IF('Главная тест'!$D$118='Главная тест'!$D$122,'Главная тест'!$D$118,'Главная тест'!$D$122)</f>
        <v>20</v>
      </c>
      <c r="L115" s="36">
        <f>IF('Главная тест'!$E$118='Главная тест'!$E$122,'Главная тест'!$E$118,'Главная тест'!$E$122)</f>
        <v>20</v>
      </c>
      <c r="M115" s="36">
        <f>IF('Главная тест'!$F$118='Главная тест'!$F$122,'Главная тест'!$F$118,'Главная тест'!$F$122)</f>
        <v>20</v>
      </c>
      <c r="N115" s="36">
        <f>IF('Главная тест'!$G$118='Главная тест'!$G$122,'Главная тест'!$G$118,'Главная тест'!$G$122)</f>
        <v>20</v>
      </c>
      <c r="O115" s="36">
        <f>IF('Главная тест'!$H$118='Главная тест'!$H$122,'Главная тест'!$H$118,'Главная тест'!$H$122)</f>
        <v>10</v>
      </c>
      <c r="P115" s="36">
        <f>IF('Главная тест'!$I$118='Главная тест'!$I$122,'Главная тест'!$I$118,'Главная тест'!$I$122)</f>
        <v>10</v>
      </c>
      <c r="Q115" s="36"/>
      <c r="R115" s="36" t="str">
        <f>IF('Главная тест'!$K$118='Главная тест'!$K$122,'Главная тест'!$K$118,'Главная тест'!$K$122)</f>
        <v xml:space="preserve"> Кол-во баллов (вес)</v>
      </c>
      <c r="S115" s="36">
        <f>IF('Главная тест'!$L$118='Главная тест'!$L$122,'Главная тест'!$L$118,'Главная тест'!$L$122)</f>
        <v>1</v>
      </c>
      <c r="T115" s="36">
        <f>IF('Главная тест'!$M$118='Главная тест'!$M$122,'Главная тест'!$M$118,'Главная тест'!$M$122)</f>
        <v>2</v>
      </c>
      <c r="U115" s="36">
        <f>IF('Главная тест'!$N$118='Главная тест'!$N$122,'Главная тест'!$N$118,'Главная тест'!$N$122)</f>
        <v>3</v>
      </c>
      <c r="V115" s="36">
        <f>IF('Главная тест'!$O$118='Главная тест'!$O$122,'Главная тест'!$O$118,'Главная тест'!$O$122)</f>
        <v>4</v>
      </c>
      <c r="W115" s="36">
        <f>IF('Главная тест'!$P$118='Главная тест'!$P$122,'Главная тест'!$P$118,'Главная тест'!$P$122)</f>
        <v>5</v>
      </c>
      <c r="X115" s="36">
        <f>IF('Главная тест'!$Q$118='Главная тест'!$Q$122,'Главная тест'!$Q$118,'Главная тест'!$Q$122)</f>
        <v>6</v>
      </c>
      <c r="Y115" s="36">
        <f>IF('Главная тест'!$R$118='Главная тест'!$R$122,'Главная тест'!$R$118,'Главная тест'!$R$122)</f>
        <v>7</v>
      </c>
      <c r="Z115" s="36">
        <f>IF('Главная тест'!$S$118='Главная тест'!$S$122,'Главная тест'!$S$118,'Главная тест'!$S$122)</f>
        <v>8</v>
      </c>
      <c r="AA115" s="36">
        <f>IF('Главная тест'!$T$118='Главная тест'!$T$122,'Главная тест'!$T$118,'Главная тест'!$T$122)</f>
        <v>9</v>
      </c>
      <c r="AB115" s="36">
        <f>IF('Главная тест'!$U$118='Главная тест'!$U$122,'Главная тест'!$U$118,'Главная тест'!$U$122)</f>
        <v>10</v>
      </c>
      <c r="AC115" s="76"/>
    </row>
    <row r="116" spans="2:29" x14ac:dyDescent="0.25">
      <c r="C116" s="18" t="str">
        <f>[1]Ввод!$K$2</f>
        <v>Задание 1</v>
      </c>
      <c r="D116" s="36">
        <f>IF('Главная тест'!$L$140='Главная тест'!$L$144,'Главная тест'!$L$140,'Главная тест'!$L$144)</f>
        <v>0</v>
      </c>
      <c r="E116" s="36">
        <f>IF('Главная тест'!$L$141='Главная тест'!$L$145,'Главная тест'!$L$141,'Главная тест'!$L$145)</f>
        <v>15</v>
      </c>
      <c r="F116" s="36">
        <f>IF('Главная тест'!$L$139='Главная тест'!$L$143,'Главная тест'!$L$139,'Главная тест'!$L$143)</f>
        <v>0</v>
      </c>
      <c r="G116" s="1" t="s">
        <v>21</v>
      </c>
      <c r="H116" s="86">
        <f>F116/E116</f>
        <v>0</v>
      </c>
      <c r="I116" s="87">
        <f>D116*H116/100</f>
        <v>0</v>
      </c>
      <c r="K116" s="36">
        <f>IF('Главная тест'!$D$119='Главная тест'!$D$123,'Главная тест'!$D$119,'Главная тест'!$D$123)</f>
        <v>0.05</v>
      </c>
      <c r="L116" s="36">
        <f>IF('Главная тест'!$E$119='Главная тест'!$E$123,'Главная тест'!$E$119,'Главная тест'!$E$123)</f>
        <v>0.71</v>
      </c>
      <c r="M116" s="36">
        <f>IF('Главная тест'!$F$119='Главная тест'!$F$123,'Главная тест'!$F$119,'Главная тест'!$F$123)</f>
        <v>0.81</v>
      </c>
      <c r="N116" s="36">
        <f>IF('Главная тест'!$G$119='Главная тест'!$G$123,'Главная тест'!$G$119,'Главная тест'!$G$123)</f>
        <v>0.99</v>
      </c>
      <c r="O116" s="36">
        <f>IF('Главная тест'!$H$119='Главная тест'!$H$123,'Главная тест'!$H$119,'Главная тест'!$H$123)</f>
        <v>0.99</v>
      </c>
      <c r="P116" s="36">
        <f>IF('Главная тест'!$I$119='Главная тест'!$I$123,'Главная тест'!$I$119,'Главная тест'!$I$123)</f>
        <v>0.71</v>
      </c>
      <c r="Q116" s="36"/>
      <c r="R116" s="36" t="str">
        <f>IF('Главная тест'!$K$119='Главная тест'!$K$123,'Главная тест'!$K$119,'Главная тест'!$K$123)</f>
        <v>План</v>
      </c>
      <c r="S116" s="36">
        <f>IF('Главная тест'!$L$119='Главная тест'!$L$123,'Главная тест'!$L$119,'Главная тест'!$L$123)</f>
        <v>10</v>
      </c>
      <c r="T116" s="36">
        <f>IF('Главная тест'!$M$119='Главная тест'!$M$123,'Главная тест'!$M$119,'Главная тест'!$M$123)</f>
        <v>9</v>
      </c>
      <c r="U116" s="36">
        <f>IF('Главная тест'!$N$119='Главная тест'!$N$123,'Главная тест'!$N$119,'Главная тест'!$N$123)</f>
        <v>8</v>
      </c>
      <c r="V116" s="36">
        <f>IF('Главная тест'!$O$119='Главная тест'!$O$123,'Главная тест'!$O$119,'Главная тест'!$O$123)</f>
        <v>7</v>
      </c>
      <c r="W116" s="36">
        <f>IF('Главная тест'!$P$119='Главная тест'!$P$123,'Главная тест'!$P$119,'Главная тест'!$P$123)</f>
        <v>6</v>
      </c>
      <c r="X116" s="36">
        <f>IF('Главная тест'!$Q$119='Главная тест'!$Q$123,'Главная тест'!$Q$119,'Главная тест'!$Q$123)</f>
        <v>5</v>
      </c>
      <c r="Y116" s="36">
        <f>IF('Главная тест'!$R$119='Главная тест'!$R$123,'Главная тест'!$R$119,'Главная тест'!$R$123)</f>
        <v>4</v>
      </c>
      <c r="Z116" s="36">
        <f>IF('Главная тест'!$S$119='Главная тест'!$S$123,'Главная тест'!$S$119,'Главная тест'!$S$123)</f>
        <v>3</v>
      </c>
      <c r="AA116" s="36">
        <f>IF('Главная тест'!$T$119='Главная тест'!$T$123,'Главная тест'!$T$119,'Главная тест'!$T$123)</f>
        <v>2</v>
      </c>
      <c r="AB116" s="36">
        <f>IF('Главная тест'!$U$119='Главная тест'!$U$123,'Главная тест'!$U$119,'Главная тест'!$U$123)</f>
        <v>1</v>
      </c>
      <c r="AC116" s="76"/>
    </row>
    <row r="117" spans="2:29" x14ac:dyDescent="0.25">
      <c r="C117" s="18" t="str">
        <f>[1]Ввод!$L$2</f>
        <v>Задание 2</v>
      </c>
      <c r="D117" s="36">
        <f>IF('Главная тест'!$M$140='Главная тест'!$M$144,'Главная тест'!$M$140,'Главная тест'!$M$144)</f>
        <v>0</v>
      </c>
      <c r="E117" s="36">
        <f>IF('Главная тест'!$M$141='Главная тест'!$M$145,'Главная тест'!$M$141,'Главная тест'!$M$145)</f>
        <v>15</v>
      </c>
      <c r="F117" s="36">
        <f>IF('Главная тест'!$M$139='Главная тест'!$M$143,'Главная тест'!$M$139,'Главная тест'!$M$143)</f>
        <v>0</v>
      </c>
      <c r="G117" s="1" t="s">
        <v>21</v>
      </c>
      <c r="H117" s="86">
        <f>F117/E117</f>
        <v>0</v>
      </c>
      <c r="I117" s="87">
        <f>D117*H117/100</f>
        <v>0</v>
      </c>
      <c r="K117" s="36">
        <f>IF('Главная тест'!$D$120='Главная тест'!$D$124,'Главная тест'!$D$120,'Главная тест'!$D$124)</f>
        <v>0.05</v>
      </c>
      <c r="L117" s="36">
        <f>IF('Главная тест'!$E$120='Главная тест'!$E$124,'Главная тест'!$E$120,'Главная тест'!$E$124)</f>
        <v>0</v>
      </c>
      <c r="M117" s="36">
        <f>IF('Главная тест'!$F$120='Главная тест'!$F$124,'Главная тест'!$F$120,'Главная тест'!$F$124)</f>
        <v>0</v>
      </c>
      <c r="N117" s="36">
        <f>IF('Главная тест'!$G$120='Главная тест'!$G$124,'Главная тест'!$G$120,'Главная тест'!$G$124)</f>
        <v>0</v>
      </c>
      <c r="O117" s="36">
        <f>IF('Главная тест'!$H$120='Главная тест'!$H$124,'Главная тест'!$H$120,'Главная тест'!$H$124)</f>
        <v>0</v>
      </c>
      <c r="P117" s="36">
        <f>IF('Главная тест'!$I$120='Главная тест'!$I$124,'Главная тест'!$I$120,'Главная тест'!$I$124)</f>
        <v>0</v>
      </c>
      <c r="Q117" s="36"/>
      <c r="R117" s="36" t="str">
        <f>IF('Главная тест'!$K$120='Главная тест'!$K$124,'Главная тест'!$K$120,'Главная тест'!$K$124)</f>
        <v>Оператор 3</v>
      </c>
      <c r="S117" s="36">
        <f>IF('Главная тест'!$L$120='Главная тест'!$L$124,'Главная тест'!$L$120,'Главная тест'!$L$124)</f>
        <v>33</v>
      </c>
      <c r="T117" s="36">
        <f>IF('Главная тест'!$M$120='Главная тест'!$M$124,'Главная тест'!$M$120,'Главная тест'!$M$124)</f>
        <v>33</v>
      </c>
      <c r="U117" s="36">
        <f>IF('Главная тест'!$N$120='Главная тест'!$N$124,'Главная тест'!$N$120,'Главная тест'!$N$124)</f>
        <v>33</v>
      </c>
      <c r="V117" s="36">
        <f>IF('Главная тест'!$O$120='Главная тест'!$O$124,'Главная тест'!$O$120,'Главная тест'!$O$124)</f>
        <v>33</v>
      </c>
      <c r="W117" s="36">
        <f>IF('Главная тест'!$P$120='Главная тест'!$P$124,'Главная тест'!$P$120,'Главная тест'!$P$124)</f>
        <v>33</v>
      </c>
      <c r="X117" s="36">
        <f>IF('Главная тест'!$Q$120='Главная тест'!$Q$124,'Главная тест'!$Q$120,'Главная тест'!$Q$124)</f>
        <v>33</v>
      </c>
      <c r="Y117" s="36">
        <f>IF('Главная тест'!$R$120='Главная тест'!$R$124,'Главная тест'!$R$120,'Главная тест'!$R$124)</f>
        <v>33</v>
      </c>
      <c r="Z117" s="36">
        <f>IF('Главная тест'!$S$120='Главная тест'!$S$124,'Главная тест'!$S$120,'Главная тест'!$S$124)</f>
        <v>33</v>
      </c>
      <c r="AA117" s="36">
        <f>IF('Главная тест'!$T$120='Главная тест'!$T$124,'Главная тест'!$T$120,'Главная тест'!$T$124)</f>
        <v>33</v>
      </c>
      <c r="AB117" s="36">
        <f>IF('Главная тест'!$U$120='Главная тест'!$U$124,'Главная тест'!$U$120,'Главная тест'!$U$124)</f>
        <v>33</v>
      </c>
      <c r="AC117" s="76"/>
    </row>
    <row r="118" spans="2:29" x14ac:dyDescent="0.25">
      <c r="C118" s="18" t="str">
        <f>[1]Ввод!$M$2</f>
        <v>Задание 3</v>
      </c>
      <c r="D118" s="36">
        <f>IF('Главная тест'!$N$140='Главная тест'!$N$144,'Главная тест'!$N$140,'Главная тест'!$N$144)</f>
        <v>0</v>
      </c>
      <c r="E118" s="36">
        <f>IF('Главная тест'!$N$141='Главная тест'!$N$145,'Главная тест'!$N$141,'Главная тест'!$N$145)</f>
        <v>15</v>
      </c>
      <c r="F118" s="36">
        <f>IF('Главная тест'!$N$139='Главная тест'!$N$143,'Главная тест'!$N$139,'Главная тест'!$N$143)</f>
        <v>0</v>
      </c>
      <c r="G118" s="1" t="s">
        <v>21</v>
      </c>
      <c r="H118" s="86">
        <f>F118/E118</f>
        <v>0</v>
      </c>
      <c r="I118" s="87">
        <f>D118*H118/100</f>
        <v>0</v>
      </c>
      <c r="K118" s="36">
        <f>IF('Главная тест'!$D$121='Главная тест'!$D$125,'Главная тест'!$D$121,'Главная тест'!$D$125)</f>
        <v>20</v>
      </c>
      <c r="L118" s="36">
        <f>IF('Главная тест'!$E$121='Главная тест'!$E$125,'Главная тест'!$E$121,'Главная тест'!$E$125)</f>
        <v>20</v>
      </c>
      <c r="M118" s="36">
        <f>IF('Главная тест'!$F$121='Главная тест'!$F$125,'Главная тест'!$F$121,'Главная тест'!$F$125)</f>
        <v>20</v>
      </c>
      <c r="N118" s="36">
        <f>IF('Главная тест'!$G$121='Главная тест'!$G$125,'Главная тест'!$G$121,'Главная тест'!$G$125)</f>
        <v>20</v>
      </c>
      <c r="O118" s="36">
        <f>IF('Главная тест'!$H$121='Главная тест'!$H$125,'Главная тест'!$H$121,'Главная тест'!$H$125)</f>
        <v>10</v>
      </c>
      <c r="P118" s="36">
        <f>IF('Главная тест'!$I$121='Главная тест'!$I$125,'Главная тест'!$I$121,'Главная тест'!$I$125)</f>
        <v>10</v>
      </c>
      <c r="Q118" s="36"/>
      <c r="R118" s="36" t="str">
        <f>IF('Главная тест'!$K$121='Главная тест'!$K$125,'Главная тест'!$K$121,'Главная тест'!$K$125)</f>
        <v xml:space="preserve"> Кол-во баллов (вес)</v>
      </c>
      <c r="S118" s="36">
        <f>IF('Главная тест'!$L$121='Главная тест'!$L$125,'Главная тест'!$L$121,'Главная тест'!$L$125)</f>
        <v>1</v>
      </c>
      <c r="T118" s="36">
        <f>IF('Главная тест'!$M$121='Главная тест'!$M$125,'Главная тест'!$M$121,'Главная тест'!$M$125)</f>
        <v>2</v>
      </c>
      <c r="U118" s="36">
        <f>IF('Главная тест'!$N$121='Главная тест'!$N$125,'Главная тест'!$N$121,'Главная тест'!$N$125)</f>
        <v>3</v>
      </c>
      <c r="V118" s="36">
        <f>IF('Главная тест'!$O$121='Главная тест'!$O$125,'Главная тест'!$O$121,'Главная тест'!$O$125)</f>
        <v>4</v>
      </c>
      <c r="W118" s="36">
        <f>IF('Главная тест'!$P$121='Главная тест'!$P$125,'Главная тест'!$P$121,'Главная тест'!$P$125)</f>
        <v>5</v>
      </c>
      <c r="X118" s="36">
        <f>IF('Главная тест'!$Q$121='Главная тест'!$Q$125,'Главная тест'!$Q$121,'Главная тест'!$Q$125)</f>
        <v>6</v>
      </c>
      <c r="Y118" s="36">
        <f>IF('Главная тест'!$R$121='Главная тест'!$R$125,'Главная тест'!$R$121,'Главная тест'!$R$125)</f>
        <v>7</v>
      </c>
      <c r="Z118" s="36">
        <f>IF('Главная тест'!$S$121='Главная тест'!$S$125,'Главная тест'!$S$121,'Главная тест'!$S$125)</f>
        <v>8</v>
      </c>
      <c r="AA118" s="36">
        <f>IF('Главная тест'!$T$121='Главная тест'!$T$125,'Главная тест'!$T$121,'Главная тест'!$T$125)</f>
        <v>9</v>
      </c>
      <c r="AB118" s="36">
        <f>IF('Главная тест'!$U$121='Главная тест'!$U$125,'Главная тест'!$U$121,'Главная тест'!$U$125)</f>
        <v>10</v>
      </c>
      <c r="AC118" s="76"/>
    </row>
    <row r="119" spans="2:29" x14ac:dyDescent="0.25">
      <c r="C119" s="24" t="str">
        <f>[1]Ввод!$N$2</f>
        <v>Задание 4</v>
      </c>
      <c r="D119" s="36">
        <f>IF('Главная тест'!$O$140='Главная тест'!$O$144,'Главная тест'!$O$140,'Главная тест'!$O$144)</f>
        <v>0</v>
      </c>
      <c r="E119" s="36">
        <f>IF('Главная тест'!$O$141='Главная тест'!$O$145,'Главная тест'!$O$141,'Главная тест'!$O$145)</f>
        <v>15</v>
      </c>
      <c r="F119" s="36">
        <f>IF('Главная тест'!$O$139='Главная тест'!$O$143,'Главная тест'!$O$139,'Главная тест'!$O$143)</f>
        <v>0</v>
      </c>
      <c r="G119" s="1" t="s">
        <v>21</v>
      </c>
      <c r="H119" s="86">
        <f t="shared" ref="H119:H125" si="15">F119/E119</f>
        <v>0</v>
      </c>
      <c r="I119" s="87">
        <f t="shared" ref="I119:I125" si="16">D119*H119/100</f>
        <v>0</v>
      </c>
      <c r="K119" s="36">
        <f>IF('Главная тест'!$D$122='Главная тест'!$D$126,'Главная тест'!$D$122,'Главная тест'!$D$126)</f>
        <v>0.05</v>
      </c>
      <c r="L119" s="36">
        <f>IF('Главная тест'!$E$122='Главная тест'!$E$126,'Главная тест'!$E$122,'Главная тест'!$E$126)</f>
        <v>0.71</v>
      </c>
      <c r="M119" s="36">
        <f>IF('Главная тест'!$F$122='Главная тест'!$F$126,'Главная тест'!$F$122,'Главная тест'!$F$126)</f>
        <v>0.81</v>
      </c>
      <c r="N119" s="36">
        <f>IF('Главная тест'!$G$122='Главная тест'!$G$126,'Главная тест'!$G$122,'Главная тест'!$G$126)</f>
        <v>0.99</v>
      </c>
      <c r="O119" s="36">
        <f>IF('Главная тест'!$H$122='Главная тест'!$H$126,'Главная тест'!$H$122,'Главная тест'!$H$126)</f>
        <v>0.99</v>
      </c>
      <c r="P119" s="36">
        <f>IF('Главная тест'!$I$122='Главная тест'!$I$126,'Главная тест'!$I$122,'Главная тест'!$I$126)</f>
        <v>0.71</v>
      </c>
      <c r="Q119" s="36"/>
      <c r="R119" s="36" t="str">
        <f>IF('Главная тест'!$K$122='Главная тест'!$K$126,'Главная тест'!$K$122,'Главная тест'!$K$126)</f>
        <v>План</v>
      </c>
      <c r="S119" s="36">
        <f>IF('Главная тест'!$L$122='Главная тест'!$L$126,'Главная тест'!$L$122,'Главная тест'!$L$126)</f>
        <v>10</v>
      </c>
      <c r="T119" s="36">
        <f>IF('Главная тест'!$M$122='Главная тест'!$M$126,'Главная тест'!$M$122,'Главная тест'!$M$126)</f>
        <v>9</v>
      </c>
      <c r="U119" s="36">
        <f>IF('Главная тест'!$N$122='Главная тест'!$N$126,'Главная тест'!$N$122,'Главная тест'!$N$126)</f>
        <v>8</v>
      </c>
      <c r="V119" s="36">
        <f>IF('Главная тест'!$O$122='Главная тест'!$O$126,'Главная тест'!$O$122,'Главная тест'!$O$126)</f>
        <v>7</v>
      </c>
      <c r="W119" s="36">
        <f>IF('Главная тест'!$P$122='Главная тест'!$P$126,'Главная тест'!$P$122,'Главная тест'!$P$126)</f>
        <v>6</v>
      </c>
      <c r="X119" s="36">
        <f>IF('Главная тест'!$Q$122='Главная тест'!$Q$126,'Главная тест'!$Q$122,'Главная тест'!$Q$126)</f>
        <v>5</v>
      </c>
      <c r="Y119" s="36">
        <f>IF('Главная тест'!$R$122='Главная тест'!$R$126,'Главная тест'!$R$122,'Главная тест'!$R$126)</f>
        <v>4</v>
      </c>
      <c r="Z119" s="36">
        <f>IF('Главная тест'!$S$122='Главная тест'!$S$126,'Главная тест'!$S$122,'Главная тест'!$S$126)</f>
        <v>3</v>
      </c>
      <c r="AA119" s="36">
        <f>IF('Главная тест'!$T$122='Главная тест'!$T$126,'Главная тест'!$T$122,'Главная тест'!$T$126)</f>
        <v>2</v>
      </c>
      <c r="AB119" s="36">
        <f>IF('Главная тест'!$U$122='Главная тест'!$U$126,'Главная тест'!$U$122,'Главная тест'!$U$126)</f>
        <v>1</v>
      </c>
      <c r="AC119" s="76"/>
    </row>
    <row r="120" spans="2:29" x14ac:dyDescent="0.25">
      <c r="C120" s="24" t="str">
        <f>[1]Ввод!P$2</f>
        <v>Задание 6</v>
      </c>
      <c r="D120" s="36">
        <f>IF('Главная тест'!$P$140='Главная тест'!$P$144,'Главная тест'!$P$140,'Главная тест'!$P$144)</f>
        <v>0</v>
      </c>
      <c r="E120" s="36">
        <f>IF('Главная тест'!$P$141='Главная тест'!$P$145,'Главная тест'!$P$141,'Главная тест'!$P$145)</f>
        <v>1</v>
      </c>
      <c r="F120" s="36">
        <f>IF('Главная тест'!$P$139='Главная тест'!$P$143,'Главная тест'!$P$139,'Главная тест'!$P$143)</f>
        <v>0</v>
      </c>
      <c r="G120" s="1" t="s">
        <v>21</v>
      </c>
      <c r="H120" s="86">
        <f t="shared" si="15"/>
        <v>0</v>
      </c>
      <c r="I120" s="87">
        <f t="shared" si="16"/>
        <v>0</v>
      </c>
      <c r="K120" s="36">
        <f>IF('Главная тест'!$D$123='Главная тест'!$D$127,'Главная тест'!$D$123,'Главная тест'!$D$127)</f>
        <v>0.25</v>
      </c>
      <c r="L120" s="36">
        <f>IF('Главная тест'!$E$123='Главная тест'!$E$127,'Главная тест'!$E$123,'Главная тест'!$E$127)</f>
        <v>0</v>
      </c>
      <c r="M120" s="36">
        <f>IF('Главная тест'!$F$123='Главная тест'!$F$127,'Главная тест'!$F$123,'Главная тест'!$F$127)</f>
        <v>0</v>
      </c>
      <c r="N120" s="36">
        <f>IF('Главная тест'!$G$123='Главная тест'!$G$127,'Главная тест'!$G$123,'Главная тест'!$G$127)</f>
        <v>0</v>
      </c>
      <c r="O120" s="36">
        <f>IF('Главная тест'!$H$123='Главная тест'!$H$127,'Главная тест'!$H$123,'Главная тест'!$H$127)</f>
        <v>0</v>
      </c>
      <c r="P120" s="36">
        <f>IF('Главная тест'!$I$123='Главная тест'!$I$127,'Главная тест'!$I$123,'Главная тест'!$I$127)</f>
        <v>0</v>
      </c>
      <c r="Q120" s="36"/>
      <c r="R120" s="36" t="str">
        <f>IF('Главная тест'!$K$123='Главная тест'!$K$127,'Главная тест'!$K$123,'Главная тест'!$K$127)</f>
        <v>Оператор 4</v>
      </c>
      <c r="S120" s="36">
        <f>IF('Главная тест'!$L$123='Главная тест'!$L$127,'Главная тест'!$L$123,'Главная тест'!$L$127)</f>
        <v>44</v>
      </c>
      <c r="T120" s="36">
        <f>IF('Главная тест'!$M$123='Главная тест'!$M$127,'Главная тест'!$M$123,'Главная тест'!$M$127)</f>
        <v>44</v>
      </c>
      <c r="U120" s="36">
        <f>IF('Главная тест'!$N$123='Главная тест'!$N$127,'Главная тест'!$N$123,'Главная тест'!$N$127)</f>
        <v>44</v>
      </c>
      <c r="V120" s="36">
        <f>IF('Главная тест'!$O$123='Главная тест'!$O$127,'Главная тест'!$O$123,'Главная тест'!$O$127)</f>
        <v>44</v>
      </c>
      <c r="W120" s="36">
        <f>IF('Главная тест'!$P$123='Главная тест'!$P$127,'Главная тест'!$P$123,'Главная тест'!$P$127)</f>
        <v>44</v>
      </c>
      <c r="X120" s="36">
        <f>IF('Главная тест'!$Q$123='Главная тест'!$Q$127,'Главная тест'!$Q$123,'Главная тест'!$Q$127)</f>
        <v>44</v>
      </c>
      <c r="Y120" s="36">
        <f>IF('Главная тест'!$R$123='Главная тест'!$R$127,'Главная тест'!$R$123,'Главная тест'!$R$127)</f>
        <v>44</v>
      </c>
      <c r="Z120" s="36">
        <f>IF('Главная тест'!$S$123='Главная тест'!$S$127,'Главная тест'!$S$123,'Главная тест'!$S$127)</f>
        <v>44</v>
      </c>
      <c r="AA120" s="36">
        <f>IF('Главная тест'!$T$123='Главная тест'!$T$127,'Главная тест'!$T$123,'Главная тест'!$T$127)</f>
        <v>44</v>
      </c>
      <c r="AB120" s="36">
        <f>IF('Главная тест'!$U$123='Главная тест'!$U$127,'Главная тест'!$U$123,'Главная тест'!$U$127)</f>
        <v>44</v>
      </c>
      <c r="AC120" s="76"/>
    </row>
    <row r="121" spans="2:29" x14ac:dyDescent="0.25">
      <c r="C121" s="24" t="str">
        <f>[1]Ввод!$P$2</f>
        <v>Задание 6</v>
      </c>
      <c r="D121" s="36">
        <f>IF('Главная тест'!$Q$140='Главная тест'!$Q$144,'Главная тест'!$Q$140,'Главная тест'!$Q$144)</f>
        <v>0</v>
      </c>
      <c r="E121" s="36">
        <f>IF('Главная тест'!$Q$141='Главная тест'!$Q$145,'Главная тест'!$Q$141,'Главная тест'!$Q$145)</f>
        <v>51</v>
      </c>
      <c r="F121" s="36">
        <f>IF('Главная тест'!$Q$139='Главная тест'!$Q$143,'Главная тест'!$Q$139,'Главная тест'!$Q$143)</f>
        <v>0</v>
      </c>
      <c r="G121" s="1" t="s">
        <v>21</v>
      </c>
      <c r="H121" s="86">
        <f t="shared" si="15"/>
        <v>0</v>
      </c>
      <c r="I121" s="87">
        <f t="shared" si="16"/>
        <v>0</v>
      </c>
      <c r="K121" s="36">
        <f>IF('Главная тест'!$D$124='Главная тест'!$D$128,'Главная тест'!$D$124,'Главная тест'!$D$128)</f>
        <v>20</v>
      </c>
      <c r="L121" s="36">
        <f>IF('Главная тест'!$E$124='Главная тест'!$E$128,'Главная тест'!$E$124,'Главная тест'!$E$128)</f>
        <v>20</v>
      </c>
      <c r="M121" s="36">
        <f>IF('Главная тест'!$F$124='Главная тест'!$F$128,'Главная тест'!$F$124,'Главная тест'!$F$128)</f>
        <v>20</v>
      </c>
      <c r="N121" s="36">
        <f>IF('Главная тест'!$G$124='Главная тест'!$G$128,'Главная тест'!$G$124,'Главная тест'!$G$128)</f>
        <v>20</v>
      </c>
      <c r="O121" s="36">
        <f>IF('Главная тест'!$H$124='Главная тест'!$H$128,'Главная тест'!$H$124,'Главная тест'!$H$128)</f>
        <v>10</v>
      </c>
      <c r="P121" s="36">
        <f>IF('Главная тест'!$I$124='Главная тест'!$I$128,'Главная тест'!$I$124,'Главная тест'!$I$128)</f>
        <v>10</v>
      </c>
      <c r="Q121" s="36"/>
      <c r="R121" s="36" t="str">
        <f>IF('Главная тест'!$K$124='Главная тест'!$K$128,'Главная тест'!$K$124,'Главная тест'!$K$128)</f>
        <v xml:space="preserve"> Кол-во баллов (вес)</v>
      </c>
      <c r="S121" s="36">
        <f>IF('Главная тест'!$L$124='Главная тест'!$L$128,'Главная тест'!$L$124,'Главная тест'!$L$128)</f>
        <v>1</v>
      </c>
      <c r="T121" s="36">
        <f>IF('Главная тест'!$M$124='Главная тест'!$M$128,'Главная тест'!$M$124,'Главная тест'!$M$128)</f>
        <v>2</v>
      </c>
      <c r="U121" s="36">
        <f>IF('Главная тест'!$N$124='Главная тест'!$N$128,'Главная тест'!$N$124,'Главная тест'!$N$128)</f>
        <v>3</v>
      </c>
      <c r="V121" s="36">
        <f>IF('Главная тест'!$O$124='Главная тест'!$O$128,'Главная тест'!$O$124,'Главная тест'!$O$128)</f>
        <v>4</v>
      </c>
      <c r="W121" s="36">
        <f>IF('Главная тест'!$P$124='Главная тест'!$P$128,'Главная тест'!$P$124,'Главная тест'!$P$128)</f>
        <v>5</v>
      </c>
      <c r="X121" s="36">
        <f>IF('Главная тест'!$Q$124='Главная тест'!$Q$128,'Главная тест'!$Q$124,'Главная тест'!$Q$128)</f>
        <v>6</v>
      </c>
      <c r="Y121" s="36">
        <f>IF('Главная тест'!$R$124='Главная тест'!$R$128,'Главная тест'!$R$124,'Главная тест'!$R$128)</f>
        <v>7</v>
      </c>
      <c r="Z121" s="36">
        <f>IF('Главная тест'!$S$124='Главная тест'!$S$128,'Главная тест'!$S$124,'Главная тест'!$S$128)</f>
        <v>8</v>
      </c>
      <c r="AA121" s="36">
        <f>IF('Главная тест'!$T$124='Главная тест'!$T$128,'Главная тест'!$T$124,'Главная тест'!$T$128)</f>
        <v>9</v>
      </c>
      <c r="AB121" s="36">
        <f>IF('Главная тест'!$U$124='Главная тест'!$U$128,'Главная тест'!$U$124,'Главная тест'!$U$128)</f>
        <v>10</v>
      </c>
      <c r="AC121" s="76"/>
    </row>
    <row r="122" spans="2:29" x14ac:dyDescent="0.25">
      <c r="C122" s="24" t="str">
        <f>[1]Ввод!$Q$2</f>
        <v>Задание 7</v>
      </c>
      <c r="D122" s="36">
        <f>IF('Главная тест'!$R$140='Главная тест'!$R$144,'Главная тест'!$R$140,'Главная тест'!$R$144)</f>
        <v>0</v>
      </c>
      <c r="E122" s="36">
        <f>IF('Главная тест'!$R$141='Главная тест'!$R$145,'Главная тест'!$R$141,'Главная тест'!$R$145)</f>
        <v>5</v>
      </c>
      <c r="F122" s="36">
        <f>IF('Главная тест'!$R$139='Главная тест'!$R$143,'Главная тест'!$R$139,'Главная тест'!$R$143)</f>
        <v>0</v>
      </c>
      <c r="G122" s="1" t="s">
        <v>21</v>
      </c>
      <c r="H122" s="86">
        <f t="shared" si="15"/>
        <v>0</v>
      </c>
      <c r="I122" s="87">
        <f t="shared" si="16"/>
        <v>0</v>
      </c>
      <c r="K122" s="36">
        <f>IF('Главная тест'!$D$125='Главная тест'!$D$129,'Главная тест'!$D$125,'Главная тест'!$D$129)</f>
        <v>0.05</v>
      </c>
      <c r="L122" s="36">
        <f>IF('Главная тест'!$E$125='Главная тест'!$E$129,'Главная тест'!$E$125,'Главная тест'!$E$129)</f>
        <v>0.71</v>
      </c>
      <c r="M122" s="36">
        <f>IF('Главная тест'!$F$125='Главная тест'!$F$129,'Главная тест'!$F$125,'Главная тест'!$F$129)</f>
        <v>0.81</v>
      </c>
      <c r="N122" s="36">
        <f>IF('Главная тест'!$G$125='Главная тест'!$G$129,'Главная тест'!$G$125,'Главная тест'!$G$129)</f>
        <v>0.99</v>
      </c>
      <c r="O122" s="36">
        <f>IF('Главная тест'!$H$125='Главная тест'!$H$129,'Главная тест'!$H$125,'Главная тест'!$H$129)</f>
        <v>0.99</v>
      </c>
      <c r="P122" s="36">
        <f>IF('Главная тест'!$I$125='Главная тест'!$I$129,'Главная тест'!$I$125,'Главная тест'!$I$129)</f>
        <v>0.71</v>
      </c>
      <c r="Q122" s="36"/>
      <c r="R122" s="36" t="str">
        <f>IF('Главная тест'!$K$125='Главная тест'!$K$129,'Главная тест'!$K$125,'Главная тест'!$K$129)</f>
        <v>План</v>
      </c>
      <c r="S122" s="36">
        <f>IF('Главная тест'!$L$125='Главная тест'!$L$129,'Главная тест'!$L$125,'Главная тест'!$L$129)</f>
        <v>10</v>
      </c>
      <c r="T122" s="36">
        <f>IF('Главная тест'!$M$125='Главная тест'!$M$129,'Главная тест'!$M$125,'Главная тест'!$M$129)</f>
        <v>9</v>
      </c>
      <c r="U122" s="36">
        <f>IF('Главная тест'!$N$125='Главная тест'!$N$129,'Главная тест'!$N$125,'Главная тест'!$N$129)</f>
        <v>8</v>
      </c>
      <c r="V122" s="36">
        <f>IF('Главная тест'!$O$125='Главная тест'!$O$129,'Главная тест'!$O$125,'Главная тест'!$O$129)</f>
        <v>7</v>
      </c>
      <c r="W122" s="36">
        <f>IF('Главная тест'!$P$125='Главная тест'!$P$129,'Главная тест'!$P$125,'Главная тест'!$P$129)</f>
        <v>6</v>
      </c>
      <c r="X122" s="36">
        <f>IF('Главная тест'!$Q$125='Главная тест'!$Q$129,'Главная тест'!$Q$125,'Главная тест'!$Q$129)</f>
        <v>5</v>
      </c>
      <c r="Y122" s="36">
        <f>IF('Главная тест'!$R$125='Главная тест'!$R$129,'Главная тест'!$R$125,'Главная тест'!$R$129)</f>
        <v>4</v>
      </c>
      <c r="Z122" s="36">
        <f>IF('Главная тест'!$S$125='Главная тест'!$S$129,'Главная тест'!$S$125,'Главная тест'!$S$129)</f>
        <v>3</v>
      </c>
      <c r="AA122" s="36">
        <f>IF('Главная тест'!$T$125='Главная тест'!$T$129,'Главная тест'!$T$125,'Главная тест'!$T$129)</f>
        <v>2</v>
      </c>
      <c r="AB122" s="36">
        <f>IF('Главная тест'!$U$125='Главная тест'!$U$129,'Главная тест'!$U$125,'Главная тест'!$U$129)</f>
        <v>1</v>
      </c>
      <c r="AC122" s="76"/>
    </row>
    <row r="123" spans="2:29" x14ac:dyDescent="0.25">
      <c r="C123" s="24" t="str">
        <f>[1]Ввод!$R$2</f>
        <v>Задание 8</v>
      </c>
      <c r="D123" s="36">
        <f>IF('Главная тест'!$E$118='Главная тест'!$S$144,'Главная тест'!$E$118,'Главная тест'!$S$144)</f>
        <v>0</v>
      </c>
      <c r="E123" s="36">
        <f>IF('Главная тест'!$S$141='Главная тест'!$S$145,'Главная тест'!$S$141,'Главная тест'!$S$145)</f>
        <v>15</v>
      </c>
      <c r="F123" s="36">
        <f>IF('Главная тест'!$S$139='Главная тест'!$S$143,'Главная тест'!$S$139,'Главная тест'!$S$143)</f>
        <v>0</v>
      </c>
      <c r="G123" s="1" t="s">
        <v>21</v>
      </c>
      <c r="H123" s="86">
        <f t="shared" si="15"/>
        <v>0</v>
      </c>
      <c r="I123" s="87">
        <f t="shared" si="16"/>
        <v>0</v>
      </c>
      <c r="K123" s="36">
        <f>IF('Главная тест'!$D$126='Главная тест'!$D$130,'Главная тест'!$D$126,'Главная тест'!$D$130)</f>
        <v>0</v>
      </c>
      <c r="L123" s="36">
        <f>IF('Главная тест'!$E$126='Главная тест'!$E$130,'Главная тест'!$E$126,'Главная тест'!$E$130)</f>
        <v>0</v>
      </c>
      <c r="M123" s="36">
        <f>IF('Главная тест'!$F$126='Главная тест'!$F$130,'Главная тест'!$F$126,'Главная тест'!$F$130)</f>
        <v>0</v>
      </c>
      <c r="N123" s="36">
        <f>IF('Главная тест'!$G$126='Главная тест'!$G$130,'Главная тест'!$G$126,'Главная тест'!$G$130)</f>
        <v>0</v>
      </c>
      <c r="O123" s="36">
        <f>IF('Главная тест'!$H$126='Главная тест'!$H$130,'Главная тест'!$H$126,'Главная тест'!$H$130)</f>
        <v>0</v>
      </c>
      <c r="P123" s="36">
        <f>IF('Главная тест'!$I$126='Главная тест'!$I$130,'Главная тест'!$I$126,'Главная тест'!$I$130)</f>
        <v>0</v>
      </c>
      <c r="Q123" s="36"/>
      <c r="R123" s="36" t="str">
        <f>IF('Главная тест'!$K$126='Главная тест'!$K$130,'Главная тест'!$K$126,'Главная тест'!$K$130)</f>
        <v>Оператор 5</v>
      </c>
      <c r="S123" s="36">
        <f>IF('Главная тест'!$L$126='Главная тест'!$L$130,'Главная тест'!$L$126,'Главная тест'!$L$130)</f>
        <v>55</v>
      </c>
      <c r="T123" s="36">
        <f>IF('Главная тест'!$M$126='Главная тест'!$M$130,'Главная тест'!$M$126,'Главная тест'!$M$130)</f>
        <v>55</v>
      </c>
      <c r="U123" s="36">
        <f>IF('Главная тест'!$N$126='Главная тест'!$N$130,'Главная тест'!$N$126,'Главная тест'!$N$130)</f>
        <v>55</v>
      </c>
      <c r="V123" s="36">
        <f>IF('Главная тест'!$O$126='Главная тест'!$O$130,'Главная тест'!$O$126,'Главная тест'!$O$130)</f>
        <v>55</v>
      </c>
      <c r="W123" s="36">
        <f>IF('Главная тест'!$P$126='Главная тест'!$P$130,'Главная тест'!$P$126,'Главная тест'!$P$130)</f>
        <v>55</v>
      </c>
      <c r="X123" s="36">
        <f>IF('Главная тест'!$Q$126='Главная тест'!$Q$130,'Главная тест'!$Q$126,'Главная тест'!$Q$130)</f>
        <v>55</v>
      </c>
      <c r="Y123" s="36">
        <f>IF('Главная тест'!$R$126='Главная тест'!$R$130,'Главная тест'!$R$126,'Главная тест'!$R$130)</f>
        <v>55</v>
      </c>
      <c r="Z123" s="36">
        <f>IF('Главная тест'!$S$126='Главная тест'!$S$130,'Главная тест'!$S$126,'Главная тест'!$S$130)</f>
        <v>55</v>
      </c>
      <c r="AA123" s="36">
        <f>IF('Главная тест'!$T$126='Главная тест'!$T$130,'Главная тест'!$T$126,'Главная тест'!$T$130)</f>
        <v>55</v>
      </c>
      <c r="AB123" s="36">
        <f>IF('Главная тест'!$U$126='Главная тест'!$U$130,'Главная тест'!$U$126,'Главная тест'!$U$130)</f>
        <v>55</v>
      </c>
      <c r="AC123" s="76"/>
    </row>
    <row r="124" spans="2:29" x14ac:dyDescent="0.25">
      <c r="C124" s="24" t="str">
        <f>[1]Ввод!$S$2</f>
        <v>Задание 9</v>
      </c>
      <c r="D124" s="36">
        <f>IF('Главная тест'!$E$119='Главная тест'!$T$144,'Главная тест'!$E$119,'Главная тест'!$T$144)</f>
        <v>0</v>
      </c>
      <c r="E124" s="36">
        <f>IF('Главная тест'!$T$141='Главная тест'!$T$145,'Главная тест'!$T$141,'Главная тест'!$T$145)</f>
        <v>15</v>
      </c>
      <c r="F124" s="36">
        <f>IF('Главная тест'!$T$139='Главная тест'!$T$143,'Главная тест'!$T$139,'Главная тест'!$T$143)</f>
        <v>0</v>
      </c>
      <c r="G124" s="1" t="s">
        <v>21</v>
      </c>
      <c r="H124" s="86">
        <f t="shared" si="15"/>
        <v>0</v>
      </c>
      <c r="I124" s="87">
        <f t="shared" si="16"/>
        <v>0</v>
      </c>
      <c r="K124" s="36">
        <f>IF('Главная тест'!$D$127='Главная тест'!$D$131,'Главная тест'!$D$127,'Главная тест'!$D$131)</f>
        <v>20</v>
      </c>
      <c r="L124" s="36">
        <f>IF('Главная тест'!$E$127='Главная тест'!$E$131,'Главная тест'!$E$127,'Главная тест'!$E$131)</f>
        <v>20</v>
      </c>
      <c r="M124" s="36">
        <f>IF('Главная тест'!$F$127='Главная тест'!$F$131,'Главная тест'!$F$127,'Главная тест'!$F$131)</f>
        <v>20</v>
      </c>
      <c r="N124" s="36">
        <f>IF('Главная тест'!$G$127='Главная тест'!$G$131,'Главная тест'!$G$127,'Главная тест'!$G$131)</f>
        <v>20</v>
      </c>
      <c r="O124" s="36">
        <f>IF('Главная тест'!$H$127='Главная тест'!$H$131,'Главная тест'!$H$127,'Главная тест'!$H$131)</f>
        <v>10</v>
      </c>
      <c r="P124" s="36">
        <f>IF('Главная тест'!$I$127='Главная тест'!$I$131,'Главная тест'!$I$127,'Главная тест'!$I$131)</f>
        <v>10</v>
      </c>
      <c r="Q124" s="36"/>
      <c r="R124" s="36" t="str">
        <f>IF('Главная тест'!$K$127='Главная тест'!$K$131,'Главная тест'!$K$127,'Главная тест'!$K$131)</f>
        <v xml:space="preserve"> Кол-во баллов (вес)</v>
      </c>
      <c r="S124" s="36">
        <f>IF('Главная тест'!$L$127='Главная тест'!$L$131,'Главная тест'!$L$127,'Главная тест'!$L$131)</f>
        <v>1</v>
      </c>
      <c r="T124" s="36">
        <f>IF('Главная тест'!$M$127='Главная тест'!$M$131,'Главная тест'!$M$127,'Главная тест'!$M$131)</f>
        <v>2</v>
      </c>
      <c r="U124" s="36">
        <f>IF('Главная тест'!$N$127='Главная тест'!$N$131,'Главная тест'!$N$127,'Главная тест'!$N$131)</f>
        <v>3</v>
      </c>
      <c r="V124" s="36">
        <f>IF('Главная тест'!$O$127='Главная тест'!$O$131,'Главная тест'!$O$127,'Главная тест'!$O$131)</f>
        <v>4</v>
      </c>
      <c r="W124" s="36">
        <f>IF('Главная тест'!$P$127='Главная тест'!$P$131,'Главная тест'!$P$127,'Главная тест'!$P$131)</f>
        <v>5</v>
      </c>
      <c r="X124" s="36">
        <f>IF('Главная тест'!$Q$127='Главная тест'!$Q$131,'Главная тест'!$Q$127,'Главная тест'!$Q$131)</f>
        <v>6</v>
      </c>
      <c r="Y124" s="36">
        <f>IF('Главная тест'!$R$127='Главная тест'!$R$131,'Главная тест'!$R$127,'Главная тест'!$R$131)</f>
        <v>7</v>
      </c>
      <c r="Z124" s="36">
        <f>IF('Главная тест'!$S$127='Главная тест'!$S$131,'Главная тест'!$S$127,'Главная тест'!$S$131)</f>
        <v>8</v>
      </c>
      <c r="AA124" s="36">
        <f>IF('Главная тест'!$T$127='Главная тест'!$T$131,'Главная тест'!$T$127,'Главная тест'!$T$131)</f>
        <v>9</v>
      </c>
      <c r="AB124" s="36">
        <f>IF('Главная тест'!$U$127='Главная тест'!$U$131,'Главная тест'!$U$127,'Главная тест'!$U$131)</f>
        <v>10</v>
      </c>
      <c r="AC124" s="76"/>
    </row>
    <row r="125" spans="2:29" ht="15.75" thickBot="1" x14ac:dyDescent="0.3">
      <c r="C125" s="24" t="str">
        <f>[1]Ввод!$T$2</f>
        <v>Задание 10</v>
      </c>
      <c r="D125" s="36">
        <f>IF('Главная тест'!$E$120='Главная тест'!$U$144,'Главная тест'!$E$120,'Главная тест'!$U$144)</f>
        <v>0</v>
      </c>
      <c r="E125" s="36">
        <f>IF('Главная тест'!$U$141='Главная тест'!$U$145,'Главная тест'!$U$141,'Главная тест'!$U$145)</f>
        <v>15</v>
      </c>
      <c r="F125" s="36">
        <f>IF('Главная тест'!$U$139='Главная тест'!$U$143,'Главная тест'!$U$139,'Главная тест'!$U$143)</f>
        <v>0</v>
      </c>
      <c r="G125" s="1" t="s">
        <v>21</v>
      </c>
      <c r="H125" s="86">
        <f t="shared" si="15"/>
        <v>0</v>
      </c>
      <c r="I125" s="88">
        <f t="shared" si="16"/>
        <v>0</v>
      </c>
      <c r="K125" s="36">
        <f>IF('Главная тест'!$D$128='Главная тест'!$D$132,'Главная тест'!$D$128,'Главная тест'!$D$132)</f>
        <v>0.05</v>
      </c>
      <c r="L125" s="36">
        <f>IF('Главная тест'!$E$128='Главная тест'!$E$132,'Главная тест'!$E$128,'Главная тест'!$E$132)</f>
        <v>0.71</v>
      </c>
      <c r="M125" s="36">
        <f>IF('Главная тест'!$F$128='Главная тест'!$F$132,'Главная тест'!$F$128,'Главная тест'!$F$132)</f>
        <v>0.81</v>
      </c>
      <c r="N125" s="36">
        <f>IF('Главная тест'!$G$128='Главная тест'!$G$132,'Главная тест'!$G$128,'Главная тест'!$G$132)</f>
        <v>0.99</v>
      </c>
      <c r="O125" s="36">
        <f>IF('Главная тест'!$H$128='Главная тест'!$H$132,'Главная тест'!$H$128,'Главная тест'!$H$132)</f>
        <v>0.99</v>
      </c>
      <c r="P125" s="36">
        <f>IF('Главная тест'!$I$128='Главная тест'!$I$132,'Главная тест'!$I$128,'Главная тест'!$I$132)</f>
        <v>0.71</v>
      </c>
      <c r="Q125" s="36"/>
      <c r="R125" s="36" t="str">
        <f>IF('Главная тест'!$K$128='Главная тест'!$K$132,'Главная тест'!$K$128,'Главная тест'!$K$132)</f>
        <v>План</v>
      </c>
      <c r="S125" s="36">
        <f>IF('Главная тест'!$L$128='Главная тест'!$L$132,'Главная тест'!$L$128,'Главная тест'!$L$132)</f>
        <v>10</v>
      </c>
      <c r="T125" s="36">
        <f>IF('Главная тест'!$M$128='Главная тест'!$M$132,'Главная тест'!$M$128,'Главная тест'!$M$132)</f>
        <v>9</v>
      </c>
      <c r="U125" s="36">
        <f>IF('Главная тест'!$N$128='Главная тест'!$N$132,'Главная тест'!$N$128,'Главная тест'!$N$132)</f>
        <v>8</v>
      </c>
      <c r="V125" s="36">
        <f>IF('Главная тест'!$O$128='Главная тест'!$O$132,'Главная тест'!$O$128,'Главная тест'!$O$132)</f>
        <v>7</v>
      </c>
      <c r="W125" s="36">
        <f>IF('Главная тест'!$P$128='Главная тест'!$P$132,'Главная тест'!$P$128,'Главная тест'!$P$132)</f>
        <v>6</v>
      </c>
      <c r="X125" s="36">
        <f>IF('Главная тест'!$Q$128='Главная тест'!$Q$132,'Главная тест'!$Q$128,'Главная тест'!$Q$132)</f>
        <v>5</v>
      </c>
      <c r="Y125" s="36">
        <f>IF('Главная тест'!$R$128='Главная тест'!$R$132,'Главная тест'!$R$128,'Главная тест'!$R$132)</f>
        <v>4</v>
      </c>
      <c r="Z125" s="36">
        <f>IF('Главная тест'!$S$128='Главная тест'!$S$132,'Главная тест'!$S$128,'Главная тест'!$S$132)</f>
        <v>3</v>
      </c>
      <c r="AA125" s="36">
        <f>IF('Главная тест'!$T$128='Главная тест'!$T$132,'Главная тест'!$T$128,'Главная тест'!$T$132)</f>
        <v>2</v>
      </c>
      <c r="AB125" s="36">
        <f>IF('Главная тест'!$U$128='Главная тест'!$U$132,'Главная тест'!$U$128,'Главная тест'!$U$132)</f>
        <v>1</v>
      </c>
      <c r="AC125" s="76"/>
    </row>
    <row r="126" spans="2:29" ht="16.5" thickBot="1" x14ac:dyDescent="0.3">
      <c r="C126" s="25"/>
      <c r="D126" s="8">
        <f>SUM(D116:D125)</f>
        <v>0</v>
      </c>
      <c r="E126" s="26"/>
      <c r="F126" s="27"/>
      <c r="G126" s="26"/>
      <c r="H126" s="26"/>
      <c r="I126" s="11">
        <f>SUM(I116:I125)</f>
        <v>0</v>
      </c>
      <c r="K126" s="36">
        <f>IF('Главная тест'!$D$129='Главная тест'!$D$133,'Главная тест'!$D$129,'Главная тест'!$D$133)</f>
        <v>0</v>
      </c>
      <c r="L126" s="36">
        <f>IF('Главная тест'!$E$129='Главная тест'!$E$133,'Главная тест'!$E$129,'Главная тест'!$E$133)</f>
        <v>0</v>
      </c>
      <c r="M126" s="36">
        <f>IF('Главная тест'!$F$129='Главная тест'!$F$133,'Главная тест'!$F$129,'Главная тест'!$F$133)</f>
        <v>0</v>
      </c>
      <c r="N126" s="36">
        <f>IF('Главная тест'!$G$129='Главная тест'!$G$133,'Главная тест'!$G$129,'Главная тест'!$G$133)</f>
        <v>0</v>
      </c>
      <c r="O126" s="36">
        <f>IF('Главная тест'!$H$129='Главная тест'!$H$133,'Главная тест'!$H$129,'Главная тест'!$H$133)</f>
        <v>0</v>
      </c>
      <c r="P126" s="36">
        <f>IF('Главная тест'!$I$129='Главная тест'!$I$133,'Главная тест'!$I$129,'Главная тест'!$I$133)</f>
        <v>0</v>
      </c>
      <c r="Q126" s="36"/>
      <c r="R126" s="36" t="str">
        <f>IF('Главная тест'!$K$129='Главная тест'!$K$133,'Главная тест'!$K$129,'Главная тест'!$K$133)</f>
        <v>Оператор 6</v>
      </c>
      <c r="S126" s="36">
        <f>IF('Главная тест'!$L$129='Главная тест'!$L$133,'Главная тест'!$L$129,'Главная тест'!$L$133)</f>
        <v>66</v>
      </c>
      <c r="T126" s="36">
        <f>IF('Главная тест'!$M$129='Главная тест'!$M$133,'Главная тест'!$M$129,'Главная тест'!$M$133)</f>
        <v>66</v>
      </c>
      <c r="U126" s="36">
        <f>IF('Главная тест'!$N$129='Главная тест'!$N$133,'Главная тест'!$N$129,'Главная тест'!$N$133)</f>
        <v>66</v>
      </c>
      <c r="V126" s="36">
        <f>IF('Главная тест'!$O$129='Главная тест'!$O$133,'Главная тест'!$O$129,'Главная тест'!$O$133)</f>
        <v>66</v>
      </c>
      <c r="W126" s="36">
        <f>IF('Главная тест'!$P$129='Главная тест'!$P$133,'Главная тест'!$P$129,'Главная тест'!$P$133)</f>
        <v>66</v>
      </c>
      <c r="X126" s="36">
        <f>IF('Главная тест'!$Q$129='Главная тест'!$Q$133,'Главная тест'!$Q$129,'Главная тест'!$Q$133)</f>
        <v>66</v>
      </c>
      <c r="Y126" s="36">
        <f>IF('Главная тест'!$R$129='Главная тест'!$R$133,'Главная тест'!$R$129,'Главная тест'!$R$133)</f>
        <v>66</v>
      </c>
      <c r="Z126" s="36">
        <f>IF('Главная тест'!$S$129='Главная тест'!$S$133,'Главная тест'!$S$129,'Главная тест'!$S$133)</f>
        <v>66</v>
      </c>
      <c r="AA126" s="36">
        <f>IF('Главная тест'!$T$129='Главная тест'!$T$133,'Главная тест'!$T$129,'Главная тест'!$T$133)</f>
        <v>66</v>
      </c>
      <c r="AB126" s="36">
        <f>IF('Главная тест'!$U$129='Главная тест'!$U$133,'Главная тест'!$U$129,'Главная тест'!$U$133)</f>
        <v>66</v>
      </c>
      <c r="AC126" s="76"/>
    </row>
    <row r="127" spans="2:29" ht="15.75" thickBot="1" x14ac:dyDescent="0.3">
      <c r="K127" s="36">
        <f>IF('Главная тест'!$D$130='Главная тест'!$D$134,'Главная тест'!$D$130,'Главная тест'!$D$134)</f>
        <v>20</v>
      </c>
      <c r="L127" s="36">
        <f>IF('Главная тест'!$E$130='Главная тест'!$E$134,'Главная тест'!$E$130,'Главная тест'!$E$134)</f>
        <v>20</v>
      </c>
      <c r="M127" s="36">
        <f>IF('Главная тест'!$F$130='Главная тест'!$F$134,'Главная тест'!$F$130,'Главная тест'!$F$134)</f>
        <v>20</v>
      </c>
      <c r="N127" s="36">
        <f>IF('Главная тест'!$G$130='Главная тест'!$G$134,'Главная тест'!$G$130,'Главная тест'!$G$134)</f>
        <v>20</v>
      </c>
      <c r="O127" s="36">
        <f>IF('Главная тест'!$H$130='Главная тест'!$H$134,'Главная тест'!$H$130,'Главная тест'!$H$134)</f>
        <v>10</v>
      </c>
      <c r="P127" s="36">
        <f>IF('Главная тест'!$I$130='Главная тест'!$I$134,'Главная тест'!$I$130,'Главная тест'!$I$134)</f>
        <v>10</v>
      </c>
      <c r="Q127" s="36"/>
      <c r="R127" s="36" t="str">
        <f>IF('Главная тест'!$K$130='Главная тест'!$K$134,'Главная тест'!$K$130,'Главная тест'!$K$134)</f>
        <v xml:space="preserve"> Кол-во баллов (вес)</v>
      </c>
      <c r="S127" s="36">
        <f>IF('Главная тест'!$L$130='Главная тест'!$L$134,'Главная тест'!$L$130,'Главная тест'!$L$134)</f>
        <v>1</v>
      </c>
      <c r="T127" s="36">
        <f>IF('Главная тест'!$M$130='Главная тест'!$M$134,'Главная тест'!$M$130,'Главная тест'!$M$134)</f>
        <v>2</v>
      </c>
      <c r="U127" s="36">
        <f>IF('Главная тест'!$N$130='Главная тест'!$N$134,'Главная тест'!$N$130,'Главная тест'!$N$134)</f>
        <v>3</v>
      </c>
      <c r="V127" s="36">
        <f>IF('Главная тест'!$O$130='Главная тест'!$O$134,'Главная тест'!$O$130,'Главная тест'!$O$134)</f>
        <v>4</v>
      </c>
      <c r="W127" s="36">
        <f>IF('Главная тест'!$P$130='Главная тест'!$P$134,'Главная тест'!$P$130,'Главная тест'!$P$134)</f>
        <v>5</v>
      </c>
      <c r="X127" s="36">
        <f>IF('Главная тест'!$Q$130='Главная тест'!$Q$134,'Главная тест'!$Q$130,'Главная тест'!$Q$134)</f>
        <v>6</v>
      </c>
      <c r="Y127" s="36">
        <f>IF('Главная тест'!$R$130='Главная тест'!$R$134,'Главная тест'!$R$130,'Главная тест'!$R$134)</f>
        <v>7</v>
      </c>
      <c r="Z127" s="36">
        <f>IF('Главная тест'!$S$130='Главная тест'!$S$134,'Главная тест'!$S$130,'Главная тест'!$S$134)</f>
        <v>8</v>
      </c>
      <c r="AA127" s="36">
        <f>IF('Главная тест'!$T$130='Главная тест'!$T$134,'Главная тест'!$T$130,'Главная тест'!$T$134)</f>
        <v>9</v>
      </c>
      <c r="AB127" s="36">
        <f>IF('Главная тест'!$U$130='Главная тест'!$U$134,'Главная тест'!$U$130,'Главная тест'!$U$134)</f>
        <v>10</v>
      </c>
      <c r="AC127" s="76"/>
    </row>
    <row r="128" spans="2:29" ht="15.75" x14ac:dyDescent="0.25">
      <c r="B128" s="28" t="s">
        <v>7</v>
      </c>
      <c r="C128" s="14" t="s">
        <v>13</v>
      </c>
      <c r="D128" s="15" t="s">
        <v>14</v>
      </c>
      <c r="E128" s="15" t="s">
        <v>15</v>
      </c>
      <c r="F128" s="16" t="s">
        <v>16</v>
      </c>
      <c r="G128" s="15" t="s">
        <v>17</v>
      </c>
      <c r="H128" s="15" t="s">
        <v>18</v>
      </c>
      <c r="I128" s="17" t="s">
        <v>19</v>
      </c>
      <c r="K128" s="36">
        <f>IF('Главная тест'!$D$131='Главная тест'!$D$135,'Главная тест'!$D$131,'Главная тест'!$D$135)</f>
        <v>0.05</v>
      </c>
      <c r="L128" s="36">
        <f>IF('Главная тест'!$E$131='Главная тест'!$E$135,'Главная тест'!$E$131,'Главная тест'!$E$135)</f>
        <v>0.71</v>
      </c>
      <c r="M128" s="36">
        <f>IF('Главная тест'!$F$131='Главная тест'!$F$135,'Главная тест'!$F$131,'Главная тест'!$F$135)</f>
        <v>0.81</v>
      </c>
      <c r="N128" s="36">
        <f>IF('Главная тест'!$G$131='Главная тест'!$G$135,'Главная тест'!$G$131,'Главная тест'!$G$135)</f>
        <v>0.99</v>
      </c>
      <c r="O128" s="36">
        <f>IF('Главная тест'!$H$131='Главная тест'!$H$135,'Главная тест'!$H$131,'Главная тест'!$H$135)</f>
        <v>0.99</v>
      </c>
      <c r="P128" s="36">
        <f>IF('Главная тест'!$I$131='Главная тест'!$I$135,'Главная тест'!$I$131,'Главная тест'!$I$135)</f>
        <v>0.71</v>
      </c>
      <c r="Q128" s="36"/>
      <c r="R128" s="36" t="str">
        <f>IF('Главная тест'!$K$131='Главная тест'!$K$135,'Главная тест'!$K$131,'Главная тест'!$K$135)</f>
        <v>План</v>
      </c>
      <c r="S128" s="36">
        <f>IF('Главная тест'!$L$131='Главная тест'!$L$135,'Главная тест'!$L$131,'Главная тест'!$L$135)</f>
        <v>10</v>
      </c>
      <c r="T128" s="36">
        <f>IF('Главная тест'!$M$131='Главная тест'!$M$135,'Главная тест'!$M$131,'Главная тест'!$M$135)</f>
        <v>9</v>
      </c>
      <c r="U128" s="36">
        <f>IF('Главная тест'!$N$131='Главная тест'!$N$135,'Главная тест'!$N$131,'Главная тест'!$N$135)</f>
        <v>8</v>
      </c>
      <c r="V128" s="36">
        <f>IF('Главная тест'!$O$131='Главная тест'!$O$135,'Главная тест'!$O$131,'Главная тест'!$O$135)</f>
        <v>7</v>
      </c>
      <c r="W128" s="36">
        <f>IF('Главная тест'!$P$131='Главная тест'!$P$135,'Главная тест'!$P$131,'Главная тест'!$P$135)</f>
        <v>6</v>
      </c>
      <c r="X128" s="36">
        <f>IF('Главная тест'!$Q$131='Главная тест'!$Q$135,'Главная тест'!$Q$131,'Главная тест'!$Q$135)</f>
        <v>5</v>
      </c>
      <c r="Y128" s="36">
        <f>IF('Главная тест'!$R$131='Главная тест'!$R$135,'Главная тест'!$R$131,'Главная тест'!$R$135)</f>
        <v>4</v>
      </c>
      <c r="Z128" s="36">
        <f>IF('Главная тест'!$S$131='Главная тест'!$S$135,'Главная тест'!$S$131,'Главная тест'!$S$135)</f>
        <v>3</v>
      </c>
      <c r="AA128" s="36">
        <f>IF('Главная тест'!$T$131='Главная тест'!$T$135,'Главная тест'!$T$131,'Главная тест'!$T$135)</f>
        <v>2</v>
      </c>
      <c r="AB128" s="36">
        <f>IF('Главная тест'!$U$131='Главная тест'!$U$135,'Главная тест'!$U$131,'Главная тест'!$U$135)</f>
        <v>1</v>
      </c>
      <c r="AC128" s="76"/>
    </row>
    <row r="129" spans="3:29" x14ac:dyDescent="0.25">
      <c r="C129" s="18" t="str">
        <f>[1]Ввод!$C$2</f>
        <v>Пропущенные звонки</v>
      </c>
      <c r="D129" s="36">
        <f>IF('Главная тест'!$D$167='Главная тест'!$D$171,'Главная тест'!$D$167,'Главная тест'!$D$171)</f>
        <v>0</v>
      </c>
      <c r="E129" s="85">
        <f>IF('Главная тест'!$D$168='Главная тест'!$D$172,'Главная тест'!$D$168,'Главная тест'!$D$172)</f>
        <v>0.05</v>
      </c>
      <c r="F129" s="85">
        <f>IF('Главная тест'!$D$166='Главная тест'!$D$170,'Главная тест'!$D$166,'Главная тест'!$D$170)</f>
        <v>0</v>
      </c>
      <c r="G129" s="1" t="s">
        <v>20</v>
      </c>
      <c r="H129" s="6" t="e">
        <f>E129/F129</f>
        <v>#DIV/0!</v>
      </c>
      <c r="I129" s="19" t="e">
        <f t="shared" ref="I129:I134" si="17">D129*H129/100</f>
        <v>#DIV/0!</v>
      </c>
      <c r="K129" s="36">
        <f>IF('Главная тест'!$D$132='Главная тест'!$D$136,'Главная тест'!$D$132,'Главная тест'!$D$136)</f>
        <v>0</v>
      </c>
      <c r="L129" s="36">
        <f>IF('Главная тест'!$E$132='Главная тест'!$E$136,'Главная тест'!$E$132,'Главная тест'!$E$136)</f>
        <v>0</v>
      </c>
      <c r="M129" s="36">
        <f>IF('Главная тест'!$F$132='Главная тест'!$F$136,'Главная тест'!$F$132,'Главная тест'!$F$136)</f>
        <v>0</v>
      </c>
      <c r="N129" s="36">
        <f>IF('Главная тест'!$G$132='Главная тест'!$G$136,'Главная тест'!$G$132,'Главная тест'!$G$136)</f>
        <v>0</v>
      </c>
      <c r="O129" s="36">
        <f>IF('Главная тест'!$H$132='Главная тест'!$H$136,'Главная тест'!$H$132,'Главная тест'!$H$136)</f>
        <v>0</v>
      </c>
      <c r="P129" s="36">
        <f>IF('Главная тест'!$I$132='Главная тест'!$I$136,'Главная тест'!$I$132,'Главная тест'!$I$136)</f>
        <v>0</v>
      </c>
      <c r="Q129" s="36"/>
      <c r="R129" s="36">
        <f>IF('Главная тест'!$K$132='Главная тест'!$K$136,'Главная тест'!$K$132,'Главная тест'!$K$136)</f>
        <v>0</v>
      </c>
      <c r="S129" s="36">
        <f>IF('Главная тест'!$L$132='Главная тест'!$L$136,'Главная тест'!$L$132,'Главная тест'!$L$136)</f>
        <v>0</v>
      </c>
      <c r="T129" s="36">
        <f>IF('Главная тест'!$M$132='Главная тест'!$M$136,'Главная тест'!$M$132,'Главная тест'!$M$136)</f>
        <v>0</v>
      </c>
      <c r="U129" s="36">
        <f>IF('Главная тест'!$N$132='Главная тест'!$N$136,'Главная тест'!$N$132,'Главная тест'!$N$136)</f>
        <v>0</v>
      </c>
      <c r="V129" s="36">
        <f>IF('Главная тест'!$O$132='Главная тест'!$O$136,'Главная тест'!$O$132,'Главная тест'!$O$136)</f>
        <v>0</v>
      </c>
      <c r="W129" s="36">
        <f>IF('Главная тест'!$P$132='Главная тест'!$P$136,'Главная тест'!$P$132,'Главная тест'!$P$136)</f>
        <v>0</v>
      </c>
      <c r="X129" s="36">
        <f>IF('Главная тест'!$Q$132='Главная тест'!$Q$136,'Главная тест'!$Q$132,'Главная тест'!$Q$136)</f>
        <v>0</v>
      </c>
      <c r="Y129" s="36">
        <f>IF('Главная тест'!$R$132='Главная тест'!$R$136,'Главная тест'!$R$132,'Главная тест'!$R$136)</f>
        <v>0</v>
      </c>
      <c r="Z129" s="36">
        <f>IF('Главная тест'!$S$132='Главная тест'!$S$136,'Главная тест'!$S$132,'Главная тест'!$S$136)</f>
        <v>0</v>
      </c>
      <c r="AA129" s="36">
        <f>IF('Главная тест'!$T$132='Главная тест'!$T$136,'Главная тест'!$T$132,'Главная тест'!$T$136)</f>
        <v>0</v>
      </c>
      <c r="AB129" s="36">
        <f>IF('Главная тест'!$U$132='Главная тест'!$U$136,'Главная тест'!$U$132,'Главная тест'!$U$136)</f>
        <v>0</v>
      </c>
      <c r="AC129" s="76"/>
    </row>
    <row r="130" spans="3:29" x14ac:dyDescent="0.25">
      <c r="C130" s="18" t="str">
        <f>[1]Ввод!$D$2</f>
        <v>КВК</v>
      </c>
      <c r="D130" s="36">
        <f>IF('Главная тест'!$E$167='Главная тест'!$E$171,'Главная тест'!$E$167,'Главная тест'!$E$171)</f>
        <v>0</v>
      </c>
      <c r="E130" s="85">
        <f>IF('Главная тест'!$E$168='Главная тест'!$E$172,'Главная тест'!$E$168,'Главная тест'!$E$172)</f>
        <v>0.7</v>
      </c>
      <c r="F130" s="85">
        <f>IF('Главная тест'!$E$166='Главная тест'!$E$170,'Главная тест'!$E$166,'Главная тест'!$E$170)</f>
        <v>1</v>
      </c>
      <c r="G130" s="1" t="s">
        <v>21</v>
      </c>
      <c r="H130" s="6">
        <f>F130/E130</f>
        <v>1.4285714285714286</v>
      </c>
      <c r="I130" s="19">
        <f t="shared" si="17"/>
        <v>0</v>
      </c>
      <c r="K130" s="36">
        <f>IF('Главная тест'!$D$133='Главная тест'!$D$137,'Главная тест'!$D$133,'Главная тест'!$D$137)</f>
        <v>0</v>
      </c>
      <c r="L130" s="36">
        <f>IF('Главная тест'!$E$133='Главная тест'!$E$137,'Главная тест'!$E$133,'Главная тест'!$E$137)</f>
        <v>0</v>
      </c>
      <c r="M130" s="36">
        <f>IF('Главная тест'!$F$133='Главная тест'!$F$137,'Главная тест'!$F$133,'Главная тест'!$F$137)</f>
        <v>0</v>
      </c>
      <c r="N130" s="36">
        <f>IF('Главная тест'!$G$133='Главная тест'!$G$137,'Главная тест'!$G$133,'Главная тест'!$G$137)</f>
        <v>0</v>
      </c>
      <c r="O130" s="36">
        <f>IF('Главная тест'!$H$133='Главная тест'!$H$137,'Главная тест'!$H$133,'Главная тест'!$H$137)</f>
        <v>0</v>
      </c>
      <c r="P130" s="36">
        <f>IF('Главная тест'!$I$133='Главная тест'!$I$137,'Главная тест'!$I$133,'Главная тест'!$I$137)</f>
        <v>0</v>
      </c>
      <c r="Q130" s="36"/>
      <c r="R130" s="36">
        <f>IF('Главная тест'!$K$133='Главная тест'!$K$137,'Главная тест'!$K$133,'Главная тест'!$K$137)</f>
        <v>0</v>
      </c>
      <c r="S130" s="36">
        <f>IF('Главная тест'!$L$133='Главная тест'!$L$137,'Главная тест'!$L$133,'Главная тест'!$L$137)</f>
        <v>0</v>
      </c>
      <c r="T130" s="36">
        <f>IF('Главная тест'!$M$133='Главная тест'!$M$137,'Главная тест'!$M$133,'Главная тест'!$M$137)</f>
        <v>0</v>
      </c>
      <c r="U130" s="36">
        <f>IF('Главная тест'!$N$133='Главная тест'!$N$137,'Главная тест'!$N$133,'Главная тест'!$N$137)</f>
        <v>0</v>
      </c>
      <c r="V130" s="36">
        <f>IF('Главная тест'!$O$133='Главная тест'!$O$137,'Главная тест'!$O$133,'Главная тест'!$O$137)</f>
        <v>0</v>
      </c>
      <c r="W130" s="36">
        <f>IF('Главная тест'!$P$133='Главная тест'!$P$137,'Главная тест'!$P$133,'Главная тест'!$P$137)</f>
        <v>0</v>
      </c>
      <c r="X130" s="36">
        <f>IF('Главная тест'!$Q$133='Главная тест'!$Q$137,'Главная тест'!$Q$133,'Главная тест'!$Q$137)</f>
        <v>0</v>
      </c>
      <c r="Y130" s="36">
        <f>IF('Главная тест'!$R$133='Главная тест'!$R$137,'Главная тест'!$R$133,'Главная тест'!$R$137)</f>
        <v>0</v>
      </c>
      <c r="Z130" s="36">
        <f>IF('Главная тест'!$S$133='Главная тест'!$S$137,'Главная тест'!$S$133,'Главная тест'!$S$137)</f>
        <v>0</v>
      </c>
      <c r="AA130" s="36">
        <f>IF('Главная тест'!$T$133='Главная тест'!$T$137,'Главная тест'!$T$133,'Главная тест'!$T$137)</f>
        <v>0</v>
      </c>
      <c r="AB130" s="36">
        <f>IF('Главная тест'!$U$133='Главная тест'!$U$137,'Главная тест'!$U$133,'Главная тест'!$U$137)</f>
        <v>0</v>
      </c>
      <c r="AC130" s="76"/>
    </row>
    <row r="131" spans="3:29" x14ac:dyDescent="0.25">
      <c r="C131" s="18" t="str">
        <f>[1]Ввод!$E$2</f>
        <v>Тара</v>
      </c>
      <c r="D131" s="36">
        <f>IF('Главная тест'!$F$167='Главная тест'!$F$171,'Главная тест'!$F$167,'Главная тест'!$F$171)</f>
        <v>0</v>
      </c>
      <c r="E131" s="85">
        <f>IF('Главная тест'!$F$168='Главная тест'!$F$172,'Главная тест'!$F$168,'Главная тест'!$F$172)</f>
        <v>0.8</v>
      </c>
      <c r="F131" s="85">
        <f>IF('Главная тест'!$F$166='Главная тест'!$F$170,'Главная тест'!$F$166,'Главная тест'!$F$170)</f>
        <v>1</v>
      </c>
      <c r="G131" s="1" t="s">
        <v>21</v>
      </c>
      <c r="H131" s="6">
        <f>F131/E131</f>
        <v>1.25</v>
      </c>
      <c r="I131" s="19">
        <f t="shared" si="17"/>
        <v>0</v>
      </c>
      <c r="K131" s="36">
        <f>IF('Главная тест'!$D$134='Главная тест'!$D$138,'Главная тест'!$D$134,'Главная тест'!$D$138)</f>
        <v>0</v>
      </c>
      <c r="L131" s="36">
        <f>IF('Главная тест'!$E$134='Главная тест'!$E$138,'Главная тест'!$E$134,'Главная тест'!$E$138)</f>
        <v>0</v>
      </c>
      <c r="M131" s="36">
        <f>IF('Главная тест'!$F$134='Главная тест'!$F$138,'Главная тест'!$F$134,'Главная тест'!$F$138)</f>
        <v>0</v>
      </c>
      <c r="N131" s="36">
        <f>IF('Главная тест'!$G$134='Главная тест'!$G$138,'Главная тест'!$G$134,'Главная тест'!$G$138)</f>
        <v>0</v>
      </c>
      <c r="O131" s="36">
        <f>IF('Главная тест'!$H$134='Главная тест'!$H$138,'Главная тест'!$H$134,'Главная тест'!$H$138)</f>
        <v>0</v>
      </c>
      <c r="P131" s="36">
        <f>IF('Главная тест'!$I$134='Главная тест'!$I$138,'Главная тест'!$I$134,'Главная тест'!$I$138)</f>
        <v>0</v>
      </c>
      <c r="Q131" s="36"/>
      <c r="R131" s="36">
        <f>IF('Главная тест'!$K$134='Главная тест'!$K$138,'Главная тест'!$K$134,'Главная тест'!$K$138)</f>
        <v>0</v>
      </c>
      <c r="S131" s="36">
        <f>IF('Главная тест'!$L$134='Главная тест'!$L$138,'Главная тест'!$L$134,'Главная тест'!$L$138)</f>
        <v>0</v>
      </c>
      <c r="T131" s="36">
        <f>IF('Главная тест'!$M$134='Главная тест'!$M$138,'Главная тест'!$M$134,'Главная тест'!$M$138)</f>
        <v>0</v>
      </c>
      <c r="U131" s="36">
        <f>IF('Главная тест'!$N$134='Главная тест'!$N$138,'Главная тест'!$N$134,'Главная тест'!$N$138)</f>
        <v>0</v>
      </c>
      <c r="V131" s="36">
        <f>IF('Главная тест'!$O$134='Главная тест'!$O$138,'Главная тест'!$O$134,'Главная тест'!$O$138)</f>
        <v>0</v>
      </c>
      <c r="W131" s="36">
        <f>IF('Главная тест'!$P$134='Главная тест'!$P$138,'Главная тест'!$P$134,'Главная тест'!$P$138)</f>
        <v>0</v>
      </c>
      <c r="X131" s="36">
        <f>IF('Главная тест'!$Q$134='Главная тест'!$Q$138,'Главная тест'!$Q$134,'Главная тест'!$Q$138)</f>
        <v>0</v>
      </c>
      <c r="Y131" s="36">
        <f>IF('Главная тест'!$R$134='Главная тест'!$R$138,'Главная тест'!$R$134,'Главная тест'!$R$138)</f>
        <v>0</v>
      </c>
      <c r="Z131" s="36">
        <f>IF('Главная тест'!$S$134='Главная тест'!$S$138,'Главная тест'!$S$134,'Главная тест'!$S$138)</f>
        <v>0</v>
      </c>
      <c r="AA131" s="36">
        <f>IF('Главная тест'!$T$134='Главная тест'!$T$138,'Главная тест'!$T$134,'Главная тест'!$T$138)</f>
        <v>0</v>
      </c>
      <c r="AB131" s="36">
        <f>IF('Главная тест'!$U$134='Главная тест'!$U$138,'Главная тест'!$U$134,'Главная тест'!$U$138)</f>
        <v>0</v>
      </c>
      <c r="AC131" s="76" t="s">
        <v>51</v>
      </c>
    </row>
    <row r="132" spans="3:29" x14ac:dyDescent="0.25">
      <c r="C132" s="18" t="str">
        <f>[1]Ввод!$F$2</f>
        <v>ПДЗ</v>
      </c>
      <c r="D132" s="36">
        <f>IF('Главная тест'!$G$167='Главная тест'!$G$171,'Главная тест'!$G$167,'Главная тест'!$G$171)</f>
        <v>0</v>
      </c>
      <c r="E132" s="85">
        <f>IF('Главная тест'!$G$168='Главная тест'!$G$172,'Главная тест'!$G$168,'Главная тест'!$G$172)</f>
        <v>1</v>
      </c>
      <c r="F132" s="85">
        <f>IF('Главная тест'!$G$166='Главная тест'!$G$170,'Главная тест'!$G$166,'Главная тест'!$G$170)</f>
        <v>0</v>
      </c>
      <c r="G132" s="1" t="s">
        <v>20</v>
      </c>
      <c r="H132" s="6" t="e">
        <f>E132/F132</f>
        <v>#DIV/0!</v>
      </c>
      <c r="I132" s="19" t="e">
        <f t="shared" si="17"/>
        <v>#DIV/0!</v>
      </c>
      <c r="K132" s="36" t="str">
        <f>IF('Главная тест'!$D$135='Главная тест'!$D$139,'Главная тест'!$D$135,'Главная тест'!$D$139)</f>
        <v>Пропущенные звонки</v>
      </c>
      <c r="L132" s="36" t="str">
        <f>IF('Главная тест'!$E$135='Главная тест'!$E$139,'Главная тест'!$E$135,'Главная тест'!$E$139)</f>
        <v>КВК</v>
      </c>
      <c r="M132" s="36" t="str">
        <f>IF('Главная тест'!$F$135='Главная тест'!$F$139,'Главная тест'!$F$135,'Главная тест'!$F$139)</f>
        <v>Тара</v>
      </c>
      <c r="N132" s="36" t="str">
        <f>IF('Главная тест'!$G$135='Главная тест'!$G$139,'Главная тест'!$G$135,'Главная тест'!$G$139)</f>
        <v>ПДЗ</v>
      </c>
      <c r="O132" s="36" t="str">
        <f>IF('Главная тест'!$H$135='Главная тест'!$H$139,'Главная тест'!$H$135,'Главная тест'!$H$139)</f>
        <v>Налоговые накладные</v>
      </c>
      <c r="P132" s="36" t="str">
        <f>IF('Главная тест'!$I$135='Главная тест'!$I$139,'Главная тест'!$I$135,'Главная тест'!$I$139)</f>
        <v>Качество обслуживания клиентов</v>
      </c>
      <c r="Q132" s="36"/>
      <c r="R132" s="36" t="str">
        <f>IF('Главная тест'!$K$135='Главная тест'!$K$139,'Главная тест'!$K$135,'Главная тест'!$K$139)</f>
        <v>Дополнительные задания</v>
      </c>
      <c r="S132" s="36" t="str">
        <f>IF('Главная тест'!$L$135='Главная тест'!$L$139,'Главная тест'!$L$135,'Главная тест'!$L$139)</f>
        <v>Задание 1</v>
      </c>
      <c r="T132" s="36" t="str">
        <f>IF('Главная тест'!$M$135='Главная тест'!$M$139,'Главная тест'!$M$135,'Главная тест'!$M$139)</f>
        <v>Задание 2</v>
      </c>
      <c r="U132" s="36" t="str">
        <f>IF('Главная тест'!$N$135='Главная тест'!$N$139,'Главная тест'!$N$135,'Главная тест'!$N$139)</f>
        <v>Задание 3</v>
      </c>
      <c r="V132" s="36" t="str">
        <f>IF('Главная тест'!$O$135='Главная тест'!$O$139,'Главная тест'!$O$135,'Главная тест'!$O$139)</f>
        <v>Задание 4</v>
      </c>
      <c r="W132" s="36" t="str">
        <f>IF('Главная тест'!$P$135='Главная тест'!$P$139,'Главная тест'!$P$135,'Главная тест'!$P$139)</f>
        <v>Задание 5</v>
      </c>
      <c r="X132" s="36" t="str">
        <f>IF('Главная тест'!$Q$135='Главная тест'!$Q$139,'Главная тест'!$Q$135,'Главная тест'!$Q$139)</f>
        <v>Задание 6</v>
      </c>
      <c r="Y132" s="36" t="str">
        <f>IF('Главная тест'!$R$135='Главная тест'!$R$139,'Главная тест'!$R$135,'Главная тест'!$R$139)</f>
        <v>Задание 7</v>
      </c>
      <c r="Z132" s="36" t="str">
        <f>IF('Главная тест'!$S$135='Главная тест'!$S$139,'Главная тест'!$S$135,'Главная тест'!$S$139)</f>
        <v>Задание 8</v>
      </c>
      <c r="AA132" s="36" t="str">
        <f>IF('Главная тест'!$T$135='Главная тест'!$T$139,'Главная тест'!$T$135,'Главная тест'!$T$139)</f>
        <v>Задание 9</v>
      </c>
      <c r="AB132" s="36" t="str">
        <f>IF('Главная тест'!$U$135='Главная тест'!$U$139,'Главная тест'!$U$135,'Главная тест'!$U$139)</f>
        <v>Задание 10</v>
      </c>
      <c r="AC132" s="79"/>
    </row>
    <row r="133" spans="3:29" x14ac:dyDescent="0.25">
      <c r="C133" s="18" t="str">
        <f>[1]Ввод!$G$2</f>
        <v>Налоговые накладные</v>
      </c>
      <c r="D133" s="36">
        <f>IF('Главная тест'!$H$167='Главная тест'!$H$171,'Главная тест'!$H$167,'Главная тест'!$H$171)</f>
        <v>0</v>
      </c>
      <c r="E133" s="85">
        <f>IF('Главная тест'!$H$168='Главная тест'!$H$172,'Главная тест'!$H$168,'Главная тест'!$H$172)</f>
        <v>1</v>
      </c>
      <c r="F133" s="85">
        <f>IF('Главная тест'!$H$166='Главная тест'!$H$170,'Главная тест'!$H$166,'Главная тест'!$H$170)</f>
        <v>1</v>
      </c>
      <c r="G133" s="1" t="s">
        <v>21</v>
      </c>
      <c r="H133" s="6">
        <f>F133/E133</f>
        <v>1</v>
      </c>
      <c r="I133" s="19">
        <f t="shared" si="17"/>
        <v>0</v>
      </c>
      <c r="K133" s="36">
        <f>IF('Главная тест'!$D$136='Главная тест'!$D$140,'Главная тест'!$D$136,'Главная тест'!$D$140)</f>
        <v>20</v>
      </c>
      <c r="L133" s="36">
        <f>IF('Главная тест'!$E$136='Главная тест'!$E$140,'Главная тест'!$E$136,'Главная тест'!$E$140)</f>
        <v>20</v>
      </c>
      <c r="M133" s="36">
        <f>IF('Главная тест'!$F$136='Главная тест'!$F$140,'Главная тест'!$F$136,'Главная тест'!$F$140)</f>
        <v>20</v>
      </c>
      <c r="N133" s="36">
        <f>IF('Главная тест'!$G$136='Главная тест'!$G$140,'Главная тест'!$G$136,'Главная тест'!$G$140)</f>
        <v>20</v>
      </c>
      <c r="O133" s="36">
        <f>IF('Главная тест'!$H$136='Главная тест'!$H$140,'Главная тест'!$H$136,'Главная тест'!$H$140)</f>
        <v>10</v>
      </c>
      <c r="P133" s="36">
        <f>IF('Главная тест'!$I$136='Главная тест'!$I$140,'Главная тест'!$I$136,'Главная тест'!$I$140)</f>
        <v>10</v>
      </c>
      <c r="Q133" s="36"/>
      <c r="R133" s="36" t="str">
        <f>IF('Главная тест'!$K$136='Главная тест'!$K$140,'Главная тест'!$K$136,'Главная тест'!$K$140)</f>
        <v xml:space="preserve"> Кол-во баллов (вес)</v>
      </c>
      <c r="S133" s="36">
        <f>IF('Главная тест'!$L$136='Главная тест'!$L$140,'Главная тест'!$L$136,'Главная тест'!$L$140)</f>
        <v>1</v>
      </c>
      <c r="T133" s="36">
        <f>IF('Главная тест'!$M$136='Главная тест'!$M$140,'Главная тест'!$M$136,'Главная тест'!$M$140)</f>
        <v>2</v>
      </c>
      <c r="U133" s="36">
        <f>IF('Главная тест'!$N$136='Главная тест'!$N$140,'Главная тест'!$N$136,'Главная тест'!$N$140)</f>
        <v>3</v>
      </c>
      <c r="V133" s="36">
        <f>IF('Главная тест'!$O$136='Главная тест'!$O$140,'Главная тест'!$O$136,'Главная тест'!$O$140)</f>
        <v>4</v>
      </c>
      <c r="W133" s="36">
        <f>IF('Главная тест'!$P$136='Главная тест'!$P$140,'Главная тест'!$P$136,'Главная тест'!$P$140)</f>
        <v>5</v>
      </c>
      <c r="X133" s="36">
        <f>IF('Главная тест'!$Q$136='Главная тест'!$Q$140,'Главная тест'!$Q$136,'Главная тест'!$Q$140)</f>
        <v>6</v>
      </c>
      <c r="Y133" s="36">
        <f>IF('Главная тест'!$R$136='Главная тест'!$R$140,'Главная тест'!$R$136,'Главная тест'!$R$140)</f>
        <v>7</v>
      </c>
      <c r="Z133" s="36">
        <f>IF('Главная тест'!$S$136='Главная тест'!$S$140,'Главная тест'!$S$136,'Главная тест'!$S$140)</f>
        <v>8</v>
      </c>
      <c r="AA133" s="36">
        <f>IF('Главная тест'!$T$136='Главная тест'!$T$140,'Главная тест'!$T$136,'Главная тест'!$T$140)</f>
        <v>9</v>
      </c>
      <c r="AB133" s="36">
        <f>IF('Главная тест'!$U$136='Главная тест'!$U$140,'Главная тест'!$U$136,'Главная тест'!$U$140)</f>
        <v>10</v>
      </c>
      <c r="AC133" s="79"/>
    </row>
    <row r="134" spans="3:29" ht="15.75" thickBot="1" x14ac:dyDescent="0.3">
      <c r="C134" s="18" t="str">
        <f>[1]Ввод!$H$2</f>
        <v>Качество обслуживания клиентов</v>
      </c>
      <c r="D134" s="36">
        <f>IF('Главная тест'!$I$167='Главная тест'!$I$171,'Главная тест'!$I$167,'Главная тест'!$I$171)</f>
        <v>0</v>
      </c>
      <c r="E134" s="85">
        <f>IF('Главная тест'!$I$168='Главная тест'!$I$172,'Главная тест'!$I$168,'Главная тест'!$I$172)</f>
        <v>0.7</v>
      </c>
      <c r="F134" s="85">
        <f>IF('Главная тест'!$I$166='Главная тест'!$I$170,'Главная тест'!$I$166,'Главная тест'!$I$170)</f>
        <v>1</v>
      </c>
      <c r="G134" s="1" t="s">
        <v>21</v>
      </c>
      <c r="H134" s="6">
        <f>F134/E134</f>
        <v>1.4285714285714286</v>
      </c>
      <c r="I134" s="20">
        <f t="shared" si="17"/>
        <v>0</v>
      </c>
      <c r="K134" s="36">
        <f>IF('Главная тест'!$D$137='Главная тест'!$D$141,'Главная тест'!$D$137,'Главная тест'!$D$141)</f>
        <v>0.05</v>
      </c>
      <c r="L134" s="36">
        <f>IF('Главная тест'!$E$137='Главная тест'!$E$141,'Главная тест'!$E$137,'Главная тест'!$E$141)</f>
        <v>0.71</v>
      </c>
      <c r="M134" s="36">
        <f>IF('Главная тест'!$F$137='Главная тест'!$F$141,'Главная тест'!$F$137,'Главная тест'!$F$141)</f>
        <v>0.81</v>
      </c>
      <c r="N134" s="36">
        <f>IF('Главная тест'!$G$137='Главная тест'!$G$141,'Главная тест'!$G$137,'Главная тест'!$G$141)</f>
        <v>0.99</v>
      </c>
      <c r="O134" s="36">
        <f>IF('Главная тест'!$H$137='Главная тест'!$H$141,'Главная тест'!$H$137,'Главная тест'!$H$141)</f>
        <v>0.99</v>
      </c>
      <c r="P134" s="36">
        <f>IF('Главная тест'!$I$137='Главная тест'!$I$141,'Главная тест'!$I$137,'Главная тест'!$I$141)</f>
        <v>0.71</v>
      </c>
      <c r="Q134" s="36"/>
      <c r="R134" s="36" t="str">
        <f>IF('Главная тест'!$K$137='Главная тест'!$K$141,'Главная тест'!$K$137,'Главная тест'!$K$141)</f>
        <v>План</v>
      </c>
      <c r="S134" s="36">
        <f>IF('Главная тест'!$L$137='Главная тест'!$L$141,'Главная тест'!$L$137,'Главная тест'!$L$141)</f>
        <v>10</v>
      </c>
      <c r="T134" s="36">
        <f>IF('Главная тест'!$M$137='Главная тест'!$M$141,'Главная тест'!$M$137,'Главная тест'!$M$141)</f>
        <v>9</v>
      </c>
      <c r="U134" s="36">
        <f>IF('Главная тест'!$N$137='Главная тест'!$N$141,'Главная тест'!$N$137,'Главная тест'!$N$141)</f>
        <v>8</v>
      </c>
      <c r="V134" s="36">
        <f>IF('Главная тест'!$O$137='Главная тест'!$O$141,'Главная тест'!$O$137,'Главная тест'!$O$141)</f>
        <v>7</v>
      </c>
      <c r="W134" s="36">
        <f>IF('Главная тест'!$P$137='Главная тест'!$P$141,'Главная тест'!$P$137,'Главная тест'!$P$141)</f>
        <v>6</v>
      </c>
      <c r="X134" s="36">
        <f>IF('Главная тест'!$Q$137='Главная тест'!$Q$141,'Главная тест'!$Q$137,'Главная тест'!$Q$141)</f>
        <v>5</v>
      </c>
      <c r="Y134" s="36">
        <f>IF('Главная тест'!$R$137='Главная тест'!$R$141,'Главная тест'!$R$137,'Главная тест'!$R$141)</f>
        <v>4</v>
      </c>
      <c r="Z134" s="36">
        <f>IF('Главная тест'!$S$137='Главная тест'!$S$141,'Главная тест'!$S$137,'Главная тест'!$S$141)</f>
        <v>3</v>
      </c>
      <c r="AA134" s="36">
        <f>IF('Главная тест'!$T$137='Главная тест'!$T$141,'Главная тест'!$T$137,'Главная тест'!$T$141)</f>
        <v>2</v>
      </c>
      <c r="AB134" s="36">
        <f>IF('Главная тест'!$U$137='Главная тест'!$U$141,'Главная тест'!$U$137,'Главная тест'!$U$141)</f>
        <v>1</v>
      </c>
      <c r="AC134" s="79"/>
    </row>
    <row r="135" spans="3:29" ht="16.5" thickBot="1" x14ac:dyDescent="0.3">
      <c r="C135" s="21"/>
      <c r="D135" s="8">
        <f>SUM(D129:D134)</f>
        <v>0</v>
      </c>
      <c r="E135" s="9"/>
      <c r="F135" s="7"/>
      <c r="G135" s="1"/>
      <c r="H135" s="10"/>
      <c r="I135" s="11" t="e">
        <f>SUM(I129:I134)</f>
        <v>#DIV/0!</v>
      </c>
      <c r="K135" s="36">
        <f>IF('Главная тест'!$D$138='Главная тест'!$D$142,'Главная тест'!$D$138,'Главная тест'!$D$142)</f>
        <v>1</v>
      </c>
      <c r="L135" s="36">
        <f>IF('Главная тест'!$E$138='Главная тест'!$E$142,'Главная тест'!$E$138,'Главная тест'!$E$142)</f>
        <v>0</v>
      </c>
      <c r="M135" s="36">
        <f>IF('Главная тест'!$F$138='Главная тест'!$F$142,'Главная тест'!$F$138,'Главная тест'!$F$142)</f>
        <v>0</v>
      </c>
      <c r="N135" s="36">
        <f>IF('Главная тест'!$G$138='Главная тест'!$G$142,'Главная тест'!$G$138,'Главная тест'!$G$142)</f>
        <v>1</v>
      </c>
      <c r="O135" s="36">
        <f>IF('Главная тест'!$H$138='Главная тест'!$H$142,'Главная тест'!$H$138,'Главная тест'!$H$142)</f>
        <v>0</v>
      </c>
      <c r="P135" s="36">
        <f>IF('Главная тест'!$I$138='Главная тест'!$I$142,'Главная тест'!$I$138,'Главная тест'!$I$142)</f>
        <v>0</v>
      </c>
      <c r="Q135" s="36"/>
      <c r="R135" s="36" t="str">
        <f>IF('Главная тест'!$K$138='Главная тест'!$K$142,'Главная тест'!$K$138,'Главная тест'!$K$142)</f>
        <v>Формула (план/факт*100)</v>
      </c>
      <c r="S135" s="36">
        <f>IF('Главная тест'!$L$138='Главная тест'!$L$142,'Главная тест'!$L$138,'Главная тест'!$L$142)</f>
        <v>0</v>
      </c>
      <c r="T135" s="36">
        <f>IF('Главная тест'!$M$138='Главная тест'!$M$142,'Главная тест'!$M$138,'Главная тест'!$M$142)</f>
        <v>0</v>
      </c>
      <c r="U135" s="36">
        <f>IF('Главная тест'!$N$138='Главная тест'!$N$142,'Главная тест'!$N$138,'Главная тест'!$N$142)</f>
        <v>0</v>
      </c>
      <c r="V135" s="36">
        <f>IF('Главная тест'!$O$138='Главная тест'!$O$142,'Главная тест'!$O$138,'Главная тест'!$O$142)</f>
        <v>0</v>
      </c>
      <c r="W135" s="36">
        <f>IF('Главная тест'!$P$138='Главная тест'!$P$142,'Главная тест'!$P$138,'Главная тест'!$P$142)</f>
        <v>0</v>
      </c>
      <c r="X135" s="36">
        <f>IF('Главная тест'!$Q$138='Главная тест'!$Q$142,'Главная тест'!$Q$138,'Главная тест'!$Q$142)</f>
        <v>0</v>
      </c>
      <c r="Y135" s="36">
        <f>IF('Главная тест'!$R$138='Главная тест'!$R$142,'Главная тест'!$R$138,'Главная тест'!$R$142)</f>
        <v>0</v>
      </c>
      <c r="Z135" s="36">
        <f>IF('Главная тест'!$S$138='Главная тест'!$S$142,'Главная тест'!$S$138,'Главная тест'!$S$142)</f>
        <v>0</v>
      </c>
      <c r="AA135" s="36">
        <f>IF('Главная тест'!$T$138='Главная тест'!$T$142,'Главная тест'!$T$138,'Главная тест'!$T$142)</f>
        <v>0</v>
      </c>
      <c r="AB135" s="36">
        <f>IF('Главная тест'!$U$138='Главная тест'!$U$142,'Главная тест'!$U$138,'Главная тест'!$U$142)</f>
        <v>0</v>
      </c>
      <c r="AC135" s="79"/>
    </row>
    <row r="136" spans="3:29" ht="15.75" x14ac:dyDescent="0.25">
      <c r="C136" s="22" t="s">
        <v>22</v>
      </c>
      <c r="D136" s="4" t="s">
        <v>14</v>
      </c>
      <c r="E136" s="4" t="s">
        <v>15</v>
      </c>
      <c r="F136" s="5" t="s">
        <v>16</v>
      </c>
      <c r="G136" s="4" t="s">
        <v>17</v>
      </c>
      <c r="H136" s="4" t="s">
        <v>18</v>
      </c>
      <c r="I136" s="23" t="s">
        <v>19</v>
      </c>
      <c r="K136" s="75">
        <f>IF('Главная тест'!$D$139='Главная тест'!$D$143,'Главная тест'!$D$139,'Главная тест'!$D$143)</f>
        <v>0</v>
      </c>
      <c r="L136" s="75">
        <f>IF('Главная тест'!$E$139='Главная тест'!$E$143,'Главная тест'!$E$139,'Главная тест'!$E$143)</f>
        <v>1</v>
      </c>
      <c r="M136" s="75">
        <f>IF('Главная тест'!$F$139='Главная тест'!$F$143,'Главная тест'!$F$139,'Главная тест'!$F$143)</f>
        <v>1</v>
      </c>
      <c r="N136" s="75">
        <f>IF('Главная тест'!$G$139='Главная тест'!$G$143,'Главная тест'!$G$139,'Главная тест'!$G$143)</f>
        <v>0</v>
      </c>
      <c r="O136" s="75">
        <f>IF('Главная тест'!$H$139='Главная тест'!$H$143,'Главная тест'!$H$139,'Главная тест'!$H$143)</f>
        <v>1</v>
      </c>
      <c r="P136" s="75">
        <f>IF('Главная тест'!$I$139='Главная тест'!$I$143,'Главная тест'!$I$139,'Главная тест'!$I$143)</f>
        <v>1</v>
      </c>
      <c r="Q136" s="36"/>
      <c r="R136" s="36" t="str">
        <f>IF('Главная тест'!$K$139='Главная тест'!$K$143,'Главная тест'!$K$139,'Главная тест'!$K$143)</f>
        <v>Формула (факт/план*100)</v>
      </c>
      <c r="S136" s="75">
        <f>IF('Главная тест'!$L$139='Главная тест'!$L$143,'Главная тест'!$L$139,'Главная тест'!$L$143)</f>
        <v>0</v>
      </c>
      <c r="T136" s="75">
        <f>IF('Главная тест'!$M$139='Главная тест'!$M$143,'Главная тест'!$M$139,'Главная тест'!$M$143)</f>
        <v>0</v>
      </c>
      <c r="U136" s="75">
        <f>IF('Главная тест'!$N$139='Главная тест'!$N$143,'Главная тест'!$N$139,'Главная тест'!$N$143)</f>
        <v>0</v>
      </c>
      <c r="V136" s="75">
        <f>IF('Главная тест'!$O$139='Главная тест'!$O$143,'Главная тест'!$O$139,'Главная тест'!$O$143)</f>
        <v>0</v>
      </c>
      <c r="W136" s="75">
        <f>IF('Главная тест'!$P$139='Главная тест'!$P$143,'Главная тест'!$P$139,'Главная тест'!$P$143)</f>
        <v>0</v>
      </c>
      <c r="X136" s="75">
        <f>IF('Главная тест'!$Q$139='Главная тест'!$Q$143,'Главная тест'!$Q$139,'Главная тест'!$Q$143)</f>
        <v>0</v>
      </c>
      <c r="Y136" s="75">
        <f>IF('Главная тест'!$R$139='Главная тест'!$R$143,'Главная тест'!$R$139,'Главная тест'!$R$143)</f>
        <v>0</v>
      </c>
      <c r="Z136" s="75">
        <f>IF('Главная тест'!$S$139='Главная тест'!$S$143,'Главная тест'!$S$139,'Главная тест'!$S$143)</f>
        <v>0</v>
      </c>
      <c r="AA136" s="75">
        <f>IF('Главная тест'!$T$139='Главная тест'!$T$143,'Главная тест'!$T$139,'Главная тест'!$T$143)</f>
        <v>0</v>
      </c>
      <c r="AB136" s="75">
        <f>IF('Главная тест'!$U$139='Главная тест'!$U$143,'Главная тест'!$U$139,'Главная тест'!$U$143)</f>
        <v>0</v>
      </c>
      <c r="AC136" s="79"/>
    </row>
    <row r="137" spans="3:29" x14ac:dyDescent="0.25">
      <c r="C137" s="18" t="str">
        <f>[1]Ввод!$K$2</f>
        <v>Задание 1</v>
      </c>
      <c r="D137" s="36">
        <f>IF('Главная тест'!$L$167='Главная тест'!$L$171,'Главная тест'!$L$167,'Главная тест'!$L$171)</f>
        <v>0</v>
      </c>
      <c r="E137" s="36">
        <f>IF('Главная тест'!$L$168='Главная тест'!$L$172,'Главная тест'!$L$168,'Главная тест'!$L$172)</f>
        <v>15</v>
      </c>
      <c r="F137" s="36">
        <f>IF('Главная тест'!$L$166='Главная тест'!$L$170,'Главная тест'!$L$166,'Главная тест'!$L$170)</f>
        <v>0</v>
      </c>
      <c r="G137" s="1" t="s">
        <v>21</v>
      </c>
      <c r="H137" s="6">
        <f>F137/E137</f>
        <v>0</v>
      </c>
      <c r="I137" s="19">
        <f>D137*H137/100</f>
        <v>0</v>
      </c>
      <c r="K137" s="75">
        <f>IF('Главная тест'!$D$140='Главная тест'!$D$144,'Главная тест'!$D$140,'Главная тест'!$D$144)</f>
        <v>0</v>
      </c>
      <c r="L137" s="75">
        <f>IF('Главная тест'!$E$140='Главная тест'!$E$144,'Главная тест'!$E$140,'Главная тест'!$E$144)</f>
        <v>0</v>
      </c>
      <c r="M137" s="75">
        <f>IF('Главная тест'!$F$140='Главная тест'!$F$144,'Главная тест'!$F$140,'Главная тест'!$F$144)</f>
        <v>0</v>
      </c>
      <c r="N137" s="75">
        <f>IF('Главная тест'!$G$140='Главная тест'!$G$144,'Главная тест'!$G$140,'Главная тест'!$G$144)</f>
        <v>0</v>
      </c>
      <c r="O137" s="75">
        <f>IF('Главная тест'!$H$140='Главная тест'!$H$144,'Главная тест'!$H$140,'Главная тест'!$H$144)</f>
        <v>0</v>
      </c>
      <c r="P137" s="75">
        <f>IF('Главная тест'!$I$140='Главная тест'!$I$144,'Главная тест'!$I$140,'Главная тест'!$I$144)</f>
        <v>0</v>
      </c>
      <c r="Q137" s="36"/>
      <c r="R137" s="36">
        <f>IF('Главная тест'!$K$140='Главная тест'!$K$144,'Главная тест'!$K$140,'Главная тест'!$K$144)</f>
        <v>0</v>
      </c>
      <c r="S137" s="75">
        <f>IF('Главная тест'!$L$140='Главная тест'!$L$144,'Главная тест'!$L$140,'Главная тест'!$L$144)</f>
        <v>0</v>
      </c>
      <c r="T137" s="75">
        <f>IF('Главная тест'!$M$140='Главная тест'!$M$144,'Главная тест'!$M$140,'Главная тест'!$M$144)</f>
        <v>0</v>
      </c>
      <c r="U137" s="75">
        <f>IF('Главная тест'!$N$140='Главная тест'!$N$144,'Главная тест'!$N$140,'Главная тест'!$N$144)</f>
        <v>0</v>
      </c>
      <c r="V137" s="75">
        <f>IF('Главная тест'!$O$140='Главная тест'!$O$144,'Главная тест'!$O$140,'Главная тест'!$O$144)</f>
        <v>0</v>
      </c>
      <c r="W137" s="75">
        <f>IF('Главная тест'!$P$140='Главная тест'!$P$144,'Главная тест'!$P$140,'Главная тест'!$P$144)</f>
        <v>0</v>
      </c>
      <c r="X137" s="75">
        <f>IF('Главная тест'!$Q$140='Главная тест'!$Q$144,'Главная тест'!$Q$140,'Главная тест'!$Q$144)</f>
        <v>0</v>
      </c>
      <c r="Y137" s="75">
        <f>IF('Главная тест'!$R$140='Главная тест'!$R$144,'Главная тест'!$R$140,'Главная тест'!$R$144)</f>
        <v>0</v>
      </c>
      <c r="Z137" s="75">
        <f>IF('Главная тест'!$S$140='Главная тест'!$S$144,'Главная тест'!$S$140,'Главная тест'!$S$144)</f>
        <v>0</v>
      </c>
      <c r="AA137" s="75">
        <f>IF('Главная тест'!$T$140='Главная тест'!$T$144,'Главная тест'!$T$140,'Главная тест'!$T$144)</f>
        <v>0</v>
      </c>
      <c r="AB137" s="75">
        <f>IF('Главная тест'!$U$140='Главная тест'!$U$144,'Главная тест'!$U$140,'Главная тест'!$U$144)</f>
        <v>0</v>
      </c>
      <c r="AC137" s="79"/>
    </row>
    <row r="138" spans="3:29" x14ac:dyDescent="0.25">
      <c r="C138" s="18" t="str">
        <f>[1]Ввод!$L$2</f>
        <v>Задание 2</v>
      </c>
      <c r="D138" s="36">
        <f>IF('Главная тест'!$M$167='Главная тест'!$M$171,'Главная тест'!$M$167,'Главная тест'!$M$171)</f>
        <v>0</v>
      </c>
      <c r="E138" s="36">
        <f>IF('Главная тест'!$M$168='Главная тест'!$M$172,'Главная тест'!$M$168,'Главная тест'!$M$172)</f>
        <v>15</v>
      </c>
      <c r="F138" s="36">
        <f>IF('Главная тест'!$M$166='Главная тест'!$M$170,'Главная тест'!$M$166,'Главная тест'!$M$170)</f>
        <v>0</v>
      </c>
      <c r="G138" s="1" t="s">
        <v>21</v>
      </c>
      <c r="H138" s="6">
        <f>F138/E138</f>
        <v>0</v>
      </c>
      <c r="I138" s="19">
        <f>D138*H138/100</f>
        <v>0</v>
      </c>
      <c r="K138" s="75">
        <f>IF('Главная тест'!$D$141='Главная тест'!$D$145,'Главная тест'!$D$141,'Главная тест'!$D$145)</f>
        <v>0.05</v>
      </c>
      <c r="L138" s="75">
        <f>IF('Главная тест'!$E$141='Главная тест'!$E$145,'Главная тест'!$E$141,'Главная тест'!$E$145)</f>
        <v>0.7</v>
      </c>
      <c r="M138" s="75">
        <f>IF('Главная тест'!$F$141='Главная тест'!$F$145,'Главная тест'!$F$141,'Главная тест'!$F$145)</f>
        <v>0.8</v>
      </c>
      <c r="N138" s="75">
        <f>IF('Главная тест'!$G$141='Главная тест'!$G$145,'Главная тест'!$G$141,'Главная тест'!$G$145)</f>
        <v>1</v>
      </c>
      <c r="O138" s="75">
        <f>IF('Главная тест'!$H$141='Главная тест'!$H$145,'Главная тест'!$H$141,'Главная тест'!$H$145)</f>
        <v>1</v>
      </c>
      <c r="P138" s="75">
        <f>IF('Главная тест'!$I$141='Главная тест'!$I$145,'Главная тест'!$I$141,'Главная тест'!$I$145)</f>
        <v>0.7</v>
      </c>
      <c r="Q138" s="36"/>
      <c r="R138" s="36" t="str">
        <f>IF('Главная тест'!$K$141='Главная тест'!$K$145,'Главная тест'!$K$141,'Главная тест'!$K$145)</f>
        <v>Оператор 1</v>
      </c>
      <c r="S138" s="75">
        <f>IF('Главная тест'!$L$141='Главная тест'!$L$145,'Главная тест'!$L$141,'Главная тест'!$L$145)</f>
        <v>15</v>
      </c>
      <c r="T138" s="75">
        <f>IF('Главная тест'!$M$141='Главная тест'!$M$145,'Главная тест'!$M$141,'Главная тест'!$M$145)</f>
        <v>15</v>
      </c>
      <c r="U138" s="75">
        <f>IF('Главная тест'!$N$141='Главная тест'!$N$145,'Главная тест'!$N$141,'Главная тест'!$N$145)</f>
        <v>15</v>
      </c>
      <c r="V138" s="75">
        <f>IF('Главная тест'!$O$141='Главная тест'!$O$145,'Главная тест'!$O$141,'Главная тест'!$O$145)</f>
        <v>15</v>
      </c>
      <c r="W138" s="75">
        <f>IF('Главная тест'!$P$141='Главная тест'!$P$145,'Главная тест'!$P$141,'Главная тест'!$P$145)</f>
        <v>1</v>
      </c>
      <c r="X138" s="75">
        <f>IF('Главная тест'!$Q$141='Главная тест'!$Q$145,'Главная тест'!$Q$141,'Главная тест'!$Q$145)</f>
        <v>51</v>
      </c>
      <c r="Y138" s="75">
        <f>IF('Главная тест'!$R$141='Главная тест'!$R$145,'Главная тест'!$R$141,'Главная тест'!$R$145)</f>
        <v>5</v>
      </c>
      <c r="Z138" s="75">
        <f>IF('Главная тест'!$S$141='Главная тест'!$S$145,'Главная тест'!$S$141,'Главная тест'!$S$145)</f>
        <v>15</v>
      </c>
      <c r="AA138" s="75">
        <f>IF('Главная тест'!$T$141='Главная тест'!$T$145,'Главная тест'!$T$141,'Главная тест'!$T$145)</f>
        <v>15</v>
      </c>
      <c r="AB138" s="75">
        <f>IF('Главная тест'!$U$141='Главная тест'!$U$145,'Главная тест'!$U$141,'Главная тест'!$U$145)</f>
        <v>15</v>
      </c>
      <c r="AC138" s="79"/>
    </row>
    <row r="139" spans="3:29" x14ac:dyDescent="0.25">
      <c r="C139" s="18" t="str">
        <f>[1]Ввод!$M$2</f>
        <v>Задание 3</v>
      </c>
      <c r="D139" s="36">
        <f>IF('Главная тест'!$N$167='Главная тест'!$N$171,'Главная тест'!$N$167,'Главная тест'!$N$171)</f>
        <v>0</v>
      </c>
      <c r="E139" s="36">
        <f>IF('Главная тест'!$N$168='Главная тест'!$N$172,'Главная тест'!$N$168,'Главная тест'!$N$172)</f>
        <v>15</v>
      </c>
      <c r="F139" s="36">
        <f>IF('Главная тест'!$N$166='Главная тест'!$N$170,'Главная тест'!$N$166,'Главная тест'!$N$170)</f>
        <v>0</v>
      </c>
      <c r="G139" s="1" t="s">
        <v>21</v>
      </c>
      <c r="H139" s="6">
        <f>F139/E139</f>
        <v>0</v>
      </c>
      <c r="I139" s="19">
        <f>D139*H139/100</f>
        <v>0</v>
      </c>
      <c r="K139" s="36">
        <f>IF('Главная тест'!$D$142='Главная тест'!$D$146,'Главная тест'!$D$142,'Главная тест'!$D$146)</f>
        <v>10</v>
      </c>
      <c r="L139" s="36">
        <f>IF('Главная тест'!$E$142='Главная тест'!$E$146,'Главная тест'!$E$142,'Главная тест'!$E$146)</f>
        <v>20</v>
      </c>
      <c r="M139" s="36">
        <f>IF('Главная тест'!$F$142='Главная тест'!$F$146,'Главная тест'!$F$142,'Главная тест'!$F$146)</f>
        <v>20</v>
      </c>
      <c r="N139" s="36">
        <f>IF('Главная тест'!$G$142='Главная тест'!$G$146,'Главная тест'!$G$142,'Главная тест'!$G$146)</f>
        <v>20</v>
      </c>
      <c r="O139" s="36">
        <f>IF('Главная тест'!$H$142='Главная тест'!$H$146,'Главная тест'!$H$142,'Главная тест'!$H$146)</f>
        <v>20</v>
      </c>
      <c r="P139" s="36">
        <f>IF('Главная тест'!$I$142='Главная тест'!$I$146,'Главная тест'!$I$142,'Главная тест'!$I$146)</f>
        <v>10</v>
      </c>
      <c r="Q139" s="36"/>
      <c r="R139" s="36" t="str">
        <f>IF('Главная тест'!$K$142='Главная тест'!$K$146,'Главная тест'!$K$142,'Главная тест'!$K$146)</f>
        <v xml:space="preserve"> Кол-во баллов (вес)</v>
      </c>
      <c r="S139" s="36">
        <f>IF('Главная тест'!$L$142='Главная тест'!$L$146,'Главная тест'!$L$142,'Главная тест'!$L$146)</f>
        <v>1</v>
      </c>
      <c r="T139" s="36">
        <f>IF('Главная тест'!$M$142='Главная тест'!$M$146,'Главная тест'!$M$142,'Главная тест'!$M$146)</f>
        <v>2</v>
      </c>
      <c r="U139" s="36">
        <f>IF('Главная тест'!$N$142='Главная тест'!$N$146,'Главная тест'!$N$142,'Главная тест'!$N$146)</f>
        <v>3</v>
      </c>
      <c r="V139" s="36">
        <f>IF('Главная тест'!$O$142='Главная тест'!$O$146,'Главная тест'!$O$142,'Главная тест'!$O$146)</f>
        <v>4</v>
      </c>
      <c r="W139" s="36">
        <f>IF('Главная тест'!$P$142='Главная тест'!$P$146,'Главная тест'!$P$142,'Главная тест'!$P$146)</f>
        <v>5</v>
      </c>
      <c r="X139" s="36">
        <f>IF('Главная тест'!$Q$142='Главная тест'!$Q$146,'Главная тест'!$Q$142,'Главная тест'!$Q$146)</f>
        <v>6</v>
      </c>
      <c r="Y139" s="36">
        <f>IF('Главная тест'!$R$142='Главная тест'!$R$146,'Главная тест'!$R$142,'Главная тест'!$R$146)</f>
        <v>7</v>
      </c>
      <c r="Z139" s="36">
        <f>IF('Главная тест'!$S$142='Главная тест'!$S$146,'Главная тест'!$S$142,'Главная тест'!$S$146)</f>
        <v>8</v>
      </c>
      <c r="AA139" s="36">
        <f>IF('Главная тест'!$T$142='Главная тест'!$T$146,'Главная тест'!$T$142,'Главная тест'!$T$146)</f>
        <v>9</v>
      </c>
      <c r="AB139" s="36">
        <f>IF('Главная тест'!$U$142='Главная тест'!$U$146,'Главная тест'!$U$142,'Главная тест'!$U$146)</f>
        <v>10</v>
      </c>
      <c r="AC139" s="79"/>
    </row>
    <row r="140" spans="3:29" x14ac:dyDescent="0.25">
      <c r="C140" s="24" t="str">
        <f>[1]Ввод!$N$2</f>
        <v>Задание 4</v>
      </c>
      <c r="D140" s="36">
        <f>IF('Главная тест'!$O$167='Главная тест'!$O$171,'Главная тест'!$O$167,'Главная тест'!$O$171)</f>
        <v>0</v>
      </c>
      <c r="E140" s="36">
        <f>IF('Главная тест'!$O$168='Главная тест'!$O$172,'Главная тест'!$O$168,'Главная тест'!$O$172)</f>
        <v>15</v>
      </c>
      <c r="F140" s="36">
        <f>IF('Главная тест'!$O$166='Главная тест'!$O$170,'Главная тест'!$O$166,'Главная тест'!$O$170)</f>
        <v>0</v>
      </c>
      <c r="G140" s="1" t="s">
        <v>21</v>
      </c>
      <c r="H140" s="6">
        <f t="shared" ref="H140:H146" si="18">F140/E140</f>
        <v>0</v>
      </c>
      <c r="I140" s="19">
        <f t="shared" ref="I140:I146" si="19">D140*H140/100</f>
        <v>0</v>
      </c>
      <c r="K140" s="36">
        <f>IF('Главная тест'!$D$143='Главная тест'!$D$147,'Главная тест'!$D$143,'Главная тест'!$D$147)</f>
        <v>0.05</v>
      </c>
      <c r="L140" s="36">
        <f>IF('Главная тест'!$E$143='Главная тест'!$E$147,'Главная тест'!$E$143,'Главная тест'!$E$147)</f>
        <v>0.71</v>
      </c>
      <c r="M140" s="36">
        <f>IF('Главная тест'!$F$143='Главная тест'!$F$147,'Главная тест'!$F$143,'Главная тест'!$F$147)</f>
        <v>0.6</v>
      </c>
      <c r="N140" s="36">
        <f>IF('Главная тест'!$G$143='Главная тест'!$G$147,'Главная тест'!$G$143,'Главная тест'!$G$147)</f>
        <v>0.99</v>
      </c>
      <c r="O140" s="36">
        <f>IF('Главная тест'!$H$143='Главная тест'!$H$147,'Главная тест'!$H$143,'Главная тест'!$H$147)</f>
        <v>0.8</v>
      </c>
      <c r="P140" s="36">
        <f>IF('Главная тест'!$I$143='Главная тест'!$I$147,'Главная тест'!$I$143,'Главная тест'!$I$147)</f>
        <v>0.71</v>
      </c>
      <c r="Q140" s="36"/>
      <c r="R140" s="36" t="str">
        <f>IF('Главная тест'!$K$143='Главная тест'!$K$147,'Главная тест'!$K$143,'Главная тест'!$K$147)</f>
        <v>План</v>
      </c>
      <c r="S140" s="36">
        <f>IF('Главная тест'!$L$143='Главная тест'!$L$147,'Главная тест'!$L$143,'Главная тест'!$L$147)</f>
        <v>10</v>
      </c>
      <c r="T140" s="36">
        <f>IF('Главная тест'!$M$143='Главная тест'!$M$147,'Главная тест'!$M$143,'Главная тест'!$M$147)</f>
        <v>9</v>
      </c>
      <c r="U140" s="36">
        <f>IF('Главная тест'!$N$143='Главная тест'!$N$147,'Главная тест'!$N$143,'Главная тест'!$N$147)</f>
        <v>8</v>
      </c>
      <c r="V140" s="36">
        <f>IF('Главная тест'!$O$143='Главная тест'!$O$147,'Главная тест'!$O$143,'Главная тест'!$O$147)</f>
        <v>7</v>
      </c>
      <c r="W140" s="36">
        <f>IF('Главная тест'!$P$143='Главная тест'!$P$147,'Главная тест'!$P$143,'Главная тест'!$P$147)</f>
        <v>6</v>
      </c>
      <c r="X140" s="36">
        <f>IF('Главная тест'!$Q$143='Главная тест'!$Q$147,'Главная тест'!$Q$143,'Главная тест'!$Q$147)</f>
        <v>5</v>
      </c>
      <c r="Y140" s="36">
        <f>IF('Главная тест'!$R$143='Главная тест'!$R$147,'Главная тест'!$R$143,'Главная тест'!$R$147)</f>
        <v>4</v>
      </c>
      <c r="Z140" s="36">
        <f>IF('Главная тест'!$S$143='Главная тест'!$S$147,'Главная тест'!$S$143,'Главная тест'!$S$147)</f>
        <v>3</v>
      </c>
      <c r="AA140" s="36">
        <f>IF('Главная тест'!$T$143='Главная тест'!$T$147,'Главная тест'!$T$143,'Главная тест'!$T$147)</f>
        <v>2</v>
      </c>
      <c r="AB140" s="36">
        <f>IF('Главная тест'!$U$143='Главная тест'!$U$147,'Главная тест'!$U$143,'Главная тест'!$U$147)</f>
        <v>1</v>
      </c>
      <c r="AC140" s="79"/>
    </row>
    <row r="141" spans="3:29" x14ac:dyDescent="0.25">
      <c r="C141" s="24" t="str">
        <f>[1]Ввод!P$2</f>
        <v>Задание 6</v>
      </c>
      <c r="D141" s="36">
        <f>IF('Главная тест'!$P$167='Главная тест'!$P$171,'Главная тест'!$P$167,'Главная тест'!$P$171)</f>
        <v>0</v>
      </c>
      <c r="E141" s="36">
        <f>IF('Главная тест'!$P$168='Главная тест'!$P$172,'Главная тест'!$P$168,'Главная тест'!$P$172)</f>
        <v>1</v>
      </c>
      <c r="F141" s="36">
        <f>IF('Главная тест'!$P$166='Главная тест'!$P$170,'Главная тест'!$P$166,'Главная тест'!$P$170)</f>
        <v>0</v>
      </c>
      <c r="G141" s="1" t="s">
        <v>21</v>
      </c>
      <c r="H141" s="6">
        <f t="shared" si="18"/>
        <v>0</v>
      </c>
      <c r="I141" s="19">
        <f t="shared" si="19"/>
        <v>0</v>
      </c>
      <c r="K141" s="36">
        <f>IF('Главная тест'!$D$144='Главная тест'!$D$148,'Главная тест'!$D$144,'Главная тест'!$D$148)</f>
        <v>0.01</v>
      </c>
      <c r="L141" s="36">
        <f>IF('Главная тест'!$E$144='Главная тест'!$E$148,'Главная тест'!$E$144,'Главная тест'!$E$148)</f>
        <v>0</v>
      </c>
      <c r="M141" s="36">
        <f>IF('Главная тест'!$F$144='Главная тест'!$F$148,'Главная тест'!$F$144,'Главная тест'!$F$148)</f>
        <v>0</v>
      </c>
      <c r="N141" s="36">
        <f>IF('Главная тест'!$G$144='Главная тест'!$G$148,'Главная тест'!$G$144,'Главная тест'!$G$148)</f>
        <v>0</v>
      </c>
      <c r="O141" s="36">
        <f>IF('Главная тест'!$H$144='Главная тест'!$H$148,'Главная тест'!$H$144,'Главная тест'!$H$148)</f>
        <v>0</v>
      </c>
      <c r="P141" s="36">
        <f>IF('Главная тест'!$I$144='Главная тест'!$I$148,'Главная тест'!$I$144,'Главная тест'!$I$148)</f>
        <v>0</v>
      </c>
      <c r="Q141" s="36"/>
      <c r="R141" s="36" t="str">
        <f>IF('Главная тест'!$K$144='Главная тест'!$K$148,'Главная тест'!$K$144,'Главная тест'!$K$148)</f>
        <v>Оператор 2</v>
      </c>
      <c r="S141" s="36">
        <f>IF('Главная тест'!$L$144='Главная тест'!$L$148,'Главная тест'!$L$144,'Главная тест'!$L$148)</f>
        <v>22</v>
      </c>
      <c r="T141" s="36">
        <f>IF('Главная тест'!$M$144='Главная тест'!$M$148,'Главная тест'!$M$144,'Главная тест'!$M$148)</f>
        <v>22</v>
      </c>
      <c r="U141" s="36">
        <f>IF('Главная тест'!$N$144='Главная тест'!$N$148,'Главная тест'!$N$144,'Главная тест'!$N$148)</f>
        <v>22</v>
      </c>
      <c r="V141" s="36">
        <f>IF('Главная тест'!$O$144='Главная тест'!$O$148,'Главная тест'!$O$144,'Главная тест'!$O$148)</f>
        <v>22</v>
      </c>
      <c r="W141" s="36">
        <f>IF('Главная тест'!$P$144='Главная тест'!$P$148,'Главная тест'!$P$144,'Главная тест'!$P$148)</f>
        <v>22</v>
      </c>
      <c r="X141" s="36">
        <f>IF('Главная тест'!$Q$144='Главная тест'!$Q$148,'Главная тест'!$Q$144,'Главная тест'!$Q$148)</f>
        <v>22</v>
      </c>
      <c r="Y141" s="36">
        <f>IF('Главная тест'!$R$144='Главная тест'!$R$148,'Главная тест'!$R$144,'Главная тест'!$R$148)</f>
        <v>22</v>
      </c>
      <c r="Z141" s="36">
        <f>IF('Главная тест'!$S$144='Главная тест'!$S$148,'Главная тест'!$S$144,'Главная тест'!$S$148)</f>
        <v>22</v>
      </c>
      <c r="AA141" s="36">
        <f>IF('Главная тест'!$T$144='Главная тест'!$T$148,'Главная тест'!$T$144,'Главная тест'!$T$148)</f>
        <v>22</v>
      </c>
      <c r="AB141" s="36">
        <f>IF('Главная тест'!$U$144='Главная тест'!$U$148,'Главная тест'!$U$144,'Главная тест'!$U$148)</f>
        <v>22</v>
      </c>
      <c r="AC141" s="79"/>
    </row>
    <row r="142" spans="3:29" x14ac:dyDescent="0.25">
      <c r="C142" s="24" t="str">
        <f>[1]Ввод!$P$2</f>
        <v>Задание 6</v>
      </c>
      <c r="D142" s="36">
        <f>IF('Главная тест'!$Q$167='Главная тест'!$Q$171,'Главная тест'!$Q$167,'Главная тест'!$Q$171)</f>
        <v>0</v>
      </c>
      <c r="E142" s="36">
        <f>IF('Главная тест'!$Q$168='Главная тест'!$Q$172,'Главная тест'!$Q$168,'Главная тест'!$Q$172)</f>
        <v>51</v>
      </c>
      <c r="F142" s="36">
        <f>IF('Главная тест'!$Q$166='Главная тест'!$Q$170,'Главная тест'!$Q$166,'Главная тест'!$Q$170)</f>
        <v>0</v>
      </c>
      <c r="G142" s="1" t="s">
        <v>21</v>
      </c>
      <c r="H142" s="6">
        <f t="shared" si="18"/>
        <v>0</v>
      </c>
      <c r="I142" s="19">
        <f t="shared" si="19"/>
        <v>0</v>
      </c>
      <c r="K142" s="36">
        <f>IF('Главная тест'!$D$145='Главная тест'!$D$149,'Главная тест'!$D$145,'Главная тест'!$D$149)</f>
        <v>20</v>
      </c>
      <c r="L142" s="36">
        <f>IF('Главная тест'!$E$145='Главная тест'!$E$149,'Главная тест'!$E$145,'Главная тест'!$E$149)</f>
        <v>20</v>
      </c>
      <c r="M142" s="36">
        <f>IF('Главная тест'!$F$145='Главная тест'!$F$149,'Главная тест'!$F$145,'Главная тест'!$F$149)</f>
        <v>20</v>
      </c>
      <c r="N142" s="36">
        <f>IF('Главная тест'!$G$145='Главная тест'!$G$149,'Главная тест'!$G$145,'Главная тест'!$G$149)</f>
        <v>20</v>
      </c>
      <c r="O142" s="36">
        <f>IF('Главная тест'!$H$145='Главная тест'!$H$149,'Главная тест'!$H$145,'Главная тест'!$H$149)</f>
        <v>10</v>
      </c>
      <c r="P142" s="36">
        <f>IF('Главная тест'!$I$145='Главная тест'!$I$149,'Главная тест'!$I$145,'Главная тест'!$I$149)</f>
        <v>10</v>
      </c>
      <c r="Q142" s="36"/>
      <c r="R142" s="36" t="str">
        <f>IF('Главная тест'!$K$145='Главная тест'!$K$149,'Главная тест'!$K$145,'Главная тест'!$K$149)</f>
        <v xml:space="preserve"> Кол-во баллов (вес)</v>
      </c>
      <c r="S142" s="36">
        <f>IF('Главная тест'!$L$145='Главная тест'!$L$149,'Главная тест'!$L$145,'Главная тест'!$L$149)</f>
        <v>1</v>
      </c>
      <c r="T142" s="36">
        <f>IF('Главная тест'!$M$145='Главная тест'!$M$149,'Главная тест'!$M$145,'Главная тест'!$M$149)</f>
        <v>2</v>
      </c>
      <c r="U142" s="36">
        <f>IF('Главная тест'!$N$145='Главная тест'!$N$149,'Главная тест'!$N$145,'Главная тест'!$N$149)</f>
        <v>3</v>
      </c>
      <c r="V142" s="36">
        <f>IF('Главная тест'!$O$145='Главная тест'!$O$149,'Главная тест'!$O$145,'Главная тест'!$O$149)</f>
        <v>4</v>
      </c>
      <c r="W142" s="36">
        <f>IF('Главная тест'!$P$145='Главная тест'!$P$149,'Главная тест'!$P$145,'Главная тест'!$P$149)</f>
        <v>5</v>
      </c>
      <c r="X142" s="36">
        <f>IF('Главная тест'!$Q$145='Главная тест'!$Q$149,'Главная тест'!$Q$145,'Главная тест'!$Q$149)</f>
        <v>6</v>
      </c>
      <c r="Y142" s="36">
        <f>IF('Главная тест'!$R$145='Главная тест'!$R$149,'Главная тест'!$R$145,'Главная тест'!$R$149)</f>
        <v>7</v>
      </c>
      <c r="Z142" s="36">
        <f>IF('Главная тест'!$S$145='Главная тест'!$S$149,'Главная тест'!$S$145,'Главная тест'!$S$149)</f>
        <v>8</v>
      </c>
      <c r="AA142" s="36">
        <f>IF('Главная тест'!$T$145='Главная тест'!$T$149,'Главная тест'!$T$145,'Главная тест'!$T$149)</f>
        <v>9</v>
      </c>
      <c r="AB142" s="36">
        <f>IF('Главная тест'!$U$145='Главная тест'!$U$149,'Главная тест'!$U$145,'Главная тест'!$U$149)</f>
        <v>10</v>
      </c>
      <c r="AC142" s="79"/>
    </row>
    <row r="143" spans="3:29" x14ac:dyDescent="0.25">
      <c r="C143" s="24" t="str">
        <f>[1]Ввод!$Q$2</f>
        <v>Задание 7</v>
      </c>
      <c r="D143" s="36">
        <f>IF('Главная тест'!$R$167='Главная тест'!$R$171,'Главная тест'!$R$167,'Главная тест'!$R$171)</f>
        <v>0</v>
      </c>
      <c r="E143" s="36">
        <f>IF('Главная тест'!$R$168='Главная тест'!$R$172,'Главная тест'!$R$168,'Главная тест'!$R$172)</f>
        <v>5</v>
      </c>
      <c r="F143" s="36">
        <f>IF('Главная тест'!$R$166='Главная тест'!$R$170,'Главная тест'!$R$166,'Главная тест'!$R$170)</f>
        <v>0</v>
      </c>
      <c r="G143" s="1" t="s">
        <v>21</v>
      </c>
      <c r="H143" s="6">
        <f t="shared" si="18"/>
        <v>0</v>
      </c>
      <c r="I143" s="19">
        <f t="shared" si="19"/>
        <v>0</v>
      </c>
      <c r="K143" s="36">
        <f>IF('Главная тест'!$D$146='Главная тест'!$D$150,'Главная тест'!$D$146,'Главная тест'!$D$150)</f>
        <v>0.05</v>
      </c>
      <c r="L143" s="36">
        <f>IF('Главная тест'!$E$146='Главная тест'!$E$150,'Главная тест'!$E$146,'Главная тест'!$E$150)</f>
        <v>0.71</v>
      </c>
      <c r="M143" s="36">
        <f>IF('Главная тест'!$F$146='Главная тест'!$F$150,'Главная тест'!$F$146,'Главная тест'!$F$150)</f>
        <v>0.81</v>
      </c>
      <c r="N143" s="36">
        <f>IF('Главная тест'!$G$146='Главная тест'!$G$150,'Главная тест'!$G$146,'Главная тест'!$G$150)</f>
        <v>0.99</v>
      </c>
      <c r="O143" s="36">
        <f>IF('Главная тест'!$H$146='Главная тест'!$H$150,'Главная тест'!$H$146,'Главная тест'!$H$150)</f>
        <v>0.99</v>
      </c>
      <c r="P143" s="36">
        <f>IF('Главная тест'!$I$146='Главная тест'!$I$150,'Главная тест'!$I$146,'Главная тест'!$I$150)</f>
        <v>0.71</v>
      </c>
      <c r="Q143" s="36"/>
      <c r="R143" s="36" t="str">
        <f>IF('Главная тест'!$K$146='Главная тест'!$K$150,'Главная тест'!$K$146,'Главная тест'!$K$150)</f>
        <v>План</v>
      </c>
      <c r="S143" s="36">
        <f>IF('Главная тест'!$L$146='Главная тест'!$L$150,'Главная тест'!$L$146,'Главная тест'!$L$150)</f>
        <v>10</v>
      </c>
      <c r="T143" s="36">
        <f>IF('Главная тест'!$M$146='Главная тест'!$M$150,'Главная тест'!$M$146,'Главная тест'!$M$150)</f>
        <v>9</v>
      </c>
      <c r="U143" s="36">
        <f>IF('Главная тест'!$N$146='Главная тест'!$N$150,'Главная тест'!$N$146,'Главная тест'!$N$150)</f>
        <v>8</v>
      </c>
      <c r="V143" s="36">
        <f>IF('Главная тест'!$O$146='Главная тест'!$O$150,'Главная тест'!$O$146,'Главная тест'!$O$150)</f>
        <v>7</v>
      </c>
      <c r="W143" s="36">
        <f>IF('Главная тест'!$P$146='Главная тест'!$P$150,'Главная тест'!$P$146,'Главная тест'!$P$150)</f>
        <v>6</v>
      </c>
      <c r="X143" s="36">
        <f>IF('Главная тест'!$Q$146='Главная тест'!$Q$150,'Главная тест'!$Q$146,'Главная тест'!$Q$150)</f>
        <v>5</v>
      </c>
      <c r="Y143" s="36">
        <f>IF('Главная тест'!$R$146='Главная тест'!$R$150,'Главная тест'!$R$146,'Главная тест'!$R$150)</f>
        <v>4</v>
      </c>
      <c r="Z143" s="36">
        <f>IF('Главная тест'!$S$146='Главная тест'!$S$150,'Главная тест'!$S$146,'Главная тест'!$S$150)</f>
        <v>3</v>
      </c>
      <c r="AA143" s="36">
        <f>IF('Главная тест'!$T$146='Главная тест'!$T$150,'Главная тест'!$T$146,'Главная тест'!$T$150)</f>
        <v>2</v>
      </c>
      <c r="AB143" s="36">
        <f>IF('Главная тест'!$U$146='Главная тест'!$U$150,'Главная тест'!$U$146,'Главная тест'!$U$150)</f>
        <v>1</v>
      </c>
      <c r="AC143" s="79"/>
    </row>
    <row r="144" spans="3:29" x14ac:dyDescent="0.25">
      <c r="C144" s="24" t="str">
        <f>[1]Ввод!$R$2</f>
        <v>Задание 8</v>
      </c>
      <c r="D144" s="36">
        <f>IF('Главная тест'!$E$139='Главная тест'!$S$171,'Главная тест'!$E$139,'Главная тест'!$S$171)</f>
        <v>0</v>
      </c>
      <c r="E144" s="36">
        <f>IF('Главная тест'!$S$168='Главная тест'!$S$172,'Главная тест'!$S$168,'Главная тест'!$S$172)</f>
        <v>15</v>
      </c>
      <c r="F144" s="36">
        <f>IF('Главная тест'!$S$166='Главная тест'!$S$170,'Главная тест'!$S$166,'Главная тест'!$S$170)</f>
        <v>0</v>
      </c>
      <c r="G144" s="1" t="s">
        <v>21</v>
      </c>
      <c r="H144" s="6">
        <f t="shared" si="18"/>
        <v>0</v>
      </c>
      <c r="I144" s="19">
        <f t="shared" si="19"/>
        <v>0</v>
      </c>
      <c r="K144" s="36">
        <f>IF('Главная тест'!$D$147='Главная тест'!$D$151,'Главная тест'!$D$147,'Главная тест'!$D$151)</f>
        <v>0.05</v>
      </c>
      <c r="L144" s="36">
        <f>IF('Главная тест'!$E$147='Главная тест'!$E$151,'Главная тест'!$E$147,'Главная тест'!$E$151)</f>
        <v>0</v>
      </c>
      <c r="M144" s="36">
        <f>IF('Главная тест'!$F$147='Главная тест'!$F$151,'Главная тест'!$F$147,'Главная тест'!$F$151)</f>
        <v>0</v>
      </c>
      <c r="N144" s="36">
        <f>IF('Главная тест'!$G$147='Главная тест'!$G$151,'Главная тест'!$G$147,'Главная тест'!$G$151)</f>
        <v>0</v>
      </c>
      <c r="O144" s="36">
        <f>IF('Главная тест'!$H$147='Главная тест'!$H$151,'Главная тест'!$H$147,'Главная тест'!$H$151)</f>
        <v>0</v>
      </c>
      <c r="P144" s="36">
        <f>IF('Главная тест'!$I$147='Главная тест'!$I$151,'Главная тест'!$I$147,'Главная тест'!$I$151)</f>
        <v>0</v>
      </c>
      <c r="Q144" s="36"/>
      <c r="R144" s="36" t="str">
        <f>IF('Главная тест'!$K$147='Главная тест'!$K$151,'Главная тест'!$K$147,'Главная тест'!$K$151)</f>
        <v>Оператор 3</v>
      </c>
      <c r="S144" s="36">
        <f>IF('Главная тест'!$L$147='Главная тест'!$L$151,'Главная тест'!$L$147,'Главная тест'!$L$151)</f>
        <v>33</v>
      </c>
      <c r="T144" s="36">
        <f>IF('Главная тест'!$M$147='Главная тест'!$M$151,'Главная тест'!$M$147,'Главная тест'!$M$151)</f>
        <v>33</v>
      </c>
      <c r="U144" s="36">
        <f>IF('Главная тест'!$N$147='Главная тест'!$N$151,'Главная тест'!$N$147,'Главная тест'!$N$151)</f>
        <v>33</v>
      </c>
      <c r="V144" s="36">
        <f>IF('Главная тест'!$O$147='Главная тест'!$O$151,'Главная тест'!$O$147,'Главная тест'!$O$151)</f>
        <v>33</v>
      </c>
      <c r="W144" s="36">
        <f>IF('Главная тест'!$P$147='Главная тест'!$P$151,'Главная тест'!$P$147,'Главная тест'!$P$151)</f>
        <v>33</v>
      </c>
      <c r="X144" s="36">
        <f>IF('Главная тест'!$Q$147='Главная тест'!$Q$151,'Главная тест'!$Q$147,'Главная тест'!$Q$151)</f>
        <v>33</v>
      </c>
      <c r="Y144" s="36">
        <f>IF('Главная тест'!$R$147='Главная тест'!$R$151,'Главная тест'!$R$147,'Главная тест'!$R$151)</f>
        <v>33</v>
      </c>
      <c r="Z144" s="36">
        <f>IF('Главная тест'!$S$147='Главная тест'!$S$151,'Главная тест'!$S$147,'Главная тест'!$S$151)</f>
        <v>33</v>
      </c>
      <c r="AA144" s="36">
        <f>IF('Главная тест'!$T$147='Главная тест'!$T$151,'Главная тест'!$T$147,'Главная тест'!$T$151)</f>
        <v>33</v>
      </c>
      <c r="AB144" s="36">
        <f>IF('Главная тест'!$U$147='Главная тест'!$U$151,'Главная тест'!$U$147,'Главная тест'!$U$151)</f>
        <v>33</v>
      </c>
      <c r="AC144" s="79"/>
    </row>
    <row r="145" spans="2:29" x14ac:dyDescent="0.25">
      <c r="C145" s="24" t="str">
        <f>[1]Ввод!$S$2</f>
        <v>Задание 9</v>
      </c>
      <c r="D145" s="36">
        <f>IF('Главная тест'!$E$140='Главная тест'!$T$171,'Главная тест'!$E$140,'Главная тест'!$T$171)</f>
        <v>0</v>
      </c>
      <c r="E145" s="36">
        <f>IF('Главная тест'!$T$168='Главная тест'!$T$172,'Главная тест'!$T$168,'Главная тест'!$T$172)</f>
        <v>15</v>
      </c>
      <c r="F145" s="36">
        <f>IF('Главная тест'!$T$166='Главная тест'!$T$170,'Главная тест'!$T$166,'Главная тест'!$T$170)</f>
        <v>0</v>
      </c>
      <c r="G145" s="1" t="s">
        <v>21</v>
      </c>
      <c r="H145" s="6">
        <f t="shared" si="18"/>
        <v>0</v>
      </c>
      <c r="I145" s="19">
        <f t="shared" si="19"/>
        <v>0</v>
      </c>
      <c r="K145" s="36">
        <f>IF('Главная тест'!$D$148='Главная тест'!$D$152,'Главная тест'!$D$148,'Главная тест'!$D$152)</f>
        <v>20</v>
      </c>
      <c r="L145" s="36">
        <f>IF('Главная тест'!$E$148='Главная тест'!$E$152,'Главная тест'!$E$148,'Главная тест'!$E$152)</f>
        <v>20</v>
      </c>
      <c r="M145" s="36">
        <f>IF('Главная тест'!$F$148='Главная тест'!$F$152,'Главная тест'!$F$148,'Главная тест'!$F$152)</f>
        <v>20</v>
      </c>
      <c r="N145" s="36">
        <f>IF('Главная тест'!$G$148='Главная тест'!$G$152,'Главная тест'!$G$148,'Главная тест'!$G$152)</f>
        <v>20</v>
      </c>
      <c r="O145" s="36">
        <f>IF('Главная тест'!$H$148='Главная тест'!$H$152,'Главная тест'!$H$148,'Главная тест'!$H$152)</f>
        <v>10</v>
      </c>
      <c r="P145" s="36">
        <f>IF('Главная тест'!$I$148='Главная тест'!$I$152,'Главная тест'!$I$148,'Главная тест'!$I$152)</f>
        <v>10</v>
      </c>
      <c r="Q145" s="36"/>
      <c r="R145" s="36" t="str">
        <f>IF('Главная тест'!$K$148='Главная тест'!$K$152,'Главная тест'!$K$148,'Главная тест'!$K$152)</f>
        <v xml:space="preserve"> Кол-во баллов (вес)</v>
      </c>
      <c r="S145" s="36">
        <f>IF('Главная тест'!$L$148='Главная тест'!$L$152,'Главная тест'!$L$148,'Главная тест'!$L$152)</f>
        <v>1</v>
      </c>
      <c r="T145" s="36">
        <f>IF('Главная тест'!$M$148='Главная тест'!$M$152,'Главная тест'!$M$148,'Главная тест'!$M$152)</f>
        <v>2</v>
      </c>
      <c r="U145" s="36">
        <f>IF('Главная тест'!$N$148='Главная тест'!$N$152,'Главная тест'!$N$148,'Главная тест'!$N$152)</f>
        <v>3</v>
      </c>
      <c r="V145" s="36">
        <f>IF('Главная тест'!$O$148='Главная тест'!$O$152,'Главная тест'!$O$148,'Главная тест'!$O$152)</f>
        <v>4</v>
      </c>
      <c r="W145" s="36">
        <f>IF('Главная тест'!$P$148='Главная тест'!$P$152,'Главная тест'!$P$148,'Главная тест'!$P$152)</f>
        <v>5</v>
      </c>
      <c r="X145" s="36">
        <f>IF('Главная тест'!$Q$148='Главная тест'!$Q$152,'Главная тест'!$Q$148,'Главная тест'!$Q$152)</f>
        <v>6</v>
      </c>
      <c r="Y145" s="36">
        <f>IF('Главная тест'!$R$148='Главная тест'!$R$152,'Главная тест'!$R$148,'Главная тест'!$R$152)</f>
        <v>7</v>
      </c>
      <c r="Z145" s="36">
        <f>IF('Главная тест'!$S$148='Главная тест'!$S$152,'Главная тест'!$S$148,'Главная тест'!$S$152)</f>
        <v>8</v>
      </c>
      <c r="AA145" s="36">
        <f>IF('Главная тест'!$T$148='Главная тест'!$T$152,'Главная тест'!$T$148,'Главная тест'!$T$152)</f>
        <v>9</v>
      </c>
      <c r="AB145" s="36">
        <f>IF('Главная тест'!$U$148='Главная тест'!$U$152,'Главная тест'!$U$148,'Главная тест'!$U$152)</f>
        <v>10</v>
      </c>
      <c r="AC145" s="79"/>
    </row>
    <row r="146" spans="2:29" ht="15.75" thickBot="1" x14ac:dyDescent="0.3">
      <c r="C146" s="24" t="str">
        <f>[1]Ввод!$T$2</f>
        <v>Задание 10</v>
      </c>
      <c r="D146" s="36">
        <f>IF('Главная тест'!$E$141='Главная тест'!$U$171,'Главная тест'!$E$141,'Главная тест'!$U$171)</f>
        <v>0</v>
      </c>
      <c r="E146" s="36">
        <f>IF('Главная тест'!$U$168='Главная тест'!$U$172,'Главная тест'!$U$168,'Главная тест'!$U$172)</f>
        <v>15</v>
      </c>
      <c r="F146" s="36">
        <f>IF('Главная тест'!$U$166='Главная тест'!$U$170,'Главная тест'!$U$166,'Главная тест'!$U$170)</f>
        <v>0</v>
      </c>
      <c r="G146" s="1" t="s">
        <v>21</v>
      </c>
      <c r="H146" s="6">
        <f t="shared" si="18"/>
        <v>0</v>
      </c>
      <c r="I146" s="20">
        <f t="shared" si="19"/>
        <v>0</v>
      </c>
      <c r="K146" s="36">
        <f>IF('Главная тест'!$D$149='Главная тест'!$D$153,'Главная тест'!$D$149,'Главная тест'!$D$153)</f>
        <v>0.05</v>
      </c>
      <c r="L146" s="36">
        <f>IF('Главная тест'!$E$149='Главная тест'!$E$153,'Главная тест'!$E$149,'Главная тест'!$E$153)</f>
        <v>0.71</v>
      </c>
      <c r="M146" s="36">
        <f>IF('Главная тест'!$F$149='Главная тест'!$F$153,'Главная тест'!$F$149,'Главная тест'!$F$153)</f>
        <v>0.81</v>
      </c>
      <c r="N146" s="36">
        <f>IF('Главная тест'!$G$149='Главная тест'!$G$153,'Главная тест'!$G$149,'Главная тест'!$G$153)</f>
        <v>0.99</v>
      </c>
      <c r="O146" s="36">
        <f>IF('Главная тест'!$H$149='Главная тест'!$H$153,'Главная тест'!$H$149,'Главная тест'!$H$153)</f>
        <v>0.99</v>
      </c>
      <c r="P146" s="36">
        <f>IF('Главная тест'!$I$149='Главная тест'!$I$153,'Главная тест'!$I$149,'Главная тест'!$I$153)</f>
        <v>0.71</v>
      </c>
      <c r="Q146" s="36"/>
      <c r="R146" s="36" t="str">
        <f>IF('Главная тест'!$K$149='Главная тест'!$K$153,'Главная тест'!$K$149,'Главная тест'!$K$153)</f>
        <v>План</v>
      </c>
      <c r="S146" s="36">
        <f>IF('Главная тест'!$L$149='Главная тест'!$L$153,'Главная тест'!$L$149,'Главная тест'!$L$153)</f>
        <v>10</v>
      </c>
      <c r="T146" s="36">
        <f>IF('Главная тест'!$M$149='Главная тест'!$M$153,'Главная тест'!$M$149,'Главная тест'!$M$153)</f>
        <v>9</v>
      </c>
      <c r="U146" s="36">
        <f>IF('Главная тест'!$N$149='Главная тест'!$N$153,'Главная тест'!$N$149,'Главная тест'!$N$153)</f>
        <v>8</v>
      </c>
      <c r="V146" s="36">
        <f>IF('Главная тест'!$O$149='Главная тест'!$O$153,'Главная тест'!$O$149,'Главная тест'!$O$153)</f>
        <v>7</v>
      </c>
      <c r="W146" s="36">
        <f>IF('Главная тест'!$P$149='Главная тест'!$P$153,'Главная тест'!$P$149,'Главная тест'!$P$153)</f>
        <v>6</v>
      </c>
      <c r="X146" s="36">
        <f>IF('Главная тест'!$Q$149='Главная тест'!$Q$153,'Главная тест'!$Q$149,'Главная тест'!$Q$153)</f>
        <v>5</v>
      </c>
      <c r="Y146" s="36">
        <f>IF('Главная тест'!$R$149='Главная тест'!$R$153,'Главная тест'!$R$149,'Главная тест'!$R$153)</f>
        <v>4</v>
      </c>
      <c r="Z146" s="36">
        <f>IF('Главная тест'!$S$149='Главная тест'!$S$153,'Главная тест'!$S$149,'Главная тест'!$S$153)</f>
        <v>3</v>
      </c>
      <c r="AA146" s="36">
        <f>IF('Главная тест'!$T$149='Главная тест'!$T$153,'Главная тест'!$T$149,'Главная тест'!$T$153)</f>
        <v>2</v>
      </c>
      <c r="AB146" s="36">
        <f>IF('Главная тест'!$U$149='Главная тест'!$U$153,'Главная тест'!$U$149,'Главная тест'!$U$153)</f>
        <v>1</v>
      </c>
      <c r="AC146" s="79"/>
    </row>
    <row r="147" spans="2:29" ht="16.5" thickBot="1" x14ac:dyDescent="0.3">
      <c r="C147" s="25"/>
      <c r="D147" s="8">
        <f>SUM(D137:D146)</f>
        <v>0</v>
      </c>
      <c r="E147" s="26"/>
      <c r="F147" s="27"/>
      <c r="G147" s="26"/>
      <c r="H147" s="26"/>
      <c r="I147" s="11">
        <f>SUM(I137:I146)</f>
        <v>0</v>
      </c>
      <c r="K147" s="36">
        <f>IF('Главная тест'!$D$150='Главная тест'!$D$154,'Главная тест'!$D$150,'Главная тест'!$D$154)</f>
        <v>0.25</v>
      </c>
      <c r="L147" s="36">
        <f>IF('Главная тест'!$E$150='Главная тест'!$E$154,'Главная тест'!$E$150,'Главная тест'!$E$154)</f>
        <v>0</v>
      </c>
      <c r="M147" s="36">
        <f>IF('Главная тест'!$F$150='Главная тест'!$F$154,'Главная тест'!$F$150,'Главная тест'!$F$154)</f>
        <v>0</v>
      </c>
      <c r="N147" s="36">
        <f>IF('Главная тест'!$G$150='Главная тест'!$G$154,'Главная тест'!$G$150,'Главная тест'!$G$154)</f>
        <v>0</v>
      </c>
      <c r="O147" s="36">
        <f>IF('Главная тест'!$H$150='Главная тест'!$H$154,'Главная тест'!$H$150,'Главная тест'!$H$154)</f>
        <v>0</v>
      </c>
      <c r="P147" s="36">
        <f>IF('Главная тест'!$I$150='Главная тест'!$I$154,'Главная тест'!$I$150,'Главная тест'!$I$154)</f>
        <v>0</v>
      </c>
      <c r="Q147" s="36"/>
      <c r="R147" s="36" t="str">
        <f>IF('Главная тест'!$K$150='Главная тест'!$K$154,'Главная тест'!$K$150,'Главная тест'!$K$154)</f>
        <v>Оператор 4</v>
      </c>
      <c r="S147" s="36">
        <f>IF('Главная тест'!$L$150='Главная тест'!$L$154,'Главная тест'!$L$150,'Главная тест'!$L$154)</f>
        <v>44</v>
      </c>
      <c r="T147" s="36">
        <f>IF('Главная тест'!$M$150='Главная тест'!$M$154,'Главная тест'!$M$150,'Главная тест'!$M$154)</f>
        <v>44</v>
      </c>
      <c r="U147" s="36">
        <f>IF('Главная тест'!$N$150='Главная тест'!$N$154,'Главная тест'!$N$150,'Главная тест'!$N$154)</f>
        <v>44</v>
      </c>
      <c r="V147" s="36">
        <f>IF('Главная тест'!$O$150='Главная тест'!$O$154,'Главная тест'!$O$150,'Главная тест'!$O$154)</f>
        <v>44</v>
      </c>
      <c r="W147" s="36">
        <f>IF('Главная тест'!$P$150='Главная тест'!$P$154,'Главная тест'!$P$150,'Главная тест'!$P$154)</f>
        <v>44</v>
      </c>
      <c r="X147" s="36">
        <f>IF('Главная тест'!$Q$150='Главная тест'!$Q$154,'Главная тест'!$Q$150,'Главная тест'!$Q$154)</f>
        <v>44</v>
      </c>
      <c r="Y147" s="36">
        <f>IF('Главная тест'!$R$150='Главная тест'!$R$154,'Главная тест'!$R$150,'Главная тест'!$R$154)</f>
        <v>44</v>
      </c>
      <c r="Z147" s="36">
        <f>IF('Главная тест'!$S$150='Главная тест'!$S$154,'Главная тест'!$S$150,'Главная тест'!$S$154)</f>
        <v>44</v>
      </c>
      <c r="AA147" s="36">
        <f>IF('Главная тест'!$T$150='Главная тест'!$T$154,'Главная тест'!$T$150,'Главная тест'!$T$154)</f>
        <v>44</v>
      </c>
      <c r="AB147" s="36">
        <f>IF('Главная тест'!$U$150='Главная тест'!$U$154,'Главная тест'!$U$150,'Главная тест'!$U$154)</f>
        <v>44</v>
      </c>
      <c r="AC147" s="79"/>
    </row>
    <row r="148" spans="2:29" ht="15.75" thickBot="1" x14ac:dyDescent="0.3">
      <c r="K148" s="36">
        <f>IF('Главная тест'!$D$151='Главная тест'!$D$155,'Главная тест'!$D$151,'Главная тест'!$D$155)</f>
        <v>20</v>
      </c>
      <c r="L148" s="36">
        <f>IF('Главная тест'!$E$151='Главная тест'!$E$155,'Главная тест'!$E$151,'Главная тест'!$E$155)</f>
        <v>20</v>
      </c>
      <c r="M148" s="36">
        <f>IF('Главная тест'!$F$151='Главная тест'!$F$155,'Главная тест'!$F$151,'Главная тест'!$F$155)</f>
        <v>20</v>
      </c>
      <c r="N148" s="36">
        <f>IF('Главная тест'!$G$151='Главная тест'!$G$155,'Главная тест'!$G$151,'Главная тест'!$G$155)</f>
        <v>20</v>
      </c>
      <c r="O148" s="36">
        <f>IF('Главная тест'!$H$151='Главная тест'!$H$155,'Главная тест'!$H$151,'Главная тест'!$H$155)</f>
        <v>10</v>
      </c>
      <c r="P148" s="36">
        <f>IF('Главная тест'!$I$151='Главная тест'!$I$155,'Главная тест'!$I$151,'Главная тест'!$I$155)</f>
        <v>10</v>
      </c>
      <c r="Q148" s="36"/>
      <c r="R148" s="36" t="str">
        <f>IF('Главная тест'!$K$151='Главная тест'!$K$155,'Главная тест'!$K$151,'Главная тест'!$K$155)</f>
        <v xml:space="preserve"> Кол-во баллов (вес)</v>
      </c>
      <c r="S148" s="36">
        <f>IF('Главная тест'!$L$151='Главная тест'!$L$155,'Главная тест'!$L$151,'Главная тест'!$L$155)</f>
        <v>1</v>
      </c>
      <c r="T148" s="36">
        <f>IF('Главная тест'!$M$151='Главная тест'!$M$155,'Главная тест'!$M$151,'Главная тест'!$M$155)</f>
        <v>2</v>
      </c>
      <c r="U148" s="36">
        <f>IF('Главная тест'!$N$151='Главная тест'!$N$155,'Главная тест'!$N$151,'Главная тест'!$N$155)</f>
        <v>3</v>
      </c>
      <c r="V148" s="36">
        <f>IF('Главная тест'!$O$151='Главная тест'!$O$155,'Главная тест'!$O$151,'Главная тест'!$O$155)</f>
        <v>4</v>
      </c>
      <c r="W148" s="36">
        <f>IF('Главная тест'!$P$151='Главная тест'!$P$155,'Главная тест'!$P$151,'Главная тест'!$P$155)</f>
        <v>5</v>
      </c>
      <c r="X148" s="36">
        <f>IF('Главная тест'!$Q$151='Главная тест'!$Q$155,'Главная тест'!$Q$151,'Главная тест'!$Q$155)</f>
        <v>6</v>
      </c>
      <c r="Y148" s="36">
        <f>IF('Главная тест'!$R$151='Главная тест'!$R$155,'Главная тест'!$R$151,'Главная тест'!$R$155)</f>
        <v>7</v>
      </c>
      <c r="Z148" s="36">
        <f>IF('Главная тест'!$S$151='Главная тест'!$S$155,'Главная тест'!$S$151,'Главная тест'!$S$155)</f>
        <v>8</v>
      </c>
      <c r="AA148" s="36">
        <f>IF('Главная тест'!$T$151='Главная тест'!$T$155,'Главная тест'!$T$151,'Главная тест'!$T$155)</f>
        <v>9</v>
      </c>
      <c r="AB148" s="36">
        <f>IF('Главная тест'!$U$151='Главная тест'!$U$155,'Главная тест'!$U$151,'Главная тест'!$U$155)</f>
        <v>10</v>
      </c>
      <c r="AC148" s="79"/>
    </row>
    <row r="149" spans="2:29" ht="15.75" x14ac:dyDescent="0.25">
      <c r="B149" s="28" t="s">
        <v>8</v>
      </c>
      <c r="C149" s="14" t="s">
        <v>13</v>
      </c>
      <c r="D149" s="15" t="s">
        <v>14</v>
      </c>
      <c r="E149" s="15" t="s">
        <v>15</v>
      </c>
      <c r="F149" s="16" t="s">
        <v>16</v>
      </c>
      <c r="G149" s="15" t="s">
        <v>17</v>
      </c>
      <c r="H149" s="15" t="s">
        <v>18</v>
      </c>
      <c r="I149" s="17" t="s">
        <v>19</v>
      </c>
      <c r="K149" s="36">
        <f>IF('Главная тест'!$D$152='Главная тест'!$D$156,'Главная тест'!$D$152,'Главная тест'!$D$156)</f>
        <v>0.05</v>
      </c>
      <c r="L149" s="36">
        <f>IF('Главная тест'!$E$152='Главная тест'!$E$156,'Главная тест'!$E$152,'Главная тест'!$E$156)</f>
        <v>0.71</v>
      </c>
      <c r="M149" s="36">
        <f>IF('Главная тест'!$F$152='Главная тест'!$F$156,'Главная тест'!$F$152,'Главная тест'!$F$156)</f>
        <v>0.81</v>
      </c>
      <c r="N149" s="36">
        <f>IF('Главная тест'!$G$152='Главная тест'!$G$156,'Главная тест'!$G$152,'Главная тест'!$G$156)</f>
        <v>0.99</v>
      </c>
      <c r="O149" s="36">
        <f>IF('Главная тест'!$H$152='Главная тест'!$H$156,'Главная тест'!$H$152,'Главная тест'!$H$156)</f>
        <v>0.99</v>
      </c>
      <c r="P149" s="36">
        <f>IF('Главная тест'!$I$152='Главная тест'!$I$156,'Главная тест'!$I$152,'Главная тест'!$I$156)</f>
        <v>0.71</v>
      </c>
      <c r="Q149" s="36"/>
      <c r="R149" s="36" t="str">
        <f>IF('Главная тест'!$K$152='Главная тест'!$K$156,'Главная тест'!$K$152,'Главная тест'!$K$156)</f>
        <v>План</v>
      </c>
      <c r="S149" s="36">
        <f>IF('Главная тест'!$L$152='Главная тест'!$L$156,'Главная тест'!$L$152,'Главная тест'!$L$156)</f>
        <v>10</v>
      </c>
      <c r="T149" s="36">
        <f>IF('Главная тест'!$M$152='Главная тест'!$M$156,'Главная тест'!$M$152,'Главная тест'!$M$156)</f>
        <v>9</v>
      </c>
      <c r="U149" s="36">
        <f>IF('Главная тест'!$N$152='Главная тест'!$N$156,'Главная тест'!$N$152,'Главная тест'!$N$156)</f>
        <v>8</v>
      </c>
      <c r="V149" s="36">
        <f>IF('Главная тест'!$O$152='Главная тест'!$O$156,'Главная тест'!$O$152,'Главная тест'!$O$156)</f>
        <v>7</v>
      </c>
      <c r="W149" s="36">
        <f>IF('Главная тест'!$P$152='Главная тест'!$P$156,'Главная тест'!$P$152,'Главная тест'!$P$156)</f>
        <v>6</v>
      </c>
      <c r="X149" s="36">
        <f>IF('Главная тест'!$Q$152='Главная тест'!$Q$156,'Главная тест'!$Q$152,'Главная тест'!$Q$156)</f>
        <v>5</v>
      </c>
      <c r="Y149" s="36">
        <f>IF('Главная тест'!$R$152='Главная тест'!$R$156,'Главная тест'!$R$152,'Главная тест'!$R$156)</f>
        <v>4</v>
      </c>
      <c r="Z149" s="36">
        <f>IF('Главная тест'!$S$152='Главная тест'!$S$156,'Главная тест'!$S$152,'Главная тест'!$S$156)</f>
        <v>3</v>
      </c>
      <c r="AA149" s="36">
        <f>IF('Главная тест'!$T$152='Главная тест'!$T$156,'Главная тест'!$T$152,'Главная тест'!$T$156)</f>
        <v>2</v>
      </c>
      <c r="AB149" s="36">
        <f>IF('Главная тест'!$U$152='Главная тест'!$U$156,'Главная тест'!$U$152,'Главная тест'!$U$156)</f>
        <v>1</v>
      </c>
      <c r="AC149" s="79"/>
    </row>
    <row r="150" spans="2:29" x14ac:dyDescent="0.25">
      <c r="C150" s="18" t="str">
        <f>[1]Ввод!$C$2</f>
        <v>Пропущенные звонки</v>
      </c>
      <c r="D150" s="36">
        <f>IF('Главная тест'!$D$194='Главная тест'!$D$198,'Главная тест'!$D$194,'Главная тест'!$D$198)</f>
        <v>0</v>
      </c>
      <c r="E150" s="85">
        <f>IF('Главная тест'!$D$195='Главная тест'!$D$199,'Главная тест'!$D$195,'Главная тест'!$D$199)</f>
        <v>0.05</v>
      </c>
      <c r="F150" s="85">
        <f>IF('Главная тест'!$D$193='Главная тест'!$D$197,'Главная тест'!$D$193,'Главная тест'!$D$197)</f>
        <v>0</v>
      </c>
      <c r="G150" s="1" t="s">
        <v>20</v>
      </c>
      <c r="H150" s="6" t="e">
        <f>E150/F150</f>
        <v>#DIV/0!</v>
      </c>
      <c r="I150" s="19" t="e">
        <f t="shared" ref="I150:I155" si="20">D150*H150/100</f>
        <v>#DIV/0!</v>
      </c>
      <c r="K150" s="36">
        <f>IF('Главная тест'!$D$153='Главная тест'!$D$157,'Главная тест'!$D$153,'Главная тест'!$D$157)</f>
        <v>0</v>
      </c>
      <c r="L150" s="36">
        <f>IF('Главная тест'!$E$153='Главная тест'!$E$157,'Главная тест'!$E$153,'Главная тест'!$E$157)</f>
        <v>0</v>
      </c>
      <c r="M150" s="36">
        <f>IF('Главная тест'!$F$153='Главная тест'!$F$157,'Главная тест'!$F$153,'Главная тест'!$F$157)</f>
        <v>0</v>
      </c>
      <c r="N150" s="36">
        <f>IF('Главная тест'!$G$153='Главная тест'!$G$157,'Главная тест'!$G$153,'Главная тест'!$G$157)</f>
        <v>0</v>
      </c>
      <c r="O150" s="36">
        <f>IF('Главная тест'!$H$153='Главная тест'!$H$157,'Главная тест'!$H$153,'Главная тест'!$H$157)</f>
        <v>0</v>
      </c>
      <c r="P150" s="36">
        <f>IF('Главная тест'!$I$153='Главная тест'!$I$157,'Главная тест'!$I$153,'Главная тест'!$I$157)</f>
        <v>0</v>
      </c>
      <c r="Q150" s="36"/>
      <c r="R150" s="36" t="str">
        <f>IF('Главная тест'!$K$153='Главная тест'!$K$157,'Главная тест'!$K$153,'Главная тест'!$K$157)</f>
        <v>Оператор 5</v>
      </c>
      <c r="S150" s="36">
        <f>IF('Главная тест'!$L$153='Главная тест'!$L$157,'Главная тест'!$L$153,'Главная тест'!$L$157)</f>
        <v>55</v>
      </c>
      <c r="T150" s="36">
        <f>IF('Главная тест'!$M$153='Главная тест'!$M$157,'Главная тест'!$M$153,'Главная тест'!$M$157)</f>
        <v>55</v>
      </c>
      <c r="U150" s="36">
        <f>IF('Главная тест'!$N$153='Главная тест'!$N$157,'Главная тест'!$N$153,'Главная тест'!$N$157)</f>
        <v>55</v>
      </c>
      <c r="V150" s="36">
        <f>IF('Главная тест'!$O$153='Главная тест'!$O$157,'Главная тест'!$O$153,'Главная тест'!$O$157)</f>
        <v>55</v>
      </c>
      <c r="W150" s="36">
        <f>IF('Главная тест'!$P$153='Главная тест'!$P$157,'Главная тест'!$P$153,'Главная тест'!$P$157)</f>
        <v>55</v>
      </c>
      <c r="X150" s="36">
        <f>IF('Главная тест'!$Q$153='Главная тест'!$Q$157,'Главная тест'!$Q$153,'Главная тест'!$Q$157)</f>
        <v>55</v>
      </c>
      <c r="Y150" s="36">
        <f>IF('Главная тест'!$R$153='Главная тест'!$R$157,'Главная тест'!$R$153,'Главная тест'!$R$157)</f>
        <v>55</v>
      </c>
      <c r="Z150" s="36">
        <f>IF('Главная тест'!$S$153='Главная тест'!$S$157,'Главная тест'!$S$153,'Главная тест'!$S$157)</f>
        <v>55</v>
      </c>
      <c r="AA150" s="36">
        <f>IF('Главная тест'!$T$153='Главная тест'!$T$157,'Главная тест'!$T$153,'Главная тест'!$T$157)</f>
        <v>55</v>
      </c>
      <c r="AB150" s="36">
        <f>IF('Главная тест'!$U$153='Главная тест'!$U$157,'Главная тест'!$U$153,'Главная тест'!$U$157)</f>
        <v>55</v>
      </c>
      <c r="AC150" s="79"/>
    </row>
    <row r="151" spans="2:29" x14ac:dyDescent="0.25">
      <c r="C151" s="18" t="str">
        <f>[1]Ввод!$D$2</f>
        <v>КВК</v>
      </c>
      <c r="D151" s="36">
        <f>IF('Главная тест'!$E$194='Главная тест'!$E$198,'Главная тест'!$E$194,'Главная тест'!$E$198)</f>
        <v>0</v>
      </c>
      <c r="E151" s="85">
        <f>IF('Главная тест'!$E$195='Главная тест'!$E$199,'Главная тест'!$E$195,'Главная тест'!$E$199)</f>
        <v>0.7</v>
      </c>
      <c r="F151" s="85">
        <f>IF('Главная тест'!$E$193='Главная тест'!$E$197,'Главная тест'!$E$193,'Главная тест'!$E$197)</f>
        <v>1</v>
      </c>
      <c r="G151" s="1" t="s">
        <v>21</v>
      </c>
      <c r="H151" s="6">
        <f>F151/E151</f>
        <v>1.4285714285714286</v>
      </c>
      <c r="I151" s="19">
        <f t="shared" si="20"/>
        <v>0</v>
      </c>
      <c r="K151" s="36">
        <f>IF('Главная тест'!$D$154='Главная тест'!$D$158,'Главная тест'!$D$154,'Главная тест'!$D$158)</f>
        <v>20</v>
      </c>
      <c r="L151" s="36">
        <f>IF('Главная тест'!$E$154='Главная тест'!$E$158,'Главная тест'!$E$154,'Главная тест'!$E$158)</f>
        <v>20</v>
      </c>
      <c r="M151" s="36">
        <f>IF('Главная тест'!$F$154='Главная тест'!$F$158,'Главная тест'!$F$154,'Главная тест'!$F$158)</f>
        <v>20</v>
      </c>
      <c r="N151" s="36">
        <f>IF('Главная тест'!$G$154='Главная тест'!$G$158,'Главная тест'!$G$154,'Главная тест'!$G$158)</f>
        <v>20</v>
      </c>
      <c r="O151" s="36">
        <f>IF('Главная тест'!$H$154='Главная тест'!$H$158,'Главная тест'!$H$154,'Главная тест'!$H$158)</f>
        <v>10</v>
      </c>
      <c r="P151" s="36">
        <f>IF('Главная тест'!$I$154='Главная тест'!$I$158,'Главная тест'!$I$154,'Главная тест'!$I$158)</f>
        <v>10</v>
      </c>
      <c r="Q151" s="36"/>
      <c r="R151" s="36" t="str">
        <f>IF('Главная тест'!$K$154='Главная тест'!$K$158,'Главная тест'!$K$154,'Главная тест'!$K$158)</f>
        <v xml:space="preserve"> Кол-во баллов (вес)</v>
      </c>
      <c r="S151" s="36">
        <f>IF('Главная тест'!$L$154='Главная тест'!$L$158,'Главная тест'!$L$154,'Главная тест'!$L$158)</f>
        <v>1</v>
      </c>
      <c r="T151" s="36">
        <f>IF('Главная тест'!$M$154='Главная тест'!$M$158,'Главная тест'!$M$154,'Главная тест'!$M$158)</f>
        <v>2</v>
      </c>
      <c r="U151" s="36">
        <f>IF('Главная тест'!$N$154='Главная тест'!$N$158,'Главная тест'!$N$154,'Главная тест'!$N$158)</f>
        <v>3</v>
      </c>
      <c r="V151" s="36">
        <f>IF('Главная тест'!$O$154='Главная тест'!$O$158,'Главная тест'!$O$154,'Главная тест'!$O$158)</f>
        <v>4</v>
      </c>
      <c r="W151" s="36">
        <f>IF('Главная тест'!$P$154='Главная тест'!$P$158,'Главная тест'!$P$154,'Главная тест'!$P$158)</f>
        <v>5</v>
      </c>
      <c r="X151" s="36">
        <f>IF('Главная тест'!$Q$154='Главная тест'!$Q$158,'Главная тест'!$Q$154,'Главная тест'!$Q$158)</f>
        <v>6</v>
      </c>
      <c r="Y151" s="36">
        <f>IF('Главная тест'!$R$154='Главная тест'!$R$158,'Главная тест'!$R$154,'Главная тест'!$R$158)</f>
        <v>7</v>
      </c>
      <c r="Z151" s="36">
        <f>IF('Главная тест'!$S$154='Главная тест'!$S$158,'Главная тест'!$S$154,'Главная тест'!$S$158)</f>
        <v>8</v>
      </c>
      <c r="AA151" s="36">
        <f>IF('Главная тест'!$T$154='Главная тест'!$T$158,'Главная тест'!$T$154,'Главная тест'!$T$158)</f>
        <v>9</v>
      </c>
      <c r="AB151" s="36">
        <f>IF('Главная тест'!$U$154='Главная тест'!$U$158,'Главная тест'!$U$154,'Главная тест'!$U$158)</f>
        <v>10</v>
      </c>
      <c r="AC151" s="79"/>
    </row>
    <row r="152" spans="2:29" x14ac:dyDescent="0.25">
      <c r="C152" s="18" t="str">
        <f>[1]Ввод!$E$2</f>
        <v>Тара</v>
      </c>
      <c r="D152" s="36">
        <f>IF('Главная тест'!$F$194='Главная тест'!$F$198,'Главная тест'!$F$194,'Главная тест'!$F$198)</f>
        <v>0</v>
      </c>
      <c r="E152" s="85">
        <f>IF('Главная тест'!$F$195='Главная тест'!$F$199,'Главная тест'!$F$195,'Главная тест'!$F$199)</f>
        <v>0.8</v>
      </c>
      <c r="F152" s="85">
        <f>IF('Главная тест'!$F$193='Главная тест'!$F$197,'Главная тест'!$F$193,'Главная тест'!$F$197)</f>
        <v>1</v>
      </c>
      <c r="G152" s="1" t="s">
        <v>21</v>
      </c>
      <c r="H152" s="6">
        <f>F152/E152</f>
        <v>1.25</v>
      </c>
      <c r="I152" s="19">
        <f t="shared" si="20"/>
        <v>0</v>
      </c>
      <c r="K152" s="36">
        <f>IF('Главная тест'!$D$155='Главная тест'!$D$159,'Главная тест'!$D$155,'Главная тест'!$D$159)</f>
        <v>0.05</v>
      </c>
      <c r="L152" s="36">
        <f>IF('Главная тест'!$E$155='Главная тест'!$E$159,'Главная тест'!$E$155,'Главная тест'!$E$159)</f>
        <v>0.71</v>
      </c>
      <c r="M152" s="36">
        <f>IF('Главная тест'!$F$155='Главная тест'!$F$159,'Главная тест'!$F$155,'Главная тест'!$F$159)</f>
        <v>0.81</v>
      </c>
      <c r="N152" s="36">
        <f>IF('Главная тест'!$G$155='Главная тест'!$G$159,'Главная тест'!$G$155,'Главная тест'!$G$159)</f>
        <v>0.99</v>
      </c>
      <c r="O152" s="36">
        <f>IF('Главная тест'!$H$155='Главная тест'!$H$159,'Главная тест'!$H$155,'Главная тест'!$H$159)</f>
        <v>0.99</v>
      </c>
      <c r="P152" s="36">
        <f>IF('Главная тест'!$I$155='Главная тест'!$I$159,'Главная тест'!$I$155,'Главная тест'!$I$159)</f>
        <v>0.71</v>
      </c>
      <c r="Q152" s="36"/>
      <c r="R152" s="36" t="str">
        <f>IF('Главная тест'!$K$155='Главная тест'!$K$159,'Главная тест'!$K$155,'Главная тест'!$K$159)</f>
        <v>План</v>
      </c>
      <c r="S152" s="36">
        <f>IF('Главная тест'!$L$155='Главная тест'!$L$159,'Главная тест'!$L$155,'Главная тест'!$L$159)</f>
        <v>10</v>
      </c>
      <c r="T152" s="36">
        <f>IF('Главная тест'!$M$155='Главная тест'!$M$159,'Главная тест'!$M$155,'Главная тест'!$M$159)</f>
        <v>9</v>
      </c>
      <c r="U152" s="36">
        <f>IF('Главная тест'!$N$155='Главная тест'!$N$159,'Главная тест'!$N$155,'Главная тест'!$N$159)</f>
        <v>8</v>
      </c>
      <c r="V152" s="36">
        <f>IF('Главная тест'!$O$155='Главная тест'!$O$159,'Главная тест'!$O$155,'Главная тест'!$O$159)</f>
        <v>7</v>
      </c>
      <c r="W152" s="36">
        <f>IF('Главная тест'!$P$155='Главная тест'!$P$159,'Главная тест'!$P$155,'Главная тест'!$P$159)</f>
        <v>6</v>
      </c>
      <c r="X152" s="36">
        <f>IF('Главная тест'!$Q$155='Главная тест'!$Q$159,'Главная тест'!$Q$155,'Главная тест'!$Q$159)</f>
        <v>5</v>
      </c>
      <c r="Y152" s="36">
        <f>IF('Главная тест'!$R$155='Главная тест'!$R$159,'Главная тест'!$R$155,'Главная тест'!$R$159)</f>
        <v>4</v>
      </c>
      <c r="Z152" s="36">
        <f>IF('Главная тест'!$S$155='Главная тест'!$S$159,'Главная тест'!$S$155,'Главная тест'!$S$159)</f>
        <v>3</v>
      </c>
      <c r="AA152" s="36">
        <f>IF('Главная тест'!$T$155='Главная тест'!$T$159,'Главная тест'!$T$155,'Главная тест'!$T$159)</f>
        <v>2</v>
      </c>
      <c r="AB152" s="36">
        <f>IF('Главная тест'!$U$155='Главная тест'!$U$159,'Главная тест'!$U$155,'Главная тест'!$U$159)</f>
        <v>1</v>
      </c>
      <c r="AC152" s="79"/>
    </row>
    <row r="153" spans="2:29" x14ac:dyDescent="0.25">
      <c r="C153" s="18" t="str">
        <f>[1]Ввод!$F$2</f>
        <v>ПДЗ</v>
      </c>
      <c r="D153" s="36">
        <f>IF('Главная тест'!$G$194='Главная тест'!$G$198,'Главная тест'!$G$194,'Главная тест'!$G$198)</f>
        <v>0</v>
      </c>
      <c r="E153" s="85">
        <f>IF('Главная тест'!$G$195='Главная тест'!$G$199,'Главная тест'!$G$195,'Главная тест'!$G$199)</f>
        <v>1</v>
      </c>
      <c r="F153" s="85">
        <f>IF('Главная тест'!$G$193='Главная тест'!$G$197,'Главная тест'!$G$193,'Главная тест'!$G$197)</f>
        <v>0</v>
      </c>
      <c r="G153" s="1" t="s">
        <v>20</v>
      </c>
      <c r="H153" s="6" t="e">
        <f>E153/F153</f>
        <v>#DIV/0!</v>
      </c>
      <c r="I153" s="19" t="e">
        <f t="shared" si="20"/>
        <v>#DIV/0!</v>
      </c>
      <c r="K153" s="36">
        <f>IF('Главная тест'!$D$156='Главная тест'!$D$160,'Главная тест'!$D$156,'Главная тест'!$D$160)</f>
        <v>0</v>
      </c>
      <c r="L153" s="36">
        <f>IF('Главная тест'!$E$156='Главная тест'!$E$160,'Главная тест'!$E$156,'Главная тест'!$E$160)</f>
        <v>0</v>
      </c>
      <c r="M153" s="36">
        <f>IF('Главная тест'!$F$156='Главная тест'!$F$160,'Главная тест'!$F$156,'Главная тест'!$F$160)</f>
        <v>0</v>
      </c>
      <c r="N153" s="36">
        <f>IF('Главная тест'!$G$156='Главная тест'!$G$160,'Главная тест'!$G$156,'Главная тест'!$G$160)</f>
        <v>0</v>
      </c>
      <c r="O153" s="36">
        <f>IF('Главная тест'!$H$156='Главная тест'!$H$160,'Главная тест'!$H$156,'Главная тест'!$H$160)</f>
        <v>0</v>
      </c>
      <c r="P153" s="36">
        <f>IF('Главная тест'!$I$156='Главная тест'!$I$160,'Главная тест'!$I$156,'Главная тест'!$I$160)</f>
        <v>0</v>
      </c>
      <c r="Q153" s="36"/>
      <c r="R153" s="36" t="str">
        <f>IF('Главная тест'!$K$156='Главная тест'!$K$160,'Главная тест'!$K$156,'Главная тест'!$K$160)</f>
        <v>Оператор 6</v>
      </c>
      <c r="S153" s="36">
        <f>IF('Главная тест'!$L$156='Главная тест'!$L$160,'Главная тест'!$L$156,'Главная тест'!$L$160)</f>
        <v>66</v>
      </c>
      <c r="T153" s="36">
        <f>IF('Главная тест'!$M$156='Главная тест'!$M$160,'Главная тест'!$M$156,'Главная тест'!$M$160)</f>
        <v>66</v>
      </c>
      <c r="U153" s="36">
        <f>IF('Главная тест'!$N$156='Главная тест'!$N$160,'Главная тест'!$N$156,'Главная тест'!$N$160)</f>
        <v>66</v>
      </c>
      <c r="V153" s="36">
        <f>IF('Главная тест'!$O$156='Главная тест'!$O$160,'Главная тест'!$O$156,'Главная тест'!$O$160)</f>
        <v>66</v>
      </c>
      <c r="W153" s="36">
        <f>IF('Главная тест'!$P$156='Главная тест'!$P$160,'Главная тест'!$P$156,'Главная тест'!$P$160)</f>
        <v>66</v>
      </c>
      <c r="X153" s="36">
        <f>IF('Главная тест'!$Q$156='Главная тест'!$Q$160,'Главная тест'!$Q$156,'Главная тест'!$Q$160)</f>
        <v>66</v>
      </c>
      <c r="Y153" s="36">
        <f>IF('Главная тест'!$R$156='Главная тест'!$R$160,'Главная тест'!$R$156,'Главная тест'!$R$160)</f>
        <v>66</v>
      </c>
      <c r="Z153" s="36">
        <f>IF('Главная тест'!$S$156='Главная тест'!$S$160,'Главная тест'!$S$156,'Главная тест'!$S$160)</f>
        <v>66</v>
      </c>
      <c r="AA153" s="36">
        <f>IF('Главная тест'!$T$156='Главная тест'!$T$160,'Главная тест'!$T$156,'Главная тест'!$T$160)</f>
        <v>66</v>
      </c>
      <c r="AB153" s="36">
        <f>IF('Главная тест'!$U$156='Главная тест'!$U$160,'Главная тест'!$U$156,'Главная тест'!$U$160)</f>
        <v>66</v>
      </c>
      <c r="AC153" s="79"/>
    </row>
    <row r="154" spans="2:29" x14ac:dyDescent="0.25">
      <c r="C154" s="18" t="str">
        <f>[1]Ввод!$G$2</f>
        <v>Налоговые накладные</v>
      </c>
      <c r="D154" s="36">
        <f>IF('Главная тест'!$H$194='Главная тест'!$H$198,'Главная тест'!$H$194,'Главная тест'!$H$198)</f>
        <v>0</v>
      </c>
      <c r="E154" s="85">
        <f>IF('Главная тест'!$H$195='Главная тест'!$H$199,'Главная тест'!$H$195,'Главная тест'!$H$199)</f>
        <v>1</v>
      </c>
      <c r="F154" s="85">
        <f>IF('Главная тест'!$H$193='Главная тест'!$H$197,'Главная тест'!$H$193,'Главная тест'!$H$197)</f>
        <v>1</v>
      </c>
      <c r="G154" s="1" t="s">
        <v>21</v>
      </c>
      <c r="H154" s="6">
        <f>F154/E154</f>
        <v>1</v>
      </c>
      <c r="I154" s="19">
        <f t="shared" si="20"/>
        <v>0</v>
      </c>
      <c r="K154" s="36">
        <f>IF('Главная тест'!$D$157='Главная тест'!$D$161,'Главная тест'!$D$157,'Главная тест'!$D$161)</f>
        <v>20</v>
      </c>
      <c r="L154" s="36">
        <f>IF('Главная тест'!$E$157='Главная тест'!$E$161,'Главная тест'!$E$157,'Главная тест'!$E$161)</f>
        <v>20</v>
      </c>
      <c r="M154" s="36">
        <f>IF('Главная тест'!$F$157='Главная тест'!$F$161,'Главная тест'!$F$157,'Главная тест'!$F$161)</f>
        <v>20</v>
      </c>
      <c r="N154" s="36">
        <f>IF('Главная тест'!$G$157='Главная тест'!$G$161,'Главная тест'!$G$157,'Главная тест'!$G$161)</f>
        <v>20</v>
      </c>
      <c r="O154" s="36">
        <f>IF('Главная тест'!$H$157='Главная тест'!$H$161,'Главная тест'!$H$157,'Главная тест'!$H$161)</f>
        <v>10</v>
      </c>
      <c r="P154" s="36">
        <f>IF('Главная тест'!$I$157='Главная тест'!$I$161,'Главная тест'!$I$157,'Главная тест'!$I$161)</f>
        <v>10</v>
      </c>
      <c r="Q154" s="36"/>
      <c r="R154" s="36" t="str">
        <f>IF('Главная тест'!$K$157='Главная тест'!$K$161,'Главная тест'!$K$157,'Главная тест'!$K$161)</f>
        <v xml:space="preserve"> Кол-во баллов (вес)</v>
      </c>
      <c r="S154" s="36">
        <f>IF('Главная тест'!$L$157='Главная тест'!$L$161,'Главная тест'!$L$157,'Главная тест'!$L$161)</f>
        <v>1</v>
      </c>
      <c r="T154" s="36">
        <f>IF('Главная тест'!$M$157='Главная тест'!$M$161,'Главная тест'!$M$157,'Главная тест'!$M$161)</f>
        <v>2</v>
      </c>
      <c r="U154" s="36">
        <f>IF('Главная тест'!$N$157='Главная тест'!$N$161,'Главная тест'!$N$157,'Главная тест'!$N$161)</f>
        <v>3</v>
      </c>
      <c r="V154" s="36">
        <f>IF('Главная тест'!$O$157='Главная тест'!$O$161,'Главная тест'!$O$157,'Главная тест'!$O$161)</f>
        <v>4</v>
      </c>
      <c r="W154" s="36">
        <f>IF('Главная тест'!$P$157='Главная тест'!$P$161,'Главная тест'!$P$157,'Главная тест'!$P$161)</f>
        <v>5</v>
      </c>
      <c r="X154" s="36">
        <f>IF('Главная тест'!$Q$157='Главная тест'!$Q$161,'Главная тест'!$Q$157,'Главная тест'!$Q$161)</f>
        <v>6</v>
      </c>
      <c r="Y154" s="36">
        <f>IF('Главная тест'!$R$157='Главная тест'!$R$161,'Главная тест'!$R$157,'Главная тест'!$R$161)</f>
        <v>7</v>
      </c>
      <c r="Z154" s="36">
        <f>IF('Главная тест'!$S$157='Главная тест'!$S$161,'Главная тест'!$S$157,'Главная тест'!$S$161)</f>
        <v>8</v>
      </c>
      <c r="AA154" s="36">
        <f>IF('Главная тест'!$T$157='Главная тест'!$T$161,'Главная тест'!$T$157,'Главная тест'!$T$161)</f>
        <v>9</v>
      </c>
      <c r="AB154" s="36">
        <f>IF('Главная тест'!$U$157='Главная тест'!$U$161,'Главная тест'!$U$157,'Главная тест'!$U$161)</f>
        <v>10</v>
      </c>
      <c r="AC154" s="79"/>
    </row>
    <row r="155" spans="2:29" ht="15.75" thickBot="1" x14ac:dyDescent="0.3">
      <c r="C155" s="18" t="str">
        <f>[1]Ввод!$H$2</f>
        <v>Качество обслуживания клиентов</v>
      </c>
      <c r="D155" s="36">
        <f>IF('Главная тест'!$I$194='Главная тест'!$I$198,'Главная тест'!$I$194,'Главная тест'!$I$198)</f>
        <v>0</v>
      </c>
      <c r="E155" s="85">
        <f>IF('Главная тест'!$I$195='Главная тест'!$I$199,'Главная тест'!$I$195,'Главная тест'!$I$199)</f>
        <v>0.7</v>
      </c>
      <c r="F155" s="85">
        <f>IF('Главная тест'!$I$193='Главная тест'!$I$197,'Главная тест'!$I$193,'Главная тест'!$I$197)</f>
        <v>1</v>
      </c>
      <c r="G155" s="1" t="s">
        <v>21</v>
      </c>
      <c r="H155" s="6">
        <f>F155/E155</f>
        <v>1.4285714285714286</v>
      </c>
      <c r="I155" s="20">
        <f t="shared" si="20"/>
        <v>0</v>
      </c>
      <c r="K155" s="36">
        <f>IF('Главная тест'!$D$158='Главная тест'!$D$162,'Главная тест'!$D$158,'Главная тест'!$D$162)</f>
        <v>0.05</v>
      </c>
      <c r="L155" s="36">
        <f>IF('Главная тест'!$E$158='Главная тест'!$E$162,'Главная тест'!$E$158,'Главная тест'!$E$162)</f>
        <v>0.71</v>
      </c>
      <c r="M155" s="36">
        <f>IF('Главная тест'!$F$158='Главная тест'!$F$162,'Главная тест'!$F$158,'Главная тест'!$F$162)</f>
        <v>0.81</v>
      </c>
      <c r="N155" s="36">
        <f>IF('Главная тест'!$G$158='Главная тест'!$G$162,'Главная тест'!$G$158,'Главная тест'!$G$162)</f>
        <v>0.99</v>
      </c>
      <c r="O155" s="36">
        <f>IF('Главная тест'!$H$158='Главная тест'!$H$162,'Главная тест'!$H$158,'Главная тест'!$H$162)</f>
        <v>0.99</v>
      </c>
      <c r="P155" s="36">
        <f>IF('Главная тест'!$I$158='Главная тест'!$I$162,'Главная тест'!$I$158,'Главная тест'!$I$162)</f>
        <v>0.71</v>
      </c>
      <c r="Q155" s="36"/>
      <c r="R155" s="36" t="str">
        <f>IF('Главная тест'!$K$158='Главная тест'!$K$162,'Главная тест'!$K$158,'Главная тест'!$K$162)</f>
        <v>План</v>
      </c>
      <c r="S155" s="36">
        <f>IF('Главная тест'!$L$158='Главная тест'!$L$162,'Главная тест'!$L$158,'Главная тест'!$L$162)</f>
        <v>10</v>
      </c>
      <c r="T155" s="36">
        <f>IF('Главная тест'!$M$158='Главная тест'!$M$162,'Главная тест'!$M$158,'Главная тест'!$M$162)</f>
        <v>9</v>
      </c>
      <c r="U155" s="36">
        <f>IF('Главная тест'!$N$158='Главная тест'!$N$162,'Главная тест'!$N$158,'Главная тест'!$N$162)</f>
        <v>8</v>
      </c>
      <c r="V155" s="36">
        <f>IF('Главная тест'!$O$158='Главная тест'!$O$162,'Главная тест'!$O$158,'Главная тест'!$O$162)</f>
        <v>7</v>
      </c>
      <c r="W155" s="36">
        <f>IF('Главная тест'!$P$158='Главная тест'!$P$162,'Главная тест'!$P$158,'Главная тест'!$P$162)</f>
        <v>6</v>
      </c>
      <c r="X155" s="36">
        <f>IF('Главная тест'!$Q$158='Главная тест'!$Q$162,'Главная тест'!$Q$158,'Главная тест'!$Q$162)</f>
        <v>5</v>
      </c>
      <c r="Y155" s="36">
        <f>IF('Главная тест'!$R$158='Главная тест'!$R$162,'Главная тест'!$R$158,'Главная тест'!$R$162)</f>
        <v>4</v>
      </c>
      <c r="Z155" s="36">
        <f>IF('Главная тест'!$S$158='Главная тест'!$S$162,'Главная тест'!$S$158,'Главная тест'!$S$162)</f>
        <v>3</v>
      </c>
      <c r="AA155" s="36">
        <f>IF('Главная тест'!$T$158='Главная тест'!$T$162,'Главная тест'!$T$158,'Главная тест'!$T$162)</f>
        <v>2</v>
      </c>
      <c r="AB155" s="36">
        <f>IF('Главная тест'!$U$158='Главная тест'!$U$162,'Главная тест'!$U$158,'Главная тест'!$U$162)</f>
        <v>1</v>
      </c>
      <c r="AC155" s="79"/>
    </row>
    <row r="156" spans="2:29" ht="16.5" thickBot="1" x14ac:dyDescent="0.3">
      <c r="C156" s="21"/>
      <c r="D156" s="8">
        <f>SUM(D150:D155)</f>
        <v>0</v>
      </c>
      <c r="E156" s="9"/>
      <c r="F156" s="7"/>
      <c r="G156" s="1"/>
      <c r="H156" s="10"/>
      <c r="I156" s="11" t="e">
        <f>SUM(I150:I155)</f>
        <v>#DIV/0!</v>
      </c>
      <c r="K156" s="36">
        <f>IF('Главная тест'!$D$159='Главная тест'!$D$163,'Главная тест'!$D$159,'Главная тест'!$D$163)</f>
        <v>0</v>
      </c>
      <c r="L156" s="36">
        <f>IF('Главная тест'!$E$159='Главная тест'!$E$163,'Главная тест'!$E$159,'Главная тест'!$E$163)</f>
        <v>0</v>
      </c>
      <c r="M156" s="36">
        <f>IF('Главная тест'!$F$159='Главная тест'!$F$163,'Главная тест'!$F$159,'Главная тест'!$F$163)</f>
        <v>0</v>
      </c>
      <c r="N156" s="36">
        <f>IF('Главная тест'!$G$159='Главная тест'!$G$163,'Главная тест'!$G$159,'Главная тест'!$G$163)</f>
        <v>0</v>
      </c>
      <c r="O156" s="36">
        <f>IF('Главная тест'!$H$159='Главная тест'!$H$163,'Главная тест'!$H$159,'Главная тест'!$H$163)</f>
        <v>0</v>
      </c>
      <c r="P156" s="36">
        <f>IF('Главная тест'!$I$159='Главная тест'!$I$163,'Главная тест'!$I$159,'Главная тест'!$I$163)</f>
        <v>0</v>
      </c>
      <c r="Q156" s="36"/>
      <c r="R156" s="36">
        <f>IF('Главная тест'!$K$159='Главная тест'!$K$163,'Главная тест'!$K$159,'Главная тест'!$K$163)</f>
        <v>0</v>
      </c>
      <c r="S156" s="36">
        <f>IF('Главная тест'!$L$159='Главная тест'!$L$163,'Главная тест'!$L$159,'Главная тест'!$L$163)</f>
        <v>0</v>
      </c>
      <c r="T156" s="36">
        <f>IF('Главная тест'!$M$159='Главная тест'!$M$163,'Главная тест'!$M$159,'Главная тест'!$M$163)</f>
        <v>0</v>
      </c>
      <c r="U156" s="36">
        <f>IF('Главная тест'!$N$159='Главная тест'!$N$163,'Главная тест'!$N$159,'Главная тест'!$N$163)</f>
        <v>0</v>
      </c>
      <c r="V156" s="36">
        <f>IF('Главная тест'!$O$159='Главная тест'!$O$163,'Главная тест'!$O$159,'Главная тест'!$O$163)</f>
        <v>0</v>
      </c>
      <c r="W156" s="36">
        <f>IF('Главная тест'!$P$159='Главная тест'!$P$163,'Главная тест'!$P$159,'Главная тест'!$P$163)</f>
        <v>0</v>
      </c>
      <c r="X156" s="36">
        <f>IF('Главная тест'!$Q$159='Главная тест'!$Q$163,'Главная тест'!$Q$159,'Главная тест'!$Q$163)</f>
        <v>0</v>
      </c>
      <c r="Y156" s="36">
        <f>IF('Главная тест'!$R$159='Главная тест'!$R$163,'Главная тест'!$R$159,'Главная тест'!$R$163)</f>
        <v>0</v>
      </c>
      <c r="Z156" s="36">
        <f>IF('Главная тест'!$S$159='Главная тест'!$S$163,'Главная тест'!$S$159,'Главная тест'!$S$163)</f>
        <v>0</v>
      </c>
      <c r="AA156" s="36">
        <f>IF('Главная тест'!$T$159='Главная тест'!$T$163,'Главная тест'!$T$159,'Главная тест'!$T$163)</f>
        <v>0</v>
      </c>
      <c r="AB156" s="36">
        <f>IF('Главная тест'!$U$159='Главная тест'!$U$163,'Главная тест'!$U$159,'Главная тест'!$U$163)</f>
        <v>0</v>
      </c>
      <c r="AC156" s="79"/>
    </row>
    <row r="157" spans="2:29" ht="15.75" x14ac:dyDescent="0.25">
      <c r="C157" s="22" t="s">
        <v>22</v>
      </c>
      <c r="D157" s="4" t="s">
        <v>14</v>
      </c>
      <c r="E157" s="4" t="s">
        <v>15</v>
      </c>
      <c r="F157" s="5" t="s">
        <v>16</v>
      </c>
      <c r="G157" s="4" t="s">
        <v>17</v>
      </c>
      <c r="H157" s="4" t="s">
        <v>18</v>
      </c>
      <c r="I157" s="23" t="s">
        <v>19</v>
      </c>
      <c r="K157" s="36">
        <f>IF('Главная тест'!$D$160='Главная тест'!$D$164,'Главная тест'!$D$160,'Главная тест'!$D$164)</f>
        <v>0</v>
      </c>
      <c r="L157" s="36">
        <f>IF('Главная тест'!$E$160='Главная тест'!$E$164,'Главная тест'!$E$160,'Главная тест'!$E$164)</f>
        <v>0</v>
      </c>
      <c r="M157" s="36">
        <f>IF('Главная тест'!$F$160='Главная тест'!$F$164,'Главная тест'!$F$160,'Главная тест'!$F$164)</f>
        <v>0</v>
      </c>
      <c r="N157" s="36">
        <f>IF('Главная тест'!$G$160='Главная тест'!$G$164,'Главная тест'!$G$160,'Главная тест'!$G$164)</f>
        <v>0</v>
      </c>
      <c r="O157" s="36">
        <f>IF('Главная тест'!$H$160='Главная тест'!$H$164,'Главная тест'!$H$160,'Главная тест'!$H$164)</f>
        <v>0</v>
      </c>
      <c r="P157" s="36">
        <f>IF('Главная тест'!$I$160='Главная тест'!$I$164,'Главная тест'!$I$160,'Главная тест'!$I$164)</f>
        <v>0</v>
      </c>
      <c r="Q157" s="36"/>
      <c r="R157" s="36">
        <f>IF('Главная тест'!$K$160='Главная тест'!$K$164,'Главная тест'!$K$160,'Главная тест'!$K$164)</f>
        <v>0</v>
      </c>
      <c r="S157" s="36">
        <f>IF('Главная тест'!$L$160='Главная тест'!$L$164,'Главная тест'!$L$160,'Главная тест'!$L$164)</f>
        <v>0</v>
      </c>
      <c r="T157" s="36">
        <f>IF('Главная тест'!$M$160='Главная тест'!$M$164,'Главная тест'!$M$160,'Главная тест'!$M$164)</f>
        <v>0</v>
      </c>
      <c r="U157" s="36">
        <f>IF('Главная тест'!$N$160='Главная тест'!$N$164,'Главная тест'!$N$160,'Главная тест'!$N$164)</f>
        <v>0</v>
      </c>
      <c r="V157" s="36">
        <f>IF('Главная тест'!$O$160='Главная тест'!$O$164,'Главная тест'!$O$160,'Главная тест'!$O$164)</f>
        <v>0</v>
      </c>
      <c r="W157" s="36">
        <f>IF('Главная тест'!$P$160='Главная тест'!$P$164,'Главная тест'!$P$160,'Главная тест'!$P$164)</f>
        <v>0</v>
      </c>
      <c r="X157" s="36">
        <f>IF('Главная тест'!$Q$160='Главная тест'!$Q$164,'Главная тест'!$Q$160,'Главная тест'!$Q$164)</f>
        <v>0</v>
      </c>
      <c r="Y157" s="36">
        <f>IF('Главная тест'!$R$160='Главная тест'!$R$164,'Главная тест'!$R$160,'Главная тест'!$R$164)</f>
        <v>0</v>
      </c>
      <c r="Z157" s="36">
        <f>IF('Главная тест'!$S$160='Главная тест'!$S$164,'Главная тест'!$S$160,'Главная тест'!$S$164)</f>
        <v>0</v>
      </c>
      <c r="AA157" s="36">
        <f>IF('Главная тест'!$T$160='Главная тест'!$T$164,'Главная тест'!$T$160,'Главная тест'!$T$164)</f>
        <v>0</v>
      </c>
      <c r="AB157" s="36">
        <f>IF('Главная тест'!$U$160='Главная тест'!$U$164,'Главная тест'!$U$160,'Главная тест'!$U$164)</f>
        <v>0</v>
      </c>
      <c r="AC157" s="79"/>
    </row>
    <row r="158" spans="2:29" x14ac:dyDescent="0.25">
      <c r="C158" s="18" t="str">
        <f>[1]Ввод!$K$2</f>
        <v>Задание 1</v>
      </c>
      <c r="D158" s="36">
        <f>IF('Главная тест'!$L$194='Главная тест'!$L$198,'Главная тест'!$L$194,'Главная тест'!$L$198)</f>
        <v>0</v>
      </c>
      <c r="E158" s="36">
        <f>IF('Главная тест'!$L$195='Главная тест'!$L$199,'Главная тест'!$L$195,'Главная тест'!$L$199)</f>
        <v>15</v>
      </c>
      <c r="F158" s="36">
        <f>IF('Главная тест'!$L$193='Главная тест'!$L$197,'Главная тест'!$L$193,'Главная тест'!$L$197)</f>
        <v>0</v>
      </c>
      <c r="G158" s="1" t="s">
        <v>21</v>
      </c>
      <c r="H158" s="6">
        <f>F158/E158</f>
        <v>0</v>
      </c>
      <c r="I158" s="19">
        <f>D158*H158/100</f>
        <v>0</v>
      </c>
      <c r="K158" s="36">
        <f>IF('Главная тест'!$D$161='Главная тест'!$D$165,'Главная тест'!$D$161,'Главная тест'!$D$165)</f>
        <v>0</v>
      </c>
      <c r="L158" s="36">
        <f>IF('Главная тест'!$E$161='Главная тест'!$E$165,'Главная тест'!$E$161,'Главная тест'!$E$165)</f>
        <v>0</v>
      </c>
      <c r="M158" s="36">
        <f>IF('Главная тест'!$F$161='Главная тест'!$F$165,'Главная тест'!$F$161,'Главная тест'!$F$165)</f>
        <v>0</v>
      </c>
      <c r="N158" s="36">
        <f>IF('Главная тест'!$G$161='Главная тест'!$G$165,'Главная тест'!$G$161,'Главная тест'!$G$165)</f>
        <v>0</v>
      </c>
      <c r="O158" s="36">
        <f>IF('Главная тест'!$H$161='Главная тест'!$H$165,'Главная тест'!$H$161,'Главная тест'!$H$165)</f>
        <v>0</v>
      </c>
      <c r="P158" s="36">
        <f>IF('Главная тест'!$I$161='Главная тест'!$I$165,'Главная тест'!$I$161,'Главная тест'!$I$165)</f>
        <v>0</v>
      </c>
      <c r="Q158" s="36"/>
      <c r="R158" s="36">
        <f>IF('Главная тест'!$K$161='Главная тест'!$K$165,'Главная тест'!$K$161,'Главная тест'!$K$165)</f>
        <v>0</v>
      </c>
      <c r="S158" s="36">
        <f>IF('Главная тест'!$L$161='Главная тест'!$L$165,'Главная тест'!$L$161,'Главная тест'!$L$165)</f>
        <v>0</v>
      </c>
      <c r="T158" s="36">
        <f>IF('Главная тест'!$M$161='Главная тест'!$M$165,'Главная тест'!$M$161,'Главная тест'!$M$165)</f>
        <v>0</v>
      </c>
      <c r="U158" s="36">
        <f>IF('Главная тест'!$N$161='Главная тест'!$N$165,'Главная тест'!$N$161,'Главная тест'!$N$165)</f>
        <v>0</v>
      </c>
      <c r="V158" s="36">
        <f>IF('Главная тест'!$O$161='Главная тест'!$O$165,'Главная тест'!$O$161,'Главная тест'!$O$165)</f>
        <v>0</v>
      </c>
      <c r="W158" s="36">
        <f>IF('Главная тест'!$P$161='Главная тест'!$P$165,'Главная тест'!$P$161,'Главная тест'!$P$165)</f>
        <v>0</v>
      </c>
      <c r="X158" s="36">
        <f>IF('Главная тест'!$Q$161='Главная тест'!$Q$165,'Главная тест'!$Q$161,'Главная тест'!$Q$165)</f>
        <v>0</v>
      </c>
      <c r="Y158" s="36">
        <f>IF('Главная тест'!$R$161='Главная тест'!$R$165,'Главная тест'!$R$161,'Главная тест'!$R$165)</f>
        <v>0</v>
      </c>
      <c r="Z158" s="36">
        <f>IF('Главная тест'!$S$161='Главная тест'!$S$165,'Главная тест'!$S$161,'Главная тест'!$S$165)</f>
        <v>0</v>
      </c>
      <c r="AA158" s="36">
        <f>IF('Главная тест'!$T$161='Главная тест'!$T$165,'Главная тест'!$T$161,'Главная тест'!$T$165)</f>
        <v>0</v>
      </c>
      <c r="AB158" s="36">
        <f>IF('Главная тест'!$U$161='Главная тест'!$U$165,'Главная тест'!$U$161,'Главная тест'!$U$165)</f>
        <v>0</v>
      </c>
      <c r="AC158" s="79"/>
    </row>
    <row r="159" spans="2:29" x14ac:dyDescent="0.25">
      <c r="C159" s="18" t="str">
        <f>[1]Ввод!$L$2</f>
        <v>Задание 2</v>
      </c>
      <c r="D159" s="36">
        <f>IF('Главная тест'!$M$194='Главная тест'!$M$198,'Главная тест'!$M$194,'Главная тест'!$M$198)</f>
        <v>0</v>
      </c>
      <c r="E159" s="36">
        <f>IF('Главная тест'!$M$195='Главная тест'!$M$199,'Главная тест'!$M$195,'Главная тест'!$M$199)</f>
        <v>15</v>
      </c>
      <c r="F159" s="36">
        <f>IF('Главная тест'!$M$193='Главная тест'!$M$197,'Главная тест'!$M$193,'Главная тест'!$M$197)</f>
        <v>0</v>
      </c>
      <c r="G159" s="1" t="s">
        <v>21</v>
      </c>
      <c r="H159" s="6">
        <f>F159/E159</f>
        <v>0</v>
      </c>
      <c r="I159" s="19">
        <f>D159*H159/100</f>
        <v>0</v>
      </c>
      <c r="K159" s="36" t="str">
        <f>IF('Главная тест'!$D$162='Главная тест'!$D$166,'Главная тест'!$D$162,'Главная тест'!$D$166)</f>
        <v>Пропущенные звонки</v>
      </c>
      <c r="L159" s="36" t="str">
        <f>IF('Главная тест'!$E$162='Главная тест'!$E$166,'Главная тест'!$E$162,'Главная тест'!$E$166)</f>
        <v>КВК</v>
      </c>
      <c r="M159" s="36" t="str">
        <f>IF('Главная тест'!$F$162='Главная тест'!$F$166,'Главная тест'!$F$162,'Главная тест'!$F$166)</f>
        <v>Тара</v>
      </c>
      <c r="N159" s="36" t="str">
        <f>IF('Главная тест'!$G$162='Главная тест'!$G$166,'Главная тест'!$G$162,'Главная тест'!$G$166)</f>
        <v>ПДЗ</v>
      </c>
      <c r="O159" s="36" t="str">
        <f>IF('Главная тест'!$H$162='Главная тест'!$H$166,'Главная тест'!$H$162,'Главная тест'!$H$166)</f>
        <v>Налоговые накладные</v>
      </c>
      <c r="P159" s="36" t="str">
        <f>IF('Главная тест'!$I$162='Главная тест'!$I$166,'Главная тест'!$I$162,'Главная тест'!$I$166)</f>
        <v>Качество обслуживания клиентов</v>
      </c>
      <c r="Q159" s="36"/>
      <c r="R159" s="36" t="str">
        <f>IF('Главная тест'!$K$162='Главная тест'!$K$166,'Главная тест'!$K$162,'Главная тест'!$K$166)</f>
        <v>Дополнительные задания</v>
      </c>
      <c r="S159" s="36" t="str">
        <f>IF('Главная тест'!$L$162='Главная тест'!$L$166,'Главная тест'!$L$162,'Главная тест'!$L$166)</f>
        <v>Задание 1</v>
      </c>
      <c r="T159" s="36" t="str">
        <f>IF('Главная тест'!$M$162='Главная тест'!$M$166,'Главная тест'!$M$162,'Главная тест'!$M$166)</f>
        <v>Задание 2</v>
      </c>
      <c r="U159" s="36" t="str">
        <f>IF('Главная тест'!$N$162='Главная тест'!$N$166,'Главная тест'!$N$162,'Главная тест'!$N$166)</f>
        <v>Задание 3</v>
      </c>
      <c r="V159" s="36" t="str">
        <f>IF('Главная тест'!$O$162='Главная тест'!$O$166,'Главная тест'!$O$162,'Главная тест'!$O$166)</f>
        <v>Задание 4</v>
      </c>
      <c r="W159" s="36" t="str">
        <f>IF('Главная тест'!$P$162='Главная тест'!$P$166,'Главная тест'!$P$162,'Главная тест'!$P$166)</f>
        <v>Задание 5</v>
      </c>
      <c r="X159" s="36" t="str">
        <f>IF('Главная тест'!$Q$162='Главная тест'!$Q$166,'Главная тест'!$Q$162,'Главная тест'!$Q$166)</f>
        <v>Задание 6</v>
      </c>
      <c r="Y159" s="36" t="str">
        <f>IF('Главная тест'!$R$162='Главная тест'!$R$166,'Главная тест'!$R$162,'Главная тест'!$R$166)</f>
        <v>Задание 7</v>
      </c>
      <c r="Z159" s="36" t="str">
        <f>IF('Главная тест'!$S$162='Главная тест'!$S$166,'Главная тест'!$S$162,'Главная тест'!$S$166)</f>
        <v>Задание 8</v>
      </c>
      <c r="AA159" s="36" t="str">
        <f>IF('Главная тест'!$T$162='Главная тест'!$T$166,'Главная тест'!$T$162,'Главная тест'!$T$166)</f>
        <v>Задание 9</v>
      </c>
      <c r="AB159" s="36" t="str">
        <f>IF('Главная тест'!$U$162='Главная тест'!$U$166,'Главная тест'!$U$162,'Главная тест'!$U$166)</f>
        <v>Задание 10</v>
      </c>
      <c r="AC159" s="80"/>
    </row>
    <row r="160" spans="2:29" x14ac:dyDescent="0.25">
      <c r="C160" s="18" t="str">
        <f>[1]Ввод!$M$2</f>
        <v>Задание 3</v>
      </c>
      <c r="D160" s="36">
        <f>IF('Главная тест'!$N$194='Главная тест'!$N$198,'Главная тест'!$N$194,'Главная тест'!$N$198)</f>
        <v>0</v>
      </c>
      <c r="E160" s="36">
        <f>IF('Главная тест'!$N$195='Главная тест'!$N$199,'Главная тест'!$N$195,'Главная тест'!$N$199)</f>
        <v>15</v>
      </c>
      <c r="F160" s="36">
        <f>IF('Главная тест'!$N$193='Главная тест'!$N$197,'Главная тест'!$N$193,'Главная тест'!$N$197)</f>
        <v>0</v>
      </c>
      <c r="G160" s="1" t="s">
        <v>21</v>
      </c>
      <c r="H160" s="6">
        <f>F160/E160</f>
        <v>0</v>
      </c>
      <c r="I160" s="19">
        <f>D160*H160/100</f>
        <v>0</v>
      </c>
      <c r="K160" s="36">
        <f>IF('Главная тест'!$D$163='Главная тест'!$D$167,'Главная тест'!$D$163,'Главная тест'!$D$167)</f>
        <v>20</v>
      </c>
      <c r="L160" s="36">
        <f>IF('Главная тест'!$E$163='Главная тест'!$E$167,'Главная тест'!$E$163,'Главная тест'!$E$167)</f>
        <v>20</v>
      </c>
      <c r="M160" s="36">
        <f>IF('Главная тест'!$F$163='Главная тест'!$F$167,'Главная тест'!$F$163,'Главная тест'!$F$167)</f>
        <v>20</v>
      </c>
      <c r="N160" s="36">
        <f>IF('Главная тест'!$G$163='Главная тест'!$G$167,'Главная тест'!$G$163,'Главная тест'!$G$167)</f>
        <v>20</v>
      </c>
      <c r="O160" s="36">
        <f>IF('Главная тест'!$H$163='Главная тест'!$H$167,'Главная тест'!$H$163,'Главная тест'!$H$167)</f>
        <v>10</v>
      </c>
      <c r="P160" s="36">
        <f>IF('Главная тест'!$I$163='Главная тест'!$I$167,'Главная тест'!$I$163,'Главная тест'!$I$167)</f>
        <v>10</v>
      </c>
      <c r="Q160" s="36"/>
      <c r="R160" s="36" t="str">
        <f>IF('Главная тест'!$K$163='Главная тест'!$K$167,'Главная тест'!$K$163,'Главная тест'!$K$167)</f>
        <v xml:space="preserve"> Кол-во баллов (вес)</v>
      </c>
      <c r="S160" s="36">
        <f>IF('Главная тест'!$L$163='Главная тест'!$L$167,'Главная тест'!$L$163,'Главная тест'!$L$167)</f>
        <v>1</v>
      </c>
      <c r="T160" s="36">
        <f>IF('Главная тест'!$M$163='Главная тест'!$M$167,'Главная тест'!$M$163,'Главная тест'!$M$167)</f>
        <v>2</v>
      </c>
      <c r="U160" s="36">
        <f>IF('Главная тест'!$N$163='Главная тест'!$N$167,'Главная тест'!$N$163,'Главная тест'!$N$167)</f>
        <v>3</v>
      </c>
      <c r="V160" s="36">
        <f>IF('Главная тест'!$O$163='Главная тест'!$O$167,'Главная тест'!$O$163,'Главная тест'!$O$167)</f>
        <v>4</v>
      </c>
      <c r="W160" s="36">
        <f>IF('Главная тест'!$P$163='Главная тест'!$P$167,'Главная тест'!$P$163,'Главная тест'!$P$167)</f>
        <v>5</v>
      </c>
      <c r="X160" s="36">
        <f>IF('Главная тест'!$Q$163='Главная тест'!$Q$167,'Главная тест'!$Q$163,'Главная тест'!$Q$167)</f>
        <v>6</v>
      </c>
      <c r="Y160" s="36">
        <f>IF('Главная тест'!$R$163='Главная тест'!$R$167,'Главная тест'!$R$163,'Главная тест'!$R$167)</f>
        <v>7</v>
      </c>
      <c r="Z160" s="36">
        <f>IF('Главная тест'!$S$163='Главная тест'!$S$167,'Главная тест'!$S$163,'Главная тест'!$S$167)</f>
        <v>8</v>
      </c>
      <c r="AA160" s="36">
        <f>IF('Главная тест'!$T$163='Главная тест'!$T$167,'Главная тест'!$T$163,'Главная тест'!$T$167)</f>
        <v>9</v>
      </c>
      <c r="AB160" s="36">
        <f>IF('Главная тест'!$U$163='Главная тест'!$U$167,'Главная тест'!$U$163,'Главная тест'!$U$167)</f>
        <v>10</v>
      </c>
      <c r="AC160" s="80"/>
    </row>
    <row r="161" spans="2:29" x14ac:dyDescent="0.25">
      <c r="C161" s="24" t="str">
        <f>[1]Ввод!$N$2</f>
        <v>Задание 4</v>
      </c>
      <c r="D161" s="36">
        <f>IF('Главная тест'!$O$194='Главная тест'!$O$198,'Главная тест'!$O$194,'Главная тест'!$O$198)</f>
        <v>0</v>
      </c>
      <c r="E161" s="36">
        <f>IF('Главная тест'!$O$195='Главная тест'!$O$199,'Главная тест'!$O$195,'Главная тест'!$O$199)</f>
        <v>15</v>
      </c>
      <c r="F161" s="36">
        <f>IF('Главная тест'!$O$193='Главная тест'!$O$197,'Главная тест'!$O$193,'Главная тест'!$O$197)</f>
        <v>0</v>
      </c>
      <c r="G161" s="1" t="s">
        <v>21</v>
      </c>
      <c r="H161" s="6">
        <f t="shared" ref="H161:H167" si="21">F161/E161</f>
        <v>0</v>
      </c>
      <c r="I161" s="19">
        <f t="shared" ref="I161:I167" si="22">D161*H161/100</f>
        <v>0</v>
      </c>
      <c r="K161" s="36">
        <f>IF('Главная тест'!$D$164='Главная тест'!$D$168,'Главная тест'!$D$164,'Главная тест'!$D$168)</f>
        <v>0.05</v>
      </c>
      <c r="L161" s="36">
        <f>IF('Главная тест'!$E$164='Главная тест'!$E$168,'Главная тест'!$E$164,'Главная тест'!$E$168)</f>
        <v>0.71</v>
      </c>
      <c r="M161" s="36">
        <f>IF('Главная тест'!$F$164='Главная тест'!$F$168,'Главная тест'!$F$164,'Главная тест'!$F$168)</f>
        <v>0.81</v>
      </c>
      <c r="N161" s="36">
        <f>IF('Главная тест'!$G$164='Главная тест'!$G$168,'Главная тест'!$G$164,'Главная тест'!$G$168)</f>
        <v>0.99</v>
      </c>
      <c r="O161" s="36">
        <f>IF('Главная тест'!$H$164='Главная тест'!$H$168,'Главная тест'!$H$164,'Главная тест'!$H$168)</f>
        <v>0.99</v>
      </c>
      <c r="P161" s="36">
        <f>IF('Главная тест'!$I$164='Главная тест'!$I$168,'Главная тест'!$I$164,'Главная тест'!$I$168)</f>
        <v>0.71</v>
      </c>
      <c r="Q161" s="36"/>
      <c r="R161" s="36" t="str">
        <f>IF('Главная тест'!$K$164='Главная тест'!$K$168,'Главная тест'!$K$164,'Главная тест'!$K$168)</f>
        <v>План</v>
      </c>
      <c r="S161" s="36">
        <f>IF('Главная тест'!$L$164='Главная тест'!$L$168,'Главная тест'!$L$164,'Главная тест'!$L$168)</f>
        <v>10</v>
      </c>
      <c r="T161" s="36">
        <f>IF('Главная тест'!$M$164='Главная тест'!$M$168,'Главная тест'!$M$164,'Главная тест'!$M$168)</f>
        <v>9</v>
      </c>
      <c r="U161" s="36">
        <f>IF('Главная тест'!$N$164='Главная тест'!$N$168,'Главная тест'!$N$164,'Главная тест'!$N$168)</f>
        <v>8</v>
      </c>
      <c r="V161" s="36">
        <f>IF('Главная тест'!$O$164='Главная тест'!$O$168,'Главная тест'!$O$164,'Главная тест'!$O$168)</f>
        <v>7</v>
      </c>
      <c r="W161" s="36">
        <f>IF('Главная тест'!$P$164='Главная тест'!$P$168,'Главная тест'!$P$164,'Главная тест'!$P$168)</f>
        <v>6</v>
      </c>
      <c r="X161" s="36">
        <f>IF('Главная тест'!$Q$164='Главная тест'!$Q$168,'Главная тест'!$Q$164,'Главная тест'!$Q$168)</f>
        <v>5</v>
      </c>
      <c r="Y161" s="36">
        <f>IF('Главная тест'!$R$164='Главная тест'!$R$168,'Главная тест'!$R$164,'Главная тест'!$R$168)</f>
        <v>4</v>
      </c>
      <c r="Z161" s="36">
        <f>IF('Главная тест'!$S$164='Главная тест'!$S$168,'Главная тест'!$S$164,'Главная тест'!$S$168)</f>
        <v>3</v>
      </c>
      <c r="AA161" s="36">
        <f>IF('Главная тест'!$T$164='Главная тест'!$T$168,'Главная тест'!$T$164,'Главная тест'!$T$168)</f>
        <v>2</v>
      </c>
      <c r="AB161" s="36">
        <f>IF('Главная тест'!$U$164='Главная тест'!$U$168,'Главная тест'!$U$164,'Главная тест'!$U$168)</f>
        <v>1</v>
      </c>
      <c r="AC161" s="80"/>
    </row>
    <row r="162" spans="2:29" x14ac:dyDescent="0.25">
      <c r="C162" s="24" t="str">
        <f>[1]Ввод!P$2</f>
        <v>Задание 6</v>
      </c>
      <c r="D162" s="36">
        <f>IF('Главная тест'!$P$194='Главная тест'!$P$198,'Главная тест'!$P$194,'Главная тест'!$P$198)</f>
        <v>0</v>
      </c>
      <c r="E162" s="36">
        <f>IF('Главная тест'!$P$195='Главная тест'!$P$199,'Главная тест'!$P$195,'Главная тест'!$P$199)</f>
        <v>1</v>
      </c>
      <c r="F162" s="36">
        <f>IF('Главная тест'!$P$193='Главная тест'!$P$197,'Главная тест'!$P$193,'Главная тест'!$P$197)</f>
        <v>0</v>
      </c>
      <c r="G162" s="1" t="s">
        <v>21</v>
      </c>
      <c r="H162" s="6">
        <f t="shared" si="21"/>
        <v>0</v>
      </c>
      <c r="I162" s="19">
        <f t="shared" si="22"/>
        <v>0</v>
      </c>
      <c r="K162" s="36">
        <f>IF('Главная тест'!$D$165='Главная тест'!$D$169,'Главная тест'!$D$165,'Главная тест'!$D$169)</f>
        <v>1</v>
      </c>
      <c r="L162" s="36">
        <f>IF('Главная тест'!$E$165='Главная тест'!$E$169,'Главная тест'!$E$165,'Главная тест'!$E$169)</f>
        <v>0</v>
      </c>
      <c r="M162" s="36">
        <f>IF('Главная тест'!$F$165='Главная тест'!$F$169,'Главная тест'!$F$165,'Главная тест'!$F$169)</f>
        <v>0</v>
      </c>
      <c r="N162" s="36">
        <f>IF('Главная тест'!$G$165='Главная тест'!$G$169,'Главная тест'!$G$165,'Главная тест'!$G$169)</f>
        <v>1</v>
      </c>
      <c r="O162" s="36">
        <f>IF('Главная тест'!$H$165='Главная тест'!$H$169,'Главная тест'!$H$165,'Главная тест'!$H$169)</f>
        <v>0</v>
      </c>
      <c r="P162" s="36">
        <f>IF('Главная тест'!$I$165='Главная тест'!$I$169,'Главная тест'!$I$165,'Главная тест'!$I$169)</f>
        <v>0</v>
      </c>
      <c r="Q162" s="36"/>
      <c r="R162" s="36" t="str">
        <f>IF('Главная тест'!$K$165='Главная тест'!$K$169,'Главная тест'!$K$165,'Главная тест'!$K$169)</f>
        <v>Формула (план/факт*100)</v>
      </c>
      <c r="S162" s="36">
        <f>IF('Главная тест'!$L$165='Главная тест'!$L$169,'Главная тест'!$L$165,'Главная тест'!$L$169)</f>
        <v>0</v>
      </c>
      <c r="T162" s="36">
        <f>IF('Главная тест'!$M$165='Главная тест'!$M$169,'Главная тест'!$M$165,'Главная тест'!$M$169)</f>
        <v>0</v>
      </c>
      <c r="U162" s="36">
        <f>IF('Главная тест'!$N$165='Главная тест'!$N$169,'Главная тест'!$N$165,'Главная тест'!$N$169)</f>
        <v>0</v>
      </c>
      <c r="V162" s="36">
        <f>IF('Главная тест'!$O$165='Главная тест'!$O$169,'Главная тест'!$O$165,'Главная тест'!$O$169)</f>
        <v>0</v>
      </c>
      <c r="W162" s="36">
        <f>IF('Главная тест'!$P$165='Главная тест'!$P$169,'Главная тест'!$P$165,'Главная тест'!$P$169)</f>
        <v>0</v>
      </c>
      <c r="X162" s="36">
        <f>IF('Главная тест'!$Q$165='Главная тест'!$Q$169,'Главная тест'!$Q$165,'Главная тест'!$Q$169)</f>
        <v>0</v>
      </c>
      <c r="Y162" s="36">
        <f>IF('Главная тест'!$R$165='Главная тест'!$R$169,'Главная тест'!$R$165,'Главная тест'!$R$169)</f>
        <v>0</v>
      </c>
      <c r="Z162" s="36">
        <f>IF('Главная тест'!$S$165='Главная тест'!$S$169,'Главная тест'!$S$165,'Главная тест'!$S$169)</f>
        <v>0</v>
      </c>
      <c r="AA162" s="36">
        <f>IF('Главная тест'!$T$165='Главная тест'!$T$169,'Главная тест'!$T$165,'Главная тест'!$T$169)</f>
        <v>0</v>
      </c>
      <c r="AB162" s="36">
        <f>IF('Главная тест'!$U$165='Главная тест'!$U$169,'Главная тест'!$U$165,'Главная тест'!$U$169)</f>
        <v>0</v>
      </c>
      <c r="AC162" s="80"/>
    </row>
    <row r="163" spans="2:29" x14ac:dyDescent="0.25">
      <c r="C163" s="24" t="str">
        <f>[1]Ввод!$P$2</f>
        <v>Задание 6</v>
      </c>
      <c r="D163" s="36">
        <f>IF('Главная тест'!$Q$194='Главная тест'!$Q$198,'Главная тест'!$Q$194,'Главная тест'!$Q$198)</f>
        <v>0</v>
      </c>
      <c r="E163" s="36">
        <f>IF('Главная тест'!$Q$195='Главная тест'!$Q$199,'Главная тест'!$Q$195,'Главная тест'!$Q$199)</f>
        <v>51</v>
      </c>
      <c r="F163" s="36">
        <f>IF('Главная тест'!$Q$193='Главная тест'!$Q$197,'Главная тест'!$Q$193,'Главная тест'!$Q$197)</f>
        <v>0</v>
      </c>
      <c r="G163" s="1" t="s">
        <v>21</v>
      </c>
      <c r="H163" s="6">
        <f t="shared" si="21"/>
        <v>0</v>
      </c>
      <c r="I163" s="19">
        <f t="shared" si="22"/>
        <v>0</v>
      </c>
      <c r="K163" s="75">
        <f>IF('Главная тест'!$D$166='Главная тест'!$D$170,'Главная тест'!$D$166,'Главная тест'!$D$170)</f>
        <v>0</v>
      </c>
      <c r="L163" s="75">
        <f>IF('Главная тест'!$E$166='Главная тест'!$E$170,'Главная тест'!$E$166,'Главная тест'!$E$170)</f>
        <v>1</v>
      </c>
      <c r="M163" s="75">
        <f>IF('Главная тест'!$F$166='Главная тест'!$F$170,'Главная тест'!$F$166,'Главная тест'!$F$170)</f>
        <v>1</v>
      </c>
      <c r="N163" s="75">
        <f>IF('Главная тест'!$G$166='Главная тест'!$G$170,'Главная тест'!$G$166,'Главная тест'!$G$170)</f>
        <v>0</v>
      </c>
      <c r="O163" s="75">
        <f>IF('Главная тест'!$H$166='Главная тест'!$H$170,'Главная тест'!$H$166,'Главная тест'!$H$170)</f>
        <v>1</v>
      </c>
      <c r="P163" s="75">
        <f>IF('Главная тест'!$I$166='Главная тест'!$I$170,'Главная тест'!$I$166,'Главная тест'!$I$170)</f>
        <v>1</v>
      </c>
      <c r="Q163" s="36"/>
      <c r="R163" s="36" t="str">
        <f>IF('Главная тест'!$K$166='Главная тест'!$K$170,'Главная тест'!$K$166,'Главная тест'!$K$170)</f>
        <v>Формула (факт/план*100)</v>
      </c>
      <c r="S163" s="75">
        <f>IF('Главная тест'!$L$166='Главная тест'!$L$170,'Главная тест'!$L$166,'Главная тест'!$L$170)</f>
        <v>0</v>
      </c>
      <c r="T163" s="75">
        <f>IF('Главная тест'!$M$166='Главная тест'!$M$170,'Главная тест'!$M$166,'Главная тест'!$M$170)</f>
        <v>0</v>
      </c>
      <c r="U163" s="75">
        <f>IF('Главная тест'!$N$166='Главная тест'!$N$170,'Главная тест'!$N$166,'Главная тест'!$N$170)</f>
        <v>0</v>
      </c>
      <c r="V163" s="75">
        <f>IF('Главная тест'!$O$166='Главная тест'!$O$170,'Главная тест'!$O$166,'Главная тест'!$O$170)</f>
        <v>0</v>
      </c>
      <c r="W163" s="75">
        <f>IF('Главная тест'!$P$166='Главная тест'!$P$170,'Главная тест'!$P$166,'Главная тест'!$P$170)</f>
        <v>0</v>
      </c>
      <c r="X163" s="75">
        <f>IF('Главная тест'!$Q$166='Главная тест'!$Q$170,'Главная тест'!$Q$166,'Главная тест'!$Q$170)</f>
        <v>0</v>
      </c>
      <c r="Y163" s="75">
        <f>IF('Главная тест'!$R$166='Главная тест'!$R$170,'Главная тест'!$R$166,'Главная тест'!$R$170)</f>
        <v>0</v>
      </c>
      <c r="Z163" s="75">
        <f>IF('Главная тест'!$S$166='Главная тест'!$S$170,'Главная тест'!$S$166,'Главная тест'!$S$170)</f>
        <v>0</v>
      </c>
      <c r="AA163" s="75">
        <f>IF('Главная тест'!$T$166='Главная тест'!$T$170,'Главная тест'!$T$166,'Главная тест'!$T$170)</f>
        <v>0</v>
      </c>
      <c r="AB163" s="75">
        <f>IF('Главная тест'!$U$166='Главная тест'!$U$170,'Главная тест'!$U$166,'Главная тест'!$U$170)</f>
        <v>0</v>
      </c>
      <c r="AC163" s="80"/>
    </row>
    <row r="164" spans="2:29" x14ac:dyDescent="0.25">
      <c r="C164" s="24" t="str">
        <f>[1]Ввод!$Q$2</f>
        <v>Задание 7</v>
      </c>
      <c r="D164" s="36">
        <f>IF('Главная тест'!$R$194='Главная тест'!$R$198,'Главная тест'!$R$194,'Главная тест'!$R$198)</f>
        <v>0</v>
      </c>
      <c r="E164" s="36">
        <f>IF('Главная тест'!$R$195='Главная тест'!$R$199,'Главная тест'!$R$195,'Главная тест'!$R$199)</f>
        <v>5</v>
      </c>
      <c r="F164" s="36">
        <f>IF('Главная тест'!$R$193='Главная тест'!$R$197,'Главная тест'!$R$193,'Главная тест'!$R$197)</f>
        <v>0</v>
      </c>
      <c r="G164" s="1" t="s">
        <v>21</v>
      </c>
      <c r="H164" s="6">
        <f t="shared" si="21"/>
        <v>0</v>
      </c>
      <c r="I164" s="19">
        <f t="shared" si="22"/>
        <v>0</v>
      </c>
      <c r="K164" s="75">
        <f>IF('Главная тест'!$D$167='Главная тест'!$D$171,'Главная тест'!$D$167,'Главная тест'!$D$171)</f>
        <v>0</v>
      </c>
      <c r="L164" s="75">
        <f>IF('Главная тест'!$E$167='Главная тест'!$E$171,'Главная тест'!$E$167,'Главная тест'!$E$171)</f>
        <v>0</v>
      </c>
      <c r="M164" s="75">
        <f>IF('Главная тест'!$F$167='Главная тест'!$F$171,'Главная тест'!$F$167,'Главная тест'!$F$171)</f>
        <v>0</v>
      </c>
      <c r="N164" s="75">
        <f>IF('Главная тест'!$G$167='Главная тест'!$G$171,'Главная тест'!$G$167,'Главная тест'!$G$171)</f>
        <v>0</v>
      </c>
      <c r="O164" s="75">
        <f>IF('Главная тест'!$H$167='Главная тест'!$H$171,'Главная тест'!$H$167,'Главная тест'!$H$171)</f>
        <v>0</v>
      </c>
      <c r="P164" s="75">
        <f>IF('Главная тест'!$I$167='Главная тест'!$I$171,'Главная тест'!$I$167,'Главная тест'!$I$171)</f>
        <v>0</v>
      </c>
      <c r="Q164" s="36"/>
      <c r="R164" s="36">
        <f>IF('Главная тест'!$K$167='Главная тест'!$K$171,'Главная тест'!$K$167,'Главная тест'!$K$171)</f>
        <v>0</v>
      </c>
      <c r="S164" s="75">
        <f>IF('Главная тест'!$L$167='Главная тест'!$L$171,'Главная тест'!$L$167,'Главная тест'!$L$171)</f>
        <v>0</v>
      </c>
      <c r="T164" s="75">
        <f>IF('Главная тест'!$M$167='Главная тест'!$M$171,'Главная тест'!$M$167,'Главная тест'!$M$171)</f>
        <v>0</v>
      </c>
      <c r="U164" s="75">
        <f>IF('Главная тест'!$N$167='Главная тест'!$N$171,'Главная тест'!$N$167,'Главная тест'!$N$171)</f>
        <v>0</v>
      </c>
      <c r="V164" s="75">
        <f>IF('Главная тест'!$O$167='Главная тест'!$O$171,'Главная тест'!$O$167,'Главная тест'!$O$171)</f>
        <v>0</v>
      </c>
      <c r="W164" s="75">
        <f>IF('Главная тест'!$P$167='Главная тест'!$P$171,'Главная тест'!$P$167,'Главная тест'!$P$171)</f>
        <v>0</v>
      </c>
      <c r="X164" s="75">
        <f>IF('Главная тест'!$Q$167='Главная тест'!$Q$171,'Главная тест'!$Q$167,'Главная тест'!$Q$171)</f>
        <v>0</v>
      </c>
      <c r="Y164" s="75">
        <f>IF('Главная тест'!$R$167='Главная тест'!$R$171,'Главная тест'!$R$167,'Главная тест'!$R$171)</f>
        <v>0</v>
      </c>
      <c r="Z164" s="75">
        <f>IF('Главная тест'!$S$167='Главная тест'!$S$171,'Главная тест'!$S$167,'Главная тест'!$S$171)</f>
        <v>0</v>
      </c>
      <c r="AA164" s="75">
        <f>IF('Главная тест'!$T$167='Главная тест'!$T$171,'Главная тест'!$T$167,'Главная тест'!$T$171)</f>
        <v>0</v>
      </c>
      <c r="AB164" s="75">
        <f>IF('Главная тест'!$U$167='Главная тест'!$U$171,'Главная тест'!$U$167,'Главная тест'!$U$171)</f>
        <v>0</v>
      </c>
      <c r="AC164" s="80"/>
    </row>
    <row r="165" spans="2:29" x14ac:dyDescent="0.25">
      <c r="C165" s="24" t="str">
        <f>[1]Ввод!$R$2</f>
        <v>Задание 8</v>
      </c>
      <c r="D165" s="36">
        <f>IF('Главная тест'!$E$160='Главная тест'!$S$198,'Главная тест'!$E$160,'Главная тест'!$S$198)</f>
        <v>0</v>
      </c>
      <c r="E165" s="36">
        <f>IF('Главная тест'!$S$195='Главная тест'!$S$199,'Главная тест'!$S$195,'Главная тест'!$S$199)</f>
        <v>15</v>
      </c>
      <c r="F165" s="36">
        <f>IF('Главная тест'!$S$193='Главная тест'!$S$197,'Главная тест'!$S$193,'Главная тест'!$S$197)</f>
        <v>0</v>
      </c>
      <c r="G165" s="1" t="s">
        <v>21</v>
      </c>
      <c r="H165" s="6">
        <f t="shared" si="21"/>
        <v>0</v>
      </c>
      <c r="I165" s="19">
        <f t="shared" si="22"/>
        <v>0</v>
      </c>
      <c r="K165" s="75">
        <f>IF('Главная тест'!$D$168='Главная тест'!$D$172,'Главная тест'!$D$168,'Главная тест'!$D$172)</f>
        <v>0.05</v>
      </c>
      <c r="L165" s="75">
        <f>IF('Главная тест'!$E$168='Главная тест'!$E$172,'Главная тест'!$E$168,'Главная тест'!$E$172)</f>
        <v>0.7</v>
      </c>
      <c r="M165" s="75">
        <f>IF('Главная тест'!$F$168='Главная тест'!$F$172,'Главная тест'!$F$168,'Главная тест'!$F$172)</f>
        <v>0.8</v>
      </c>
      <c r="N165" s="75">
        <f>IF('Главная тест'!$G$168='Главная тест'!$G$172,'Главная тест'!$G$168,'Главная тест'!$G$172)</f>
        <v>1</v>
      </c>
      <c r="O165" s="75">
        <f>IF('Главная тест'!$H$168='Главная тест'!$H$172,'Главная тест'!$H$168,'Главная тест'!$H$172)</f>
        <v>1</v>
      </c>
      <c r="P165" s="75">
        <f>IF('Главная тест'!$I$168='Главная тест'!$I$172,'Главная тест'!$I$168,'Главная тест'!$I$172)</f>
        <v>0.7</v>
      </c>
      <c r="Q165" s="36"/>
      <c r="R165" s="36" t="str">
        <f>IF('Главная тест'!$K$168='Главная тест'!$K$172,'Главная тест'!$K$168,'Главная тест'!$K$172)</f>
        <v>Оператор 1</v>
      </c>
      <c r="S165" s="75">
        <f>IF('Главная тест'!$L$168='Главная тест'!$L$172,'Главная тест'!$L$168,'Главная тест'!$L$172)</f>
        <v>15</v>
      </c>
      <c r="T165" s="75">
        <f>IF('Главная тест'!$M$168='Главная тест'!$M$172,'Главная тест'!$M$168,'Главная тест'!$M$172)</f>
        <v>15</v>
      </c>
      <c r="U165" s="75">
        <f>IF('Главная тест'!$N$168='Главная тест'!$N$172,'Главная тест'!$N$168,'Главная тест'!$N$172)</f>
        <v>15</v>
      </c>
      <c r="V165" s="75">
        <f>IF('Главная тест'!$O$168='Главная тест'!$O$172,'Главная тест'!$O$168,'Главная тест'!$O$172)</f>
        <v>15</v>
      </c>
      <c r="W165" s="75">
        <f>IF('Главная тест'!$P$168='Главная тест'!$P$172,'Главная тест'!$P$168,'Главная тест'!$P$172)</f>
        <v>1</v>
      </c>
      <c r="X165" s="75">
        <f>IF('Главная тест'!$Q$168='Главная тест'!$Q$172,'Главная тест'!$Q$168,'Главная тест'!$Q$172)</f>
        <v>51</v>
      </c>
      <c r="Y165" s="75">
        <f>IF('Главная тест'!$R$168='Главная тест'!$R$172,'Главная тест'!$R$168,'Главная тест'!$R$172)</f>
        <v>5</v>
      </c>
      <c r="Z165" s="75">
        <f>IF('Главная тест'!$S$168='Главная тест'!$S$172,'Главная тест'!$S$168,'Главная тест'!$S$172)</f>
        <v>15</v>
      </c>
      <c r="AA165" s="75">
        <f>IF('Главная тест'!$T$168='Главная тест'!$T$172,'Главная тест'!$T$168,'Главная тест'!$T$172)</f>
        <v>15</v>
      </c>
      <c r="AB165" s="75">
        <f>IF('Главная тест'!$U$168='Главная тест'!$U$172,'Главная тест'!$U$168,'Главная тест'!$U$172)</f>
        <v>15</v>
      </c>
      <c r="AC165" s="80"/>
    </row>
    <row r="166" spans="2:29" x14ac:dyDescent="0.25">
      <c r="C166" s="24" t="str">
        <f>[1]Ввод!$S$2</f>
        <v>Задание 9</v>
      </c>
      <c r="D166" s="36">
        <f>IF('Главная тест'!$E$161='Главная тест'!$T$198,'Главная тест'!$E$161,'Главная тест'!$T$198)</f>
        <v>0</v>
      </c>
      <c r="E166" s="36">
        <f>IF('Главная тест'!$T$195='Главная тест'!$T$199,'Главная тест'!$T$195,'Главная тест'!$T$199)</f>
        <v>15</v>
      </c>
      <c r="F166" s="36">
        <f>IF('Главная тест'!$T$193='Главная тест'!$T$197,'Главная тест'!$T$193,'Главная тест'!$T$197)</f>
        <v>0</v>
      </c>
      <c r="G166" s="1" t="s">
        <v>21</v>
      </c>
      <c r="H166" s="6">
        <f t="shared" si="21"/>
        <v>0</v>
      </c>
      <c r="I166" s="19">
        <f t="shared" si="22"/>
        <v>0</v>
      </c>
      <c r="K166" s="36">
        <f>IF('Главная тест'!$D$169='Главная тест'!$D$173,'Главная тест'!$D$169,'Главная тест'!$D$173)</f>
        <v>10</v>
      </c>
      <c r="L166" s="36">
        <f>IF('Главная тест'!$E$169='Главная тест'!$E$173,'Главная тест'!$E$169,'Главная тест'!$E$173)</f>
        <v>20</v>
      </c>
      <c r="M166" s="36">
        <f>IF('Главная тест'!$F$169='Главная тест'!$F$173,'Главная тест'!$F$169,'Главная тест'!$F$173)</f>
        <v>20</v>
      </c>
      <c r="N166" s="36">
        <f>IF('Главная тест'!$G$169='Главная тест'!$G$173,'Главная тест'!$G$169,'Главная тест'!$G$173)</f>
        <v>20</v>
      </c>
      <c r="O166" s="36">
        <f>IF('Главная тест'!$H$169='Главная тест'!$H$173,'Главная тест'!$H$169,'Главная тест'!$H$173)</f>
        <v>20</v>
      </c>
      <c r="P166" s="36">
        <f>IF('Главная тест'!$I$169='Главная тест'!$I$173,'Главная тест'!$I$169,'Главная тест'!$I$173)</f>
        <v>10</v>
      </c>
      <c r="Q166" s="36"/>
      <c r="R166" s="36" t="str">
        <f>IF('Главная тест'!$K$169='Главная тест'!$K$173,'Главная тест'!$K$169,'Главная тест'!$K$173)</f>
        <v xml:space="preserve"> Кол-во баллов (вес)</v>
      </c>
      <c r="S166" s="36">
        <f>IF('Главная тест'!$L$169='Главная тест'!$L$173,'Главная тест'!$L$169,'Главная тест'!$L$173)</f>
        <v>1</v>
      </c>
      <c r="T166" s="36">
        <f>IF('Главная тест'!$M$169='Главная тест'!$M$173,'Главная тест'!$M$169,'Главная тест'!$M$173)</f>
        <v>2</v>
      </c>
      <c r="U166" s="36">
        <f>IF('Главная тест'!$N$169='Главная тест'!$N$173,'Главная тест'!$N$169,'Главная тест'!$N$173)</f>
        <v>3</v>
      </c>
      <c r="V166" s="36">
        <f>IF('Главная тест'!$O$169='Главная тест'!$O$173,'Главная тест'!$O$169,'Главная тест'!$O$173)</f>
        <v>4</v>
      </c>
      <c r="W166" s="36">
        <f>IF('Главная тест'!$P$169='Главная тест'!$P$173,'Главная тест'!$P$169,'Главная тест'!$P$173)</f>
        <v>5</v>
      </c>
      <c r="X166" s="36">
        <f>IF('Главная тест'!$Q$169='Главная тест'!$Q$173,'Главная тест'!$Q$169,'Главная тест'!$Q$173)</f>
        <v>6</v>
      </c>
      <c r="Y166" s="36">
        <f>IF('Главная тест'!$R$169='Главная тест'!$R$173,'Главная тест'!$R$169,'Главная тест'!$R$173)</f>
        <v>7</v>
      </c>
      <c r="Z166" s="36">
        <f>IF('Главная тест'!$S$169='Главная тест'!$S$173,'Главная тест'!$S$169,'Главная тест'!$S$173)</f>
        <v>8</v>
      </c>
      <c r="AA166" s="36">
        <f>IF('Главная тест'!$T$169='Главная тест'!$T$173,'Главная тест'!$T$169,'Главная тест'!$T$173)</f>
        <v>9</v>
      </c>
      <c r="AB166" s="36">
        <f>IF('Главная тест'!$U$169='Главная тест'!$U$173,'Главная тест'!$U$169,'Главная тест'!$U$173)</f>
        <v>10</v>
      </c>
      <c r="AC166" s="80"/>
    </row>
    <row r="167" spans="2:29" ht="15.75" thickBot="1" x14ac:dyDescent="0.3">
      <c r="C167" s="24" t="str">
        <f>[1]Ввод!$T$2</f>
        <v>Задание 10</v>
      </c>
      <c r="D167" s="36">
        <f>IF('Главная тест'!$E$162='Главная тест'!$U$198,'Главная тест'!$E$162,'Главная тест'!$U$198)</f>
        <v>0</v>
      </c>
      <c r="E167" s="36">
        <f>IF('Главная тест'!$U$195='Главная тест'!$U$199,'Главная тест'!$U$195,'Главная тест'!$U$199)</f>
        <v>15</v>
      </c>
      <c r="F167" s="36">
        <f>IF('Главная тест'!$U$193='Главная тест'!$U$197,'Главная тест'!$U$193,'Главная тест'!$U$197)</f>
        <v>0</v>
      </c>
      <c r="G167" s="1" t="s">
        <v>21</v>
      </c>
      <c r="H167" s="6">
        <f t="shared" si="21"/>
        <v>0</v>
      </c>
      <c r="I167" s="20">
        <f t="shared" si="22"/>
        <v>0</v>
      </c>
      <c r="K167" s="36">
        <f>IF('Главная тест'!$D$170='Главная тест'!$D$174,'Главная тест'!$D$170,'Главная тест'!$D$174)</f>
        <v>0.05</v>
      </c>
      <c r="L167" s="36">
        <f>IF('Главная тест'!$E$170='Главная тест'!$E$174,'Главная тест'!$E$170,'Главная тест'!$E$174)</f>
        <v>0.71</v>
      </c>
      <c r="M167" s="36">
        <f>IF('Главная тест'!$F$170='Главная тест'!$F$174,'Главная тест'!$F$170,'Главная тест'!$F$174)</f>
        <v>0.6</v>
      </c>
      <c r="N167" s="36">
        <f>IF('Главная тест'!$G$170='Главная тест'!$G$174,'Главная тест'!$G$170,'Главная тест'!$G$174)</f>
        <v>0.99</v>
      </c>
      <c r="O167" s="36">
        <f>IF('Главная тест'!$H$170='Главная тест'!$H$174,'Главная тест'!$H$170,'Главная тест'!$H$174)</f>
        <v>0.8</v>
      </c>
      <c r="P167" s="36">
        <f>IF('Главная тест'!$I$170='Главная тест'!$I$174,'Главная тест'!$I$170,'Главная тест'!$I$174)</f>
        <v>0.71</v>
      </c>
      <c r="Q167" s="36"/>
      <c r="R167" s="36" t="str">
        <f>IF('Главная тест'!$K$170='Главная тест'!$K$174,'Главная тест'!$K$170,'Главная тест'!$K$174)</f>
        <v>План</v>
      </c>
      <c r="S167" s="36">
        <f>IF('Главная тест'!$L$170='Главная тест'!$L$174,'Главная тест'!$L$170,'Главная тест'!$L$174)</f>
        <v>10</v>
      </c>
      <c r="T167" s="36">
        <f>IF('Главная тест'!$M$170='Главная тест'!$M$174,'Главная тест'!$M$170,'Главная тест'!$M$174)</f>
        <v>9</v>
      </c>
      <c r="U167" s="36">
        <f>IF('Главная тест'!$N$170='Главная тест'!$N$174,'Главная тест'!$N$170,'Главная тест'!$N$174)</f>
        <v>8</v>
      </c>
      <c r="V167" s="36">
        <f>IF('Главная тест'!$O$170='Главная тест'!$O$174,'Главная тест'!$O$170,'Главная тест'!$O$174)</f>
        <v>7</v>
      </c>
      <c r="W167" s="36">
        <f>IF('Главная тест'!$P$170='Главная тест'!$P$174,'Главная тест'!$P$170,'Главная тест'!$P$174)</f>
        <v>6</v>
      </c>
      <c r="X167" s="36">
        <f>IF('Главная тест'!$Q$170='Главная тест'!$Q$174,'Главная тест'!$Q$170,'Главная тест'!$Q$174)</f>
        <v>5</v>
      </c>
      <c r="Y167" s="36">
        <f>IF('Главная тест'!$R$170='Главная тест'!$R$174,'Главная тест'!$R$170,'Главная тест'!$R$174)</f>
        <v>4</v>
      </c>
      <c r="Z167" s="36">
        <f>IF('Главная тест'!$S$170='Главная тест'!$S$174,'Главная тест'!$S$170,'Главная тест'!$S$174)</f>
        <v>3</v>
      </c>
      <c r="AA167" s="36">
        <f>IF('Главная тест'!$T$170='Главная тест'!$T$174,'Главная тест'!$T$170,'Главная тест'!$T$174)</f>
        <v>2</v>
      </c>
      <c r="AB167" s="36">
        <f>IF('Главная тест'!$U$170='Главная тест'!$U$174,'Главная тест'!$U$170,'Главная тест'!$U$174)</f>
        <v>1</v>
      </c>
      <c r="AC167" s="80"/>
    </row>
    <row r="168" spans="2:29" ht="16.5" thickBot="1" x14ac:dyDescent="0.3">
      <c r="C168" s="25"/>
      <c r="D168" s="8">
        <f>SUM(D158:D167)</f>
        <v>0</v>
      </c>
      <c r="E168" s="26"/>
      <c r="F168" s="27"/>
      <c r="G168" s="26"/>
      <c r="H168" s="26"/>
      <c r="I168" s="11">
        <f>SUM(I158:I167)</f>
        <v>0</v>
      </c>
      <c r="K168" s="36">
        <f>IF('Главная тест'!$D$171='Главная тест'!$D$175,'Главная тест'!$D$171,'Главная тест'!$D$175)</f>
        <v>0.01</v>
      </c>
      <c r="L168" s="36">
        <f>IF('Главная тест'!$E$171='Главная тест'!$E$175,'Главная тест'!$E$171,'Главная тест'!$E$175)</f>
        <v>0</v>
      </c>
      <c r="M168" s="36">
        <f>IF('Главная тест'!$F$171='Главная тест'!$F$175,'Главная тест'!$F$171,'Главная тест'!$F$175)</f>
        <v>0</v>
      </c>
      <c r="N168" s="36">
        <f>IF('Главная тест'!$G$171='Главная тест'!$G$175,'Главная тест'!$G$171,'Главная тест'!$G$175)</f>
        <v>0</v>
      </c>
      <c r="O168" s="36">
        <f>IF('Главная тест'!$H$171='Главная тест'!$H$175,'Главная тест'!$H$171,'Главная тест'!$H$175)</f>
        <v>0</v>
      </c>
      <c r="P168" s="36">
        <f>IF('Главная тест'!$I$171='Главная тест'!$I$175,'Главная тест'!$I$171,'Главная тест'!$I$175)</f>
        <v>0</v>
      </c>
      <c r="Q168" s="36"/>
      <c r="R168" s="36" t="str">
        <f>IF('Главная тест'!$K$171='Главная тест'!$K$175,'Главная тест'!$K$171,'Главная тест'!$K$175)</f>
        <v>Оператор 2</v>
      </c>
      <c r="S168" s="36">
        <f>IF('Главная тест'!$L$171='Главная тест'!$L$175,'Главная тест'!$L$171,'Главная тест'!$L$175)</f>
        <v>22</v>
      </c>
      <c r="T168" s="36">
        <f>IF('Главная тест'!$M$171='Главная тест'!$M$175,'Главная тест'!$M$171,'Главная тест'!$M$175)</f>
        <v>22</v>
      </c>
      <c r="U168" s="36">
        <f>IF('Главная тест'!$N$171='Главная тест'!$N$175,'Главная тест'!$N$171,'Главная тест'!$N$175)</f>
        <v>22</v>
      </c>
      <c r="V168" s="36">
        <f>IF('Главная тест'!$O$171='Главная тест'!$O$175,'Главная тест'!$O$171,'Главная тест'!$O$175)</f>
        <v>22</v>
      </c>
      <c r="W168" s="36">
        <f>IF('Главная тест'!$P$171='Главная тест'!$P$175,'Главная тест'!$P$171,'Главная тест'!$P$175)</f>
        <v>22</v>
      </c>
      <c r="X168" s="36">
        <f>IF('Главная тест'!$Q$171='Главная тест'!$Q$175,'Главная тест'!$Q$171,'Главная тест'!$Q$175)</f>
        <v>22</v>
      </c>
      <c r="Y168" s="36">
        <f>IF('Главная тест'!$R$171='Главная тест'!$R$175,'Главная тест'!$R$171,'Главная тест'!$R$175)</f>
        <v>22</v>
      </c>
      <c r="Z168" s="36">
        <f>IF('Главная тест'!$S$171='Главная тест'!$S$175,'Главная тест'!$S$171,'Главная тест'!$S$175)</f>
        <v>22</v>
      </c>
      <c r="AA168" s="36">
        <f>IF('Главная тест'!$T$171='Главная тест'!$T$175,'Главная тест'!$T$171,'Главная тест'!$T$175)</f>
        <v>22</v>
      </c>
      <c r="AB168" s="36">
        <f>IF('Главная тест'!$U$171='Главная тест'!$U$175,'Главная тест'!$U$171,'Главная тест'!$U$175)</f>
        <v>22</v>
      </c>
      <c r="AC168" s="80"/>
    </row>
    <row r="169" spans="2:29" ht="15.75" thickBot="1" x14ac:dyDescent="0.3">
      <c r="K169" s="36">
        <f>IF('Главная тест'!$D$172='Главная тест'!$D$176,'Главная тест'!$D$172,'Главная тест'!$D$176)</f>
        <v>20</v>
      </c>
      <c r="L169" s="36">
        <f>IF('Главная тест'!$E$172='Главная тест'!$E$176,'Главная тест'!$E$172,'Главная тест'!$E$176)</f>
        <v>20</v>
      </c>
      <c r="M169" s="36">
        <f>IF('Главная тест'!$F$172='Главная тест'!$F$176,'Главная тест'!$F$172,'Главная тест'!$F$176)</f>
        <v>20</v>
      </c>
      <c r="N169" s="36">
        <f>IF('Главная тест'!$G$172='Главная тест'!$G$176,'Главная тест'!$G$172,'Главная тест'!$G$176)</f>
        <v>20</v>
      </c>
      <c r="O169" s="36">
        <f>IF('Главная тест'!$H$172='Главная тест'!$H$176,'Главная тест'!$H$172,'Главная тест'!$H$176)</f>
        <v>10</v>
      </c>
      <c r="P169" s="36">
        <f>IF('Главная тест'!$I$172='Главная тест'!$I$176,'Главная тест'!$I$172,'Главная тест'!$I$176)</f>
        <v>10</v>
      </c>
      <c r="Q169" s="36"/>
      <c r="R169" s="36" t="str">
        <f>IF('Главная тест'!$K$172='Главная тест'!$K$176,'Главная тест'!$K$172,'Главная тест'!$K$176)</f>
        <v xml:space="preserve"> Кол-во баллов (вес)</v>
      </c>
      <c r="S169" s="36">
        <f>IF('Главная тест'!$L$172='Главная тест'!$L$176,'Главная тест'!$L$172,'Главная тест'!$L$176)</f>
        <v>1</v>
      </c>
      <c r="T169" s="36">
        <f>IF('Главная тест'!$M$172='Главная тест'!$M$176,'Главная тест'!$M$172,'Главная тест'!$M$176)</f>
        <v>2</v>
      </c>
      <c r="U169" s="36">
        <f>IF('Главная тест'!$N$172='Главная тест'!$N$176,'Главная тест'!$N$172,'Главная тест'!$N$176)</f>
        <v>3</v>
      </c>
      <c r="V169" s="36">
        <f>IF('Главная тест'!$O$172='Главная тест'!$O$176,'Главная тест'!$O$172,'Главная тест'!$O$176)</f>
        <v>4</v>
      </c>
      <c r="W169" s="36">
        <f>IF('Главная тест'!$P$172='Главная тест'!$P$176,'Главная тест'!$P$172,'Главная тест'!$P$176)</f>
        <v>5</v>
      </c>
      <c r="X169" s="36">
        <f>IF('Главная тест'!$Q$172='Главная тест'!$Q$176,'Главная тест'!$Q$172,'Главная тест'!$Q$176)</f>
        <v>6</v>
      </c>
      <c r="Y169" s="36">
        <f>IF('Главная тест'!$R$172='Главная тест'!$R$176,'Главная тест'!$R$172,'Главная тест'!$R$176)</f>
        <v>7</v>
      </c>
      <c r="Z169" s="36">
        <f>IF('Главная тест'!$S$172='Главная тест'!$S$176,'Главная тест'!$S$172,'Главная тест'!$S$176)</f>
        <v>8</v>
      </c>
      <c r="AA169" s="36">
        <f>IF('Главная тест'!$T$172='Главная тест'!$T$176,'Главная тест'!$T$172,'Главная тест'!$T$176)</f>
        <v>9</v>
      </c>
      <c r="AB169" s="36">
        <f>IF('Главная тест'!$U$172='Главная тест'!$U$176,'Главная тест'!$U$172,'Главная тест'!$U$176)</f>
        <v>10</v>
      </c>
      <c r="AC169" s="80"/>
    </row>
    <row r="170" spans="2:29" ht="15.75" x14ac:dyDescent="0.25">
      <c r="B170" s="28" t="s">
        <v>9</v>
      </c>
      <c r="C170" s="14" t="s">
        <v>13</v>
      </c>
      <c r="D170" s="15" t="s">
        <v>14</v>
      </c>
      <c r="E170" s="15" t="s">
        <v>15</v>
      </c>
      <c r="F170" s="16" t="s">
        <v>16</v>
      </c>
      <c r="G170" s="15" t="s">
        <v>17</v>
      </c>
      <c r="H170" s="15" t="s">
        <v>18</v>
      </c>
      <c r="I170" s="17" t="s">
        <v>19</v>
      </c>
      <c r="K170" s="36">
        <f>IF('Главная тест'!$D$173='Главная тест'!$D$177,'Главная тест'!$D$173,'Главная тест'!$D$177)</f>
        <v>0.05</v>
      </c>
      <c r="L170" s="36">
        <f>IF('Главная тест'!$E$173='Главная тест'!$E$177,'Главная тест'!$E$173,'Главная тест'!$E$177)</f>
        <v>0.71</v>
      </c>
      <c r="M170" s="36">
        <f>IF('Главная тест'!$F$173='Главная тест'!$F$177,'Главная тест'!$F$173,'Главная тест'!$F$177)</f>
        <v>0.81</v>
      </c>
      <c r="N170" s="36">
        <f>IF('Главная тест'!$G$173='Главная тест'!$G$177,'Главная тест'!$G$173,'Главная тест'!$G$177)</f>
        <v>0.99</v>
      </c>
      <c r="O170" s="36">
        <f>IF('Главная тест'!$H$173='Главная тест'!$H$177,'Главная тест'!$H$173,'Главная тест'!$H$177)</f>
        <v>0.99</v>
      </c>
      <c r="P170" s="36">
        <f>IF('Главная тест'!$I$173='Главная тест'!$I$177,'Главная тест'!$I$173,'Главная тест'!$I$177)</f>
        <v>0.71</v>
      </c>
      <c r="Q170" s="36"/>
      <c r="R170" s="36" t="str">
        <f>IF('Главная тест'!$K$173='Главная тест'!$K$177,'Главная тест'!$K$173,'Главная тест'!$K$177)</f>
        <v>План</v>
      </c>
      <c r="S170" s="36">
        <f>IF('Главная тест'!$L$173='Главная тест'!$L$177,'Главная тест'!$L$173,'Главная тест'!$L$177)</f>
        <v>10</v>
      </c>
      <c r="T170" s="36">
        <f>IF('Главная тест'!$M$173='Главная тест'!$M$177,'Главная тест'!$M$173,'Главная тест'!$M$177)</f>
        <v>9</v>
      </c>
      <c r="U170" s="36">
        <f>IF('Главная тест'!$N$173='Главная тест'!$N$177,'Главная тест'!$N$173,'Главная тест'!$N$177)</f>
        <v>8</v>
      </c>
      <c r="V170" s="36">
        <f>IF('Главная тест'!$O$173='Главная тест'!$O$177,'Главная тест'!$O$173,'Главная тест'!$O$177)</f>
        <v>7</v>
      </c>
      <c r="W170" s="36">
        <f>IF('Главная тест'!$P$173='Главная тест'!$P$177,'Главная тест'!$P$173,'Главная тест'!$P$177)</f>
        <v>6</v>
      </c>
      <c r="X170" s="36">
        <f>IF('Главная тест'!$Q$173='Главная тест'!$Q$177,'Главная тест'!$Q$173,'Главная тест'!$Q$177)</f>
        <v>5</v>
      </c>
      <c r="Y170" s="36">
        <f>IF('Главная тест'!$R$173='Главная тест'!$R$177,'Главная тест'!$R$173,'Главная тест'!$R$177)</f>
        <v>4</v>
      </c>
      <c r="Z170" s="36">
        <f>IF('Главная тест'!$S$173='Главная тест'!$S$177,'Главная тест'!$S$173,'Главная тест'!$S$177)</f>
        <v>3</v>
      </c>
      <c r="AA170" s="36">
        <f>IF('Главная тест'!$T$173='Главная тест'!$T$177,'Главная тест'!$T$173,'Главная тест'!$T$177)</f>
        <v>2</v>
      </c>
      <c r="AB170" s="36">
        <f>IF('Главная тест'!$U$173='Главная тест'!$U$177,'Главная тест'!$U$173,'Главная тест'!$U$177)</f>
        <v>1</v>
      </c>
      <c r="AC170" s="80"/>
    </row>
    <row r="171" spans="2:29" x14ac:dyDescent="0.25">
      <c r="C171" s="18" t="str">
        <f>[1]Ввод!$C$2</f>
        <v>Пропущенные звонки</v>
      </c>
      <c r="D171" s="36">
        <f>IF('Главная тест'!$D$221='Главная тест'!$D$225,'Главная тест'!$D$221,'Главная тест'!$D$225)</f>
        <v>0</v>
      </c>
      <c r="E171" s="85">
        <f>IF('Главная тест'!$D$222='Главная тест'!$D$226,'Главная тест'!$D$222,'Главная тест'!$D$226)</f>
        <v>0.05</v>
      </c>
      <c r="F171" s="85">
        <f>IF('Главная тест'!$D$220='Главная тест'!$D$224,'Главная тест'!$D$220,'Главная тест'!$D$224)</f>
        <v>0</v>
      </c>
      <c r="G171" s="1" t="s">
        <v>20</v>
      </c>
      <c r="H171" s="6" t="e">
        <f>E171/F171</f>
        <v>#DIV/0!</v>
      </c>
      <c r="I171" s="19" t="e">
        <f t="shared" ref="I171:I176" si="23">D171*H171/100</f>
        <v>#DIV/0!</v>
      </c>
      <c r="K171" s="36">
        <f>IF('Главная тест'!$D$174='Главная тест'!$D$178,'Главная тест'!$D$174,'Главная тест'!$D$178)</f>
        <v>0.05</v>
      </c>
      <c r="L171" s="36">
        <f>IF('Главная тест'!$E$174='Главная тест'!$E$178,'Главная тест'!$E$174,'Главная тест'!$E$178)</f>
        <v>0</v>
      </c>
      <c r="M171" s="36">
        <f>IF('Главная тест'!$F$174='Главная тест'!$F$178,'Главная тест'!$F$174,'Главная тест'!$F$178)</f>
        <v>0</v>
      </c>
      <c r="N171" s="36">
        <f>IF('Главная тест'!$G$174='Главная тест'!$G$178,'Главная тест'!$G$174,'Главная тест'!$G$178)</f>
        <v>0</v>
      </c>
      <c r="O171" s="36">
        <f>IF('Главная тест'!$H$174='Главная тест'!$H$178,'Главная тест'!$H$174,'Главная тест'!$H$178)</f>
        <v>0</v>
      </c>
      <c r="P171" s="36">
        <f>IF('Главная тест'!$I$174='Главная тест'!$I$178,'Главная тест'!$I$174,'Главная тест'!$I$178)</f>
        <v>0</v>
      </c>
      <c r="Q171" s="36"/>
      <c r="R171" s="36" t="str">
        <f>IF('Главная тест'!$K$174='Главная тест'!$K$178,'Главная тест'!$K$174,'Главная тест'!$K$178)</f>
        <v>Оператор 3</v>
      </c>
      <c r="S171" s="36">
        <f>IF('Главная тест'!$L$174='Главная тест'!$L$178,'Главная тест'!$L$174,'Главная тест'!$L$178)</f>
        <v>33</v>
      </c>
      <c r="T171" s="36">
        <f>IF('Главная тест'!$M$174='Главная тест'!$M$178,'Главная тест'!$M$174,'Главная тест'!$M$178)</f>
        <v>33</v>
      </c>
      <c r="U171" s="36">
        <f>IF('Главная тест'!$N$174='Главная тест'!$N$178,'Главная тест'!$N$174,'Главная тест'!$N$178)</f>
        <v>33</v>
      </c>
      <c r="V171" s="36">
        <f>IF('Главная тест'!$O$174='Главная тест'!$O$178,'Главная тест'!$O$174,'Главная тест'!$O$178)</f>
        <v>33</v>
      </c>
      <c r="W171" s="36">
        <f>IF('Главная тест'!$P$174='Главная тест'!$P$178,'Главная тест'!$P$174,'Главная тест'!$P$178)</f>
        <v>33</v>
      </c>
      <c r="X171" s="36">
        <f>IF('Главная тест'!$Q$174='Главная тест'!$Q$178,'Главная тест'!$Q$174,'Главная тест'!$Q$178)</f>
        <v>33</v>
      </c>
      <c r="Y171" s="36">
        <f>IF('Главная тест'!$R$174='Главная тест'!$R$178,'Главная тест'!$R$174,'Главная тест'!$R$178)</f>
        <v>33</v>
      </c>
      <c r="Z171" s="36">
        <f>IF('Главная тест'!$S$174='Главная тест'!$S$178,'Главная тест'!$S$174,'Главная тест'!$S$178)</f>
        <v>33</v>
      </c>
      <c r="AA171" s="36">
        <f>IF('Главная тест'!$T$174='Главная тест'!$T$178,'Главная тест'!$T$174,'Главная тест'!$T$178)</f>
        <v>33</v>
      </c>
      <c r="AB171" s="36">
        <f>IF('Главная тест'!$U$174='Главная тест'!$U$178,'Главная тест'!$U$174,'Главная тест'!$U$178)</f>
        <v>33</v>
      </c>
      <c r="AC171" s="80"/>
    </row>
    <row r="172" spans="2:29" x14ac:dyDescent="0.25">
      <c r="C172" s="18" t="str">
        <f>[1]Ввод!$D$2</f>
        <v>КВК</v>
      </c>
      <c r="D172" s="36">
        <f>IF('Главная тест'!$E$221='Главная тест'!$E$225,'Главная тест'!$E$221,'Главная тест'!$E$225)</f>
        <v>0</v>
      </c>
      <c r="E172" s="85">
        <f>IF('Главная тест'!$E$222='Главная тест'!$E$226,'Главная тест'!$E$222,'Главная тест'!$E$226)</f>
        <v>0.7</v>
      </c>
      <c r="F172" s="85">
        <f>IF('Главная тест'!$E$220='Главная тест'!$E$224,'Главная тест'!$E$220,'Главная тест'!$E$224)</f>
        <v>1</v>
      </c>
      <c r="G172" s="1" t="s">
        <v>21</v>
      </c>
      <c r="H172" s="6">
        <f>F172/E172</f>
        <v>1.4285714285714286</v>
      </c>
      <c r="I172" s="19">
        <f t="shared" si="23"/>
        <v>0</v>
      </c>
      <c r="K172" s="36">
        <f>IF('Главная тест'!$D$175='Главная тест'!$D$179,'Главная тест'!$D$175,'Главная тест'!$D$179)</f>
        <v>20</v>
      </c>
      <c r="L172" s="36">
        <f>IF('Главная тест'!$E$175='Главная тест'!$E$179,'Главная тест'!$E$175,'Главная тест'!$E$179)</f>
        <v>20</v>
      </c>
      <c r="M172" s="36">
        <f>IF('Главная тест'!$F$175='Главная тест'!$F$179,'Главная тест'!$F$175,'Главная тест'!$F$179)</f>
        <v>20</v>
      </c>
      <c r="N172" s="36">
        <f>IF('Главная тест'!$G$175='Главная тест'!$G$179,'Главная тест'!$G$175,'Главная тест'!$G$179)</f>
        <v>20</v>
      </c>
      <c r="O172" s="36">
        <f>IF('Главная тест'!$H$175='Главная тест'!$H$179,'Главная тест'!$H$175,'Главная тест'!$H$179)</f>
        <v>10</v>
      </c>
      <c r="P172" s="36">
        <f>IF('Главная тест'!$I$175='Главная тест'!$I$179,'Главная тест'!$I$175,'Главная тест'!$I$179)</f>
        <v>10</v>
      </c>
      <c r="Q172" s="36"/>
      <c r="R172" s="36" t="str">
        <f>IF('Главная тест'!$K$175='Главная тест'!$K$179,'Главная тест'!$K$175,'Главная тест'!$K$179)</f>
        <v xml:space="preserve"> Кол-во баллов (вес)</v>
      </c>
      <c r="S172" s="36">
        <f>IF('Главная тест'!$L$175='Главная тест'!$L$179,'Главная тест'!$L$175,'Главная тест'!$L$179)</f>
        <v>1</v>
      </c>
      <c r="T172" s="36">
        <f>IF('Главная тест'!$M$175='Главная тест'!$M$179,'Главная тест'!$M$175,'Главная тест'!$M$179)</f>
        <v>2</v>
      </c>
      <c r="U172" s="36">
        <f>IF('Главная тест'!$N$175='Главная тест'!$N$179,'Главная тест'!$N$175,'Главная тест'!$N$179)</f>
        <v>3</v>
      </c>
      <c r="V172" s="36">
        <f>IF('Главная тест'!$O$175='Главная тест'!$O$179,'Главная тест'!$O$175,'Главная тест'!$O$179)</f>
        <v>4</v>
      </c>
      <c r="W172" s="36">
        <f>IF('Главная тест'!$P$175='Главная тест'!$P$179,'Главная тест'!$P$175,'Главная тест'!$P$179)</f>
        <v>5</v>
      </c>
      <c r="X172" s="36">
        <f>IF('Главная тест'!$Q$175='Главная тест'!$Q$179,'Главная тест'!$Q$175,'Главная тест'!$Q$179)</f>
        <v>6</v>
      </c>
      <c r="Y172" s="36">
        <f>IF('Главная тест'!$R$175='Главная тест'!$R$179,'Главная тест'!$R$175,'Главная тест'!$R$179)</f>
        <v>7</v>
      </c>
      <c r="Z172" s="36">
        <f>IF('Главная тест'!$S$175='Главная тест'!$S$179,'Главная тест'!$S$175,'Главная тест'!$S$179)</f>
        <v>8</v>
      </c>
      <c r="AA172" s="36">
        <f>IF('Главная тест'!$T$175='Главная тест'!$T$179,'Главная тест'!$T$175,'Главная тест'!$T$179)</f>
        <v>9</v>
      </c>
      <c r="AB172" s="36">
        <f>IF('Главная тест'!$U$175='Главная тест'!$U$179,'Главная тест'!$U$175,'Главная тест'!$U$179)</f>
        <v>10</v>
      </c>
      <c r="AC172" s="80"/>
    </row>
    <row r="173" spans="2:29" x14ac:dyDescent="0.25">
      <c r="C173" s="18" t="str">
        <f>[1]Ввод!$E$2</f>
        <v>Тара</v>
      </c>
      <c r="D173" s="36">
        <f>IF('Главная тест'!$F$221='Главная тест'!$F$225,'Главная тест'!$F$221,'Главная тест'!$F$225)</f>
        <v>0</v>
      </c>
      <c r="E173" s="85">
        <f>IF('Главная тест'!$F$222='Главная тест'!$F$226,'Главная тест'!$F$222,'Главная тест'!$F$226)</f>
        <v>0.8</v>
      </c>
      <c r="F173" s="85">
        <f>IF('Главная тест'!$F$220='Главная тест'!$F$224,'Главная тест'!$F$220,'Главная тест'!$F$224)</f>
        <v>1</v>
      </c>
      <c r="G173" s="1" t="s">
        <v>21</v>
      </c>
      <c r="H173" s="6">
        <f>F173/E173</f>
        <v>1.25</v>
      </c>
      <c r="I173" s="19">
        <f t="shared" si="23"/>
        <v>0</v>
      </c>
      <c r="K173" s="36">
        <f>IF('Главная тест'!$D$176='Главная тест'!$D$180,'Главная тест'!$D$176,'Главная тест'!$D$180)</f>
        <v>0.05</v>
      </c>
      <c r="L173" s="36">
        <f>IF('Главная тест'!$E$176='Главная тест'!$E$180,'Главная тест'!$E$176,'Главная тест'!$E$180)</f>
        <v>0.71</v>
      </c>
      <c r="M173" s="36">
        <f>IF('Главная тест'!$F$176='Главная тест'!$F$180,'Главная тест'!$F$176,'Главная тест'!$F$180)</f>
        <v>0.81</v>
      </c>
      <c r="N173" s="36">
        <f>IF('Главная тест'!$G$176='Главная тест'!$G$180,'Главная тест'!$G$176,'Главная тест'!$G$180)</f>
        <v>0.99</v>
      </c>
      <c r="O173" s="36">
        <f>IF('Главная тест'!$H$176='Главная тест'!$H$180,'Главная тест'!$H$176,'Главная тест'!$H$180)</f>
        <v>0.99</v>
      </c>
      <c r="P173" s="36">
        <f>IF('Главная тест'!$I$176='Главная тест'!$I$180,'Главная тест'!$I$176,'Главная тест'!$I$180)</f>
        <v>0.71</v>
      </c>
      <c r="Q173" s="36"/>
      <c r="R173" s="36" t="str">
        <f>IF('Главная тест'!$K$176='Главная тест'!$K$180,'Главная тест'!$K$176,'Главная тест'!$K$180)</f>
        <v>План</v>
      </c>
      <c r="S173" s="36">
        <f>IF('Главная тест'!$L$176='Главная тест'!$L$180,'Главная тест'!$L$176,'Главная тест'!$L$180)</f>
        <v>10</v>
      </c>
      <c r="T173" s="36">
        <f>IF('Главная тест'!$M$176='Главная тест'!$M$180,'Главная тест'!$M$176,'Главная тест'!$M$180)</f>
        <v>9</v>
      </c>
      <c r="U173" s="36">
        <f>IF('Главная тест'!$N$176='Главная тест'!$N$180,'Главная тест'!$N$176,'Главная тест'!$N$180)</f>
        <v>8</v>
      </c>
      <c r="V173" s="36">
        <f>IF('Главная тест'!$O$176='Главная тест'!$O$180,'Главная тест'!$O$176,'Главная тест'!$O$180)</f>
        <v>7</v>
      </c>
      <c r="W173" s="36">
        <f>IF('Главная тест'!$P$176='Главная тест'!$P$180,'Главная тест'!$P$176,'Главная тест'!$P$180)</f>
        <v>6</v>
      </c>
      <c r="X173" s="36">
        <f>IF('Главная тест'!$Q$176='Главная тест'!$Q$180,'Главная тест'!$Q$176,'Главная тест'!$Q$180)</f>
        <v>5</v>
      </c>
      <c r="Y173" s="36">
        <f>IF('Главная тест'!$R$176='Главная тест'!$R$180,'Главная тест'!$R$176,'Главная тест'!$R$180)</f>
        <v>4</v>
      </c>
      <c r="Z173" s="36">
        <f>IF('Главная тест'!$S$176='Главная тест'!$S$180,'Главная тест'!$S$176,'Главная тест'!$S$180)</f>
        <v>3</v>
      </c>
      <c r="AA173" s="36">
        <f>IF('Главная тест'!$T$176='Главная тест'!$T$180,'Главная тест'!$T$176,'Главная тест'!$T$180)</f>
        <v>2</v>
      </c>
      <c r="AB173" s="36">
        <f>IF('Главная тест'!$U$176='Главная тест'!$U$180,'Главная тест'!$U$176,'Главная тест'!$U$180)</f>
        <v>1</v>
      </c>
      <c r="AC173" s="80"/>
    </row>
    <row r="174" spans="2:29" x14ac:dyDescent="0.25">
      <c r="C174" s="18" t="str">
        <f>[1]Ввод!$F$2</f>
        <v>ПДЗ</v>
      </c>
      <c r="D174" s="36">
        <f>IF('Главная тест'!$G$221='Главная тест'!$G$225,'Главная тест'!$G$221,'Главная тест'!$G$225)</f>
        <v>0</v>
      </c>
      <c r="E174" s="85">
        <f>IF('Главная тест'!$G$222='Главная тест'!$G$226,'Главная тест'!$G$222,'Главная тест'!$G$226)</f>
        <v>1</v>
      </c>
      <c r="F174" s="85">
        <f>IF('Главная тест'!$G$220='Главная тест'!$G$224,'Главная тест'!$G$220,'Главная тест'!$G$224)</f>
        <v>0</v>
      </c>
      <c r="G174" s="1" t="s">
        <v>20</v>
      </c>
      <c r="H174" s="6" t="e">
        <f>E174/F174</f>
        <v>#DIV/0!</v>
      </c>
      <c r="I174" s="19" t="e">
        <f t="shared" si="23"/>
        <v>#DIV/0!</v>
      </c>
      <c r="K174" s="36">
        <f>IF('Главная тест'!$D$177='Главная тест'!$D$181,'Главная тест'!$D$177,'Главная тест'!$D$181)</f>
        <v>0.25</v>
      </c>
      <c r="L174" s="36">
        <f>IF('Главная тест'!$E$177='Главная тест'!$E$181,'Главная тест'!$E$177,'Главная тест'!$E$181)</f>
        <v>0</v>
      </c>
      <c r="M174" s="36">
        <f>IF('Главная тест'!$F$177='Главная тест'!$F$181,'Главная тест'!$F$177,'Главная тест'!$F$181)</f>
        <v>0</v>
      </c>
      <c r="N174" s="36">
        <f>IF('Главная тест'!$G$177='Главная тест'!$G$181,'Главная тест'!$G$177,'Главная тест'!$G$181)</f>
        <v>0</v>
      </c>
      <c r="O174" s="36">
        <f>IF('Главная тест'!$H$177='Главная тест'!$H$181,'Главная тест'!$H$177,'Главная тест'!$H$181)</f>
        <v>0</v>
      </c>
      <c r="P174" s="36">
        <f>IF('Главная тест'!$I$177='Главная тест'!$I$181,'Главная тест'!$I$177,'Главная тест'!$I$181)</f>
        <v>0</v>
      </c>
      <c r="Q174" s="36"/>
      <c r="R174" s="36" t="str">
        <f>IF('Главная тест'!$K$177='Главная тест'!$K$181,'Главная тест'!$K$177,'Главная тест'!$K$181)</f>
        <v>Оператор 4</v>
      </c>
      <c r="S174" s="36">
        <f>IF('Главная тест'!$L$177='Главная тест'!$L$181,'Главная тест'!$L$177,'Главная тест'!$L$181)</f>
        <v>44</v>
      </c>
      <c r="T174" s="36">
        <f>IF('Главная тест'!$M$177='Главная тест'!$M$181,'Главная тест'!$M$177,'Главная тест'!$M$181)</f>
        <v>44</v>
      </c>
      <c r="U174" s="36">
        <f>IF('Главная тест'!$N$177='Главная тест'!$N$181,'Главная тест'!$N$177,'Главная тест'!$N$181)</f>
        <v>44</v>
      </c>
      <c r="V174" s="36">
        <f>IF('Главная тест'!$O$177='Главная тест'!$O$181,'Главная тест'!$O$177,'Главная тест'!$O$181)</f>
        <v>44</v>
      </c>
      <c r="W174" s="36">
        <f>IF('Главная тест'!$P$177='Главная тест'!$P$181,'Главная тест'!$P$177,'Главная тест'!$P$181)</f>
        <v>44</v>
      </c>
      <c r="X174" s="36">
        <f>IF('Главная тест'!$Q$177='Главная тест'!$Q$181,'Главная тест'!$Q$177,'Главная тест'!$Q$181)</f>
        <v>44</v>
      </c>
      <c r="Y174" s="36">
        <f>IF('Главная тест'!$R$177='Главная тест'!$R$181,'Главная тест'!$R$177,'Главная тест'!$R$181)</f>
        <v>44</v>
      </c>
      <c r="Z174" s="36">
        <f>IF('Главная тест'!$S$177='Главная тест'!$S$181,'Главная тест'!$S$177,'Главная тест'!$S$181)</f>
        <v>44</v>
      </c>
      <c r="AA174" s="36">
        <f>IF('Главная тест'!$T$177='Главная тест'!$T$181,'Главная тест'!$T$177,'Главная тест'!$T$181)</f>
        <v>44</v>
      </c>
      <c r="AB174" s="36">
        <f>IF('Главная тест'!$U$177='Главная тест'!$U$181,'Главная тест'!$U$177,'Главная тест'!$U$181)</f>
        <v>44</v>
      </c>
      <c r="AC174" s="80"/>
    </row>
    <row r="175" spans="2:29" x14ac:dyDescent="0.25">
      <c r="C175" s="18" t="str">
        <f>[1]Ввод!$G$2</f>
        <v>Налоговые накладные</v>
      </c>
      <c r="D175" s="36">
        <f>IF('Главная тест'!$H$221='Главная тест'!$H$225,'Главная тест'!$H$221,'Главная тест'!$H$225)</f>
        <v>0</v>
      </c>
      <c r="E175" s="85">
        <f>IF('Главная тест'!$H$222='Главная тест'!$H$226,'Главная тест'!$H$222,'Главная тест'!$H$226)</f>
        <v>1</v>
      </c>
      <c r="F175" s="85">
        <f>IF('Главная тест'!$H$220='Главная тест'!$H$224,'Главная тест'!$H$220,'Главная тест'!$H$224)</f>
        <v>1</v>
      </c>
      <c r="G175" s="1" t="s">
        <v>21</v>
      </c>
      <c r="H175" s="6">
        <f>F175/E175</f>
        <v>1</v>
      </c>
      <c r="I175" s="19">
        <f t="shared" si="23"/>
        <v>0</v>
      </c>
      <c r="K175" s="36">
        <f>IF('Главная тест'!$D$178='Главная тест'!$D$182,'Главная тест'!$D$178,'Главная тест'!$D$182)</f>
        <v>20</v>
      </c>
      <c r="L175" s="36">
        <f>IF('Главная тест'!$E$178='Главная тест'!$E$182,'Главная тест'!$E$178,'Главная тест'!$E$182)</f>
        <v>20</v>
      </c>
      <c r="M175" s="36">
        <f>IF('Главная тест'!$F$178='Главная тест'!$F$182,'Главная тест'!$F$178,'Главная тест'!$F$182)</f>
        <v>20</v>
      </c>
      <c r="N175" s="36">
        <f>IF('Главная тест'!$G$178='Главная тест'!$G$182,'Главная тест'!$G$178,'Главная тест'!$G$182)</f>
        <v>20</v>
      </c>
      <c r="O175" s="36">
        <f>IF('Главная тест'!$H$178='Главная тест'!$H$182,'Главная тест'!$H$178,'Главная тест'!$H$182)</f>
        <v>10</v>
      </c>
      <c r="P175" s="36">
        <f>IF('Главная тест'!$I$178='Главная тест'!$I$182,'Главная тест'!$I$178,'Главная тест'!$I$182)</f>
        <v>10</v>
      </c>
      <c r="Q175" s="36"/>
      <c r="R175" s="36" t="str">
        <f>IF('Главная тест'!$K$178='Главная тест'!$K$182,'Главная тест'!$K$178,'Главная тест'!$K$182)</f>
        <v xml:space="preserve"> Кол-во баллов (вес)</v>
      </c>
      <c r="S175" s="36">
        <f>IF('Главная тест'!$L$178='Главная тест'!$L$182,'Главная тест'!$L$178,'Главная тест'!$L$182)</f>
        <v>1</v>
      </c>
      <c r="T175" s="36">
        <f>IF('Главная тест'!$M$178='Главная тест'!$M$182,'Главная тест'!$M$178,'Главная тест'!$M$182)</f>
        <v>2</v>
      </c>
      <c r="U175" s="36">
        <f>IF('Главная тест'!$N$178='Главная тест'!$N$182,'Главная тест'!$N$178,'Главная тест'!$N$182)</f>
        <v>3</v>
      </c>
      <c r="V175" s="36">
        <f>IF('Главная тест'!$O$178='Главная тест'!$O$182,'Главная тест'!$O$178,'Главная тест'!$O$182)</f>
        <v>4</v>
      </c>
      <c r="W175" s="36">
        <f>IF('Главная тест'!$P$178='Главная тест'!$P$182,'Главная тест'!$P$178,'Главная тест'!$P$182)</f>
        <v>5</v>
      </c>
      <c r="X175" s="36">
        <f>IF('Главная тест'!$Q$178='Главная тест'!$Q$182,'Главная тест'!$Q$178,'Главная тест'!$Q$182)</f>
        <v>6</v>
      </c>
      <c r="Y175" s="36">
        <f>IF('Главная тест'!$R$178='Главная тест'!$R$182,'Главная тест'!$R$178,'Главная тест'!$R$182)</f>
        <v>7</v>
      </c>
      <c r="Z175" s="36">
        <f>IF('Главная тест'!$S$178='Главная тест'!$S$182,'Главная тест'!$S$178,'Главная тест'!$S$182)</f>
        <v>8</v>
      </c>
      <c r="AA175" s="36">
        <f>IF('Главная тест'!$T$178='Главная тест'!$T$182,'Главная тест'!$T$178,'Главная тест'!$T$182)</f>
        <v>9</v>
      </c>
      <c r="AB175" s="36">
        <f>IF('Главная тест'!$U$178='Главная тест'!$U$182,'Главная тест'!$U$178,'Главная тест'!$U$182)</f>
        <v>10</v>
      </c>
      <c r="AC175" s="80"/>
    </row>
    <row r="176" spans="2:29" ht="15.75" thickBot="1" x14ac:dyDescent="0.3">
      <c r="C176" s="18" t="str">
        <f>[1]Ввод!$H$2</f>
        <v>Качество обслуживания клиентов</v>
      </c>
      <c r="D176" s="36">
        <f>IF('Главная тест'!$I$221='Главная тест'!$I$225,'Главная тест'!$I$221,'Главная тест'!$I$225)</f>
        <v>0</v>
      </c>
      <c r="E176" s="85">
        <f>IF('Главная тест'!$I$222='Главная тест'!$I$226,'Главная тест'!$I$222,'Главная тест'!$I$226)</f>
        <v>0.7</v>
      </c>
      <c r="F176" s="85">
        <f>IF('Главная тест'!$I$220='Главная тест'!$I$224,'Главная тест'!$I$220,'Главная тест'!$I$224)</f>
        <v>1</v>
      </c>
      <c r="G176" s="1" t="s">
        <v>21</v>
      </c>
      <c r="H176" s="6">
        <f>F176/E176</f>
        <v>1.4285714285714286</v>
      </c>
      <c r="I176" s="20">
        <f t="shared" si="23"/>
        <v>0</v>
      </c>
      <c r="K176" s="36">
        <f>IF('Главная тест'!$D$179='Главная тест'!$D$183,'Главная тест'!$D$179,'Главная тест'!$D$183)</f>
        <v>0.05</v>
      </c>
      <c r="L176" s="36">
        <f>IF('Главная тест'!$E$179='Главная тест'!$E$183,'Главная тест'!$E$179,'Главная тест'!$E$183)</f>
        <v>0.71</v>
      </c>
      <c r="M176" s="36">
        <f>IF('Главная тест'!$F$179='Главная тест'!$F$183,'Главная тест'!$F$179,'Главная тест'!$F$183)</f>
        <v>0.81</v>
      </c>
      <c r="N176" s="36">
        <f>IF('Главная тест'!$G$179='Главная тест'!$G$183,'Главная тест'!$G$179,'Главная тест'!$G$183)</f>
        <v>0.99</v>
      </c>
      <c r="O176" s="36">
        <f>IF('Главная тест'!$H$179='Главная тест'!$H$183,'Главная тест'!$H$179,'Главная тест'!$H$183)</f>
        <v>0.99</v>
      </c>
      <c r="P176" s="36">
        <f>IF('Главная тест'!$I$179='Главная тест'!$I$183,'Главная тест'!$I$179,'Главная тест'!$I$183)</f>
        <v>0.71</v>
      </c>
      <c r="Q176" s="36"/>
      <c r="R176" s="36" t="str">
        <f>IF('Главная тест'!$K$179='Главная тест'!$K$183,'Главная тест'!$K$179,'Главная тест'!$K$183)</f>
        <v>План</v>
      </c>
      <c r="S176" s="36">
        <f>IF('Главная тест'!$L$179='Главная тест'!$L$183,'Главная тест'!$L$179,'Главная тест'!$L$183)</f>
        <v>10</v>
      </c>
      <c r="T176" s="36">
        <f>IF('Главная тест'!$M$179='Главная тест'!$M$183,'Главная тест'!$M$179,'Главная тест'!$M$183)</f>
        <v>9</v>
      </c>
      <c r="U176" s="36">
        <f>IF('Главная тест'!$N$179='Главная тест'!$N$183,'Главная тест'!$N$179,'Главная тест'!$N$183)</f>
        <v>8</v>
      </c>
      <c r="V176" s="36">
        <f>IF('Главная тест'!$O$179='Главная тест'!$O$183,'Главная тест'!$O$179,'Главная тест'!$O$183)</f>
        <v>7</v>
      </c>
      <c r="W176" s="36">
        <f>IF('Главная тест'!$P$179='Главная тест'!$P$183,'Главная тест'!$P$179,'Главная тест'!$P$183)</f>
        <v>6</v>
      </c>
      <c r="X176" s="36">
        <f>IF('Главная тест'!$Q$179='Главная тест'!$Q$183,'Главная тест'!$Q$179,'Главная тест'!$Q$183)</f>
        <v>5</v>
      </c>
      <c r="Y176" s="36">
        <f>IF('Главная тест'!$R$179='Главная тест'!$R$183,'Главная тест'!$R$179,'Главная тест'!$R$183)</f>
        <v>4</v>
      </c>
      <c r="Z176" s="36">
        <f>IF('Главная тест'!$S$179='Главная тест'!$S$183,'Главная тест'!$S$179,'Главная тест'!$S$183)</f>
        <v>3</v>
      </c>
      <c r="AA176" s="36">
        <f>IF('Главная тест'!$T$179='Главная тест'!$T$183,'Главная тест'!$T$179,'Главная тест'!$T$183)</f>
        <v>2</v>
      </c>
      <c r="AB176" s="36">
        <f>IF('Главная тест'!$U$179='Главная тест'!$U$183,'Главная тест'!$U$179,'Главная тест'!$U$183)</f>
        <v>1</v>
      </c>
      <c r="AC176" s="80"/>
    </row>
    <row r="177" spans="2:29" ht="16.5" thickBot="1" x14ac:dyDescent="0.3">
      <c r="C177" s="21"/>
      <c r="D177" s="8">
        <f>SUM(D171:D176)</f>
        <v>0</v>
      </c>
      <c r="E177" s="9"/>
      <c r="F177" s="7"/>
      <c r="G177" s="1"/>
      <c r="H177" s="10"/>
      <c r="I177" s="11" t="e">
        <f>SUM(I171:I176)</f>
        <v>#DIV/0!</v>
      </c>
      <c r="K177" s="36">
        <f>IF('Главная тест'!$D$180='Главная тест'!$D$184,'Главная тест'!$D$180,'Главная тест'!$D$184)</f>
        <v>0</v>
      </c>
      <c r="L177" s="36">
        <f>IF('Главная тест'!$E$180='Главная тест'!$E$184,'Главная тест'!$E$180,'Главная тест'!$E$184)</f>
        <v>0</v>
      </c>
      <c r="M177" s="36">
        <f>IF('Главная тест'!$F$180='Главная тест'!$F$184,'Главная тест'!$F$180,'Главная тест'!$F$184)</f>
        <v>0</v>
      </c>
      <c r="N177" s="36">
        <f>IF('Главная тест'!$G$180='Главная тест'!$G$184,'Главная тест'!$G$180,'Главная тест'!$G$184)</f>
        <v>0</v>
      </c>
      <c r="O177" s="36">
        <f>IF('Главная тест'!$H$180='Главная тест'!$H$184,'Главная тест'!$H$180,'Главная тест'!$H$184)</f>
        <v>0</v>
      </c>
      <c r="P177" s="36">
        <f>IF('Главная тест'!$I$180='Главная тест'!$I$184,'Главная тест'!$I$180,'Главная тест'!$I$184)</f>
        <v>0</v>
      </c>
      <c r="Q177" s="36"/>
      <c r="R177" s="36" t="str">
        <f>IF('Главная тест'!$K$180='Главная тест'!$K$184,'Главная тест'!$K$180,'Главная тест'!$K$184)</f>
        <v>Оператор 5</v>
      </c>
      <c r="S177" s="36">
        <f>IF('Главная тест'!$L$180='Главная тест'!$L$184,'Главная тест'!$L$180,'Главная тест'!$L$184)</f>
        <v>55</v>
      </c>
      <c r="T177" s="36">
        <f>IF('Главная тест'!$M$180='Главная тест'!$M$184,'Главная тест'!$M$180,'Главная тест'!$M$184)</f>
        <v>55</v>
      </c>
      <c r="U177" s="36">
        <f>IF('Главная тест'!$N$180='Главная тест'!$N$184,'Главная тест'!$N$180,'Главная тест'!$N$184)</f>
        <v>55</v>
      </c>
      <c r="V177" s="36">
        <f>IF('Главная тест'!$O$180='Главная тест'!$O$184,'Главная тест'!$O$180,'Главная тест'!$O$184)</f>
        <v>55</v>
      </c>
      <c r="W177" s="36">
        <f>IF('Главная тест'!$P$180='Главная тест'!$P$184,'Главная тест'!$P$180,'Главная тест'!$P$184)</f>
        <v>55</v>
      </c>
      <c r="X177" s="36">
        <f>IF('Главная тест'!$Q$180='Главная тест'!$Q$184,'Главная тест'!$Q$180,'Главная тест'!$Q$184)</f>
        <v>55</v>
      </c>
      <c r="Y177" s="36">
        <f>IF('Главная тест'!$R$180='Главная тест'!$R$184,'Главная тест'!$R$180,'Главная тест'!$R$184)</f>
        <v>55</v>
      </c>
      <c r="Z177" s="36">
        <f>IF('Главная тест'!$S$180='Главная тест'!$S$184,'Главная тест'!$S$180,'Главная тест'!$S$184)</f>
        <v>55</v>
      </c>
      <c r="AA177" s="36">
        <f>IF('Главная тест'!$T$180='Главная тест'!$T$184,'Главная тест'!$T$180,'Главная тест'!$T$184)</f>
        <v>55</v>
      </c>
      <c r="AB177" s="36">
        <f>IF('Главная тест'!$U$180='Главная тест'!$U$184,'Главная тест'!$U$180,'Главная тест'!$U$184)</f>
        <v>55</v>
      </c>
      <c r="AC177" s="80"/>
    </row>
    <row r="178" spans="2:29" ht="15.75" x14ac:dyDescent="0.25">
      <c r="C178" s="22" t="s">
        <v>22</v>
      </c>
      <c r="D178" s="4" t="s">
        <v>14</v>
      </c>
      <c r="E178" s="4" t="s">
        <v>15</v>
      </c>
      <c r="F178" s="5" t="s">
        <v>16</v>
      </c>
      <c r="G178" s="4" t="s">
        <v>17</v>
      </c>
      <c r="H178" s="4" t="s">
        <v>18</v>
      </c>
      <c r="I178" s="23" t="s">
        <v>19</v>
      </c>
      <c r="K178" s="36">
        <f>IF('Главная тест'!$D$181='Главная тест'!$D$185,'Главная тест'!$D$181,'Главная тест'!$D$185)</f>
        <v>20</v>
      </c>
      <c r="L178" s="36">
        <f>IF('Главная тест'!$E$181='Главная тест'!$E$185,'Главная тест'!$E$181,'Главная тест'!$E$185)</f>
        <v>20</v>
      </c>
      <c r="M178" s="36">
        <f>IF('Главная тест'!$F$181='Главная тест'!$F$185,'Главная тест'!$F$181,'Главная тест'!$F$185)</f>
        <v>20</v>
      </c>
      <c r="N178" s="36">
        <f>IF('Главная тест'!$G$181='Главная тест'!$G$185,'Главная тест'!$G$181,'Главная тест'!$G$185)</f>
        <v>20</v>
      </c>
      <c r="O178" s="36">
        <f>IF('Главная тест'!$H$181='Главная тест'!$H$185,'Главная тест'!$H$181,'Главная тест'!$H$185)</f>
        <v>10</v>
      </c>
      <c r="P178" s="36">
        <f>IF('Главная тест'!$I$181='Главная тест'!$I$185,'Главная тест'!$I$181,'Главная тест'!$I$185)</f>
        <v>10</v>
      </c>
      <c r="Q178" s="36"/>
      <c r="R178" s="36" t="str">
        <f>IF('Главная тест'!$K$181='Главная тест'!$K$185,'Главная тест'!$K$181,'Главная тест'!$K$185)</f>
        <v xml:space="preserve"> Кол-во баллов (вес)</v>
      </c>
      <c r="S178" s="36">
        <f>IF('Главная тест'!$L$181='Главная тест'!$L$185,'Главная тест'!$L$181,'Главная тест'!$L$185)</f>
        <v>1</v>
      </c>
      <c r="T178" s="36">
        <f>IF('Главная тест'!$M$181='Главная тест'!$M$185,'Главная тест'!$M$181,'Главная тест'!$M$185)</f>
        <v>2</v>
      </c>
      <c r="U178" s="36">
        <f>IF('Главная тест'!$N$181='Главная тест'!$N$185,'Главная тест'!$N$181,'Главная тест'!$N$185)</f>
        <v>3</v>
      </c>
      <c r="V178" s="36">
        <f>IF('Главная тест'!$O$181='Главная тест'!$O$185,'Главная тест'!$O$181,'Главная тест'!$O$185)</f>
        <v>4</v>
      </c>
      <c r="W178" s="36">
        <f>IF('Главная тест'!$P$181='Главная тест'!$P$185,'Главная тест'!$P$181,'Главная тест'!$P$185)</f>
        <v>5</v>
      </c>
      <c r="X178" s="36">
        <f>IF('Главная тест'!$Q$181='Главная тест'!$Q$185,'Главная тест'!$Q$181,'Главная тест'!$Q$185)</f>
        <v>6</v>
      </c>
      <c r="Y178" s="36">
        <f>IF('Главная тест'!$R$181='Главная тест'!$R$185,'Главная тест'!$R$181,'Главная тест'!$R$185)</f>
        <v>7</v>
      </c>
      <c r="Z178" s="36">
        <f>IF('Главная тест'!$S$181='Главная тест'!$S$185,'Главная тест'!$S$181,'Главная тест'!$S$185)</f>
        <v>8</v>
      </c>
      <c r="AA178" s="36">
        <f>IF('Главная тест'!$T$181='Главная тест'!$T$185,'Главная тест'!$T$181,'Главная тест'!$T$185)</f>
        <v>9</v>
      </c>
      <c r="AB178" s="36">
        <f>IF('Главная тест'!$U$181='Главная тест'!$U$185,'Главная тест'!$U$181,'Главная тест'!$U$185)</f>
        <v>10</v>
      </c>
      <c r="AC178" s="80"/>
    </row>
    <row r="179" spans="2:29" x14ac:dyDescent="0.25">
      <c r="C179" s="18" t="str">
        <f>[1]Ввод!$K$2</f>
        <v>Задание 1</v>
      </c>
      <c r="D179" s="36">
        <f>IF('Главная тест'!$L$221='Главная тест'!$L$225,'Главная тест'!$L$221,'Главная тест'!$L$225)</f>
        <v>0</v>
      </c>
      <c r="E179" s="36">
        <f>IF('Главная тест'!$L$222='Главная тест'!$L$226,'Главная тест'!$L$222,'Главная тест'!$L$226)</f>
        <v>15</v>
      </c>
      <c r="F179" s="36">
        <f>IF('Главная тест'!$L$220='Главная тест'!$L$224,'Главная тест'!$L$220,'Главная тест'!$L$224)</f>
        <v>0</v>
      </c>
      <c r="G179" s="1" t="s">
        <v>21</v>
      </c>
      <c r="H179" s="6">
        <f>F179/E179</f>
        <v>0</v>
      </c>
      <c r="I179" s="19">
        <f>D179*H179/100</f>
        <v>0</v>
      </c>
      <c r="K179" s="36">
        <f>IF('Главная тест'!$D$182='Главная тест'!$D$186,'Главная тест'!$D$182,'Главная тест'!$D$186)</f>
        <v>0.05</v>
      </c>
      <c r="L179" s="36">
        <f>IF('Главная тест'!$E$182='Главная тест'!$E$186,'Главная тест'!$E$182,'Главная тест'!$E$186)</f>
        <v>0.71</v>
      </c>
      <c r="M179" s="36">
        <f>IF('Главная тест'!$F$182='Главная тест'!$F$186,'Главная тест'!$F$182,'Главная тест'!$F$186)</f>
        <v>0.81</v>
      </c>
      <c r="N179" s="36">
        <f>IF('Главная тест'!$G$182='Главная тест'!$G$186,'Главная тест'!$G$182,'Главная тест'!$G$186)</f>
        <v>0.99</v>
      </c>
      <c r="O179" s="36">
        <f>IF('Главная тест'!$H$182='Главная тест'!$H$186,'Главная тест'!$H$182,'Главная тест'!$H$186)</f>
        <v>0.99</v>
      </c>
      <c r="P179" s="36">
        <f>IF('Главная тест'!$I$182='Главная тест'!$I$186,'Главная тест'!$I$182,'Главная тест'!$I$186)</f>
        <v>0.71</v>
      </c>
      <c r="Q179" s="36"/>
      <c r="R179" s="36" t="str">
        <f>IF('Главная тест'!$K$182='Главная тест'!$K$186,'Главная тест'!$K$182,'Главная тест'!$K$186)</f>
        <v>План</v>
      </c>
      <c r="S179" s="36">
        <f>IF('Главная тест'!$L$182='Главная тест'!$L$186,'Главная тест'!$L$182,'Главная тест'!$L$186)</f>
        <v>10</v>
      </c>
      <c r="T179" s="36">
        <f>IF('Главная тест'!$M$182='Главная тест'!$M$186,'Главная тест'!$M$182,'Главная тест'!$M$186)</f>
        <v>9</v>
      </c>
      <c r="U179" s="36">
        <f>IF('Главная тест'!$N$182='Главная тест'!$N$186,'Главная тест'!$N$182,'Главная тест'!$N$186)</f>
        <v>8</v>
      </c>
      <c r="V179" s="36">
        <f>IF('Главная тест'!$O$182='Главная тест'!$O$186,'Главная тест'!$O$182,'Главная тест'!$O$186)</f>
        <v>7</v>
      </c>
      <c r="W179" s="36">
        <f>IF('Главная тест'!$P$182='Главная тест'!$P$186,'Главная тест'!$P$182,'Главная тест'!$P$186)</f>
        <v>6</v>
      </c>
      <c r="X179" s="36">
        <f>IF('Главная тест'!$Q$182='Главная тест'!$Q$186,'Главная тест'!$Q$182,'Главная тест'!$Q$186)</f>
        <v>5</v>
      </c>
      <c r="Y179" s="36">
        <f>IF('Главная тест'!$R$182='Главная тест'!$R$186,'Главная тест'!$R$182,'Главная тест'!$R$186)</f>
        <v>4</v>
      </c>
      <c r="Z179" s="36">
        <f>IF('Главная тест'!$S$182='Главная тест'!$S$186,'Главная тест'!$S$182,'Главная тест'!$S$186)</f>
        <v>3</v>
      </c>
      <c r="AA179" s="36">
        <f>IF('Главная тест'!$T$182='Главная тест'!$T$186,'Главная тест'!$T$182,'Главная тест'!$T$186)</f>
        <v>2</v>
      </c>
      <c r="AB179" s="36">
        <f>IF('Главная тест'!$U$182='Главная тест'!$U$186,'Главная тест'!$U$182,'Главная тест'!$U$186)</f>
        <v>1</v>
      </c>
      <c r="AC179" s="80"/>
    </row>
    <row r="180" spans="2:29" x14ac:dyDescent="0.25">
      <c r="C180" s="18" t="str">
        <f>[1]Ввод!$L$2</f>
        <v>Задание 2</v>
      </c>
      <c r="D180" s="36">
        <f>IF('Главная тест'!$M$221='Главная тест'!$M$225,'Главная тест'!$M$221,'Главная тест'!$M$225)</f>
        <v>0</v>
      </c>
      <c r="E180" s="36">
        <f>IF('Главная тест'!$M$222='Главная тест'!$M$226,'Главная тест'!$M$222,'Главная тест'!$M$226)</f>
        <v>15</v>
      </c>
      <c r="F180" s="36">
        <f>IF('Главная тест'!$M$220='Главная тест'!$M$224,'Главная тест'!$M$220,'Главная тест'!$M$224)</f>
        <v>0</v>
      </c>
      <c r="G180" s="1" t="s">
        <v>21</v>
      </c>
      <c r="H180" s="6">
        <f>F180/E180</f>
        <v>0</v>
      </c>
      <c r="I180" s="19">
        <f>D180*H180/100</f>
        <v>0</v>
      </c>
      <c r="K180" s="36">
        <f>IF('Главная тест'!$D$183='Главная тест'!$D$187,'Главная тест'!$D$183,'Главная тест'!$D$187)</f>
        <v>0</v>
      </c>
      <c r="L180" s="36">
        <f>IF('Главная тест'!$E$183='Главная тест'!$E$187,'Главная тест'!$E$183,'Главная тест'!$E$187)</f>
        <v>0</v>
      </c>
      <c r="M180" s="36">
        <f>IF('Главная тест'!$F$183='Главная тест'!$F$187,'Главная тест'!$F$183,'Главная тест'!$F$187)</f>
        <v>0</v>
      </c>
      <c r="N180" s="36">
        <f>IF('Главная тест'!$G$183='Главная тест'!$G$187,'Главная тест'!$G$183,'Главная тест'!$G$187)</f>
        <v>0</v>
      </c>
      <c r="O180" s="36">
        <f>IF('Главная тест'!$H$183='Главная тест'!$H$187,'Главная тест'!$H$183,'Главная тест'!$H$187)</f>
        <v>0</v>
      </c>
      <c r="P180" s="36">
        <f>IF('Главная тест'!$I$183='Главная тест'!$I$187,'Главная тест'!$I$183,'Главная тест'!$I$187)</f>
        <v>0</v>
      </c>
      <c r="Q180" s="36"/>
      <c r="R180" s="36" t="str">
        <f>IF('Главная тест'!$K$183='Главная тест'!$K$187,'Главная тест'!$K$183,'Главная тест'!$K$187)</f>
        <v>Оператор 6</v>
      </c>
      <c r="S180" s="36">
        <f>IF('Главная тест'!$L$183='Главная тест'!$L$187,'Главная тест'!$L$183,'Главная тест'!$L$187)</f>
        <v>66</v>
      </c>
      <c r="T180" s="36">
        <f>IF('Главная тест'!$M$183='Главная тест'!$M$187,'Главная тест'!$M$183,'Главная тест'!$M$187)</f>
        <v>66</v>
      </c>
      <c r="U180" s="36">
        <f>IF('Главная тест'!$N$183='Главная тест'!$N$187,'Главная тест'!$N$183,'Главная тест'!$N$187)</f>
        <v>66</v>
      </c>
      <c r="V180" s="36">
        <f>IF('Главная тест'!$O$183='Главная тест'!$O$187,'Главная тест'!$O$183,'Главная тест'!$O$187)</f>
        <v>66</v>
      </c>
      <c r="W180" s="36">
        <f>IF('Главная тест'!$P$183='Главная тест'!$P$187,'Главная тест'!$P$183,'Главная тест'!$P$187)</f>
        <v>66</v>
      </c>
      <c r="X180" s="36">
        <f>IF('Главная тест'!$Q$183='Главная тест'!$Q$187,'Главная тест'!$Q$183,'Главная тест'!$Q$187)</f>
        <v>66</v>
      </c>
      <c r="Y180" s="36">
        <f>IF('Главная тест'!$R$183='Главная тест'!$R$187,'Главная тест'!$R$183,'Главная тест'!$R$187)</f>
        <v>66</v>
      </c>
      <c r="Z180" s="36">
        <f>IF('Главная тест'!$S$183='Главная тест'!$S$187,'Главная тест'!$S$183,'Главная тест'!$S$187)</f>
        <v>66</v>
      </c>
      <c r="AA180" s="36">
        <f>IF('Главная тест'!$T$183='Главная тест'!$T$187,'Главная тест'!$T$183,'Главная тест'!$T$187)</f>
        <v>66</v>
      </c>
      <c r="AB180" s="36">
        <f>IF('Главная тест'!$U$183='Главная тест'!$U$187,'Главная тест'!$U$183,'Главная тест'!$U$187)</f>
        <v>66</v>
      </c>
      <c r="AC180" s="80"/>
    </row>
    <row r="181" spans="2:29" x14ac:dyDescent="0.25">
      <c r="C181" s="18" t="str">
        <f>[1]Ввод!$M$2</f>
        <v>Задание 3</v>
      </c>
      <c r="D181" s="36">
        <f>IF('Главная тест'!$N$221='Главная тест'!$N$225,'Главная тест'!$N$221,'Главная тест'!$N$225)</f>
        <v>0</v>
      </c>
      <c r="E181" s="36">
        <f>IF('Главная тест'!$N$222='Главная тест'!$N$226,'Главная тест'!$N$222,'Главная тест'!$N$226)</f>
        <v>15</v>
      </c>
      <c r="F181" s="36">
        <f>IF('Главная тест'!$N$220='Главная тест'!$N$224,'Главная тест'!$N$220,'Главная тест'!$N$224)</f>
        <v>0</v>
      </c>
      <c r="G181" s="1" t="s">
        <v>21</v>
      </c>
      <c r="H181" s="6">
        <f>F181/E181</f>
        <v>0</v>
      </c>
      <c r="I181" s="19">
        <f>D181*H181/100</f>
        <v>0</v>
      </c>
      <c r="K181" s="36">
        <f>IF('Главная тест'!$D$184='Главная тест'!$D$188,'Главная тест'!$D$184,'Главная тест'!$D$188)</f>
        <v>20</v>
      </c>
      <c r="L181" s="36">
        <f>IF('Главная тест'!$E$184='Главная тест'!$E$188,'Главная тест'!$E$184,'Главная тест'!$E$188)</f>
        <v>20</v>
      </c>
      <c r="M181" s="36">
        <f>IF('Главная тест'!$F$184='Главная тест'!$F$188,'Главная тест'!$F$184,'Главная тест'!$F$188)</f>
        <v>20</v>
      </c>
      <c r="N181" s="36">
        <f>IF('Главная тест'!$G$184='Главная тест'!$G$188,'Главная тест'!$G$184,'Главная тест'!$G$188)</f>
        <v>20</v>
      </c>
      <c r="O181" s="36">
        <f>IF('Главная тест'!$H$184='Главная тест'!$H$188,'Главная тест'!$H$184,'Главная тест'!$H$188)</f>
        <v>10</v>
      </c>
      <c r="P181" s="36">
        <f>IF('Главная тест'!$I$184='Главная тест'!$I$188,'Главная тест'!$I$184,'Главная тест'!$I$188)</f>
        <v>10</v>
      </c>
      <c r="Q181" s="36"/>
      <c r="R181" s="36" t="str">
        <f>IF('Главная тест'!$K$184='Главная тест'!$K$188,'Главная тест'!$K$184,'Главная тест'!$K$188)</f>
        <v xml:space="preserve"> Кол-во баллов (вес)</v>
      </c>
      <c r="S181" s="36">
        <f>IF('Главная тест'!$L$184='Главная тест'!$L$188,'Главная тест'!$L$184,'Главная тест'!$L$188)</f>
        <v>1</v>
      </c>
      <c r="T181" s="36">
        <f>IF('Главная тест'!$M$184='Главная тест'!$M$188,'Главная тест'!$M$184,'Главная тест'!$M$188)</f>
        <v>2</v>
      </c>
      <c r="U181" s="36">
        <f>IF('Главная тест'!$N$184='Главная тест'!$N$188,'Главная тест'!$N$184,'Главная тест'!$N$188)</f>
        <v>3</v>
      </c>
      <c r="V181" s="36">
        <f>IF('Главная тест'!$O$184='Главная тест'!$O$188,'Главная тест'!$O$184,'Главная тест'!$O$188)</f>
        <v>4</v>
      </c>
      <c r="W181" s="36">
        <f>IF('Главная тест'!$P$184='Главная тест'!$P$188,'Главная тест'!$P$184,'Главная тест'!$P$188)</f>
        <v>5</v>
      </c>
      <c r="X181" s="36">
        <f>IF('Главная тест'!$Q$184='Главная тест'!$Q$188,'Главная тест'!$Q$184,'Главная тест'!$Q$188)</f>
        <v>6</v>
      </c>
      <c r="Y181" s="36">
        <f>IF('Главная тест'!$R$184='Главная тест'!$R$188,'Главная тест'!$R$184,'Главная тест'!$R$188)</f>
        <v>7</v>
      </c>
      <c r="Z181" s="36">
        <f>IF('Главная тест'!$S$184='Главная тест'!$S$188,'Главная тест'!$S$184,'Главная тест'!$S$188)</f>
        <v>8</v>
      </c>
      <c r="AA181" s="36">
        <f>IF('Главная тест'!$T$184='Главная тест'!$T$188,'Главная тест'!$T$184,'Главная тест'!$T$188)</f>
        <v>9</v>
      </c>
      <c r="AB181" s="36">
        <f>IF('Главная тест'!$U$184='Главная тест'!$U$188,'Главная тест'!$U$184,'Главная тест'!$U$188)</f>
        <v>10</v>
      </c>
      <c r="AC181" s="80"/>
    </row>
    <row r="182" spans="2:29" x14ac:dyDescent="0.25">
      <c r="C182" s="24" t="str">
        <f>[1]Ввод!$N$2</f>
        <v>Задание 4</v>
      </c>
      <c r="D182" s="36">
        <f>IF('Главная тест'!$O$221='Главная тест'!$O$225,'Главная тест'!$O$221,'Главная тест'!$O$225)</f>
        <v>0</v>
      </c>
      <c r="E182" s="36">
        <f>IF('Главная тест'!$O$222='Главная тест'!$O$226,'Главная тест'!$O$222,'Главная тест'!$O$226)</f>
        <v>15</v>
      </c>
      <c r="F182" s="36">
        <f>IF('Главная тест'!$O$220='Главная тест'!$O$224,'Главная тест'!$O$220,'Главная тест'!$O$224)</f>
        <v>0</v>
      </c>
      <c r="G182" s="1" t="s">
        <v>21</v>
      </c>
      <c r="H182" s="6">
        <f t="shared" ref="H182:H188" si="24">F182/E182</f>
        <v>0</v>
      </c>
      <c r="I182" s="19">
        <f t="shared" ref="I182:I188" si="25">D182*H182/100</f>
        <v>0</v>
      </c>
      <c r="K182" s="36">
        <f>IF('Главная тест'!$D$185='Главная тест'!$D$189,'Главная тест'!$D$185,'Главная тест'!$D$189)</f>
        <v>0.05</v>
      </c>
      <c r="L182" s="36">
        <f>IF('Главная тест'!$E$185='Главная тест'!$E$189,'Главная тест'!$E$185,'Главная тест'!$E$189)</f>
        <v>0.71</v>
      </c>
      <c r="M182" s="36">
        <f>IF('Главная тест'!$F$185='Главная тест'!$F$189,'Главная тест'!$F$185,'Главная тест'!$F$189)</f>
        <v>0.81</v>
      </c>
      <c r="N182" s="36">
        <f>IF('Главная тест'!$G$185='Главная тест'!$G$189,'Главная тест'!$G$185,'Главная тест'!$G$189)</f>
        <v>0.99</v>
      </c>
      <c r="O182" s="36">
        <f>IF('Главная тест'!$H$185='Главная тест'!$H$189,'Главная тест'!$H$185,'Главная тест'!$H$189)</f>
        <v>0.99</v>
      </c>
      <c r="P182" s="36">
        <f>IF('Главная тест'!$I$185='Главная тест'!$I$189,'Главная тест'!$I$185,'Главная тест'!$I$189)</f>
        <v>0.71</v>
      </c>
      <c r="Q182" s="36"/>
      <c r="R182" s="36" t="str">
        <f>IF('Главная тест'!$K$185='Главная тест'!$K$189,'Главная тест'!$K$185,'Главная тест'!$K$189)</f>
        <v>План</v>
      </c>
      <c r="S182" s="36">
        <f>IF('Главная тест'!$L$185='Главная тест'!$L$189,'Главная тест'!$L$185,'Главная тест'!$L$189)</f>
        <v>10</v>
      </c>
      <c r="T182" s="36">
        <f>IF('Главная тест'!$M$185='Главная тест'!$M$189,'Главная тест'!$M$185,'Главная тест'!$M$189)</f>
        <v>9</v>
      </c>
      <c r="U182" s="36">
        <f>IF('Главная тест'!$N$185='Главная тест'!$N$189,'Главная тест'!$N$185,'Главная тест'!$N$189)</f>
        <v>8</v>
      </c>
      <c r="V182" s="36">
        <f>IF('Главная тест'!$O$185='Главная тест'!$O$189,'Главная тест'!$O$185,'Главная тест'!$O$189)</f>
        <v>7</v>
      </c>
      <c r="W182" s="36">
        <f>IF('Главная тест'!$P$185='Главная тест'!$P$189,'Главная тест'!$P$185,'Главная тест'!$P$189)</f>
        <v>6</v>
      </c>
      <c r="X182" s="36">
        <f>IF('Главная тест'!$Q$185='Главная тест'!$Q$189,'Главная тест'!$Q$185,'Главная тест'!$Q$189)</f>
        <v>5</v>
      </c>
      <c r="Y182" s="36">
        <f>IF('Главная тест'!$R$185='Главная тест'!$R$189,'Главная тест'!$R$185,'Главная тест'!$R$189)</f>
        <v>4</v>
      </c>
      <c r="Z182" s="36">
        <f>IF('Главная тест'!$S$185='Главная тест'!$S$189,'Главная тест'!$S$185,'Главная тест'!$S$189)</f>
        <v>3</v>
      </c>
      <c r="AA182" s="36">
        <f>IF('Главная тест'!$T$185='Главная тест'!$T$189,'Главная тест'!$T$185,'Главная тест'!$T$189)</f>
        <v>2</v>
      </c>
      <c r="AB182" s="36">
        <f>IF('Главная тест'!$U$185='Главная тест'!$U$189,'Главная тест'!$U$185,'Главная тест'!$U$189)</f>
        <v>1</v>
      </c>
      <c r="AC182" s="80"/>
    </row>
    <row r="183" spans="2:29" x14ac:dyDescent="0.25">
      <c r="C183" s="24" t="str">
        <f>[1]Ввод!P$2</f>
        <v>Задание 6</v>
      </c>
      <c r="D183" s="36">
        <f>IF('Главная тест'!$P$221='Главная тест'!$P$225,'Главная тест'!$P$221,'Главная тест'!$P$225)</f>
        <v>0</v>
      </c>
      <c r="E183" s="36">
        <f>IF('Главная тест'!$P$222='Главная тест'!$P$226,'Главная тест'!$P$222,'Главная тест'!$P$226)</f>
        <v>1</v>
      </c>
      <c r="F183" s="36">
        <f>IF('Главная тест'!$P$220='Главная тест'!$P$224,'Главная тест'!$P$220,'Главная тест'!$P$224)</f>
        <v>0</v>
      </c>
      <c r="G183" s="1" t="s">
        <v>21</v>
      </c>
      <c r="H183" s="6">
        <f t="shared" si="24"/>
        <v>0</v>
      </c>
      <c r="I183" s="19">
        <f t="shared" si="25"/>
        <v>0</v>
      </c>
      <c r="K183" s="36">
        <f>IF('Главная тест'!$D$186='Главная тест'!$D$190,'Главная тест'!$D$186,'Главная тест'!$D$190)</f>
        <v>0</v>
      </c>
      <c r="L183" s="36">
        <f>IF('Главная тест'!$E$186='Главная тест'!$E$190,'Главная тест'!$E$186,'Главная тест'!$E$190)</f>
        <v>0</v>
      </c>
      <c r="M183" s="36">
        <f>IF('Главная тест'!$F$186='Главная тест'!$F$190,'Главная тест'!$F$186,'Главная тест'!$F$190)</f>
        <v>0</v>
      </c>
      <c r="N183" s="36">
        <f>IF('Главная тест'!$G$186='Главная тест'!$G$190,'Главная тест'!$G$186,'Главная тест'!$G$190)</f>
        <v>0</v>
      </c>
      <c r="O183" s="36">
        <f>IF('Главная тест'!$H$186='Главная тест'!$H$190,'Главная тест'!$H$186,'Главная тест'!$H$190)</f>
        <v>0</v>
      </c>
      <c r="P183" s="36">
        <f>IF('Главная тест'!$I$186='Главная тест'!$I$190,'Главная тест'!$I$186,'Главная тест'!$I$190)</f>
        <v>0</v>
      </c>
      <c r="Q183" s="36"/>
      <c r="R183" s="36">
        <f>IF('Главная тест'!$K$186='Главная тест'!$K$190,'Главная тест'!$K$186,'Главная тест'!$K$190)</f>
        <v>0</v>
      </c>
      <c r="S183" s="36">
        <f>IF('Главная тест'!$L$186='Главная тест'!$L$190,'Главная тест'!$L$186,'Главная тест'!$L$190)</f>
        <v>0</v>
      </c>
      <c r="T183" s="36">
        <f>IF('Главная тест'!$M$186='Главная тест'!$M$190,'Главная тест'!$M$186,'Главная тест'!$M$190)</f>
        <v>0</v>
      </c>
      <c r="U183" s="36">
        <f>IF('Главная тест'!$N$186='Главная тест'!$N$190,'Главная тест'!$N$186,'Главная тест'!$N$190)</f>
        <v>0</v>
      </c>
      <c r="V183" s="36">
        <f>IF('Главная тест'!$O$186='Главная тест'!$O$190,'Главная тест'!$O$186,'Главная тест'!$O$190)</f>
        <v>0</v>
      </c>
      <c r="W183" s="36">
        <f>IF('Главная тест'!$P$186='Главная тест'!$P$190,'Главная тест'!$P$186,'Главная тест'!$P$190)</f>
        <v>0</v>
      </c>
      <c r="X183" s="36">
        <f>IF('Главная тест'!$Q$186='Главная тест'!$Q$190,'Главная тест'!$Q$186,'Главная тест'!$Q$190)</f>
        <v>0</v>
      </c>
      <c r="Y183" s="36">
        <f>IF('Главная тест'!$R$186='Главная тест'!$R$190,'Главная тест'!$R$186,'Главная тест'!$R$190)</f>
        <v>0</v>
      </c>
      <c r="Z183" s="36">
        <f>IF('Главная тест'!$S$186='Главная тест'!$S$190,'Главная тест'!$S$186,'Главная тест'!$S$190)</f>
        <v>0</v>
      </c>
      <c r="AA183" s="36">
        <f>IF('Главная тест'!$T$186='Главная тест'!$T$190,'Главная тест'!$T$186,'Главная тест'!$T$190)</f>
        <v>0</v>
      </c>
      <c r="AB183" s="36">
        <f>IF('Главная тест'!$U$186='Главная тест'!$U$190,'Главная тест'!$U$186,'Главная тест'!$U$190)</f>
        <v>0</v>
      </c>
      <c r="AC183" s="80"/>
    </row>
    <row r="184" spans="2:29" x14ac:dyDescent="0.25">
      <c r="C184" s="24" t="str">
        <f>[1]Ввод!$P$2</f>
        <v>Задание 6</v>
      </c>
      <c r="D184" s="36">
        <f>IF('Главная тест'!$Q$221='Главная тест'!$Q$225,'Главная тест'!$Q$221,'Главная тест'!$Q$225)</f>
        <v>0</v>
      </c>
      <c r="E184" s="36">
        <f>IF('Главная тест'!$Q$222='Главная тест'!$Q$226,'Главная тест'!$Q$222,'Главная тест'!$Q$226)</f>
        <v>51</v>
      </c>
      <c r="F184" s="36">
        <f>IF('Главная тест'!$Q$220='Главная тест'!$Q$224,'Главная тест'!$Q$220,'Главная тест'!$Q$224)</f>
        <v>0</v>
      </c>
      <c r="G184" s="1" t="s">
        <v>21</v>
      </c>
      <c r="H184" s="6">
        <f t="shared" si="24"/>
        <v>0</v>
      </c>
      <c r="I184" s="19">
        <f t="shared" si="25"/>
        <v>0</v>
      </c>
      <c r="K184" s="36">
        <f>IF('Главная тест'!$D$187='Главная тест'!$D$191,'Главная тест'!$D$187,'Главная тест'!$D$191)</f>
        <v>0</v>
      </c>
      <c r="L184" s="36">
        <f>IF('Главная тест'!$E$187='Главная тест'!$E$191,'Главная тест'!$E$187,'Главная тест'!$E$191)</f>
        <v>0</v>
      </c>
      <c r="M184" s="36">
        <f>IF('Главная тест'!$F$187='Главная тест'!$F$191,'Главная тест'!$F$187,'Главная тест'!$F$191)</f>
        <v>0</v>
      </c>
      <c r="N184" s="36">
        <f>IF('Главная тест'!$G$187='Главная тест'!$G$191,'Главная тест'!$G$187,'Главная тест'!$G$191)</f>
        <v>0</v>
      </c>
      <c r="O184" s="36">
        <f>IF('Главная тест'!$H$187='Главная тест'!$H$191,'Главная тест'!$H$187,'Главная тест'!$H$191)</f>
        <v>0</v>
      </c>
      <c r="P184" s="36">
        <f>IF('Главная тест'!$I$187='Главная тест'!$I$191,'Главная тест'!$I$187,'Главная тест'!$I$191)</f>
        <v>0</v>
      </c>
      <c r="Q184" s="36"/>
      <c r="R184" s="36">
        <f>IF('Главная тест'!$K$187='Главная тест'!$K$191,'Главная тест'!$K$187,'Главная тест'!$K$191)</f>
        <v>0</v>
      </c>
      <c r="S184" s="36">
        <f>IF('Главная тест'!$L$187='Главная тест'!$L$191,'Главная тест'!$L$187,'Главная тест'!$L$191)</f>
        <v>0</v>
      </c>
      <c r="T184" s="36">
        <f>IF('Главная тест'!$M$187='Главная тест'!$M$191,'Главная тест'!$M$187,'Главная тест'!$M$191)</f>
        <v>0</v>
      </c>
      <c r="U184" s="36">
        <f>IF('Главная тест'!$N$187='Главная тест'!$N$191,'Главная тест'!$N$187,'Главная тест'!$N$191)</f>
        <v>0</v>
      </c>
      <c r="V184" s="36">
        <f>IF('Главная тест'!$O$187='Главная тест'!$O$191,'Главная тест'!$O$187,'Главная тест'!$O$191)</f>
        <v>0</v>
      </c>
      <c r="W184" s="36">
        <f>IF('Главная тест'!$P$187='Главная тест'!$P$191,'Главная тест'!$P$187,'Главная тест'!$P$191)</f>
        <v>0</v>
      </c>
      <c r="X184" s="36">
        <f>IF('Главная тест'!$Q$187='Главная тест'!$Q$191,'Главная тест'!$Q$187,'Главная тест'!$Q$191)</f>
        <v>0</v>
      </c>
      <c r="Y184" s="36">
        <f>IF('Главная тест'!$R$187='Главная тест'!$R$191,'Главная тест'!$R$187,'Главная тест'!$R$191)</f>
        <v>0</v>
      </c>
      <c r="Z184" s="36">
        <f>IF('Главная тест'!$S$187='Главная тест'!$S$191,'Главная тест'!$S$187,'Главная тест'!$S$191)</f>
        <v>0</v>
      </c>
      <c r="AA184" s="36">
        <f>IF('Главная тест'!$T$187='Главная тест'!$T$191,'Главная тест'!$T$187,'Главная тест'!$T$191)</f>
        <v>0</v>
      </c>
      <c r="AB184" s="36">
        <f>IF('Главная тест'!$U$187='Главная тест'!$U$191,'Главная тест'!$U$187,'Главная тест'!$U$191)</f>
        <v>0</v>
      </c>
      <c r="AC184" s="80"/>
    </row>
    <row r="185" spans="2:29" x14ac:dyDescent="0.25">
      <c r="C185" s="24" t="str">
        <f>[1]Ввод!$Q$2</f>
        <v>Задание 7</v>
      </c>
      <c r="D185" s="36">
        <f>IF('Главная тест'!$R$221='Главная тест'!$R$225,'Главная тест'!$R$221,'Главная тест'!$R$225)</f>
        <v>0</v>
      </c>
      <c r="E185" s="36">
        <f>IF('Главная тест'!$R$222='Главная тест'!$R$226,'Главная тест'!$R$222,'Главная тест'!$R$226)</f>
        <v>5</v>
      </c>
      <c r="F185" s="36">
        <f>IF('Главная тест'!$R$220='Главная тест'!$R$224,'Главная тест'!$R$220,'Главная тест'!$R$224)</f>
        <v>0</v>
      </c>
      <c r="G185" s="1" t="s">
        <v>21</v>
      </c>
      <c r="H185" s="6">
        <f t="shared" si="24"/>
        <v>0</v>
      </c>
      <c r="I185" s="19">
        <f t="shared" si="25"/>
        <v>0</v>
      </c>
      <c r="K185" s="36">
        <f>IF('Главная тест'!$D$188='Главная тест'!$D$192,'Главная тест'!$D$188,'Главная тест'!$D$192)</f>
        <v>0</v>
      </c>
      <c r="L185" s="36">
        <f>IF('Главная тест'!$E$188='Главная тест'!$E$192,'Главная тест'!$E$188,'Главная тест'!$E$192)</f>
        <v>0</v>
      </c>
      <c r="M185" s="36">
        <f>IF('Главная тест'!$F$188='Главная тест'!$F$192,'Главная тест'!$F$188,'Главная тест'!$F$192)</f>
        <v>0</v>
      </c>
      <c r="N185" s="36">
        <f>IF('Главная тест'!$G$188='Главная тест'!$G$192,'Главная тест'!$G$188,'Главная тест'!$G$192)</f>
        <v>0</v>
      </c>
      <c r="O185" s="36">
        <f>IF('Главная тест'!$H$188='Главная тест'!$H$192,'Главная тест'!$H$188,'Главная тест'!$H$192)</f>
        <v>0</v>
      </c>
      <c r="P185" s="36">
        <f>IF('Главная тест'!$I$188='Главная тест'!$I$192,'Главная тест'!$I$188,'Главная тест'!$I$192)</f>
        <v>0</v>
      </c>
      <c r="Q185" s="36"/>
      <c r="R185" s="36">
        <f>IF('Главная тест'!$K$188='Главная тест'!$K$192,'Главная тест'!$K$188,'Главная тест'!$K$192)</f>
        <v>0</v>
      </c>
      <c r="S185" s="36">
        <f>IF('Главная тест'!$L$188='Главная тест'!$L$192,'Главная тест'!$L$188,'Главная тест'!$L$192)</f>
        <v>0</v>
      </c>
      <c r="T185" s="36">
        <f>IF('Главная тест'!$M$188='Главная тест'!$M$192,'Главная тест'!$M$188,'Главная тест'!$M$192)</f>
        <v>0</v>
      </c>
      <c r="U185" s="36">
        <f>IF('Главная тест'!$N$188='Главная тест'!$N$192,'Главная тест'!$N$188,'Главная тест'!$N$192)</f>
        <v>0</v>
      </c>
      <c r="V185" s="36">
        <f>IF('Главная тест'!$O$188='Главная тест'!$O$192,'Главная тест'!$O$188,'Главная тест'!$O$192)</f>
        <v>0</v>
      </c>
      <c r="W185" s="36">
        <f>IF('Главная тест'!$P$188='Главная тест'!$P$192,'Главная тест'!$P$188,'Главная тест'!$P$192)</f>
        <v>0</v>
      </c>
      <c r="X185" s="36">
        <f>IF('Главная тест'!$Q$188='Главная тест'!$Q$192,'Главная тест'!$Q$188,'Главная тест'!$Q$192)</f>
        <v>0</v>
      </c>
      <c r="Y185" s="36">
        <f>IF('Главная тест'!$R$188='Главная тест'!$R$192,'Главная тест'!$R$188,'Главная тест'!$R$192)</f>
        <v>0</v>
      </c>
      <c r="Z185" s="36">
        <f>IF('Главная тест'!$S$188='Главная тест'!$S$192,'Главная тест'!$S$188,'Главная тест'!$S$192)</f>
        <v>0</v>
      </c>
      <c r="AA185" s="36">
        <f>IF('Главная тест'!$T$188='Главная тест'!$T$192,'Главная тест'!$T$188,'Главная тест'!$T$192)</f>
        <v>0</v>
      </c>
      <c r="AB185" s="36">
        <f>IF('Главная тест'!$U$188='Главная тест'!$U$192,'Главная тест'!$U$188,'Главная тест'!$U$192)</f>
        <v>0</v>
      </c>
      <c r="AC185" s="80"/>
    </row>
    <row r="186" spans="2:29" x14ac:dyDescent="0.25">
      <c r="C186" s="24" t="str">
        <f>[1]Ввод!$R$2</f>
        <v>Задание 8</v>
      </c>
      <c r="D186" s="36">
        <f>IF('Главная тест'!$E$181='Главная тест'!$S$225,'Главная тест'!$E$181,'Главная тест'!$S$225)</f>
        <v>0</v>
      </c>
      <c r="E186" s="36">
        <f>IF('Главная тест'!$S$222='Главная тест'!$S$226,'Главная тест'!$S$222,'Главная тест'!$S$226)</f>
        <v>15</v>
      </c>
      <c r="F186" s="36">
        <f>IF('Главная тест'!$S$220='Главная тест'!$S$224,'Главная тест'!$S$220,'Главная тест'!$S$224)</f>
        <v>0</v>
      </c>
      <c r="G186" s="1" t="s">
        <v>21</v>
      </c>
      <c r="H186" s="6">
        <f t="shared" si="24"/>
        <v>0</v>
      </c>
      <c r="I186" s="19">
        <f t="shared" si="25"/>
        <v>0</v>
      </c>
      <c r="K186" s="36" t="str">
        <f>IF('Главная тест'!$D$189='Главная тест'!$D$193,'Главная тест'!$D$189,'Главная тест'!$D$193)</f>
        <v>Пропущенные звонки</v>
      </c>
      <c r="L186" s="36" t="str">
        <f>IF('Главная тест'!$E$189='Главная тест'!$E$193,'Главная тест'!$E$189,'Главная тест'!$E$193)</f>
        <v>КВК</v>
      </c>
      <c r="M186" s="36" t="str">
        <f>IF('Главная тест'!$F$189='Главная тест'!$F$193,'Главная тест'!$F$189,'Главная тест'!$F$193)</f>
        <v>Тара</v>
      </c>
      <c r="N186" s="36" t="str">
        <f>IF('Главная тест'!$G$189='Главная тест'!$G$193,'Главная тест'!$G$189,'Главная тест'!$G$193)</f>
        <v>ПДЗ</v>
      </c>
      <c r="O186" s="36" t="str">
        <f>IF('Главная тест'!$H$189='Главная тест'!$H$193,'Главная тест'!$H$189,'Главная тест'!$H$193)</f>
        <v>Налоговые накладные</v>
      </c>
      <c r="P186" s="36" t="str">
        <f>IF('Главная тест'!$I$189='Главная тест'!$I$193,'Главная тест'!$I$189,'Главная тест'!$I$193)</f>
        <v>Качество обслуживания клиентов</v>
      </c>
      <c r="Q186" s="36"/>
      <c r="R186" s="36" t="str">
        <f>IF('Главная тест'!$K$189='Главная тест'!$K$193,'Главная тест'!$K$189,'Главная тест'!$K$193)</f>
        <v>Дополнительные задания</v>
      </c>
      <c r="S186" s="36" t="str">
        <f>IF('Главная тест'!$L$189='Главная тест'!$L$193,'Главная тест'!$L$189,'Главная тест'!$L$193)</f>
        <v>Задание 1</v>
      </c>
      <c r="T186" s="36" t="str">
        <f>IF('Главная тест'!$M$189='Главная тест'!$M$193,'Главная тест'!$M$189,'Главная тест'!$M$193)</f>
        <v>Задание 2</v>
      </c>
      <c r="U186" s="36" t="str">
        <f>IF('Главная тест'!$N$189='Главная тест'!$N$193,'Главная тест'!$N$189,'Главная тест'!$N$193)</f>
        <v>Задание 3</v>
      </c>
      <c r="V186" s="36" t="str">
        <f>IF('Главная тест'!$O$189='Главная тест'!$O$193,'Главная тест'!$O$189,'Главная тест'!$O$193)</f>
        <v>Задание 4</v>
      </c>
      <c r="W186" s="36" t="str">
        <f>IF('Главная тест'!$P$189='Главная тест'!$P$193,'Главная тест'!$P$189,'Главная тест'!$P$193)</f>
        <v>Задание 5</v>
      </c>
      <c r="X186" s="36" t="str">
        <f>IF('Главная тест'!$Q$189='Главная тест'!$Q$193,'Главная тест'!$Q$189,'Главная тест'!$Q$193)</f>
        <v>Задание 6</v>
      </c>
      <c r="Y186" s="36" t="str">
        <f>IF('Главная тест'!$R$189='Главная тест'!$R$193,'Главная тест'!$R$189,'Главная тест'!$R$193)</f>
        <v>Задание 7</v>
      </c>
      <c r="Z186" s="36" t="str">
        <f>IF('Главная тест'!$S$189='Главная тест'!$S$193,'Главная тест'!$S$189,'Главная тест'!$S$193)</f>
        <v>Задание 8</v>
      </c>
      <c r="AA186" s="36" t="str">
        <f>IF('Главная тест'!$T$189='Главная тест'!$T$193,'Главная тест'!$T$189,'Главная тест'!$T$193)</f>
        <v>Задание 9</v>
      </c>
      <c r="AB186" s="36" t="str">
        <f>IF('Главная тест'!$U$189='Главная тест'!$U$193,'Главная тест'!$U$189,'Главная тест'!$U$193)</f>
        <v>Задание 10</v>
      </c>
      <c r="AC186" s="81"/>
    </row>
    <row r="187" spans="2:29" x14ac:dyDescent="0.25">
      <c r="C187" s="24" t="str">
        <f>[1]Ввод!$S$2</f>
        <v>Задание 9</v>
      </c>
      <c r="D187" s="36">
        <f>IF('Главная тест'!$E$182='Главная тест'!$T$225,'Главная тест'!$E$182,'Главная тест'!$T$225)</f>
        <v>0</v>
      </c>
      <c r="E187" s="36">
        <f>IF('Главная тест'!$T$222='Главная тест'!$T$226,'Главная тест'!$T$222,'Главная тест'!$T$226)</f>
        <v>15</v>
      </c>
      <c r="F187" s="36">
        <f>IF('Главная тест'!$T$220='Главная тест'!$T$224,'Главная тест'!$T$220,'Главная тест'!$T$224)</f>
        <v>0</v>
      </c>
      <c r="G187" s="1" t="s">
        <v>21</v>
      </c>
      <c r="H187" s="6">
        <f t="shared" si="24"/>
        <v>0</v>
      </c>
      <c r="I187" s="19">
        <f t="shared" si="25"/>
        <v>0</v>
      </c>
      <c r="K187" s="36">
        <f>IF('Главная тест'!$D$190='Главная тест'!$D$194,'Главная тест'!$D$190,'Главная тест'!$D$194)</f>
        <v>20</v>
      </c>
      <c r="L187" s="36">
        <f>IF('Главная тест'!$E$190='Главная тест'!$E$194,'Главная тест'!$E$190,'Главная тест'!$E$194)</f>
        <v>20</v>
      </c>
      <c r="M187" s="36">
        <f>IF('Главная тест'!$F$190='Главная тест'!$F$194,'Главная тест'!$F$190,'Главная тест'!$F$194)</f>
        <v>20</v>
      </c>
      <c r="N187" s="36">
        <f>IF('Главная тест'!$G$190='Главная тест'!$G$194,'Главная тест'!$G$190,'Главная тест'!$G$194)</f>
        <v>20</v>
      </c>
      <c r="O187" s="36">
        <f>IF('Главная тест'!$H$190='Главная тест'!$H$194,'Главная тест'!$H$190,'Главная тест'!$H$194)</f>
        <v>10</v>
      </c>
      <c r="P187" s="36">
        <f>IF('Главная тест'!$I$190='Главная тест'!$I$194,'Главная тест'!$I$190,'Главная тест'!$I$194)</f>
        <v>10</v>
      </c>
      <c r="Q187" s="36"/>
      <c r="R187" s="36" t="str">
        <f>IF('Главная тест'!$K$190='Главная тест'!$K$194,'Главная тест'!$K$190,'Главная тест'!$K$194)</f>
        <v xml:space="preserve"> Кол-во баллов (вес)</v>
      </c>
      <c r="S187" s="36">
        <f>IF('Главная тест'!$L$190='Главная тест'!$L$194,'Главная тест'!$L$190,'Главная тест'!$L$194)</f>
        <v>1</v>
      </c>
      <c r="T187" s="36">
        <f>IF('Главная тест'!$M$190='Главная тест'!$M$194,'Главная тест'!$M$190,'Главная тест'!$M$194)</f>
        <v>2</v>
      </c>
      <c r="U187" s="36">
        <f>IF('Главная тест'!$N$190='Главная тест'!$N$194,'Главная тест'!$N$190,'Главная тест'!$N$194)</f>
        <v>3</v>
      </c>
      <c r="V187" s="36">
        <f>IF('Главная тест'!$O$190='Главная тест'!$O$194,'Главная тест'!$O$190,'Главная тест'!$O$194)</f>
        <v>4</v>
      </c>
      <c r="W187" s="36">
        <f>IF('Главная тест'!$P$190='Главная тест'!$P$194,'Главная тест'!$P$190,'Главная тест'!$P$194)</f>
        <v>5</v>
      </c>
      <c r="X187" s="36">
        <f>IF('Главная тест'!$Q$190='Главная тест'!$Q$194,'Главная тест'!$Q$190,'Главная тест'!$Q$194)</f>
        <v>6</v>
      </c>
      <c r="Y187" s="36">
        <f>IF('Главная тест'!$R$190='Главная тест'!$R$194,'Главная тест'!$R$190,'Главная тест'!$R$194)</f>
        <v>7</v>
      </c>
      <c r="Z187" s="36">
        <f>IF('Главная тест'!$S$190='Главная тест'!$S$194,'Главная тест'!$S$190,'Главная тест'!$S$194)</f>
        <v>8</v>
      </c>
      <c r="AA187" s="36">
        <f>IF('Главная тест'!$T$190='Главная тест'!$T$194,'Главная тест'!$T$190,'Главная тест'!$T$194)</f>
        <v>9</v>
      </c>
      <c r="AB187" s="36">
        <f>IF('Главная тест'!$U$190='Главная тест'!$U$194,'Главная тест'!$U$190,'Главная тест'!$U$194)</f>
        <v>10</v>
      </c>
      <c r="AC187" s="81"/>
    </row>
    <row r="188" spans="2:29" ht="15.75" thickBot="1" x14ac:dyDescent="0.3">
      <c r="C188" s="24" t="str">
        <f>[1]Ввод!$T$2</f>
        <v>Задание 10</v>
      </c>
      <c r="D188" s="36">
        <f>IF('Главная тест'!$E$183='Главная тест'!$U$225,'Главная тест'!$E$183,'Главная тест'!$U$225)</f>
        <v>0</v>
      </c>
      <c r="E188" s="36">
        <f>IF('Главная тест'!$U$222='Главная тест'!$U$226,'Главная тест'!$U$222,'Главная тест'!$U$226)</f>
        <v>15</v>
      </c>
      <c r="F188" s="36">
        <f>IF('Главная тест'!$U$220='Главная тест'!$U$224,'Главная тест'!$U$220,'Главная тест'!$U$224)</f>
        <v>0</v>
      </c>
      <c r="G188" s="1" t="s">
        <v>21</v>
      </c>
      <c r="H188" s="6">
        <f t="shared" si="24"/>
        <v>0</v>
      </c>
      <c r="I188" s="20">
        <f t="shared" si="25"/>
        <v>0</v>
      </c>
      <c r="K188" s="36">
        <f>IF('Главная тест'!$D$191='Главная тест'!$D$195,'Главная тест'!$D$191,'Главная тест'!$D$195)</f>
        <v>0.05</v>
      </c>
      <c r="L188" s="36">
        <f>IF('Главная тест'!$E$191='Главная тест'!$E$195,'Главная тест'!$E$191,'Главная тест'!$E$195)</f>
        <v>0.71</v>
      </c>
      <c r="M188" s="36">
        <f>IF('Главная тест'!$F$191='Главная тест'!$F$195,'Главная тест'!$F$191,'Главная тест'!$F$195)</f>
        <v>0.81</v>
      </c>
      <c r="N188" s="36">
        <f>IF('Главная тест'!$G$191='Главная тест'!$G$195,'Главная тест'!$G$191,'Главная тест'!$G$195)</f>
        <v>0.99</v>
      </c>
      <c r="O188" s="36">
        <f>IF('Главная тест'!$H$191='Главная тест'!$H$195,'Главная тест'!$H$191,'Главная тест'!$H$195)</f>
        <v>0.99</v>
      </c>
      <c r="P188" s="36">
        <f>IF('Главная тест'!$I$191='Главная тест'!$I$195,'Главная тест'!$I$191,'Главная тест'!$I$195)</f>
        <v>0.71</v>
      </c>
      <c r="Q188" s="36"/>
      <c r="R188" s="36" t="str">
        <f>IF('Главная тест'!$K$191='Главная тест'!$K$195,'Главная тест'!$K$191,'Главная тест'!$K$195)</f>
        <v>План</v>
      </c>
      <c r="S188" s="36">
        <f>IF('Главная тест'!$L$191='Главная тест'!$L$195,'Главная тест'!$L$191,'Главная тест'!$L$195)</f>
        <v>10</v>
      </c>
      <c r="T188" s="36">
        <f>IF('Главная тест'!$M$191='Главная тест'!$M$195,'Главная тест'!$M$191,'Главная тест'!$M$195)</f>
        <v>9</v>
      </c>
      <c r="U188" s="36">
        <f>IF('Главная тест'!$N$191='Главная тест'!$N$195,'Главная тест'!$N$191,'Главная тест'!$N$195)</f>
        <v>8</v>
      </c>
      <c r="V188" s="36">
        <f>IF('Главная тест'!$O$191='Главная тест'!$O$195,'Главная тест'!$O$191,'Главная тест'!$O$195)</f>
        <v>7</v>
      </c>
      <c r="W188" s="36">
        <f>IF('Главная тест'!$P$191='Главная тест'!$P$195,'Главная тест'!$P$191,'Главная тест'!$P$195)</f>
        <v>6</v>
      </c>
      <c r="X188" s="36">
        <f>IF('Главная тест'!$Q$191='Главная тест'!$Q$195,'Главная тест'!$Q$191,'Главная тест'!$Q$195)</f>
        <v>5</v>
      </c>
      <c r="Y188" s="36">
        <f>IF('Главная тест'!$R$191='Главная тест'!$R$195,'Главная тест'!$R$191,'Главная тест'!$R$195)</f>
        <v>4</v>
      </c>
      <c r="Z188" s="36">
        <f>IF('Главная тест'!$S$191='Главная тест'!$S$195,'Главная тест'!$S$191,'Главная тест'!$S$195)</f>
        <v>3</v>
      </c>
      <c r="AA188" s="36">
        <f>IF('Главная тест'!$T$191='Главная тест'!$T$195,'Главная тест'!$T$191,'Главная тест'!$T$195)</f>
        <v>2</v>
      </c>
      <c r="AB188" s="36">
        <f>IF('Главная тест'!$U$191='Главная тест'!$U$195,'Главная тест'!$U$191,'Главная тест'!$U$195)</f>
        <v>1</v>
      </c>
      <c r="AC188" s="81"/>
    </row>
    <row r="189" spans="2:29" ht="16.5" thickBot="1" x14ac:dyDescent="0.3">
      <c r="C189" s="25"/>
      <c r="D189" s="8">
        <f>SUM(D179:D188)</f>
        <v>0</v>
      </c>
      <c r="E189" s="26"/>
      <c r="F189" s="27"/>
      <c r="G189" s="26"/>
      <c r="H189" s="26"/>
      <c r="I189" s="11">
        <f>SUM(I179:I188)</f>
        <v>0</v>
      </c>
      <c r="K189" s="36">
        <f>IF('Главная тест'!$D$192='Главная тест'!$D$196,'Главная тест'!$D$192,'Главная тест'!$D$196)</f>
        <v>1</v>
      </c>
      <c r="L189" s="36">
        <f>IF('Главная тест'!$E$192='Главная тест'!$E$196,'Главная тест'!$E$192,'Главная тест'!$E$196)</f>
        <v>0</v>
      </c>
      <c r="M189" s="36">
        <f>IF('Главная тест'!$F$192='Главная тест'!$F$196,'Главная тест'!$F$192,'Главная тест'!$F$196)</f>
        <v>0</v>
      </c>
      <c r="N189" s="36">
        <f>IF('Главная тест'!$G$192='Главная тест'!$G$196,'Главная тест'!$G$192,'Главная тест'!$G$196)</f>
        <v>1</v>
      </c>
      <c r="O189" s="36">
        <f>IF('Главная тест'!$H$192='Главная тест'!$H$196,'Главная тест'!$H$192,'Главная тест'!$H$196)</f>
        <v>0</v>
      </c>
      <c r="P189" s="36">
        <f>IF('Главная тест'!$I$192='Главная тест'!$I$196,'Главная тест'!$I$192,'Главная тест'!$I$196)</f>
        <v>0</v>
      </c>
      <c r="Q189" s="36"/>
      <c r="R189" s="36" t="str">
        <f>IF('Главная тест'!$K$192='Главная тест'!$K$196,'Главная тест'!$K$192,'Главная тест'!$K$196)</f>
        <v>Формула (план/факт*100)</v>
      </c>
      <c r="S189" s="36">
        <f>IF('Главная тест'!$L$192='Главная тест'!$L$196,'Главная тест'!$L$192,'Главная тест'!$L$196)</f>
        <v>0</v>
      </c>
      <c r="T189" s="36">
        <f>IF('Главная тест'!$M$192='Главная тест'!$M$196,'Главная тест'!$M$192,'Главная тест'!$M$196)</f>
        <v>0</v>
      </c>
      <c r="U189" s="36">
        <f>IF('Главная тест'!$N$192='Главная тест'!$N$196,'Главная тест'!$N$192,'Главная тест'!$N$196)</f>
        <v>0</v>
      </c>
      <c r="V189" s="36">
        <f>IF('Главная тест'!$O$192='Главная тест'!$O$196,'Главная тест'!$O$192,'Главная тест'!$O$196)</f>
        <v>0</v>
      </c>
      <c r="W189" s="36">
        <f>IF('Главная тест'!$P$192='Главная тест'!$P$196,'Главная тест'!$P$192,'Главная тест'!$P$196)</f>
        <v>0</v>
      </c>
      <c r="X189" s="36">
        <f>IF('Главная тест'!$Q$192='Главная тест'!$Q$196,'Главная тест'!$Q$192,'Главная тест'!$Q$196)</f>
        <v>0</v>
      </c>
      <c r="Y189" s="36">
        <f>IF('Главная тест'!$R$192='Главная тест'!$R$196,'Главная тест'!$R$192,'Главная тест'!$R$196)</f>
        <v>0</v>
      </c>
      <c r="Z189" s="36">
        <f>IF('Главная тест'!$S$192='Главная тест'!$S$196,'Главная тест'!$S$192,'Главная тест'!$S$196)</f>
        <v>0</v>
      </c>
      <c r="AA189" s="36">
        <f>IF('Главная тест'!$T$192='Главная тест'!$T$196,'Главная тест'!$T$192,'Главная тест'!$T$196)</f>
        <v>0</v>
      </c>
      <c r="AB189" s="36">
        <f>IF('Главная тест'!$U$192='Главная тест'!$U$196,'Главная тест'!$U$192,'Главная тест'!$U$196)</f>
        <v>0</v>
      </c>
      <c r="AC189" s="81"/>
    </row>
    <row r="190" spans="2:29" ht="15.75" thickBot="1" x14ac:dyDescent="0.3">
      <c r="K190" s="75">
        <f>IF('Главная тест'!$D$193='Главная тест'!$D$197,'Главная тест'!$D$193,'Главная тест'!$D$197)</f>
        <v>0</v>
      </c>
      <c r="L190" s="75">
        <f>IF('Главная тест'!$E$193='Главная тест'!$E$197,'Главная тест'!$E$193,'Главная тест'!$E$197)</f>
        <v>1</v>
      </c>
      <c r="M190" s="75">
        <f>IF('Главная тест'!$F$193='Главная тест'!$F$197,'Главная тест'!$F$193,'Главная тест'!$F$197)</f>
        <v>1</v>
      </c>
      <c r="N190" s="75">
        <f>IF('Главная тест'!$G$193='Главная тест'!$G$197,'Главная тест'!$G$193,'Главная тест'!$G$197)</f>
        <v>0</v>
      </c>
      <c r="O190" s="75">
        <f>IF('Главная тест'!$H$193='Главная тест'!$H$197,'Главная тест'!$H$193,'Главная тест'!$H$197)</f>
        <v>1</v>
      </c>
      <c r="P190" s="75">
        <f>IF('Главная тест'!$I$193='Главная тест'!$I$197,'Главная тест'!$I$193,'Главная тест'!$I$197)</f>
        <v>1</v>
      </c>
      <c r="Q190" s="36"/>
      <c r="R190" s="36" t="str">
        <f>IF('Главная тест'!$K$193='Главная тест'!$K$197,'Главная тест'!$K$193,'Главная тест'!$K$197)</f>
        <v>Формула (факт/план*100)</v>
      </c>
      <c r="S190" s="75">
        <f>IF('Главная тест'!$L$193='Главная тест'!$L$197,'Главная тест'!$L$193,'Главная тест'!$L$197)</f>
        <v>0</v>
      </c>
      <c r="T190" s="75">
        <f>IF('Главная тест'!$M$193='Главная тест'!$M$197,'Главная тест'!$M$193,'Главная тест'!$M$197)</f>
        <v>0</v>
      </c>
      <c r="U190" s="75">
        <f>IF('Главная тест'!$N$193='Главная тест'!$N$197,'Главная тест'!$N$193,'Главная тест'!$N$197)</f>
        <v>0</v>
      </c>
      <c r="V190" s="75">
        <f>IF('Главная тест'!$O$193='Главная тест'!$O$197,'Главная тест'!$O$193,'Главная тест'!$O$197)</f>
        <v>0</v>
      </c>
      <c r="W190" s="75">
        <f>IF('Главная тест'!$P$193='Главная тест'!$P$197,'Главная тест'!$P$193,'Главная тест'!$P$197)</f>
        <v>0</v>
      </c>
      <c r="X190" s="75">
        <f>IF('Главная тест'!$Q$193='Главная тест'!$Q$197,'Главная тест'!$Q$193,'Главная тест'!$Q$197)</f>
        <v>0</v>
      </c>
      <c r="Y190" s="75">
        <f>IF('Главная тест'!$R$193='Главная тест'!$R$197,'Главная тест'!$R$193,'Главная тест'!$R$197)</f>
        <v>0</v>
      </c>
      <c r="Z190" s="75">
        <f>IF('Главная тест'!$S$193='Главная тест'!$S$197,'Главная тест'!$S$193,'Главная тест'!$S$197)</f>
        <v>0</v>
      </c>
      <c r="AA190" s="75">
        <f>IF('Главная тест'!$T$193='Главная тест'!$T$197,'Главная тест'!$T$193,'Главная тест'!$T$197)</f>
        <v>0</v>
      </c>
      <c r="AB190" s="75">
        <f>IF('Главная тест'!$U$193='Главная тест'!$U$197,'Главная тест'!$U$193,'Главная тест'!$U$197)</f>
        <v>0</v>
      </c>
      <c r="AC190" s="81"/>
    </row>
    <row r="191" spans="2:29" ht="15.75" x14ac:dyDescent="0.25">
      <c r="B191" s="28" t="s">
        <v>10</v>
      </c>
      <c r="C191" s="14" t="s">
        <v>13</v>
      </c>
      <c r="D191" s="15" t="s">
        <v>14</v>
      </c>
      <c r="E191" s="15" t="s">
        <v>15</v>
      </c>
      <c r="F191" s="16" t="s">
        <v>16</v>
      </c>
      <c r="G191" s="15" t="s">
        <v>17</v>
      </c>
      <c r="H191" s="15" t="s">
        <v>18</v>
      </c>
      <c r="I191" s="17" t="s">
        <v>19</v>
      </c>
      <c r="K191" s="75">
        <f>IF('Главная тест'!$D$194='Главная тест'!$D$198,'Главная тест'!$D$194,'Главная тест'!$D$198)</f>
        <v>0</v>
      </c>
      <c r="L191" s="75">
        <f>IF('Главная тест'!$E$194='Главная тест'!$E$198,'Главная тест'!$E$194,'Главная тест'!$E$198)</f>
        <v>0</v>
      </c>
      <c r="M191" s="75">
        <f>IF('Главная тест'!$F$194='Главная тест'!$F$198,'Главная тест'!$F$194,'Главная тест'!$F$198)</f>
        <v>0</v>
      </c>
      <c r="N191" s="75">
        <f>IF('Главная тест'!$G$194='Главная тест'!$G$198,'Главная тест'!$G$194,'Главная тест'!$G$198)</f>
        <v>0</v>
      </c>
      <c r="O191" s="75">
        <f>IF('Главная тест'!$H$194='Главная тест'!$H$198,'Главная тест'!$H$194,'Главная тест'!$H$198)</f>
        <v>0</v>
      </c>
      <c r="P191" s="75">
        <f>IF('Главная тест'!$I$194='Главная тест'!$I$198,'Главная тест'!$I$194,'Главная тест'!$I$198)</f>
        <v>0</v>
      </c>
      <c r="Q191" s="36"/>
      <c r="R191" s="36">
        <f>IF('Главная тест'!$K$194='Главная тест'!$K$198,'Главная тест'!$K$194,'Главная тест'!$K$198)</f>
        <v>0</v>
      </c>
      <c r="S191" s="75">
        <f>IF('Главная тест'!$L$194='Главная тест'!$L$198,'Главная тест'!$L$194,'Главная тест'!$L$198)</f>
        <v>0</v>
      </c>
      <c r="T191" s="75">
        <f>IF('Главная тест'!$M$194='Главная тест'!$M$198,'Главная тест'!$M$194,'Главная тест'!$M$198)</f>
        <v>0</v>
      </c>
      <c r="U191" s="75">
        <f>IF('Главная тест'!$N$194='Главная тест'!$N$198,'Главная тест'!$N$194,'Главная тест'!$N$198)</f>
        <v>0</v>
      </c>
      <c r="V191" s="75">
        <f>IF('Главная тест'!$O$194='Главная тест'!$O$198,'Главная тест'!$O$194,'Главная тест'!$O$198)</f>
        <v>0</v>
      </c>
      <c r="W191" s="75">
        <f>IF('Главная тест'!$P$194='Главная тест'!$P$198,'Главная тест'!$P$194,'Главная тест'!$P$198)</f>
        <v>0</v>
      </c>
      <c r="X191" s="75">
        <f>IF('Главная тест'!$Q$194='Главная тест'!$Q$198,'Главная тест'!$Q$194,'Главная тест'!$Q$198)</f>
        <v>0</v>
      </c>
      <c r="Y191" s="75">
        <f>IF('Главная тест'!$R$194='Главная тест'!$R$198,'Главная тест'!$R$194,'Главная тест'!$R$198)</f>
        <v>0</v>
      </c>
      <c r="Z191" s="75">
        <f>IF('Главная тест'!$S$194='Главная тест'!$S$198,'Главная тест'!$S$194,'Главная тест'!$S$198)</f>
        <v>0</v>
      </c>
      <c r="AA191" s="75">
        <f>IF('Главная тест'!$T$194='Главная тест'!$T$198,'Главная тест'!$T$194,'Главная тест'!$T$198)</f>
        <v>0</v>
      </c>
      <c r="AB191" s="75">
        <f>IF('Главная тест'!$U$194='Главная тест'!$U$198,'Главная тест'!$U$194,'Главная тест'!$U$198)</f>
        <v>0</v>
      </c>
      <c r="AC191" s="81"/>
    </row>
    <row r="192" spans="2:29" x14ac:dyDescent="0.25">
      <c r="C192" s="18" t="str">
        <f>[1]Ввод!$C$2</f>
        <v>Пропущенные звонки</v>
      </c>
      <c r="D192" s="36">
        <f>IF('Главная тест'!$D$248='Главная тест'!$D$252,'Главная тест'!$D$248,'Главная тест'!$D$252)</f>
        <v>0</v>
      </c>
      <c r="E192" s="85">
        <f>IF('Главная тест'!$D$249='Главная тест'!$D$253,'Главная тест'!$D$249,'Главная тест'!$D$253)</f>
        <v>0.05</v>
      </c>
      <c r="F192" s="85">
        <f>IF('Главная тест'!$D$247='Главная тест'!$D$251,'Главная тест'!$D$247,'Главная тест'!$D$251)</f>
        <v>0</v>
      </c>
      <c r="G192" s="1" t="s">
        <v>20</v>
      </c>
      <c r="H192" s="6" t="e">
        <f>E192/F192</f>
        <v>#DIV/0!</v>
      </c>
      <c r="I192" s="19" t="e">
        <f t="shared" ref="I192:I197" si="26">D192*H192/100</f>
        <v>#DIV/0!</v>
      </c>
      <c r="K192" s="75">
        <f>IF('Главная тест'!$D$195='Главная тест'!$D$199,'Главная тест'!$D$195,'Главная тест'!$D$199)</f>
        <v>0.05</v>
      </c>
      <c r="L192" s="75">
        <f>IF('Главная тест'!$E$195='Главная тест'!$E$199,'Главная тест'!$E$195,'Главная тест'!$E$199)</f>
        <v>0.7</v>
      </c>
      <c r="M192" s="75">
        <f>IF('Главная тест'!$F$195='Главная тест'!$F$199,'Главная тест'!$F$195,'Главная тест'!$F$199)</f>
        <v>0.8</v>
      </c>
      <c r="N192" s="75">
        <f>IF('Главная тест'!$G$195='Главная тест'!$G$199,'Главная тест'!$G$195,'Главная тест'!$G$199)</f>
        <v>1</v>
      </c>
      <c r="O192" s="75">
        <f>IF('Главная тест'!$H$195='Главная тест'!$H$199,'Главная тест'!$H$195,'Главная тест'!$H$199)</f>
        <v>1</v>
      </c>
      <c r="P192" s="75">
        <f>IF('Главная тест'!$I$195='Главная тест'!$I$199,'Главная тест'!$I$195,'Главная тест'!$I$199)</f>
        <v>0.7</v>
      </c>
      <c r="Q192" s="36"/>
      <c r="R192" s="36" t="str">
        <f>IF('Главная тест'!$K$195='Главная тест'!$K$199,'Главная тест'!$K$195,'Главная тест'!$K$199)</f>
        <v>Оператор 1</v>
      </c>
      <c r="S192" s="75">
        <f>IF('Главная тест'!$L$195='Главная тест'!$L$199,'Главная тест'!$L$195,'Главная тест'!$L$199)</f>
        <v>15</v>
      </c>
      <c r="T192" s="75">
        <f>IF('Главная тест'!$M$195='Главная тест'!$M$199,'Главная тест'!$M$195,'Главная тест'!$M$199)</f>
        <v>15</v>
      </c>
      <c r="U192" s="75">
        <f>IF('Главная тест'!$N$195='Главная тест'!$N$199,'Главная тест'!$N$195,'Главная тест'!$N$199)</f>
        <v>15</v>
      </c>
      <c r="V192" s="75">
        <f>IF('Главная тест'!$O$195='Главная тест'!$O$199,'Главная тест'!$O$195,'Главная тест'!$O$199)</f>
        <v>15</v>
      </c>
      <c r="W192" s="75">
        <f>IF('Главная тест'!$P$195='Главная тест'!$P$199,'Главная тест'!$P$195,'Главная тест'!$P$199)</f>
        <v>1</v>
      </c>
      <c r="X192" s="75">
        <f>IF('Главная тест'!$Q$195='Главная тест'!$Q$199,'Главная тест'!$Q$195,'Главная тест'!$Q$199)</f>
        <v>51</v>
      </c>
      <c r="Y192" s="75">
        <f>IF('Главная тест'!$R$195='Главная тест'!$R$199,'Главная тест'!$R$195,'Главная тест'!$R$199)</f>
        <v>5</v>
      </c>
      <c r="Z192" s="75">
        <f>IF('Главная тест'!$S$195='Главная тест'!$S$199,'Главная тест'!$S$195,'Главная тест'!$S$199)</f>
        <v>15</v>
      </c>
      <c r="AA192" s="75">
        <f>IF('Главная тест'!$T$195='Главная тест'!$T$199,'Главная тест'!$T$195,'Главная тест'!$T$199)</f>
        <v>15</v>
      </c>
      <c r="AB192" s="75">
        <f>IF('Главная тест'!$U$195='Главная тест'!$U$199,'Главная тест'!$U$195,'Главная тест'!$U$199)</f>
        <v>15</v>
      </c>
      <c r="AC192" s="81"/>
    </row>
    <row r="193" spans="3:29" x14ac:dyDescent="0.25">
      <c r="C193" s="18" t="str">
        <f>[1]Ввод!$D$2</f>
        <v>КВК</v>
      </c>
      <c r="D193" s="36">
        <f>IF('Главная тест'!$E$248='Главная тест'!$E$252,'Главная тест'!$E$248,'Главная тест'!$E$252)</f>
        <v>0</v>
      </c>
      <c r="E193" s="85">
        <f>IF('Главная тест'!$E$249='Главная тест'!$E$253,'Главная тест'!$E$249,'Главная тест'!$E$253)</f>
        <v>0.7</v>
      </c>
      <c r="F193" s="85">
        <f>IF('Главная тест'!$E$247='Главная тест'!$E$251,'Главная тест'!$E$247,'Главная тест'!$E$251)</f>
        <v>1</v>
      </c>
      <c r="G193" s="1" t="s">
        <v>21</v>
      </c>
      <c r="H193" s="6">
        <f>F193/E193</f>
        <v>1.4285714285714286</v>
      </c>
      <c r="I193" s="19">
        <f t="shared" si="26"/>
        <v>0</v>
      </c>
      <c r="K193" s="36">
        <f>IF('Главная тест'!$D$196='Главная тест'!$D$200,'Главная тест'!$D$196,'Главная тест'!$D$200)</f>
        <v>10</v>
      </c>
      <c r="L193" s="36">
        <f>IF('Главная тест'!$E$196='Главная тест'!$E$200,'Главная тест'!$E$196,'Главная тест'!$E$200)</f>
        <v>20</v>
      </c>
      <c r="M193" s="36">
        <f>IF('Главная тест'!$F$196='Главная тест'!$F$200,'Главная тест'!$F$196,'Главная тест'!$F$200)</f>
        <v>20</v>
      </c>
      <c r="N193" s="36">
        <f>IF('Главная тест'!$G$196='Главная тест'!$G$200,'Главная тест'!$G$196,'Главная тест'!$G$200)</f>
        <v>20</v>
      </c>
      <c r="O193" s="36">
        <f>IF('Главная тест'!$H$196='Главная тест'!$H$200,'Главная тест'!$H$196,'Главная тест'!$H$200)</f>
        <v>20</v>
      </c>
      <c r="P193" s="36">
        <f>IF('Главная тест'!$I$196='Главная тест'!$I$200,'Главная тест'!$I$196,'Главная тест'!$I$200)</f>
        <v>10</v>
      </c>
      <c r="Q193" s="36"/>
      <c r="R193" s="36" t="str">
        <f>IF('Главная тест'!$K$196='Главная тест'!$K$200,'Главная тест'!$K$196,'Главная тест'!$K$200)</f>
        <v xml:space="preserve"> Кол-во баллов (вес)</v>
      </c>
      <c r="S193" s="36">
        <f>IF('Главная тест'!$L$196='Главная тест'!$L$200,'Главная тест'!$L$196,'Главная тест'!$L$200)</f>
        <v>1</v>
      </c>
      <c r="T193" s="36">
        <f>IF('Главная тест'!$M$196='Главная тест'!$M$200,'Главная тест'!$M$196,'Главная тест'!$M$200)</f>
        <v>2</v>
      </c>
      <c r="U193" s="36">
        <f>IF('Главная тест'!$N$196='Главная тест'!$N$200,'Главная тест'!$N$196,'Главная тест'!$N$200)</f>
        <v>3</v>
      </c>
      <c r="V193" s="36">
        <f>IF('Главная тест'!$O$196='Главная тест'!$O$200,'Главная тест'!$O$196,'Главная тест'!$O$200)</f>
        <v>4</v>
      </c>
      <c r="W193" s="36">
        <f>IF('Главная тест'!$P$196='Главная тест'!$P$200,'Главная тест'!$P$196,'Главная тест'!$P$200)</f>
        <v>5</v>
      </c>
      <c r="X193" s="36">
        <f>IF('Главная тест'!$Q$196='Главная тест'!$Q$200,'Главная тест'!$Q$196,'Главная тест'!$Q$200)</f>
        <v>6</v>
      </c>
      <c r="Y193" s="36">
        <f>IF('Главная тест'!$R$196='Главная тест'!$R$200,'Главная тест'!$R$196,'Главная тест'!$R$200)</f>
        <v>7</v>
      </c>
      <c r="Z193" s="36">
        <f>IF('Главная тест'!$S$196='Главная тест'!$S$200,'Главная тест'!$S$196,'Главная тест'!$S$200)</f>
        <v>8</v>
      </c>
      <c r="AA193" s="36">
        <f>IF('Главная тест'!$T$196='Главная тест'!$T$200,'Главная тест'!$T$196,'Главная тест'!$T$200)</f>
        <v>9</v>
      </c>
      <c r="AB193" s="36">
        <f>IF('Главная тест'!$U$196='Главная тест'!$U$200,'Главная тест'!$U$196,'Главная тест'!$U$200)</f>
        <v>10</v>
      </c>
      <c r="AC193" s="81"/>
    </row>
    <row r="194" spans="3:29" x14ac:dyDescent="0.25">
      <c r="C194" s="18" t="str">
        <f>[1]Ввод!$E$2</f>
        <v>Тара</v>
      </c>
      <c r="D194" s="36">
        <f>IF('Главная тест'!$F$248='Главная тест'!$F$252,'Главная тест'!$F$248,'Главная тест'!$F$252)</f>
        <v>0</v>
      </c>
      <c r="E194" s="85">
        <f>IF('Главная тест'!$F$249='Главная тест'!$F$253,'Главная тест'!$F$249,'Главная тест'!$F$253)</f>
        <v>0.8</v>
      </c>
      <c r="F194" s="85">
        <f>IF('Главная тест'!$F$247='Главная тест'!$F$251,'Главная тест'!$F$247,'Главная тест'!$F$251)</f>
        <v>1</v>
      </c>
      <c r="G194" s="1" t="s">
        <v>21</v>
      </c>
      <c r="H194" s="6">
        <f>F194/E194</f>
        <v>1.25</v>
      </c>
      <c r="I194" s="19">
        <f t="shared" si="26"/>
        <v>0</v>
      </c>
      <c r="K194" s="36">
        <f>IF('Главная тест'!$D$197='Главная тест'!$D$201,'Главная тест'!$D$197,'Главная тест'!$D$201)</f>
        <v>0.05</v>
      </c>
      <c r="L194" s="36">
        <f>IF('Главная тест'!$E$197='Главная тест'!$E$201,'Главная тест'!$E$197,'Главная тест'!$E$201)</f>
        <v>0.71</v>
      </c>
      <c r="M194" s="36">
        <f>IF('Главная тест'!$F$197='Главная тест'!$F$201,'Главная тест'!$F$197,'Главная тест'!$F$201)</f>
        <v>0.6</v>
      </c>
      <c r="N194" s="36">
        <f>IF('Главная тест'!$G$197='Главная тест'!$G$201,'Главная тест'!$G$197,'Главная тест'!$G$201)</f>
        <v>0.99</v>
      </c>
      <c r="O194" s="36">
        <f>IF('Главная тест'!$H$197='Главная тест'!$H$201,'Главная тест'!$H$197,'Главная тест'!$H$201)</f>
        <v>0.8</v>
      </c>
      <c r="P194" s="36">
        <f>IF('Главная тест'!$I$197='Главная тест'!$I$201,'Главная тест'!$I$197,'Главная тест'!$I$201)</f>
        <v>0.71</v>
      </c>
      <c r="Q194" s="36"/>
      <c r="R194" s="36" t="str">
        <f>IF('Главная тест'!$K$197='Главная тест'!$K$201,'Главная тест'!$K$197,'Главная тест'!$K$201)</f>
        <v>План</v>
      </c>
      <c r="S194" s="36">
        <f>IF('Главная тест'!$L$197='Главная тест'!$L$201,'Главная тест'!$L$197,'Главная тест'!$L$201)</f>
        <v>10</v>
      </c>
      <c r="T194" s="36">
        <f>IF('Главная тест'!$M$197='Главная тест'!$M$201,'Главная тест'!$M$197,'Главная тест'!$M$201)</f>
        <v>9</v>
      </c>
      <c r="U194" s="36">
        <f>IF('Главная тест'!$N$197='Главная тест'!$N$201,'Главная тест'!$N$197,'Главная тест'!$N$201)</f>
        <v>8</v>
      </c>
      <c r="V194" s="36">
        <f>IF('Главная тест'!$O$197='Главная тест'!$O$201,'Главная тест'!$O$197,'Главная тест'!$O$201)</f>
        <v>7</v>
      </c>
      <c r="W194" s="36">
        <f>IF('Главная тест'!$P$197='Главная тест'!$P$201,'Главная тест'!$P$197,'Главная тест'!$P$201)</f>
        <v>6</v>
      </c>
      <c r="X194" s="36">
        <f>IF('Главная тест'!$Q$197='Главная тест'!$Q$201,'Главная тест'!$Q$197,'Главная тест'!$Q$201)</f>
        <v>5</v>
      </c>
      <c r="Y194" s="36">
        <f>IF('Главная тест'!$R$197='Главная тест'!$R$201,'Главная тест'!$R$197,'Главная тест'!$R$201)</f>
        <v>4</v>
      </c>
      <c r="Z194" s="36">
        <f>IF('Главная тест'!$S$197='Главная тест'!$S$201,'Главная тест'!$S$197,'Главная тест'!$S$201)</f>
        <v>3</v>
      </c>
      <c r="AA194" s="36">
        <f>IF('Главная тест'!$T$197='Главная тест'!$T$201,'Главная тест'!$T$197,'Главная тест'!$T$201)</f>
        <v>2</v>
      </c>
      <c r="AB194" s="36">
        <f>IF('Главная тест'!$U$197='Главная тест'!$U$201,'Главная тест'!$U$197,'Главная тест'!$U$201)</f>
        <v>1</v>
      </c>
      <c r="AC194" s="81"/>
    </row>
    <row r="195" spans="3:29" x14ac:dyDescent="0.25">
      <c r="C195" s="18" t="str">
        <f>[1]Ввод!$F$2</f>
        <v>ПДЗ</v>
      </c>
      <c r="D195" s="36">
        <f>IF('Главная тест'!$G$248='Главная тест'!$G$252,'Главная тест'!$G$248,'Главная тест'!$G$252)</f>
        <v>0</v>
      </c>
      <c r="E195" s="85">
        <f>IF('Главная тест'!$G$249='Главная тест'!$G$253,'Главная тест'!$G$249,'Главная тест'!$G$253)</f>
        <v>1</v>
      </c>
      <c r="F195" s="85">
        <f>IF('Главная тест'!$G$247='Главная тест'!$G$251,'Главная тест'!$G$247,'Главная тест'!$G$251)</f>
        <v>0</v>
      </c>
      <c r="G195" s="1" t="s">
        <v>20</v>
      </c>
      <c r="H195" s="6" t="e">
        <f>E195/F195</f>
        <v>#DIV/0!</v>
      </c>
      <c r="I195" s="19" t="e">
        <f t="shared" si="26"/>
        <v>#DIV/0!</v>
      </c>
      <c r="K195" s="36">
        <f>IF('Главная тест'!$D$198='Главная тест'!$D$202,'Главная тест'!$D$198,'Главная тест'!$D$202)</f>
        <v>0.01</v>
      </c>
      <c r="L195" s="36">
        <f>IF('Главная тест'!$E$198='Главная тест'!$E$202,'Главная тест'!$E$198,'Главная тест'!$E$202)</f>
        <v>0</v>
      </c>
      <c r="M195" s="36">
        <f>IF('Главная тест'!$F$198='Главная тест'!$F$202,'Главная тест'!$F$198,'Главная тест'!$F$202)</f>
        <v>0</v>
      </c>
      <c r="N195" s="36">
        <f>IF('Главная тест'!$G$198='Главная тест'!$G$202,'Главная тест'!$G$198,'Главная тест'!$G$202)</f>
        <v>0</v>
      </c>
      <c r="O195" s="36">
        <f>IF('Главная тест'!$H$198='Главная тест'!$H$202,'Главная тест'!$H$198,'Главная тест'!$H$202)</f>
        <v>0</v>
      </c>
      <c r="P195" s="36">
        <f>IF('Главная тест'!$I$198='Главная тест'!$I$202,'Главная тест'!$I$198,'Главная тест'!$I$202)</f>
        <v>0</v>
      </c>
      <c r="Q195" s="36"/>
      <c r="R195" s="36" t="str">
        <f>IF('Главная тест'!$K$198='Главная тест'!$K$202,'Главная тест'!$K$198,'Главная тест'!$K$202)</f>
        <v>Оператор 2</v>
      </c>
      <c r="S195" s="36">
        <f>IF('Главная тест'!$L$198='Главная тест'!$L$202,'Главная тест'!$L$198,'Главная тест'!$L$202)</f>
        <v>22</v>
      </c>
      <c r="T195" s="36">
        <f>IF('Главная тест'!$M$198='Главная тест'!$M$202,'Главная тест'!$M$198,'Главная тест'!$M$202)</f>
        <v>22</v>
      </c>
      <c r="U195" s="36">
        <f>IF('Главная тест'!$N$198='Главная тест'!$N$202,'Главная тест'!$N$198,'Главная тест'!$N$202)</f>
        <v>22</v>
      </c>
      <c r="V195" s="36">
        <f>IF('Главная тест'!$O$198='Главная тест'!$O$202,'Главная тест'!$O$198,'Главная тест'!$O$202)</f>
        <v>22</v>
      </c>
      <c r="W195" s="36">
        <f>IF('Главная тест'!$P$198='Главная тест'!$P$202,'Главная тест'!$P$198,'Главная тест'!$P$202)</f>
        <v>22</v>
      </c>
      <c r="X195" s="36">
        <f>IF('Главная тест'!$Q$198='Главная тест'!$Q$202,'Главная тест'!$Q$198,'Главная тест'!$Q$202)</f>
        <v>22</v>
      </c>
      <c r="Y195" s="36">
        <f>IF('Главная тест'!$R$198='Главная тест'!$R$202,'Главная тест'!$R$198,'Главная тест'!$R$202)</f>
        <v>22</v>
      </c>
      <c r="Z195" s="36">
        <f>IF('Главная тест'!$S$198='Главная тест'!$S$202,'Главная тест'!$S$198,'Главная тест'!$S$202)</f>
        <v>22</v>
      </c>
      <c r="AA195" s="36">
        <f>IF('Главная тест'!$T$198='Главная тест'!$T$202,'Главная тест'!$T$198,'Главная тест'!$T$202)</f>
        <v>22</v>
      </c>
      <c r="AB195" s="36">
        <f>IF('Главная тест'!$U$198='Главная тест'!$U$202,'Главная тест'!$U$198,'Главная тест'!$U$202)</f>
        <v>22</v>
      </c>
      <c r="AC195" s="81"/>
    </row>
    <row r="196" spans="3:29" x14ac:dyDescent="0.25">
      <c r="C196" s="18" t="str">
        <f>[1]Ввод!$G$2</f>
        <v>Налоговые накладные</v>
      </c>
      <c r="D196" s="36">
        <f>IF('Главная тест'!$H$248='Главная тест'!$H$252,'Главная тест'!$H$248,'Главная тест'!$H$252)</f>
        <v>0</v>
      </c>
      <c r="E196" s="85">
        <f>IF('Главная тест'!$H$249='Главная тест'!$H$253,'Главная тест'!$H$249,'Главная тест'!$H$253)</f>
        <v>1</v>
      </c>
      <c r="F196" s="85">
        <f>IF('Главная тест'!$H$247='Главная тест'!$H$251,'Главная тест'!$H$247,'Главная тест'!$H$251)</f>
        <v>1</v>
      </c>
      <c r="G196" s="1" t="s">
        <v>21</v>
      </c>
      <c r="H196" s="6">
        <f>F196/E196</f>
        <v>1</v>
      </c>
      <c r="I196" s="19">
        <f t="shared" si="26"/>
        <v>0</v>
      </c>
      <c r="K196" s="36">
        <f>IF('Главная тест'!$D$199='Главная тест'!$D$203,'Главная тест'!$D$199,'Главная тест'!$D$203)</f>
        <v>20</v>
      </c>
      <c r="L196" s="36">
        <f>IF('Главная тест'!$E$199='Главная тест'!$E$203,'Главная тест'!$E$199,'Главная тест'!$E$203)</f>
        <v>20</v>
      </c>
      <c r="M196" s="36">
        <f>IF('Главная тест'!$F$199='Главная тест'!$F$203,'Главная тест'!$F$199,'Главная тест'!$F$203)</f>
        <v>20</v>
      </c>
      <c r="N196" s="36">
        <f>IF('Главная тест'!$G$199='Главная тест'!$G$203,'Главная тест'!$G$199,'Главная тест'!$G$203)</f>
        <v>20</v>
      </c>
      <c r="O196" s="36">
        <f>IF('Главная тест'!$H$199='Главная тест'!$H$203,'Главная тест'!$H$199,'Главная тест'!$H$203)</f>
        <v>10</v>
      </c>
      <c r="P196" s="36">
        <f>IF('Главная тест'!$I$199='Главная тест'!$I$203,'Главная тест'!$I$199,'Главная тест'!$I$203)</f>
        <v>10</v>
      </c>
      <c r="Q196" s="36"/>
      <c r="R196" s="36" t="str">
        <f>IF('Главная тест'!$K$199='Главная тест'!$K$203,'Главная тест'!$K$199,'Главная тест'!$K$203)</f>
        <v xml:space="preserve"> Кол-во баллов (вес)</v>
      </c>
      <c r="S196" s="36">
        <f>IF('Главная тест'!$L$199='Главная тест'!$L$203,'Главная тест'!$L$199,'Главная тест'!$L$203)</f>
        <v>1</v>
      </c>
      <c r="T196" s="36">
        <f>IF('Главная тест'!$M$199='Главная тест'!$M$203,'Главная тест'!$M$199,'Главная тест'!$M$203)</f>
        <v>2</v>
      </c>
      <c r="U196" s="36">
        <f>IF('Главная тест'!$N$199='Главная тест'!$N$203,'Главная тест'!$N$199,'Главная тест'!$N$203)</f>
        <v>3</v>
      </c>
      <c r="V196" s="36">
        <f>IF('Главная тест'!$O$199='Главная тест'!$O$203,'Главная тест'!$O$199,'Главная тест'!$O$203)</f>
        <v>4</v>
      </c>
      <c r="W196" s="36">
        <f>IF('Главная тест'!$P$199='Главная тест'!$P$203,'Главная тест'!$P$199,'Главная тест'!$P$203)</f>
        <v>5</v>
      </c>
      <c r="X196" s="36">
        <f>IF('Главная тест'!$Q$199='Главная тест'!$Q$203,'Главная тест'!$Q$199,'Главная тест'!$Q$203)</f>
        <v>6</v>
      </c>
      <c r="Y196" s="36">
        <f>IF('Главная тест'!$R$199='Главная тест'!$R$203,'Главная тест'!$R$199,'Главная тест'!$R$203)</f>
        <v>7</v>
      </c>
      <c r="Z196" s="36">
        <f>IF('Главная тест'!$S$199='Главная тест'!$S$203,'Главная тест'!$S$199,'Главная тест'!$S$203)</f>
        <v>8</v>
      </c>
      <c r="AA196" s="36">
        <f>IF('Главная тест'!$T$199='Главная тест'!$T$203,'Главная тест'!$T$199,'Главная тест'!$T$203)</f>
        <v>9</v>
      </c>
      <c r="AB196" s="36">
        <f>IF('Главная тест'!$U$199='Главная тест'!$U$203,'Главная тест'!$U$199,'Главная тест'!$U$203)</f>
        <v>10</v>
      </c>
      <c r="AC196" s="81"/>
    </row>
    <row r="197" spans="3:29" ht="15.75" thickBot="1" x14ac:dyDescent="0.3">
      <c r="C197" s="18" t="str">
        <f>[1]Ввод!$H$2</f>
        <v>Качество обслуживания клиентов</v>
      </c>
      <c r="D197" s="36">
        <f>IF('Главная тест'!$I$248='Главная тест'!$I$252,'Главная тест'!$I$248,'Главная тест'!$I$252)</f>
        <v>0</v>
      </c>
      <c r="E197" s="85">
        <f>IF('Главная тест'!$I$249='Главная тест'!$I$253,'Главная тест'!$I$249,'Главная тест'!$I$253)</f>
        <v>0.7</v>
      </c>
      <c r="F197" s="85">
        <f>IF('Главная тест'!$I$247='Главная тест'!$I$251,'Главная тест'!$I$247,'Главная тест'!$I$251)</f>
        <v>1</v>
      </c>
      <c r="G197" s="1" t="s">
        <v>21</v>
      </c>
      <c r="H197" s="6">
        <f>F197/E197</f>
        <v>1.4285714285714286</v>
      </c>
      <c r="I197" s="20">
        <f t="shared" si="26"/>
        <v>0</v>
      </c>
      <c r="K197" s="36">
        <f>IF('Главная тест'!$D$200='Главная тест'!$D$204,'Главная тест'!$D$200,'Главная тест'!$D$204)</f>
        <v>0.05</v>
      </c>
      <c r="L197" s="36">
        <f>IF('Главная тест'!$E$200='Главная тест'!$E$204,'Главная тест'!$E$200,'Главная тест'!$E$204)</f>
        <v>0.71</v>
      </c>
      <c r="M197" s="36">
        <f>IF('Главная тест'!$F$200='Главная тест'!$F$204,'Главная тест'!$F$200,'Главная тест'!$F$204)</f>
        <v>0.81</v>
      </c>
      <c r="N197" s="36">
        <f>IF('Главная тест'!$G$200='Главная тест'!$G$204,'Главная тест'!$G$200,'Главная тест'!$G$204)</f>
        <v>0.99</v>
      </c>
      <c r="O197" s="36">
        <f>IF('Главная тест'!$H$200='Главная тест'!$H$204,'Главная тест'!$H$200,'Главная тест'!$H$204)</f>
        <v>0.99</v>
      </c>
      <c r="P197" s="36">
        <f>IF('Главная тест'!$I$200='Главная тест'!$I$204,'Главная тест'!$I$200,'Главная тест'!$I$204)</f>
        <v>0.71</v>
      </c>
      <c r="Q197" s="36"/>
      <c r="R197" s="36" t="str">
        <f>IF('Главная тест'!$K$200='Главная тест'!$K$204,'Главная тест'!$K$200,'Главная тест'!$K$204)</f>
        <v>План</v>
      </c>
      <c r="S197" s="36">
        <f>IF('Главная тест'!$L$200='Главная тест'!$L$204,'Главная тест'!$L$200,'Главная тест'!$L$204)</f>
        <v>10</v>
      </c>
      <c r="T197" s="36">
        <f>IF('Главная тест'!$M$200='Главная тест'!$M$204,'Главная тест'!$M$200,'Главная тест'!$M$204)</f>
        <v>9</v>
      </c>
      <c r="U197" s="36">
        <f>IF('Главная тест'!$N$200='Главная тест'!$N$204,'Главная тест'!$N$200,'Главная тест'!$N$204)</f>
        <v>8</v>
      </c>
      <c r="V197" s="36">
        <f>IF('Главная тест'!$O$200='Главная тест'!$O$204,'Главная тест'!$O$200,'Главная тест'!$O$204)</f>
        <v>7</v>
      </c>
      <c r="W197" s="36">
        <f>IF('Главная тест'!$P$200='Главная тест'!$P$204,'Главная тест'!$P$200,'Главная тест'!$P$204)</f>
        <v>6</v>
      </c>
      <c r="X197" s="36">
        <f>IF('Главная тест'!$Q$200='Главная тест'!$Q$204,'Главная тест'!$Q$200,'Главная тест'!$Q$204)</f>
        <v>5</v>
      </c>
      <c r="Y197" s="36">
        <f>IF('Главная тест'!$R$200='Главная тест'!$R$204,'Главная тест'!$R$200,'Главная тест'!$R$204)</f>
        <v>4</v>
      </c>
      <c r="Z197" s="36">
        <f>IF('Главная тест'!$S$200='Главная тест'!$S$204,'Главная тест'!$S$200,'Главная тест'!$S$204)</f>
        <v>3</v>
      </c>
      <c r="AA197" s="36">
        <f>IF('Главная тест'!$T$200='Главная тест'!$T$204,'Главная тест'!$T$200,'Главная тест'!$T$204)</f>
        <v>2</v>
      </c>
      <c r="AB197" s="36">
        <f>IF('Главная тест'!$U$200='Главная тест'!$U$204,'Главная тест'!$U$200,'Главная тест'!$U$204)</f>
        <v>1</v>
      </c>
      <c r="AC197" s="81"/>
    </row>
    <row r="198" spans="3:29" ht="16.5" thickBot="1" x14ac:dyDescent="0.3">
      <c r="C198" s="21"/>
      <c r="D198" s="8">
        <f>SUM(D192:D197)</f>
        <v>0</v>
      </c>
      <c r="E198" s="9"/>
      <c r="F198" s="7"/>
      <c r="G198" s="1"/>
      <c r="H198" s="10"/>
      <c r="I198" s="11" t="e">
        <f>SUM(I192:I197)</f>
        <v>#DIV/0!</v>
      </c>
      <c r="K198" s="36">
        <f>IF('Главная тест'!$D$201='Главная тест'!$D$205,'Главная тест'!$D$201,'Главная тест'!$D$205)</f>
        <v>0.05</v>
      </c>
      <c r="L198" s="36">
        <f>IF('Главная тест'!$E$201='Главная тест'!$E$205,'Главная тест'!$E$201,'Главная тест'!$E$205)</f>
        <v>0</v>
      </c>
      <c r="M198" s="36">
        <f>IF('Главная тест'!$F$201='Главная тест'!$F$205,'Главная тест'!$F$201,'Главная тест'!$F$205)</f>
        <v>0</v>
      </c>
      <c r="N198" s="36">
        <f>IF('Главная тест'!$G$201='Главная тест'!$G$205,'Главная тест'!$G$201,'Главная тест'!$G$205)</f>
        <v>0</v>
      </c>
      <c r="O198" s="36">
        <f>IF('Главная тест'!$H$201='Главная тест'!$H$205,'Главная тест'!$H$201,'Главная тест'!$H$205)</f>
        <v>0</v>
      </c>
      <c r="P198" s="36">
        <f>IF('Главная тест'!$I$201='Главная тест'!$I$205,'Главная тест'!$I$201,'Главная тест'!$I$205)</f>
        <v>0</v>
      </c>
      <c r="Q198" s="36"/>
      <c r="R198" s="36" t="str">
        <f>IF('Главная тест'!$K$201='Главная тест'!$K$205,'Главная тест'!$K$201,'Главная тест'!$K$205)</f>
        <v>Оператор 3</v>
      </c>
      <c r="S198" s="36">
        <f>IF('Главная тест'!$L$201='Главная тест'!$L$205,'Главная тест'!$L$201,'Главная тест'!$L$205)</f>
        <v>33</v>
      </c>
      <c r="T198" s="36">
        <f>IF('Главная тест'!$M$201='Главная тест'!$M$205,'Главная тест'!$M$201,'Главная тест'!$M$205)</f>
        <v>33</v>
      </c>
      <c r="U198" s="36">
        <f>IF('Главная тест'!$N$201='Главная тест'!$N$205,'Главная тест'!$N$201,'Главная тест'!$N$205)</f>
        <v>33</v>
      </c>
      <c r="V198" s="36">
        <f>IF('Главная тест'!$O$201='Главная тест'!$O$205,'Главная тест'!$O$201,'Главная тест'!$O$205)</f>
        <v>33</v>
      </c>
      <c r="W198" s="36">
        <f>IF('Главная тест'!$P$201='Главная тест'!$P$205,'Главная тест'!$P$201,'Главная тест'!$P$205)</f>
        <v>33</v>
      </c>
      <c r="X198" s="36">
        <f>IF('Главная тест'!$Q$201='Главная тест'!$Q$205,'Главная тест'!$Q$201,'Главная тест'!$Q$205)</f>
        <v>33</v>
      </c>
      <c r="Y198" s="36">
        <f>IF('Главная тест'!$R$201='Главная тест'!$R$205,'Главная тест'!$R$201,'Главная тест'!$R$205)</f>
        <v>33</v>
      </c>
      <c r="Z198" s="36">
        <f>IF('Главная тест'!$S$201='Главная тест'!$S$205,'Главная тест'!$S$201,'Главная тест'!$S$205)</f>
        <v>33</v>
      </c>
      <c r="AA198" s="36">
        <f>IF('Главная тест'!$T$201='Главная тест'!$T$205,'Главная тест'!$T$201,'Главная тест'!$T$205)</f>
        <v>33</v>
      </c>
      <c r="AB198" s="36">
        <f>IF('Главная тест'!$U$201='Главная тест'!$U$205,'Главная тест'!$U$201,'Главная тест'!$U$205)</f>
        <v>33</v>
      </c>
      <c r="AC198" s="81"/>
    </row>
    <row r="199" spans="3:29" ht="15.75" x14ac:dyDescent="0.25">
      <c r="C199" s="22" t="s">
        <v>22</v>
      </c>
      <c r="D199" s="4" t="s">
        <v>14</v>
      </c>
      <c r="E199" s="4" t="s">
        <v>15</v>
      </c>
      <c r="F199" s="5" t="s">
        <v>16</v>
      </c>
      <c r="G199" s="4" t="s">
        <v>17</v>
      </c>
      <c r="H199" s="4" t="s">
        <v>18</v>
      </c>
      <c r="I199" s="23" t="s">
        <v>19</v>
      </c>
      <c r="K199" s="36">
        <f>IF('Главная тест'!$D$202='Главная тест'!$D$206,'Главная тест'!$D$202,'Главная тест'!$D$206)</f>
        <v>20</v>
      </c>
      <c r="L199" s="36">
        <f>IF('Главная тест'!$E$202='Главная тест'!$E$206,'Главная тест'!$E$202,'Главная тест'!$E$206)</f>
        <v>20</v>
      </c>
      <c r="M199" s="36">
        <f>IF('Главная тест'!$F$202='Главная тест'!$F$206,'Главная тест'!$F$202,'Главная тест'!$F$206)</f>
        <v>20</v>
      </c>
      <c r="N199" s="36">
        <f>IF('Главная тест'!$G$202='Главная тест'!$G$206,'Главная тест'!$G$202,'Главная тест'!$G$206)</f>
        <v>20</v>
      </c>
      <c r="O199" s="36">
        <f>IF('Главная тест'!$H$202='Главная тест'!$H$206,'Главная тест'!$H$202,'Главная тест'!$H$206)</f>
        <v>10</v>
      </c>
      <c r="P199" s="36">
        <f>IF('Главная тест'!$I$202='Главная тест'!$I$206,'Главная тест'!$I$202,'Главная тест'!$I$206)</f>
        <v>10</v>
      </c>
      <c r="Q199" s="36"/>
      <c r="R199" s="36" t="str">
        <f>IF('Главная тест'!$K$202='Главная тест'!$K$206,'Главная тест'!$K$202,'Главная тест'!$K$206)</f>
        <v xml:space="preserve"> Кол-во баллов (вес)</v>
      </c>
      <c r="S199" s="36">
        <f>IF('Главная тест'!$L$202='Главная тест'!$L$206,'Главная тест'!$L$202,'Главная тест'!$L$206)</f>
        <v>1</v>
      </c>
      <c r="T199" s="36">
        <f>IF('Главная тест'!$M$202='Главная тест'!$M$206,'Главная тест'!$M$202,'Главная тест'!$M$206)</f>
        <v>2</v>
      </c>
      <c r="U199" s="36">
        <f>IF('Главная тест'!$N$202='Главная тест'!$N$206,'Главная тест'!$N$202,'Главная тест'!$N$206)</f>
        <v>3</v>
      </c>
      <c r="V199" s="36">
        <f>IF('Главная тест'!$O$202='Главная тест'!$O$206,'Главная тест'!$O$202,'Главная тест'!$O$206)</f>
        <v>4</v>
      </c>
      <c r="W199" s="36">
        <f>IF('Главная тест'!$P$202='Главная тест'!$P$206,'Главная тест'!$P$202,'Главная тест'!$P$206)</f>
        <v>5</v>
      </c>
      <c r="X199" s="36">
        <f>IF('Главная тест'!$Q$202='Главная тест'!$Q$206,'Главная тест'!$Q$202,'Главная тест'!$Q$206)</f>
        <v>6</v>
      </c>
      <c r="Y199" s="36">
        <f>IF('Главная тест'!$R$202='Главная тест'!$R$206,'Главная тест'!$R$202,'Главная тест'!$R$206)</f>
        <v>7</v>
      </c>
      <c r="Z199" s="36">
        <f>IF('Главная тест'!$S$202='Главная тест'!$S$206,'Главная тест'!$S$202,'Главная тест'!$S$206)</f>
        <v>8</v>
      </c>
      <c r="AA199" s="36">
        <f>IF('Главная тест'!$T$202='Главная тест'!$T$206,'Главная тест'!$T$202,'Главная тест'!$T$206)</f>
        <v>9</v>
      </c>
      <c r="AB199" s="36">
        <f>IF('Главная тест'!$U$202='Главная тест'!$U$206,'Главная тест'!$U$202,'Главная тест'!$U$206)</f>
        <v>10</v>
      </c>
      <c r="AC199" s="81"/>
    </row>
    <row r="200" spans="3:29" x14ac:dyDescent="0.25">
      <c r="C200" s="18" t="str">
        <f>[1]Ввод!$K$2</f>
        <v>Задание 1</v>
      </c>
      <c r="D200" s="36">
        <f>IF('Главная тест'!$L$248='Главная тест'!$L$252,'Главная тест'!$L$248,'Главная тест'!$L$252)</f>
        <v>0</v>
      </c>
      <c r="E200" s="36">
        <f>IF('Главная тест'!$L$249='Главная тест'!$L$253,'Главная тест'!$L$249,'Главная тест'!$L$253)</f>
        <v>15</v>
      </c>
      <c r="F200" s="36">
        <f>IF('Главная тест'!$L$247='Главная тест'!$L$251,'Главная тест'!$L$247,'Главная тест'!$L$251)</f>
        <v>0</v>
      </c>
      <c r="G200" s="1" t="s">
        <v>21</v>
      </c>
      <c r="H200" s="6">
        <f>F200/E200</f>
        <v>0</v>
      </c>
      <c r="I200" s="19">
        <f>D200*H200/100</f>
        <v>0</v>
      </c>
      <c r="K200" s="36">
        <f>IF('Главная тест'!$D$203='Главная тест'!$D$207,'Главная тест'!$D$203,'Главная тест'!$D$207)</f>
        <v>0.05</v>
      </c>
      <c r="L200" s="36">
        <f>IF('Главная тест'!$E$203='Главная тест'!$E$207,'Главная тест'!$E$203,'Главная тест'!$E$207)</f>
        <v>0.71</v>
      </c>
      <c r="M200" s="36">
        <f>IF('Главная тест'!$F$203='Главная тест'!$F$207,'Главная тест'!$F$203,'Главная тест'!$F$207)</f>
        <v>0.81</v>
      </c>
      <c r="N200" s="36">
        <f>IF('Главная тест'!$G$203='Главная тест'!$G$207,'Главная тест'!$G$203,'Главная тест'!$G$207)</f>
        <v>0.99</v>
      </c>
      <c r="O200" s="36">
        <f>IF('Главная тест'!$H$203='Главная тест'!$H$207,'Главная тест'!$H$203,'Главная тест'!$H$207)</f>
        <v>0.99</v>
      </c>
      <c r="P200" s="36">
        <f>IF('Главная тест'!$I$203='Главная тест'!$I$207,'Главная тест'!$I$203,'Главная тест'!$I$207)</f>
        <v>0.71</v>
      </c>
      <c r="Q200" s="36"/>
      <c r="R200" s="36" t="str">
        <f>IF('Главная тест'!$K$203='Главная тест'!$K$207,'Главная тест'!$K$203,'Главная тест'!$K$207)</f>
        <v>План</v>
      </c>
      <c r="S200" s="36">
        <f>IF('Главная тест'!$L$203='Главная тест'!$L$207,'Главная тест'!$L$203,'Главная тест'!$L$207)</f>
        <v>10</v>
      </c>
      <c r="T200" s="36">
        <f>IF('Главная тест'!$M$203='Главная тест'!$M$207,'Главная тест'!$M$203,'Главная тест'!$M$207)</f>
        <v>9</v>
      </c>
      <c r="U200" s="36">
        <f>IF('Главная тест'!$N$203='Главная тест'!$N$207,'Главная тест'!$N$203,'Главная тест'!$N$207)</f>
        <v>8</v>
      </c>
      <c r="V200" s="36">
        <f>IF('Главная тест'!$O$203='Главная тест'!$O$207,'Главная тест'!$O$203,'Главная тест'!$O$207)</f>
        <v>7</v>
      </c>
      <c r="W200" s="36">
        <f>IF('Главная тест'!$P$203='Главная тест'!$P$207,'Главная тест'!$P$203,'Главная тест'!$P$207)</f>
        <v>6</v>
      </c>
      <c r="X200" s="36">
        <f>IF('Главная тест'!$Q$203='Главная тест'!$Q$207,'Главная тест'!$Q$203,'Главная тест'!$Q$207)</f>
        <v>5</v>
      </c>
      <c r="Y200" s="36">
        <f>IF('Главная тест'!$R$203='Главная тест'!$R$207,'Главная тест'!$R$203,'Главная тест'!$R$207)</f>
        <v>4</v>
      </c>
      <c r="Z200" s="36">
        <f>IF('Главная тест'!$S$203='Главная тест'!$S$207,'Главная тест'!$S$203,'Главная тест'!$S$207)</f>
        <v>3</v>
      </c>
      <c r="AA200" s="36">
        <f>IF('Главная тест'!$T$203='Главная тест'!$T$207,'Главная тест'!$T$203,'Главная тест'!$T$207)</f>
        <v>2</v>
      </c>
      <c r="AB200" s="36">
        <f>IF('Главная тест'!$U$203='Главная тест'!$U$207,'Главная тест'!$U$203,'Главная тест'!$U$207)</f>
        <v>1</v>
      </c>
      <c r="AC200" s="81"/>
    </row>
    <row r="201" spans="3:29" x14ac:dyDescent="0.25">
      <c r="C201" s="18" t="str">
        <f>[1]Ввод!$L$2</f>
        <v>Задание 2</v>
      </c>
      <c r="D201" s="36">
        <f>IF('Главная тест'!$M$248='Главная тест'!$M$252,'Главная тест'!$M$248,'Главная тест'!$M$252)</f>
        <v>0</v>
      </c>
      <c r="E201" s="36">
        <f>IF('Главная тест'!$M$249='Главная тест'!$M$253,'Главная тест'!$M$249,'Главная тест'!$M$253)</f>
        <v>15</v>
      </c>
      <c r="F201" s="36">
        <f>IF('Главная тест'!$M$247='Главная тест'!$M$251,'Главная тест'!$M$247,'Главная тест'!$M$251)</f>
        <v>0</v>
      </c>
      <c r="G201" s="1" t="s">
        <v>21</v>
      </c>
      <c r="H201" s="6">
        <f>F201/E201</f>
        <v>0</v>
      </c>
      <c r="I201" s="19">
        <f>D201*H201/100</f>
        <v>0</v>
      </c>
      <c r="K201" s="36">
        <f>IF('Главная тест'!$D$204='Главная тест'!$D$208,'Главная тест'!$D$204,'Главная тест'!$D$208)</f>
        <v>0.25</v>
      </c>
      <c r="L201" s="36">
        <f>IF('Главная тест'!$E$204='Главная тест'!$E$208,'Главная тест'!$E$204,'Главная тест'!$E$208)</f>
        <v>0</v>
      </c>
      <c r="M201" s="36">
        <f>IF('Главная тест'!$F$204='Главная тест'!$F$208,'Главная тест'!$F$204,'Главная тест'!$F$208)</f>
        <v>0</v>
      </c>
      <c r="N201" s="36">
        <f>IF('Главная тест'!$G$204='Главная тест'!$G$208,'Главная тест'!$G$204,'Главная тест'!$G$208)</f>
        <v>0</v>
      </c>
      <c r="O201" s="36">
        <f>IF('Главная тест'!$H$204='Главная тест'!$H$208,'Главная тест'!$H$204,'Главная тест'!$H$208)</f>
        <v>0</v>
      </c>
      <c r="P201" s="36">
        <f>IF('Главная тест'!$I$204='Главная тест'!$I$208,'Главная тест'!$I$204,'Главная тест'!$I$208)</f>
        <v>0</v>
      </c>
      <c r="Q201" s="36"/>
      <c r="R201" s="36" t="str">
        <f>IF('Главная тест'!$K$204='Главная тест'!$K$208,'Главная тест'!$K$204,'Главная тест'!$K$208)</f>
        <v>Оператор 4</v>
      </c>
      <c r="S201" s="36">
        <f>IF('Главная тест'!$L$204='Главная тест'!$L$208,'Главная тест'!$L$204,'Главная тест'!$L$208)</f>
        <v>44</v>
      </c>
      <c r="T201" s="36">
        <f>IF('Главная тест'!$M$204='Главная тест'!$M$208,'Главная тест'!$M$204,'Главная тест'!$M$208)</f>
        <v>44</v>
      </c>
      <c r="U201" s="36">
        <f>IF('Главная тест'!$N$204='Главная тест'!$N$208,'Главная тест'!$N$204,'Главная тест'!$N$208)</f>
        <v>44</v>
      </c>
      <c r="V201" s="36">
        <f>IF('Главная тест'!$O$204='Главная тест'!$O$208,'Главная тест'!$O$204,'Главная тест'!$O$208)</f>
        <v>44</v>
      </c>
      <c r="W201" s="36">
        <f>IF('Главная тест'!$P$204='Главная тест'!$P$208,'Главная тест'!$P$204,'Главная тест'!$P$208)</f>
        <v>44</v>
      </c>
      <c r="X201" s="36">
        <f>IF('Главная тест'!$Q$204='Главная тест'!$Q$208,'Главная тест'!$Q$204,'Главная тест'!$Q$208)</f>
        <v>44</v>
      </c>
      <c r="Y201" s="36">
        <f>IF('Главная тест'!$R$204='Главная тест'!$R$208,'Главная тест'!$R$204,'Главная тест'!$R$208)</f>
        <v>44</v>
      </c>
      <c r="Z201" s="36">
        <f>IF('Главная тест'!$S$204='Главная тест'!$S$208,'Главная тест'!$S$204,'Главная тест'!$S$208)</f>
        <v>44</v>
      </c>
      <c r="AA201" s="36">
        <f>IF('Главная тест'!$T$204='Главная тест'!$T$208,'Главная тест'!$T$204,'Главная тест'!$T$208)</f>
        <v>44</v>
      </c>
      <c r="AB201" s="36">
        <f>IF('Главная тест'!$U$204='Главная тест'!$U$208,'Главная тест'!$U$204,'Главная тест'!$U$208)</f>
        <v>44</v>
      </c>
      <c r="AC201" s="81"/>
    </row>
    <row r="202" spans="3:29" x14ac:dyDescent="0.25">
      <c r="C202" s="18" t="str">
        <f>[1]Ввод!$M$2</f>
        <v>Задание 3</v>
      </c>
      <c r="D202" s="36">
        <f>IF('Главная тест'!$N$248='Главная тест'!$N$252,'Главная тест'!$N$248,'Главная тест'!$N$252)</f>
        <v>0</v>
      </c>
      <c r="E202" s="36">
        <f>IF('Главная тест'!$N$249='Главная тест'!$N$253,'Главная тест'!$N$249,'Главная тест'!$N$253)</f>
        <v>15</v>
      </c>
      <c r="F202" s="36">
        <f>IF('Главная тест'!$N$247='Главная тест'!$N$251,'Главная тест'!$N$247,'Главная тест'!$N$251)</f>
        <v>0</v>
      </c>
      <c r="G202" s="1" t="s">
        <v>21</v>
      </c>
      <c r="H202" s="6">
        <f>F202/E202</f>
        <v>0</v>
      </c>
      <c r="I202" s="19">
        <f>D202*H202/100</f>
        <v>0</v>
      </c>
      <c r="K202" s="36">
        <f>IF('Главная тест'!$D$205='Главная тест'!$D$209,'Главная тест'!$D$205,'Главная тест'!$D$209)</f>
        <v>20</v>
      </c>
      <c r="L202" s="36">
        <f>IF('Главная тест'!$E$205='Главная тест'!$E$209,'Главная тест'!$E$205,'Главная тест'!$E$209)</f>
        <v>20</v>
      </c>
      <c r="M202" s="36">
        <f>IF('Главная тест'!$F$205='Главная тест'!$F$209,'Главная тест'!$F$205,'Главная тест'!$F$209)</f>
        <v>20</v>
      </c>
      <c r="N202" s="36">
        <f>IF('Главная тест'!$G$205='Главная тест'!$G$209,'Главная тест'!$G$205,'Главная тест'!$G$209)</f>
        <v>20</v>
      </c>
      <c r="O202" s="36">
        <f>IF('Главная тест'!$H$205='Главная тест'!$H$209,'Главная тест'!$H$205,'Главная тест'!$H$209)</f>
        <v>10</v>
      </c>
      <c r="P202" s="36">
        <f>IF('Главная тест'!$I$205='Главная тест'!$I$209,'Главная тест'!$I$205,'Главная тест'!$I$209)</f>
        <v>10</v>
      </c>
      <c r="Q202" s="36"/>
      <c r="R202" s="36" t="str">
        <f>IF('Главная тест'!$K$205='Главная тест'!$K$209,'Главная тест'!$K$205,'Главная тест'!$K$209)</f>
        <v xml:space="preserve"> Кол-во баллов (вес)</v>
      </c>
      <c r="S202" s="36">
        <f>IF('Главная тест'!$L$205='Главная тест'!$L$209,'Главная тест'!$L$205,'Главная тест'!$L$209)</f>
        <v>1</v>
      </c>
      <c r="T202" s="36">
        <f>IF('Главная тест'!$M$205='Главная тест'!$M$209,'Главная тест'!$M$205,'Главная тест'!$M$209)</f>
        <v>2</v>
      </c>
      <c r="U202" s="36">
        <f>IF('Главная тест'!$N$205='Главная тест'!$N$209,'Главная тест'!$N$205,'Главная тест'!$N$209)</f>
        <v>3</v>
      </c>
      <c r="V202" s="36">
        <f>IF('Главная тест'!$O$205='Главная тест'!$O$209,'Главная тест'!$O$205,'Главная тест'!$O$209)</f>
        <v>4</v>
      </c>
      <c r="W202" s="36">
        <f>IF('Главная тест'!$P$205='Главная тест'!$P$209,'Главная тест'!$P$205,'Главная тест'!$P$209)</f>
        <v>5</v>
      </c>
      <c r="X202" s="36">
        <f>IF('Главная тест'!$Q$205='Главная тест'!$Q$209,'Главная тест'!$Q$205,'Главная тест'!$Q$209)</f>
        <v>6</v>
      </c>
      <c r="Y202" s="36">
        <f>IF('Главная тест'!$R$205='Главная тест'!$R$209,'Главная тест'!$R$205,'Главная тест'!$R$209)</f>
        <v>7</v>
      </c>
      <c r="Z202" s="36">
        <f>IF('Главная тест'!$S$205='Главная тест'!$S$209,'Главная тест'!$S$205,'Главная тест'!$S$209)</f>
        <v>8</v>
      </c>
      <c r="AA202" s="36">
        <f>IF('Главная тест'!$T$205='Главная тест'!$T$209,'Главная тест'!$T$205,'Главная тест'!$T$209)</f>
        <v>9</v>
      </c>
      <c r="AB202" s="36">
        <f>IF('Главная тест'!$U$205='Главная тест'!$U$209,'Главная тест'!$U$205,'Главная тест'!$U$209)</f>
        <v>10</v>
      </c>
      <c r="AC202" s="81"/>
    </row>
    <row r="203" spans="3:29" x14ac:dyDescent="0.25">
      <c r="C203" s="24" t="str">
        <f>[1]Ввод!$N$2</f>
        <v>Задание 4</v>
      </c>
      <c r="D203" s="36">
        <f>IF('Главная тест'!$O$248='Главная тест'!$O$252,'Главная тест'!$O$248,'Главная тест'!$O$252)</f>
        <v>0</v>
      </c>
      <c r="E203" s="36">
        <f>IF('Главная тест'!$O$249='Главная тест'!$O$253,'Главная тест'!$O$249,'Главная тест'!$O$253)</f>
        <v>15</v>
      </c>
      <c r="F203" s="36">
        <f>IF('Главная тест'!$O$247='Главная тест'!$O$251,'Главная тест'!$O$247,'Главная тест'!$O$251)</f>
        <v>0</v>
      </c>
      <c r="G203" s="1" t="s">
        <v>21</v>
      </c>
      <c r="H203" s="6">
        <f t="shared" ref="H203:H209" si="27">F203/E203</f>
        <v>0</v>
      </c>
      <c r="I203" s="19">
        <f t="shared" ref="I203:I209" si="28">D203*H203/100</f>
        <v>0</v>
      </c>
      <c r="K203" s="36">
        <f>IF('Главная тест'!$D$206='Главная тест'!$D$210,'Главная тест'!$D$206,'Главная тест'!$D$210)</f>
        <v>0.05</v>
      </c>
      <c r="L203" s="36">
        <f>IF('Главная тест'!$E$206='Главная тест'!$E$210,'Главная тест'!$E$206,'Главная тест'!$E$210)</f>
        <v>0.71</v>
      </c>
      <c r="M203" s="36">
        <f>IF('Главная тест'!$F$206='Главная тест'!$F$210,'Главная тест'!$F$206,'Главная тест'!$F$210)</f>
        <v>0.81</v>
      </c>
      <c r="N203" s="36">
        <f>IF('Главная тест'!$G$206='Главная тест'!$G$210,'Главная тест'!$G$206,'Главная тест'!$G$210)</f>
        <v>0.99</v>
      </c>
      <c r="O203" s="36">
        <f>IF('Главная тест'!$H$206='Главная тест'!$H$210,'Главная тест'!$H$206,'Главная тест'!$H$210)</f>
        <v>0.99</v>
      </c>
      <c r="P203" s="36">
        <f>IF('Главная тест'!$I$206='Главная тест'!$I$210,'Главная тест'!$I$206,'Главная тест'!$I$210)</f>
        <v>0.71</v>
      </c>
      <c r="Q203" s="36"/>
      <c r="R203" s="36" t="str">
        <f>IF('Главная тест'!$K$206='Главная тест'!$K$210,'Главная тест'!$K$206,'Главная тест'!$K$210)</f>
        <v>План</v>
      </c>
      <c r="S203" s="36">
        <f>IF('Главная тест'!$L$206='Главная тест'!$L$210,'Главная тест'!$L$206,'Главная тест'!$L$210)</f>
        <v>10</v>
      </c>
      <c r="T203" s="36">
        <f>IF('Главная тест'!$M$206='Главная тест'!$M$210,'Главная тест'!$M$206,'Главная тест'!$M$210)</f>
        <v>9</v>
      </c>
      <c r="U203" s="36">
        <f>IF('Главная тест'!$N$206='Главная тест'!$N$210,'Главная тест'!$N$206,'Главная тест'!$N$210)</f>
        <v>8</v>
      </c>
      <c r="V203" s="36">
        <f>IF('Главная тест'!$O$206='Главная тест'!$O$210,'Главная тест'!$O$206,'Главная тест'!$O$210)</f>
        <v>7</v>
      </c>
      <c r="W203" s="36">
        <f>IF('Главная тест'!$P$206='Главная тест'!$P$210,'Главная тест'!$P$206,'Главная тест'!$P$210)</f>
        <v>6</v>
      </c>
      <c r="X203" s="36">
        <f>IF('Главная тест'!$Q$206='Главная тест'!$Q$210,'Главная тест'!$Q$206,'Главная тест'!$Q$210)</f>
        <v>5</v>
      </c>
      <c r="Y203" s="36">
        <f>IF('Главная тест'!$R$206='Главная тест'!$R$210,'Главная тест'!$R$206,'Главная тест'!$R$210)</f>
        <v>4</v>
      </c>
      <c r="Z203" s="36">
        <f>IF('Главная тест'!$S$206='Главная тест'!$S$210,'Главная тест'!$S$206,'Главная тест'!$S$210)</f>
        <v>3</v>
      </c>
      <c r="AA203" s="36">
        <f>IF('Главная тест'!$T$206='Главная тест'!$T$210,'Главная тест'!$T$206,'Главная тест'!$T$210)</f>
        <v>2</v>
      </c>
      <c r="AB203" s="36">
        <f>IF('Главная тест'!$U$206='Главная тест'!$U$210,'Главная тест'!$U$206,'Главная тест'!$U$210)</f>
        <v>1</v>
      </c>
      <c r="AC203" s="81"/>
    </row>
    <row r="204" spans="3:29" x14ac:dyDescent="0.25">
      <c r="C204" s="24" t="str">
        <f>[1]Ввод!P$2</f>
        <v>Задание 6</v>
      </c>
      <c r="D204" s="36">
        <f>IF('Главная тест'!$P$248='Главная тест'!$P$252,'Главная тест'!$P$248,'Главная тест'!$P$252)</f>
        <v>0</v>
      </c>
      <c r="E204" s="36">
        <f>IF('Главная тест'!$P$249='Главная тест'!$P$253,'Главная тест'!$P$249,'Главная тест'!$P$253)</f>
        <v>1</v>
      </c>
      <c r="F204" s="36">
        <f>IF('Главная тест'!$P$247='Главная тест'!$P$251,'Главная тест'!$P$247,'Главная тест'!$P$251)</f>
        <v>0</v>
      </c>
      <c r="G204" s="1" t="s">
        <v>21</v>
      </c>
      <c r="H204" s="6">
        <f t="shared" si="27"/>
        <v>0</v>
      </c>
      <c r="I204" s="19">
        <f t="shared" si="28"/>
        <v>0</v>
      </c>
      <c r="K204" s="36">
        <f>IF('Главная тест'!$D$207='Главная тест'!$D$211,'Главная тест'!$D$207,'Главная тест'!$D$211)</f>
        <v>0</v>
      </c>
      <c r="L204" s="36">
        <f>IF('Главная тест'!$E$207='Главная тест'!$E$211,'Главная тест'!$E$207,'Главная тест'!$E$211)</f>
        <v>0</v>
      </c>
      <c r="M204" s="36">
        <f>IF('Главная тест'!$F$207='Главная тест'!$F$211,'Главная тест'!$F$207,'Главная тест'!$F$211)</f>
        <v>0</v>
      </c>
      <c r="N204" s="36">
        <f>IF('Главная тест'!$G$207='Главная тест'!$G$211,'Главная тест'!$G$207,'Главная тест'!$G$211)</f>
        <v>0</v>
      </c>
      <c r="O204" s="36">
        <f>IF('Главная тест'!$H$207='Главная тест'!$H$211,'Главная тест'!$H$207,'Главная тест'!$H$211)</f>
        <v>0</v>
      </c>
      <c r="P204" s="36">
        <f>IF('Главная тест'!$I$207='Главная тест'!$I$211,'Главная тест'!$I$207,'Главная тест'!$I$211)</f>
        <v>0</v>
      </c>
      <c r="Q204" s="36"/>
      <c r="R204" s="36" t="str">
        <f>IF('Главная тест'!$K$207='Главная тест'!$K$211,'Главная тест'!$K$207,'Главная тест'!$K$211)</f>
        <v>Оператор 5</v>
      </c>
      <c r="S204" s="36">
        <f>IF('Главная тест'!$L$207='Главная тест'!$L$211,'Главная тест'!$L$207,'Главная тест'!$L$211)</f>
        <v>55</v>
      </c>
      <c r="T204" s="36">
        <f>IF('Главная тест'!$M$207='Главная тест'!$M$211,'Главная тест'!$M$207,'Главная тест'!$M$211)</f>
        <v>55</v>
      </c>
      <c r="U204" s="36">
        <f>IF('Главная тест'!$N$207='Главная тест'!$N$211,'Главная тест'!$N$207,'Главная тест'!$N$211)</f>
        <v>55</v>
      </c>
      <c r="V204" s="36">
        <f>IF('Главная тест'!$O$207='Главная тест'!$O$211,'Главная тест'!$O$207,'Главная тест'!$O$211)</f>
        <v>55</v>
      </c>
      <c r="W204" s="36">
        <f>IF('Главная тест'!$P$207='Главная тест'!$P$211,'Главная тест'!$P$207,'Главная тест'!$P$211)</f>
        <v>55</v>
      </c>
      <c r="X204" s="36">
        <f>IF('Главная тест'!$Q$207='Главная тест'!$Q$211,'Главная тест'!$Q$207,'Главная тест'!$Q$211)</f>
        <v>55</v>
      </c>
      <c r="Y204" s="36">
        <f>IF('Главная тест'!$R$207='Главная тест'!$R$211,'Главная тест'!$R$207,'Главная тест'!$R$211)</f>
        <v>55</v>
      </c>
      <c r="Z204" s="36">
        <f>IF('Главная тест'!$S$207='Главная тест'!$S$211,'Главная тест'!$S$207,'Главная тест'!$S$211)</f>
        <v>55</v>
      </c>
      <c r="AA204" s="36">
        <f>IF('Главная тест'!$T$207='Главная тест'!$T$211,'Главная тест'!$T$207,'Главная тест'!$T$211)</f>
        <v>55</v>
      </c>
      <c r="AB204" s="36">
        <f>IF('Главная тест'!$U$207='Главная тест'!$U$211,'Главная тест'!$U$207,'Главная тест'!$U$211)</f>
        <v>55</v>
      </c>
      <c r="AC204" s="81"/>
    </row>
    <row r="205" spans="3:29" x14ac:dyDescent="0.25">
      <c r="C205" s="24" t="str">
        <f>[1]Ввод!$P$2</f>
        <v>Задание 6</v>
      </c>
      <c r="D205" s="36">
        <f>IF('Главная тест'!$Q$248='Главная тест'!$Q$252,'Главная тест'!$Q$248,'Главная тест'!$Q$252)</f>
        <v>0</v>
      </c>
      <c r="E205" s="36">
        <f>IF('Главная тест'!$Q$249='Главная тест'!$Q$253,'Главная тест'!$Q$249,'Главная тест'!$Q$253)</f>
        <v>51</v>
      </c>
      <c r="F205" s="36">
        <f>IF('Главная тест'!$Q$247='Главная тест'!$Q$251,'Главная тест'!$Q$247,'Главная тест'!$Q$251)</f>
        <v>0</v>
      </c>
      <c r="G205" s="1" t="s">
        <v>21</v>
      </c>
      <c r="H205" s="6">
        <f t="shared" si="27"/>
        <v>0</v>
      </c>
      <c r="I205" s="19">
        <f t="shared" si="28"/>
        <v>0</v>
      </c>
      <c r="K205" s="36">
        <f>IF('Главная тест'!$D$208='Главная тест'!$D$212,'Главная тест'!$D$208,'Главная тест'!$D$212)</f>
        <v>20</v>
      </c>
      <c r="L205" s="36">
        <f>IF('Главная тест'!$E$208='Главная тест'!$E$212,'Главная тест'!$E$208,'Главная тест'!$E$212)</f>
        <v>20</v>
      </c>
      <c r="M205" s="36">
        <f>IF('Главная тест'!$F$208='Главная тест'!$F$212,'Главная тест'!$F$208,'Главная тест'!$F$212)</f>
        <v>20</v>
      </c>
      <c r="N205" s="36">
        <f>IF('Главная тест'!$G$208='Главная тест'!$G$212,'Главная тест'!$G$208,'Главная тест'!$G$212)</f>
        <v>20</v>
      </c>
      <c r="O205" s="36">
        <f>IF('Главная тест'!$H$208='Главная тест'!$H$212,'Главная тест'!$H$208,'Главная тест'!$H$212)</f>
        <v>10</v>
      </c>
      <c r="P205" s="36">
        <f>IF('Главная тест'!$I$208='Главная тест'!$I$212,'Главная тест'!$I$208,'Главная тест'!$I$212)</f>
        <v>10</v>
      </c>
      <c r="Q205" s="36"/>
      <c r="R205" s="36" t="str">
        <f>IF('Главная тест'!$K$208='Главная тест'!$K$212,'Главная тест'!$K$208,'Главная тест'!$K$212)</f>
        <v xml:space="preserve"> Кол-во баллов (вес)</v>
      </c>
      <c r="S205" s="36">
        <f>IF('Главная тест'!$L$208='Главная тест'!$L$212,'Главная тест'!$L$208,'Главная тест'!$L$212)</f>
        <v>1</v>
      </c>
      <c r="T205" s="36">
        <f>IF('Главная тест'!$M$208='Главная тест'!$M$212,'Главная тест'!$M$208,'Главная тест'!$M$212)</f>
        <v>2</v>
      </c>
      <c r="U205" s="36">
        <f>IF('Главная тест'!$N$208='Главная тест'!$N$212,'Главная тест'!$N$208,'Главная тест'!$N$212)</f>
        <v>3</v>
      </c>
      <c r="V205" s="36">
        <f>IF('Главная тест'!$O$208='Главная тест'!$O$212,'Главная тест'!$O$208,'Главная тест'!$O$212)</f>
        <v>4</v>
      </c>
      <c r="W205" s="36">
        <f>IF('Главная тест'!$P$208='Главная тест'!$P$212,'Главная тест'!$P$208,'Главная тест'!$P$212)</f>
        <v>5</v>
      </c>
      <c r="X205" s="36">
        <f>IF('Главная тест'!$Q$208='Главная тест'!$Q$212,'Главная тест'!$Q$208,'Главная тест'!$Q$212)</f>
        <v>6</v>
      </c>
      <c r="Y205" s="36">
        <f>IF('Главная тест'!$R$208='Главная тест'!$R$212,'Главная тест'!$R$208,'Главная тест'!$R$212)</f>
        <v>7</v>
      </c>
      <c r="Z205" s="36">
        <f>IF('Главная тест'!$S$208='Главная тест'!$S$212,'Главная тест'!$S$208,'Главная тест'!$S$212)</f>
        <v>8</v>
      </c>
      <c r="AA205" s="36">
        <f>IF('Главная тест'!$T$208='Главная тест'!$T$212,'Главная тест'!$T$208,'Главная тест'!$T$212)</f>
        <v>9</v>
      </c>
      <c r="AB205" s="36">
        <f>IF('Главная тест'!$U$208='Главная тест'!$U$212,'Главная тест'!$U$208,'Главная тест'!$U$212)</f>
        <v>10</v>
      </c>
      <c r="AC205" s="81"/>
    </row>
    <row r="206" spans="3:29" x14ac:dyDescent="0.25">
      <c r="C206" s="24" t="str">
        <f>[1]Ввод!$Q$2</f>
        <v>Задание 7</v>
      </c>
      <c r="D206" s="36">
        <f>IF('Главная тест'!$R$248='Главная тест'!$R$252,'Главная тест'!$R$248,'Главная тест'!$R$252)</f>
        <v>0</v>
      </c>
      <c r="E206" s="36">
        <f>IF('Главная тест'!$R$249='Главная тест'!$R$253,'Главная тест'!$R$249,'Главная тест'!$R$253)</f>
        <v>5</v>
      </c>
      <c r="F206" s="36">
        <f>IF('Главная тест'!$R$247='Главная тест'!$R$251,'Главная тест'!$R$247,'Главная тест'!$R$251)</f>
        <v>0</v>
      </c>
      <c r="G206" s="1" t="s">
        <v>21</v>
      </c>
      <c r="H206" s="6">
        <f t="shared" si="27"/>
        <v>0</v>
      </c>
      <c r="I206" s="19">
        <f t="shared" si="28"/>
        <v>0</v>
      </c>
      <c r="K206" s="36">
        <f>IF('Главная тест'!$D$209='Главная тест'!$D$213,'Главная тест'!$D$209,'Главная тест'!$D$213)</f>
        <v>0.05</v>
      </c>
      <c r="L206" s="36">
        <f>IF('Главная тест'!$E$209='Главная тест'!$E$213,'Главная тест'!$E$209,'Главная тест'!$E$213)</f>
        <v>0.71</v>
      </c>
      <c r="M206" s="36">
        <f>IF('Главная тест'!$F$209='Главная тест'!$F$213,'Главная тест'!$F$209,'Главная тест'!$F$213)</f>
        <v>0.81</v>
      </c>
      <c r="N206" s="36">
        <f>IF('Главная тест'!$G$209='Главная тест'!$G$213,'Главная тест'!$G$209,'Главная тест'!$G$213)</f>
        <v>0.99</v>
      </c>
      <c r="O206" s="36">
        <f>IF('Главная тест'!$H$209='Главная тест'!$H$213,'Главная тест'!$H$209,'Главная тест'!$H$213)</f>
        <v>0.99</v>
      </c>
      <c r="P206" s="36">
        <f>IF('Главная тест'!$I$209='Главная тест'!$I$213,'Главная тест'!$I$209,'Главная тест'!$I$213)</f>
        <v>0.71</v>
      </c>
      <c r="Q206" s="36"/>
      <c r="R206" s="36" t="str">
        <f>IF('Главная тест'!$K$209='Главная тест'!$K$213,'Главная тест'!$K$209,'Главная тест'!$K$213)</f>
        <v>План</v>
      </c>
      <c r="S206" s="36">
        <f>IF('Главная тест'!$L$209='Главная тест'!$L$213,'Главная тест'!$L$209,'Главная тест'!$L$213)</f>
        <v>10</v>
      </c>
      <c r="T206" s="36">
        <f>IF('Главная тест'!$M$209='Главная тест'!$M$213,'Главная тест'!$M$209,'Главная тест'!$M$213)</f>
        <v>9</v>
      </c>
      <c r="U206" s="36">
        <f>IF('Главная тест'!$N$209='Главная тест'!$N$213,'Главная тест'!$N$209,'Главная тест'!$N$213)</f>
        <v>8</v>
      </c>
      <c r="V206" s="36">
        <f>IF('Главная тест'!$O$209='Главная тест'!$O$213,'Главная тест'!$O$209,'Главная тест'!$O$213)</f>
        <v>7</v>
      </c>
      <c r="W206" s="36">
        <f>IF('Главная тест'!$P$209='Главная тест'!$P$213,'Главная тест'!$P$209,'Главная тест'!$P$213)</f>
        <v>6</v>
      </c>
      <c r="X206" s="36">
        <f>IF('Главная тест'!$Q$209='Главная тест'!$Q$213,'Главная тест'!$Q$209,'Главная тест'!$Q$213)</f>
        <v>5</v>
      </c>
      <c r="Y206" s="36">
        <f>IF('Главная тест'!$R$209='Главная тест'!$R$213,'Главная тест'!$R$209,'Главная тест'!$R$213)</f>
        <v>4</v>
      </c>
      <c r="Z206" s="36">
        <f>IF('Главная тест'!$S$209='Главная тест'!$S$213,'Главная тест'!$S$209,'Главная тест'!$S$213)</f>
        <v>3</v>
      </c>
      <c r="AA206" s="36">
        <f>IF('Главная тест'!$T$209='Главная тест'!$T$213,'Главная тест'!$T$209,'Главная тест'!$T$213)</f>
        <v>2</v>
      </c>
      <c r="AB206" s="36">
        <f>IF('Главная тест'!$U$209='Главная тест'!$U$213,'Главная тест'!$U$209,'Главная тест'!$U$213)</f>
        <v>1</v>
      </c>
      <c r="AC206" s="81"/>
    </row>
    <row r="207" spans="3:29" x14ac:dyDescent="0.25">
      <c r="C207" s="24" t="str">
        <f>[1]Ввод!$R$2</f>
        <v>Задание 8</v>
      </c>
      <c r="D207" s="36">
        <f>IF('Главная тест'!$E$202='Главная тест'!$S$252,'Главная тест'!$E$202,'Главная тест'!$S$252)</f>
        <v>0</v>
      </c>
      <c r="E207" s="36">
        <f>IF('Главная тест'!$S$249='Главная тест'!$S$253,'Главная тест'!$S$249,'Главная тест'!$S$253)</f>
        <v>15</v>
      </c>
      <c r="F207" s="36">
        <f>IF('Главная тест'!$S$247='Главная тест'!$S$251,'Главная тест'!$S$247,'Главная тест'!$S$251)</f>
        <v>0</v>
      </c>
      <c r="G207" s="1" t="s">
        <v>21</v>
      </c>
      <c r="H207" s="6">
        <f t="shared" si="27"/>
        <v>0</v>
      </c>
      <c r="I207" s="19">
        <f t="shared" si="28"/>
        <v>0</v>
      </c>
      <c r="K207" s="36">
        <f>IF('Главная тест'!$D$210='Главная тест'!$D$214,'Главная тест'!$D$210,'Главная тест'!$D$214)</f>
        <v>0</v>
      </c>
      <c r="L207" s="36">
        <f>IF('Главная тест'!$E$210='Главная тест'!$E$214,'Главная тест'!$E$210,'Главная тест'!$E$214)</f>
        <v>0</v>
      </c>
      <c r="M207" s="36">
        <f>IF('Главная тест'!$F$210='Главная тест'!$F$214,'Главная тест'!$F$210,'Главная тест'!$F$214)</f>
        <v>0</v>
      </c>
      <c r="N207" s="36">
        <f>IF('Главная тест'!$G$210='Главная тест'!$G$214,'Главная тест'!$G$210,'Главная тест'!$G$214)</f>
        <v>0</v>
      </c>
      <c r="O207" s="36">
        <f>IF('Главная тест'!$H$210='Главная тест'!$H$214,'Главная тест'!$H$210,'Главная тест'!$H$214)</f>
        <v>0</v>
      </c>
      <c r="P207" s="36">
        <f>IF('Главная тест'!$I$210='Главная тест'!$I$214,'Главная тест'!$I$210,'Главная тест'!$I$214)</f>
        <v>0</v>
      </c>
      <c r="Q207" s="36"/>
      <c r="R207" s="36" t="str">
        <f>IF('Главная тест'!$K$210='Главная тест'!$K$214,'Главная тест'!$K$210,'Главная тест'!$K$214)</f>
        <v>Оператор 6</v>
      </c>
      <c r="S207" s="36">
        <f>IF('Главная тест'!$L$210='Главная тест'!$L$214,'Главная тест'!$L$210,'Главная тест'!$L$214)</f>
        <v>66</v>
      </c>
      <c r="T207" s="36">
        <f>IF('Главная тест'!$M$210='Главная тест'!$M$214,'Главная тест'!$M$210,'Главная тест'!$M$214)</f>
        <v>66</v>
      </c>
      <c r="U207" s="36">
        <f>IF('Главная тест'!$N$210='Главная тест'!$N$214,'Главная тест'!$N$210,'Главная тест'!$N$214)</f>
        <v>66</v>
      </c>
      <c r="V207" s="36">
        <f>IF('Главная тест'!$O$210='Главная тест'!$O$214,'Главная тест'!$O$210,'Главная тест'!$O$214)</f>
        <v>66</v>
      </c>
      <c r="W207" s="36">
        <f>IF('Главная тест'!$P$210='Главная тест'!$P$214,'Главная тест'!$P$210,'Главная тест'!$P$214)</f>
        <v>66</v>
      </c>
      <c r="X207" s="36">
        <f>IF('Главная тест'!$Q$210='Главная тест'!$Q$214,'Главная тест'!$Q$210,'Главная тест'!$Q$214)</f>
        <v>66</v>
      </c>
      <c r="Y207" s="36">
        <f>IF('Главная тест'!$R$210='Главная тест'!$R$214,'Главная тест'!$R$210,'Главная тест'!$R$214)</f>
        <v>66</v>
      </c>
      <c r="Z207" s="36">
        <f>IF('Главная тест'!$S$210='Главная тест'!$S$214,'Главная тест'!$S$210,'Главная тест'!$S$214)</f>
        <v>66</v>
      </c>
      <c r="AA207" s="36">
        <f>IF('Главная тест'!$T$210='Главная тест'!$T$214,'Главная тест'!$T$210,'Главная тест'!$T$214)</f>
        <v>66</v>
      </c>
      <c r="AB207" s="36">
        <f>IF('Главная тест'!$U$210='Главная тест'!$U$214,'Главная тест'!$U$210,'Главная тест'!$U$214)</f>
        <v>66</v>
      </c>
      <c r="AC207" s="81"/>
    </row>
    <row r="208" spans="3:29" x14ac:dyDescent="0.25">
      <c r="C208" s="24" t="str">
        <f>[1]Ввод!$S$2</f>
        <v>Задание 9</v>
      </c>
      <c r="D208" s="36">
        <f>IF('Главная тест'!$E$203='Главная тест'!$T$252,'Главная тест'!$E$203,'Главная тест'!$T$252)</f>
        <v>0</v>
      </c>
      <c r="E208" s="36">
        <f>IF('Главная тест'!$T$249='Главная тест'!$T$253,'Главная тест'!$T$249,'Главная тест'!$T$253)</f>
        <v>15</v>
      </c>
      <c r="F208" s="36">
        <f>IF('Главная тест'!$T$247='Главная тест'!$T$251,'Главная тест'!$T$247,'Главная тест'!$T$251)</f>
        <v>0</v>
      </c>
      <c r="G208" s="1" t="s">
        <v>21</v>
      </c>
      <c r="H208" s="6">
        <f t="shared" si="27"/>
        <v>0</v>
      </c>
      <c r="I208" s="19">
        <f t="shared" si="28"/>
        <v>0</v>
      </c>
      <c r="K208" s="36">
        <f>IF('Главная тест'!$D$211='Главная тест'!$D$215,'Главная тест'!$D$211,'Главная тест'!$D$215)</f>
        <v>20</v>
      </c>
      <c r="L208" s="36">
        <f>IF('Главная тест'!$E$211='Главная тест'!$E$215,'Главная тест'!$E$211,'Главная тест'!$E$215)</f>
        <v>20</v>
      </c>
      <c r="M208" s="36">
        <f>IF('Главная тест'!$F$211='Главная тест'!$F$215,'Главная тест'!$F$211,'Главная тест'!$F$215)</f>
        <v>20</v>
      </c>
      <c r="N208" s="36">
        <f>IF('Главная тест'!$G$211='Главная тест'!$G$215,'Главная тест'!$G$211,'Главная тест'!$G$215)</f>
        <v>20</v>
      </c>
      <c r="O208" s="36">
        <f>IF('Главная тест'!$H$211='Главная тест'!$H$215,'Главная тест'!$H$211,'Главная тест'!$H$215)</f>
        <v>10</v>
      </c>
      <c r="P208" s="36">
        <f>IF('Главная тест'!$I$211='Главная тест'!$I$215,'Главная тест'!$I$211,'Главная тест'!$I$215)</f>
        <v>10</v>
      </c>
      <c r="Q208" s="36"/>
      <c r="R208" s="36" t="str">
        <f>IF('Главная тест'!$K$211='Главная тест'!$K$215,'Главная тест'!$K$211,'Главная тест'!$K$215)</f>
        <v xml:space="preserve"> Кол-во баллов (вес)</v>
      </c>
      <c r="S208" s="36">
        <f>IF('Главная тест'!$L$211='Главная тест'!$L$215,'Главная тест'!$L$211,'Главная тест'!$L$215)</f>
        <v>1</v>
      </c>
      <c r="T208" s="36">
        <f>IF('Главная тест'!$M$211='Главная тест'!$M$215,'Главная тест'!$M$211,'Главная тест'!$M$215)</f>
        <v>2</v>
      </c>
      <c r="U208" s="36">
        <f>IF('Главная тест'!$N$211='Главная тест'!$N$215,'Главная тест'!$N$211,'Главная тест'!$N$215)</f>
        <v>3</v>
      </c>
      <c r="V208" s="36">
        <f>IF('Главная тест'!$O$211='Главная тест'!$O$215,'Главная тест'!$O$211,'Главная тест'!$O$215)</f>
        <v>4</v>
      </c>
      <c r="W208" s="36">
        <f>IF('Главная тест'!$P$211='Главная тест'!$P$215,'Главная тест'!$P$211,'Главная тест'!$P$215)</f>
        <v>5</v>
      </c>
      <c r="X208" s="36">
        <f>IF('Главная тест'!$Q$211='Главная тест'!$Q$215,'Главная тест'!$Q$211,'Главная тест'!$Q$215)</f>
        <v>6</v>
      </c>
      <c r="Y208" s="36">
        <f>IF('Главная тест'!$R$211='Главная тест'!$R$215,'Главная тест'!$R$211,'Главная тест'!$R$215)</f>
        <v>7</v>
      </c>
      <c r="Z208" s="36">
        <f>IF('Главная тест'!$S$211='Главная тест'!$S$215,'Главная тест'!$S$211,'Главная тест'!$S$215)</f>
        <v>8</v>
      </c>
      <c r="AA208" s="36">
        <f>IF('Главная тест'!$T$211='Главная тест'!$T$215,'Главная тест'!$T$211,'Главная тест'!$T$215)</f>
        <v>9</v>
      </c>
      <c r="AB208" s="36">
        <f>IF('Главная тест'!$U$211='Главная тест'!$U$215,'Главная тест'!$U$211,'Главная тест'!$U$215)</f>
        <v>10</v>
      </c>
      <c r="AC208" s="81"/>
    </row>
    <row r="209" spans="2:29" ht="15.75" thickBot="1" x14ac:dyDescent="0.3">
      <c r="C209" s="24" t="str">
        <f>[1]Ввод!$T$2</f>
        <v>Задание 10</v>
      </c>
      <c r="D209" s="36">
        <f>IF('Главная тест'!$E$204='Главная тест'!$U$252,'Главная тест'!$E$204,'Главная тест'!$U$252)</f>
        <v>0</v>
      </c>
      <c r="E209" s="36">
        <f>IF('Главная тест'!$U$249='Главная тест'!$U$253,'Главная тест'!$U$249,'Главная тест'!$U$253)</f>
        <v>15</v>
      </c>
      <c r="F209" s="36">
        <f>IF('Главная тест'!$U$247='Главная тест'!$U$251,'Главная тест'!$U$247,'Главная тест'!$U$251)</f>
        <v>0</v>
      </c>
      <c r="G209" s="1" t="s">
        <v>21</v>
      </c>
      <c r="H209" s="6">
        <f t="shared" si="27"/>
        <v>0</v>
      </c>
      <c r="I209" s="20">
        <f t="shared" si="28"/>
        <v>0</v>
      </c>
      <c r="K209" s="36">
        <f>IF('Главная тест'!$D$212='Главная тест'!$D$216,'Главная тест'!$D$212,'Главная тест'!$D$216)</f>
        <v>0.05</v>
      </c>
      <c r="L209" s="36">
        <f>IF('Главная тест'!$E$212='Главная тест'!$E$216,'Главная тест'!$E$212,'Главная тест'!$E$216)</f>
        <v>0.71</v>
      </c>
      <c r="M209" s="36">
        <f>IF('Главная тест'!$F$212='Главная тест'!$F$216,'Главная тест'!$F$212,'Главная тест'!$F$216)</f>
        <v>0.81</v>
      </c>
      <c r="N209" s="36">
        <f>IF('Главная тест'!$G$212='Главная тест'!$G$216,'Главная тест'!$G$212,'Главная тест'!$G$216)</f>
        <v>0.99</v>
      </c>
      <c r="O209" s="36">
        <f>IF('Главная тест'!$H$212='Главная тест'!$H$216,'Главная тест'!$H$212,'Главная тест'!$H$216)</f>
        <v>0.99</v>
      </c>
      <c r="P209" s="36">
        <f>IF('Главная тест'!$I$212='Главная тест'!$I$216,'Главная тест'!$I$212,'Главная тест'!$I$216)</f>
        <v>0.71</v>
      </c>
      <c r="Q209" s="36"/>
      <c r="R209" s="36" t="str">
        <f>IF('Главная тест'!$K$212='Главная тест'!$K$216,'Главная тест'!$K$212,'Главная тест'!$K$216)</f>
        <v>План</v>
      </c>
      <c r="S209" s="36">
        <f>IF('Главная тест'!$L$212='Главная тест'!$L$216,'Главная тест'!$L$212,'Главная тест'!$L$216)</f>
        <v>10</v>
      </c>
      <c r="T209" s="36">
        <f>IF('Главная тест'!$M$212='Главная тест'!$M$216,'Главная тест'!$M$212,'Главная тест'!$M$216)</f>
        <v>9</v>
      </c>
      <c r="U209" s="36">
        <f>IF('Главная тест'!$N$212='Главная тест'!$N$216,'Главная тест'!$N$212,'Главная тест'!$N$216)</f>
        <v>8</v>
      </c>
      <c r="V209" s="36">
        <f>IF('Главная тест'!$O$212='Главная тест'!$O$216,'Главная тест'!$O$212,'Главная тест'!$O$216)</f>
        <v>7</v>
      </c>
      <c r="W209" s="36">
        <f>IF('Главная тест'!$P$212='Главная тест'!$P$216,'Главная тест'!$P$212,'Главная тест'!$P$216)</f>
        <v>6</v>
      </c>
      <c r="X209" s="36">
        <f>IF('Главная тест'!$Q$212='Главная тест'!$Q$216,'Главная тест'!$Q$212,'Главная тест'!$Q$216)</f>
        <v>5</v>
      </c>
      <c r="Y209" s="36">
        <f>IF('Главная тест'!$R$212='Главная тест'!$R$216,'Главная тест'!$R$212,'Главная тест'!$R$216)</f>
        <v>4</v>
      </c>
      <c r="Z209" s="36">
        <f>IF('Главная тест'!$S$212='Главная тест'!$S$216,'Главная тест'!$S$212,'Главная тест'!$S$216)</f>
        <v>3</v>
      </c>
      <c r="AA209" s="36">
        <f>IF('Главная тест'!$T$212='Главная тест'!$T$216,'Главная тест'!$T$212,'Главная тест'!$T$216)</f>
        <v>2</v>
      </c>
      <c r="AB209" s="36">
        <f>IF('Главная тест'!$U$212='Главная тест'!$U$216,'Главная тест'!$U$212,'Главная тест'!$U$216)</f>
        <v>1</v>
      </c>
      <c r="AC209" s="81"/>
    </row>
    <row r="210" spans="2:29" ht="16.5" thickBot="1" x14ac:dyDescent="0.3">
      <c r="C210" s="25"/>
      <c r="D210" s="8">
        <f>SUM(D200:D209)</f>
        <v>0</v>
      </c>
      <c r="E210" s="26"/>
      <c r="F210" s="27"/>
      <c r="G210" s="26"/>
      <c r="H210" s="26"/>
      <c r="I210" s="11">
        <f>SUM(I200:I209)</f>
        <v>0</v>
      </c>
      <c r="K210" s="36">
        <f>IF('Главная тест'!$D$213='Главная тест'!$D$217,'Главная тест'!$D$213,'Главная тест'!$D$217)</f>
        <v>0</v>
      </c>
      <c r="L210" s="36">
        <f>IF('Главная тест'!$E$213='Главная тест'!$E$217,'Главная тест'!$E$213,'Главная тест'!$E$217)</f>
        <v>0</v>
      </c>
      <c r="M210" s="36">
        <f>IF('Главная тест'!$F$213='Главная тест'!$F$217,'Главная тест'!$F$213,'Главная тест'!$F$217)</f>
        <v>0</v>
      </c>
      <c r="N210" s="36">
        <f>IF('Главная тест'!$G$213='Главная тест'!$G$217,'Главная тест'!$G$213,'Главная тест'!$G$217)</f>
        <v>0</v>
      </c>
      <c r="O210" s="36">
        <f>IF('Главная тест'!$H$213='Главная тест'!$H$217,'Главная тест'!$H$213,'Главная тест'!$H$217)</f>
        <v>0</v>
      </c>
      <c r="P210" s="36">
        <f>IF('Главная тест'!$I$213='Главная тест'!$I$217,'Главная тест'!$I$213,'Главная тест'!$I$217)</f>
        <v>0</v>
      </c>
      <c r="Q210" s="36"/>
      <c r="R210" s="36">
        <f>IF('Главная тест'!$K$213='Главная тест'!$K$217,'Главная тест'!$K$213,'Главная тест'!$K$217)</f>
        <v>0</v>
      </c>
      <c r="S210" s="36">
        <f>IF('Главная тест'!$L$213='Главная тест'!$L$217,'Главная тест'!$L$213,'Главная тест'!$L$217)</f>
        <v>0</v>
      </c>
      <c r="T210" s="36">
        <f>IF('Главная тест'!$M$213='Главная тест'!$M$217,'Главная тест'!$M$213,'Главная тест'!$M$217)</f>
        <v>0</v>
      </c>
      <c r="U210" s="36">
        <f>IF('Главная тест'!$N$213='Главная тест'!$N$217,'Главная тест'!$N$213,'Главная тест'!$N$217)</f>
        <v>0</v>
      </c>
      <c r="V210" s="36">
        <f>IF('Главная тест'!$O$213='Главная тест'!$O$217,'Главная тест'!$O$213,'Главная тест'!$O$217)</f>
        <v>0</v>
      </c>
      <c r="W210" s="36">
        <f>IF('Главная тест'!$P$213='Главная тест'!$P$217,'Главная тест'!$P$213,'Главная тест'!$P$217)</f>
        <v>0</v>
      </c>
      <c r="X210" s="36">
        <f>IF('Главная тест'!$Q$213='Главная тест'!$Q$217,'Главная тест'!$Q$213,'Главная тест'!$Q$217)</f>
        <v>0</v>
      </c>
      <c r="Y210" s="36">
        <f>IF('Главная тест'!$R$213='Главная тест'!$R$217,'Главная тест'!$R$213,'Главная тест'!$R$217)</f>
        <v>0</v>
      </c>
      <c r="Z210" s="36">
        <f>IF('Главная тест'!$S$213='Главная тест'!$S$217,'Главная тест'!$S$213,'Главная тест'!$S$217)</f>
        <v>0</v>
      </c>
      <c r="AA210" s="36">
        <f>IF('Главная тест'!$T$213='Главная тест'!$T$217,'Главная тест'!$T$213,'Главная тест'!$T$217)</f>
        <v>0</v>
      </c>
      <c r="AB210" s="36">
        <f>IF('Главная тест'!$U$213='Главная тест'!$U$217,'Главная тест'!$U$213,'Главная тест'!$U$217)</f>
        <v>0</v>
      </c>
      <c r="AC210" s="81"/>
    </row>
    <row r="211" spans="2:29" ht="15.75" thickBot="1" x14ac:dyDescent="0.3">
      <c r="K211" s="36">
        <f>IF('Главная тест'!$D$214='Главная тест'!$D$218,'Главная тест'!$D$214,'Главная тест'!$D$218)</f>
        <v>0</v>
      </c>
      <c r="L211" s="36">
        <f>IF('Главная тест'!$E$214='Главная тест'!$E$218,'Главная тест'!$E$214,'Главная тест'!$E$218)</f>
        <v>0</v>
      </c>
      <c r="M211" s="36">
        <f>IF('Главная тест'!$F$214='Главная тест'!$F$218,'Главная тест'!$F$214,'Главная тест'!$F$218)</f>
        <v>0</v>
      </c>
      <c r="N211" s="36">
        <f>IF('Главная тест'!$G$214='Главная тест'!$G$218,'Главная тест'!$G$214,'Главная тест'!$G$218)</f>
        <v>0</v>
      </c>
      <c r="O211" s="36">
        <f>IF('Главная тест'!$H$214='Главная тест'!$H$218,'Главная тест'!$H$214,'Главная тест'!$H$218)</f>
        <v>0</v>
      </c>
      <c r="P211" s="36">
        <f>IF('Главная тест'!$I$214='Главная тест'!$I$218,'Главная тест'!$I$214,'Главная тест'!$I$218)</f>
        <v>0</v>
      </c>
      <c r="Q211" s="36"/>
      <c r="R211" s="36">
        <f>IF('Главная тест'!$K$214='Главная тест'!$K$218,'Главная тест'!$K$214,'Главная тест'!$K$218)</f>
        <v>0</v>
      </c>
      <c r="S211" s="36">
        <f>IF('Главная тест'!$L$214='Главная тест'!$L$218,'Главная тест'!$L$214,'Главная тест'!$L$218)</f>
        <v>0</v>
      </c>
      <c r="T211" s="36">
        <f>IF('Главная тест'!$M$214='Главная тест'!$M$218,'Главная тест'!$M$214,'Главная тест'!$M$218)</f>
        <v>0</v>
      </c>
      <c r="U211" s="36">
        <f>IF('Главная тест'!$N$214='Главная тест'!$N$218,'Главная тест'!$N$214,'Главная тест'!$N$218)</f>
        <v>0</v>
      </c>
      <c r="V211" s="36">
        <f>IF('Главная тест'!$O$214='Главная тест'!$O$218,'Главная тест'!$O$214,'Главная тест'!$O$218)</f>
        <v>0</v>
      </c>
      <c r="W211" s="36">
        <f>IF('Главная тест'!$P$214='Главная тест'!$P$218,'Главная тест'!$P$214,'Главная тест'!$P$218)</f>
        <v>0</v>
      </c>
      <c r="X211" s="36">
        <f>IF('Главная тест'!$Q$214='Главная тест'!$Q$218,'Главная тест'!$Q$214,'Главная тест'!$Q$218)</f>
        <v>0</v>
      </c>
      <c r="Y211" s="36">
        <f>IF('Главная тест'!$R$214='Главная тест'!$R$218,'Главная тест'!$R$214,'Главная тест'!$R$218)</f>
        <v>0</v>
      </c>
      <c r="Z211" s="36">
        <f>IF('Главная тест'!$S$214='Главная тест'!$S$218,'Главная тест'!$S$214,'Главная тест'!$S$218)</f>
        <v>0</v>
      </c>
      <c r="AA211" s="36">
        <f>IF('Главная тест'!$T$214='Главная тест'!$T$218,'Главная тест'!$T$214,'Главная тест'!$T$218)</f>
        <v>0</v>
      </c>
      <c r="AB211" s="36">
        <f>IF('Главная тест'!$U$214='Главная тест'!$U$218,'Главная тест'!$U$214,'Главная тест'!$U$218)</f>
        <v>0</v>
      </c>
      <c r="AC211" s="81"/>
    </row>
    <row r="212" spans="2:29" ht="15.75" x14ac:dyDescent="0.25">
      <c r="B212" s="28" t="s">
        <v>11</v>
      </c>
      <c r="C212" s="14" t="s">
        <v>13</v>
      </c>
      <c r="D212" s="15" t="s">
        <v>14</v>
      </c>
      <c r="E212" s="15" t="s">
        <v>15</v>
      </c>
      <c r="F212" s="16" t="s">
        <v>16</v>
      </c>
      <c r="G212" s="15" t="s">
        <v>17</v>
      </c>
      <c r="H212" s="15" t="s">
        <v>18</v>
      </c>
      <c r="I212" s="17" t="s">
        <v>19</v>
      </c>
      <c r="K212" s="36">
        <f>IF('Главная тест'!$D$215='Главная тест'!$D$219,'Главная тест'!$D$215,'Главная тест'!$D$219)</f>
        <v>0</v>
      </c>
      <c r="L212" s="36">
        <f>IF('Главная тест'!$E$215='Главная тест'!$E$219,'Главная тест'!$E$215,'Главная тест'!$E$219)</f>
        <v>0</v>
      </c>
      <c r="M212" s="36">
        <f>IF('Главная тест'!$F$215='Главная тест'!$F$219,'Главная тест'!$F$215,'Главная тест'!$F$219)</f>
        <v>0</v>
      </c>
      <c r="N212" s="36">
        <f>IF('Главная тест'!$G$215='Главная тест'!$G$219,'Главная тест'!$G$215,'Главная тест'!$G$219)</f>
        <v>0</v>
      </c>
      <c r="O212" s="36">
        <f>IF('Главная тест'!$H$215='Главная тест'!$H$219,'Главная тест'!$H$215,'Главная тест'!$H$219)</f>
        <v>0</v>
      </c>
      <c r="P212" s="36">
        <f>IF('Главная тест'!$I$215='Главная тест'!$I$219,'Главная тест'!$I$215,'Главная тест'!$I$219)</f>
        <v>0</v>
      </c>
      <c r="Q212" s="36"/>
      <c r="R212" s="36">
        <f>IF('Главная тест'!$K$215='Главная тест'!$K$219,'Главная тест'!$K$215,'Главная тест'!$K$219)</f>
        <v>0</v>
      </c>
      <c r="S212" s="36">
        <f>IF('Главная тест'!$L$215='Главная тест'!$L$219,'Главная тест'!$L$215,'Главная тест'!$L$219)</f>
        <v>0</v>
      </c>
      <c r="T212" s="36">
        <f>IF('Главная тест'!$M$215='Главная тест'!$M$219,'Главная тест'!$M$215,'Главная тест'!$M$219)</f>
        <v>0</v>
      </c>
      <c r="U212" s="36">
        <f>IF('Главная тест'!$N$215='Главная тест'!$N$219,'Главная тест'!$N$215,'Главная тест'!$N$219)</f>
        <v>0</v>
      </c>
      <c r="V212" s="36">
        <f>IF('Главная тест'!$O$215='Главная тест'!$O$219,'Главная тест'!$O$215,'Главная тест'!$O$219)</f>
        <v>0</v>
      </c>
      <c r="W212" s="36">
        <f>IF('Главная тест'!$P$215='Главная тест'!$P$219,'Главная тест'!$P$215,'Главная тест'!$P$219)</f>
        <v>0</v>
      </c>
      <c r="X212" s="36">
        <f>IF('Главная тест'!$Q$215='Главная тест'!$Q$219,'Главная тест'!$Q$215,'Главная тест'!$Q$219)</f>
        <v>0</v>
      </c>
      <c r="Y212" s="36">
        <f>IF('Главная тест'!$R$215='Главная тест'!$R$219,'Главная тест'!$R$215,'Главная тест'!$R$219)</f>
        <v>0</v>
      </c>
      <c r="Z212" s="36">
        <f>IF('Главная тест'!$S$215='Главная тест'!$S$219,'Главная тест'!$S$215,'Главная тест'!$S$219)</f>
        <v>0</v>
      </c>
      <c r="AA212" s="36">
        <f>IF('Главная тест'!$T$215='Главная тест'!$T$219,'Главная тест'!$T$215,'Главная тест'!$T$219)</f>
        <v>0</v>
      </c>
      <c r="AB212" s="36">
        <f>IF('Главная тест'!$U$215='Главная тест'!$U$219,'Главная тест'!$U$215,'Главная тест'!$U$219)</f>
        <v>0</v>
      </c>
      <c r="AC212" s="81"/>
    </row>
    <row r="213" spans="2:29" x14ac:dyDescent="0.25">
      <c r="C213" s="18" t="str">
        <f>[1]Ввод!$C$2</f>
        <v>Пропущенные звонки</v>
      </c>
      <c r="D213" s="36">
        <f>IF('Главная тест'!$D$275='Главная тест'!$D$279,'Главная тест'!$D$275,'Главная тест'!$D$279)</f>
        <v>0</v>
      </c>
      <c r="E213" s="85">
        <f>IF('Главная тест'!$D$276='Главная тест'!$D$280,'Главная тест'!$D$276,'Главная тест'!$D$280)</f>
        <v>0.05</v>
      </c>
      <c r="F213" s="85">
        <f>IF('Главная тест'!$D$274='Главная тест'!$D$278,'Главная тест'!$D$274,'Главная тест'!$D$278)</f>
        <v>0</v>
      </c>
      <c r="G213" s="1" t="s">
        <v>20</v>
      </c>
      <c r="H213" s="6" t="e">
        <f>E213/F213</f>
        <v>#DIV/0!</v>
      </c>
      <c r="I213" s="19" t="e">
        <f t="shared" ref="I213:I218" si="29">D213*H213/100</f>
        <v>#DIV/0!</v>
      </c>
      <c r="K213" s="36" t="str">
        <f>IF('Главная тест'!$D$216='Главная тест'!$D$220,'Главная тест'!$D$216,'Главная тест'!$D$220)</f>
        <v>Пропущенные звонки</v>
      </c>
      <c r="L213" s="36" t="str">
        <f>IF('Главная тест'!$E$216='Главная тест'!$E$220,'Главная тест'!$E$216,'Главная тест'!$E$220)</f>
        <v>КВК</v>
      </c>
      <c r="M213" s="36" t="str">
        <f>IF('Главная тест'!$F$216='Главная тест'!$F$220,'Главная тест'!$F$216,'Главная тест'!$F$220)</f>
        <v>Тара</v>
      </c>
      <c r="N213" s="36" t="str">
        <f>IF('Главная тест'!$G$216='Главная тест'!$G$220,'Главная тест'!$G$216,'Главная тест'!$G$220)</f>
        <v>ПДЗ</v>
      </c>
      <c r="O213" s="36" t="str">
        <f>IF('Главная тест'!$H$216='Главная тест'!$H$220,'Главная тест'!$H$216,'Главная тест'!$H$220)</f>
        <v>Налоговые накладные</v>
      </c>
      <c r="P213" s="36" t="str">
        <f>IF('Главная тест'!$I$216='Главная тест'!$I$220,'Главная тест'!$I$216,'Главная тест'!$I$220)</f>
        <v>Качество обслуживания клиентов</v>
      </c>
      <c r="Q213" s="36"/>
      <c r="R213" s="36" t="str">
        <f>IF('Главная тест'!$K$216='Главная тест'!$K$220,'Главная тест'!$K$216,'Главная тест'!$K$220)</f>
        <v>Дополнительные задания</v>
      </c>
      <c r="S213" s="36" t="str">
        <f>IF('Главная тест'!$L$216='Главная тест'!$L$220,'Главная тест'!$L$216,'Главная тест'!$L$220)</f>
        <v>Задание 1</v>
      </c>
      <c r="T213" s="36" t="str">
        <f>IF('Главная тест'!$M$216='Главная тест'!$M$220,'Главная тест'!$M$216,'Главная тест'!$M$220)</f>
        <v>Задание 2</v>
      </c>
      <c r="U213" s="36" t="str">
        <f>IF('Главная тест'!$N$216='Главная тест'!$N$220,'Главная тест'!$N$216,'Главная тест'!$N$220)</f>
        <v>Задание 3</v>
      </c>
      <c r="V213" s="36" t="str">
        <f>IF('Главная тест'!$O$216='Главная тест'!$O$220,'Главная тест'!$O$216,'Главная тест'!$O$220)</f>
        <v>Задание 4</v>
      </c>
      <c r="W213" s="36" t="str">
        <f>IF('Главная тест'!$P$216='Главная тест'!$P$220,'Главная тест'!$P$216,'Главная тест'!$P$220)</f>
        <v>Задание 5</v>
      </c>
      <c r="X213" s="36" t="str">
        <f>IF('Главная тест'!$Q$216='Главная тест'!$Q$220,'Главная тест'!$Q$216,'Главная тест'!$Q$220)</f>
        <v>Задание 6</v>
      </c>
      <c r="Y213" s="36" t="str">
        <f>IF('Главная тест'!$R$216='Главная тест'!$R$220,'Главная тест'!$R$216,'Главная тест'!$R$220)</f>
        <v>Задание 7</v>
      </c>
      <c r="Z213" s="36" t="str">
        <f>IF('Главная тест'!$S$216='Главная тест'!$S$220,'Главная тест'!$S$216,'Главная тест'!$S$220)</f>
        <v>Задание 8</v>
      </c>
      <c r="AA213" s="36" t="str">
        <f>IF('Главная тест'!$T$216='Главная тест'!$T$220,'Главная тест'!$T$216,'Главная тест'!$T$220)</f>
        <v>Задание 9</v>
      </c>
      <c r="AB213" s="36" t="str">
        <f>IF('Главная тест'!$U$216='Главная тест'!$U$220,'Главная тест'!$U$216,'Главная тест'!$U$220)</f>
        <v>Задание 10</v>
      </c>
      <c r="AC213" s="82"/>
    </row>
    <row r="214" spans="2:29" x14ac:dyDescent="0.25">
      <c r="C214" s="18" t="str">
        <f>[1]Ввод!$D$2</f>
        <v>КВК</v>
      </c>
      <c r="D214" s="36">
        <f>IF('Главная тест'!$E$275='Главная тест'!$E$279,'Главная тест'!$E$275,'Главная тест'!$E$279)</f>
        <v>0</v>
      </c>
      <c r="E214" s="85">
        <f>IF('Главная тест'!$E$276='Главная тест'!$E$280,'Главная тест'!$E$276,'Главная тест'!$E$280)</f>
        <v>0.7</v>
      </c>
      <c r="F214" s="85">
        <f>IF('Главная тест'!$E$274='Главная тест'!$E$278,'Главная тест'!$E$274,'Главная тест'!$E$278)</f>
        <v>1</v>
      </c>
      <c r="G214" s="1" t="s">
        <v>21</v>
      </c>
      <c r="H214" s="6">
        <f>F214/E214</f>
        <v>1.4285714285714286</v>
      </c>
      <c r="I214" s="19">
        <f t="shared" si="29"/>
        <v>0</v>
      </c>
      <c r="K214" s="36">
        <f>IF('Главная тест'!$D$217='Главная тест'!$D$221,'Главная тест'!$D$217,'Главная тест'!$D$221)</f>
        <v>20</v>
      </c>
      <c r="L214" s="36">
        <f>IF('Главная тест'!$E$217='Главная тест'!$E$221,'Главная тест'!$E$217,'Главная тест'!$E$221)</f>
        <v>20</v>
      </c>
      <c r="M214" s="36">
        <f>IF('Главная тест'!$F$217='Главная тест'!$F$221,'Главная тест'!$F$217,'Главная тест'!$F$221)</f>
        <v>20</v>
      </c>
      <c r="N214" s="36">
        <f>IF('Главная тест'!$G$217='Главная тест'!$G$221,'Главная тест'!$G$217,'Главная тест'!$G$221)</f>
        <v>20</v>
      </c>
      <c r="O214" s="36">
        <f>IF('Главная тест'!$H$217='Главная тест'!$H$221,'Главная тест'!$H$217,'Главная тест'!$H$221)</f>
        <v>10</v>
      </c>
      <c r="P214" s="36">
        <f>IF('Главная тест'!$I$217='Главная тест'!$I$221,'Главная тест'!$I$217,'Главная тест'!$I$221)</f>
        <v>10</v>
      </c>
      <c r="Q214" s="36"/>
      <c r="R214" s="36" t="str">
        <f>IF('Главная тест'!$K$217='Главная тест'!$K$221,'Главная тест'!$K$217,'Главная тест'!$K$221)</f>
        <v xml:space="preserve"> Кол-во баллов (вес)</v>
      </c>
      <c r="S214" s="36">
        <f>IF('Главная тест'!$L$217='Главная тест'!$L$221,'Главная тест'!$L$217,'Главная тест'!$L$221)</f>
        <v>1</v>
      </c>
      <c r="T214" s="36">
        <f>IF('Главная тест'!$M$217='Главная тест'!$M$221,'Главная тест'!$M$217,'Главная тест'!$M$221)</f>
        <v>2</v>
      </c>
      <c r="U214" s="36">
        <f>IF('Главная тест'!$N$217='Главная тест'!$N$221,'Главная тест'!$N$217,'Главная тест'!$N$221)</f>
        <v>3</v>
      </c>
      <c r="V214" s="36">
        <f>IF('Главная тест'!$O$217='Главная тест'!$O$221,'Главная тест'!$O$217,'Главная тест'!$O$221)</f>
        <v>4</v>
      </c>
      <c r="W214" s="36">
        <f>IF('Главная тест'!$P$217='Главная тест'!$P$221,'Главная тест'!$P$217,'Главная тест'!$P$221)</f>
        <v>5</v>
      </c>
      <c r="X214" s="36">
        <f>IF('Главная тест'!$Q$217='Главная тест'!$Q$221,'Главная тест'!$Q$217,'Главная тест'!$Q$221)</f>
        <v>6</v>
      </c>
      <c r="Y214" s="36">
        <f>IF('Главная тест'!$R$217='Главная тест'!$R$221,'Главная тест'!$R$217,'Главная тест'!$R$221)</f>
        <v>7</v>
      </c>
      <c r="Z214" s="36">
        <f>IF('Главная тест'!$S$217='Главная тест'!$S$221,'Главная тест'!$S$217,'Главная тест'!$S$221)</f>
        <v>8</v>
      </c>
      <c r="AA214" s="36">
        <f>IF('Главная тест'!$T$217='Главная тест'!$T$221,'Главная тест'!$T$217,'Главная тест'!$T$221)</f>
        <v>9</v>
      </c>
      <c r="AB214" s="36">
        <f>IF('Главная тест'!$U$217='Главная тест'!$U$221,'Главная тест'!$U$217,'Главная тест'!$U$221)</f>
        <v>10</v>
      </c>
      <c r="AC214" s="82"/>
    </row>
    <row r="215" spans="2:29" x14ac:dyDescent="0.25">
      <c r="C215" s="18" t="str">
        <f>[1]Ввод!$E$2</f>
        <v>Тара</v>
      </c>
      <c r="D215" s="36">
        <f>IF('Главная тест'!$F$275='Главная тест'!$F$279,'Главная тест'!$F$275,'Главная тест'!$F$279)</f>
        <v>0</v>
      </c>
      <c r="E215" s="85">
        <f>IF('Главная тест'!$F$276='Главная тест'!$F$280,'Главная тест'!$F$276,'Главная тест'!$F$280)</f>
        <v>0.8</v>
      </c>
      <c r="F215" s="85">
        <f>IF('Главная тест'!$F$274='Главная тест'!$F$278,'Главная тест'!$F$274,'Главная тест'!$F$278)</f>
        <v>1</v>
      </c>
      <c r="G215" s="1" t="s">
        <v>21</v>
      </c>
      <c r="H215" s="6">
        <f>F215/E215</f>
        <v>1.25</v>
      </c>
      <c r="I215" s="19">
        <f t="shared" si="29"/>
        <v>0</v>
      </c>
      <c r="K215" s="36">
        <f>IF('Главная тест'!$D$218='Главная тест'!$D$222,'Главная тест'!$D$218,'Главная тест'!$D$222)</f>
        <v>0.05</v>
      </c>
      <c r="L215" s="36">
        <f>IF('Главная тест'!$E$218='Главная тест'!$E$222,'Главная тест'!$E$218,'Главная тест'!$E$222)</f>
        <v>0.71</v>
      </c>
      <c r="M215" s="36">
        <f>IF('Главная тест'!$F$218='Главная тест'!$F$222,'Главная тест'!$F$218,'Главная тест'!$F$222)</f>
        <v>0.81</v>
      </c>
      <c r="N215" s="36">
        <f>IF('Главная тест'!$G$218='Главная тест'!$G$222,'Главная тест'!$G$218,'Главная тест'!$G$222)</f>
        <v>0.99</v>
      </c>
      <c r="O215" s="36">
        <f>IF('Главная тест'!$H$218='Главная тест'!$H$222,'Главная тест'!$H$218,'Главная тест'!$H$222)</f>
        <v>0.99</v>
      </c>
      <c r="P215" s="36">
        <f>IF('Главная тест'!$I$218='Главная тест'!$I$222,'Главная тест'!$I$218,'Главная тест'!$I$222)</f>
        <v>0.71</v>
      </c>
      <c r="Q215" s="36"/>
      <c r="R215" s="36" t="str">
        <f>IF('Главная тест'!$K$218='Главная тест'!$K$222,'Главная тест'!$K$218,'Главная тест'!$K$222)</f>
        <v>План</v>
      </c>
      <c r="S215" s="36">
        <f>IF('Главная тест'!$L$218='Главная тест'!$L$222,'Главная тест'!$L$218,'Главная тест'!$L$222)</f>
        <v>10</v>
      </c>
      <c r="T215" s="36">
        <f>IF('Главная тест'!$M$218='Главная тест'!$M$222,'Главная тест'!$M$218,'Главная тест'!$M$222)</f>
        <v>9</v>
      </c>
      <c r="U215" s="36">
        <f>IF('Главная тест'!$N$218='Главная тест'!$N$222,'Главная тест'!$N$218,'Главная тест'!$N$222)</f>
        <v>8</v>
      </c>
      <c r="V215" s="36">
        <f>IF('Главная тест'!$O$218='Главная тест'!$O$222,'Главная тест'!$O$218,'Главная тест'!$O$222)</f>
        <v>7</v>
      </c>
      <c r="W215" s="36">
        <f>IF('Главная тест'!$P$218='Главная тест'!$P$222,'Главная тест'!$P$218,'Главная тест'!$P$222)</f>
        <v>6</v>
      </c>
      <c r="X215" s="36">
        <f>IF('Главная тест'!$Q$218='Главная тест'!$Q$222,'Главная тест'!$Q$218,'Главная тест'!$Q$222)</f>
        <v>5</v>
      </c>
      <c r="Y215" s="36">
        <f>IF('Главная тест'!$R$218='Главная тест'!$R$222,'Главная тест'!$R$218,'Главная тест'!$R$222)</f>
        <v>4</v>
      </c>
      <c r="Z215" s="36">
        <f>IF('Главная тест'!$S$218='Главная тест'!$S$222,'Главная тест'!$S$218,'Главная тест'!$S$222)</f>
        <v>3</v>
      </c>
      <c r="AA215" s="36">
        <f>IF('Главная тест'!$T$218='Главная тест'!$T$222,'Главная тест'!$T$218,'Главная тест'!$T$222)</f>
        <v>2</v>
      </c>
      <c r="AB215" s="36">
        <f>IF('Главная тест'!$U$218='Главная тест'!$U$222,'Главная тест'!$U$218,'Главная тест'!$U$222)</f>
        <v>1</v>
      </c>
      <c r="AC215" s="82"/>
    </row>
    <row r="216" spans="2:29" x14ac:dyDescent="0.25">
      <c r="C216" s="18" t="str">
        <f>[1]Ввод!$F$2</f>
        <v>ПДЗ</v>
      </c>
      <c r="D216" s="36">
        <f>IF('Главная тест'!$G$275='Главная тест'!$G$279,'Главная тест'!$G$275,'Главная тест'!$G$279)</f>
        <v>0</v>
      </c>
      <c r="E216" s="85">
        <f>IF('Главная тест'!$G$276='Главная тест'!$G$280,'Главная тест'!$G$276,'Главная тест'!$G$280)</f>
        <v>1</v>
      </c>
      <c r="F216" s="85">
        <f>IF('Главная тест'!$G$274='Главная тест'!$G$278,'Главная тест'!$G$274,'Главная тест'!$G$278)</f>
        <v>0</v>
      </c>
      <c r="G216" s="1" t="s">
        <v>20</v>
      </c>
      <c r="H216" s="6" t="e">
        <f>E216/F216</f>
        <v>#DIV/0!</v>
      </c>
      <c r="I216" s="19" t="e">
        <f t="shared" si="29"/>
        <v>#DIV/0!</v>
      </c>
      <c r="K216" s="36">
        <f>IF('Главная тест'!$D$219='Главная тест'!$D$223,'Главная тест'!$D$219,'Главная тест'!$D$223)</f>
        <v>1</v>
      </c>
      <c r="L216" s="36">
        <f>IF('Главная тест'!$E$219='Главная тест'!$E$223,'Главная тест'!$E$219,'Главная тест'!$E$223)</f>
        <v>0</v>
      </c>
      <c r="M216" s="36">
        <f>IF('Главная тест'!$F$219='Главная тест'!$F$223,'Главная тест'!$F$219,'Главная тест'!$F$223)</f>
        <v>0</v>
      </c>
      <c r="N216" s="36">
        <f>IF('Главная тест'!$G$219='Главная тест'!$G$223,'Главная тест'!$G$219,'Главная тест'!$G$223)</f>
        <v>1</v>
      </c>
      <c r="O216" s="36">
        <f>IF('Главная тест'!$H$219='Главная тест'!$H$223,'Главная тест'!$H$219,'Главная тест'!$H$223)</f>
        <v>0</v>
      </c>
      <c r="P216" s="36">
        <f>IF('Главная тест'!$I$219='Главная тест'!$I$223,'Главная тест'!$I$219,'Главная тест'!$I$223)</f>
        <v>0</v>
      </c>
      <c r="Q216" s="36"/>
      <c r="R216" s="36" t="str">
        <f>IF('Главная тест'!$K$219='Главная тест'!$K$223,'Главная тест'!$K$219,'Главная тест'!$K$223)</f>
        <v>Формула (план/факт*100)</v>
      </c>
      <c r="S216" s="36">
        <f>IF('Главная тест'!$L$219='Главная тест'!$L$223,'Главная тест'!$L$219,'Главная тест'!$L$223)</f>
        <v>0</v>
      </c>
      <c r="T216" s="36">
        <f>IF('Главная тест'!$M$219='Главная тест'!$M$223,'Главная тест'!$M$219,'Главная тест'!$M$223)</f>
        <v>0</v>
      </c>
      <c r="U216" s="36">
        <f>IF('Главная тест'!$N$219='Главная тест'!$N$223,'Главная тест'!$N$219,'Главная тест'!$N$223)</f>
        <v>0</v>
      </c>
      <c r="V216" s="36">
        <f>IF('Главная тест'!$O$219='Главная тест'!$O$223,'Главная тест'!$O$219,'Главная тест'!$O$223)</f>
        <v>0</v>
      </c>
      <c r="W216" s="36">
        <f>IF('Главная тест'!$P$219='Главная тест'!$P$223,'Главная тест'!$P$219,'Главная тест'!$P$223)</f>
        <v>0</v>
      </c>
      <c r="X216" s="36">
        <f>IF('Главная тест'!$Q$219='Главная тест'!$Q$223,'Главная тест'!$Q$219,'Главная тест'!$Q$223)</f>
        <v>0</v>
      </c>
      <c r="Y216" s="36">
        <f>IF('Главная тест'!$R$219='Главная тест'!$R$223,'Главная тест'!$R$219,'Главная тест'!$R$223)</f>
        <v>0</v>
      </c>
      <c r="Z216" s="36">
        <f>IF('Главная тест'!$S$219='Главная тест'!$S$223,'Главная тест'!$S$219,'Главная тест'!$S$223)</f>
        <v>0</v>
      </c>
      <c r="AA216" s="36">
        <f>IF('Главная тест'!$T$219='Главная тест'!$T$223,'Главная тест'!$T$219,'Главная тест'!$T$223)</f>
        <v>0</v>
      </c>
      <c r="AB216" s="36">
        <f>IF('Главная тест'!$U$219='Главная тест'!$U$223,'Главная тест'!$U$219,'Главная тест'!$U$223)</f>
        <v>0</v>
      </c>
      <c r="AC216" s="82"/>
    </row>
    <row r="217" spans="2:29" x14ac:dyDescent="0.25">
      <c r="C217" s="18" t="str">
        <f>[1]Ввод!$G$2</f>
        <v>Налоговые накладные</v>
      </c>
      <c r="D217" s="36">
        <f>IF('Главная тест'!$H$275='Главная тест'!$H$279,'Главная тест'!$H$275,'Главная тест'!$H$279)</f>
        <v>0</v>
      </c>
      <c r="E217" s="85">
        <f>IF('Главная тест'!$H$276='Главная тест'!$H$280,'Главная тест'!$H$276,'Главная тест'!$H$280)</f>
        <v>1</v>
      </c>
      <c r="F217" s="85">
        <f>IF('Главная тест'!$H$274='Главная тест'!$H$278,'Главная тест'!$H$274,'Главная тест'!$H$278)</f>
        <v>1</v>
      </c>
      <c r="G217" s="1" t="s">
        <v>21</v>
      </c>
      <c r="H217" s="6">
        <f>F217/E217</f>
        <v>1</v>
      </c>
      <c r="I217" s="19">
        <f t="shared" si="29"/>
        <v>0</v>
      </c>
      <c r="K217" s="75">
        <f>IF('Главная тест'!$D$220='Главная тест'!$D$224,'Главная тест'!$D$220,'Главная тест'!$D$224)</f>
        <v>0</v>
      </c>
      <c r="L217" s="75">
        <f>IF('Главная тест'!$E$220='Главная тест'!$E$224,'Главная тест'!$E$220,'Главная тест'!$E$224)</f>
        <v>1</v>
      </c>
      <c r="M217" s="75">
        <f>IF('Главная тест'!$F$220='Главная тест'!$F$224,'Главная тест'!$F$220,'Главная тест'!$F$224)</f>
        <v>1</v>
      </c>
      <c r="N217" s="75">
        <f>IF('Главная тест'!$G$220='Главная тест'!$G$224,'Главная тест'!$G$220,'Главная тест'!$G$224)</f>
        <v>0</v>
      </c>
      <c r="O217" s="75">
        <f>IF('Главная тест'!$H$220='Главная тест'!$H$224,'Главная тест'!$H$220,'Главная тест'!$H$224)</f>
        <v>1</v>
      </c>
      <c r="P217" s="75">
        <f>IF('Главная тест'!$I$220='Главная тест'!$I$224,'Главная тест'!$I$220,'Главная тест'!$I$224)</f>
        <v>1</v>
      </c>
      <c r="Q217" s="36"/>
      <c r="R217" s="36" t="str">
        <f>IF('Главная тест'!$K$220='Главная тест'!$K$224,'Главная тест'!$K$220,'Главная тест'!$K$224)</f>
        <v>Формула (факт/план*100)</v>
      </c>
      <c r="S217" s="75">
        <f>IF('Главная тест'!$L$220='Главная тест'!$L$224,'Главная тест'!$L$220,'Главная тест'!$L$224)</f>
        <v>0</v>
      </c>
      <c r="T217" s="75">
        <f>IF('Главная тест'!$M$220='Главная тест'!$M$224,'Главная тест'!$M$220,'Главная тест'!$M$224)</f>
        <v>0</v>
      </c>
      <c r="U217" s="75">
        <f>IF('Главная тест'!$N$220='Главная тест'!$N$224,'Главная тест'!$N$220,'Главная тест'!$N$224)</f>
        <v>0</v>
      </c>
      <c r="V217" s="75">
        <f>IF('Главная тест'!$O$220='Главная тест'!$O$224,'Главная тест'!$O$220,'Главная тест'!$O$224)</f>
        <v>0</v>
      </c>
      <c r="W217" s="75">
        <f>IF('Главная тест'!$P$220='Главная тест'!$P$224,'Главная тест'!$P$220,'Главная тест'!$P$224)</f>
        <v>0</v>
      </c>
      <c r="X217" s="75">
        <f>IF('Главная тест'!$Q$220='Главная тест'!$Q$224,'Главная тест'!$Q$220,'Главная тест'!$Q$224)</f>
        <v>0</v>
      </c>
      <c r="Y217" s="75">
        <f>IF('Главная тест'!$R$220='Главная тест'!$R$224,'Главная тест'!$R$220,'Главная тест'!$R$224)</f>
        <v>0</v>
      </c>
      <c r="Z217" s="75">
        <f>IF('Главная тест'!$S$220='Главная тест'!$S$224,'Главная тест'!$S$220,'Главная тест'!$S$224)</f>
        <v>0</v>
      </c>
      <c r="AA217" s="75">
        <f>IF('Главная тест'!$T$220='Главная тест'!$T$224,'Главная тест'!$T$220,'Главная тест'!$T$224)</f>
        <v>0</v>
      </c>
      <c r="AB217" s="75">
        <f>IF('Главная тест'!$U$220='Главная тест'!$U$224,'Главная тест'!$U$220,'Главная тест'!$U$224)</f>
        <v>0</v>
      </c>
      <c r="AC217" s="82"/>
    </row>
    <row r="218" spans="2:29" ht="15.75" thickBot="1" x14ac:dyDescent="0.3">
      <c r="C218" s="18" t="str">
        <f>[1]Ввод!$H$2</f>
        <v>Качество обслуживания клиентов</v>
      </c>
      <c r="D218" s="36">
        <f>IF('Главная тест'!$I$275='Главная тест'!$I$279,'Главная тест'!$I$275,'Главная тест'!$I$279)</f>
        <v>0</v>
      </c>
      <c r="E218" s="85">
        <f>IF('Главная тест'!$I$276='Главная тест'!$I$280,'Главная тест'!$I$276,'Главная тест'!$I$280)</f>
        <v>0.7</v>
      </c>
      <c r="F218" s="85">
        <f>IF('Главная тест'!$I$274='Главная тест'!$I$278,'Главная тест'!$I$274,'Главная тест'!$I$278)</f>
        <v>1</v>
      </c>
      <c r="G218" s="1" t="s">
        <v>21</v>
      </c>
      <c r="H218" s="6">
        <f>F218/E218</f>
        <v>1.4285714285714286</v>
      </c>
      <c r="I218" s="20">
        <f t="shared" si="29"/>
        <v>0</v>
      </c>
      <c r="K218" s="75">
        <f>IF('Главная тест'!$D$221='Главная тест'!$D$225,'Главная тест'!$D$221,'Главная тест'!$D$225)</f>
        <v>0</v>
      </c>
      <c r="L218" s="75">
        <f>IF('Главная тест'!$E$221='Главная тест'!$E$225,'Главная тест'!$E$221,'Главная тест'!$E$225)</f>
        <v>0</v>
      </c>
      <c r="M218" s="75">
        <f>IF('Главная тест'!$F$221='Главная тест'!$F$225,'Главная тест'!$F$221,'Главная тест'!$F$225)</f>
        <v>0</v>
      </c>
      <c r="N218" s="75">
        <f>IF('Главная тест'!$G$221='Главная тест'!$G$225,'Главная тест'!$G$221,'Главная тест'!$G$225)</f>
        <v>0</v>
      </c>
      <c r="O218" s="75">
        <f>IF('Главная тест'!$H$221='Главная тест'!$H$225,'Главная тест'!$H$221,'Главная тест'!$H$225)</f>
        <v>0</v>
      </c>
      <c r="P218" s="75">
        <f>IF('Главная тест'!$I$221='Главная тест'!$I$225,'Главная тест'!$I$221,'Главная тест'!$I$225)</f>
        <v>0</v>
      </c>
      <c r="Q218" s="36"/>
      <c r="R218" s="36">
        <f>IF('Главная тест'!$K$221='Главная тест'!$K$225,'Главная тест'!$K$221,'Главная тест'!$K$225)</f>
        <v>0</v>
      </c>
      <c r="S218" s="75">
        <f>IF('Главная тест'!$L$221='Главная тест'!$L$225,'Главная тест'!$L$221,'Главная тест'!$L$225)</f>
        <v>0</v>
      </c>
      <c r="T218" s="75">
        <f>IF('Главная тест'!$M$221='Главная тест'!$M$225,'Главная тест'!$M$221,'Главная тест'!$M$225)</f>
        <v>0</v>
      </c>
      <c r="U218" s="75">
        <f>IF('Главная тест'!$N$221='Главная тест'!$N$225,'Главная тест'!$N$221,'Главная тест'!$N$225)</f>
        <v>0</v>
      </c>
      <c r="V218" s="75">
        <f>IF('Главная тест'!$O$221='Главная тест'!$O$225,'Главная тест'!$O$221,'Главная тест'!$O$225)</f>
        <v>0</v>
      </c>
      <c r="W218" s="75">
        <f>IF('Главная тест'!$P$221='Главная тест'!$P$225,'Главная тест'!$P$221,'Главная тест'!$P$225)</f>
        <v>0</v>
      </c>
      <c r="X218" s="75">
        <f>IF('Главная тест'!$Q$221='Главная тест'!$Q$225,'Главная тест'!$Q$221,'Главная тест'!$Q$225)</f>
        <v>0</v>
      </c>
      <c r="Y218" s="75">
        <f>IF('Главная тест'!$R$221='Главная тест'!$R$225,'Главная тест'!$R$221,'Главная тест'!$R$225)</f>
        <v>0</v>
      </c>
      <c r="Z218" s="75">
        <f>IF('Главная тест'!$S$221='Главная тест'!$S$225,'Главная тест'!$S$221,'Главная тест'!$S$225)</f>
        <v>0</v>
      </c>
      <c r="AA218" s="75">
        <f>IF('Главная тест'!$T$221='Главная тест'!$T$225,'Главная тест'!$T$221,'Главная тест'!$T$225)</f>
        <v>0</v>
      </c>
      <c r="AB218" s="75">
        <f>IF('Главная тест'!$U$221='Главная тест'!$U$225,'Главная тест'!$U$221,'Главная тест'!$U$225)</f>
        <v>0</v>
      </c>
      <c r="AC218" s="82"/>
    </row>
    <row r="219" spans="2:29" ht="16.5" thickBot="1" x14ac:dyDescent="0.3">
      <c r="C219" s="21"/>
      <c r="D219" s="8">
        <f>SUM(D213:D218)</f>
        <v>0</v>
      </c>
      <c r="E219" s="9"/>
      <c r="F219" s="7"/>
      <c r="G219" s="1"/>
      <c r="H219" s="10"/>
      <c r="I219" s="11" t="e">
        <f>SUM(I213:I218)</f>
        <v>#DIV/0!</v>
      </c>
      <c r="K219" s="75">
        <f>IF('Главная тест'!$D$222='Главная тест'!$D$226,'Главная тест'!$D$222,'Главная тест'!$D$226)</f>
        <v>0.05</v>
      </c>
      <c r="L219" s="75">
        <f>IF('Главная тест'!$E$222='Главная тест'!$E$226,'Главная тест'!$E$222,'Главная тест'!$E$226)</f>
        <v>0.7</v>
      </c>
      <c r="M219" s="75">
        <f>IF('Главная тест'!$F$222='Главная тест'!$F$226,'Главная тест'!$F$222,'Главная тест'!$F$226)</f>
        <v>0.8</v>
      </c>
      <c r="N219" s="75">
        <f>IF('Главная тест'!$G$222='Главная тест'!$G$226,'Главная тест'!$G$222,'Главная тест'!$G$226)</f>
        <v>1</v>
      </c>
      <c r="O219" s="75">
        <f>IF('Главная тест'!$H$222='Главная тест'!$H$226,'Главная тест'!$H$222,'Главная тест'!$H$226)</f>
        <v>1</v>
      </c>
      <c r="P219" s="75">
        <f>IF('Главная тест'!$I$222='Главная тест'!$I$226,'Главная тест'!$I$222,'Главная тест'!$I$226)</f>
        <v>0.7</v>
      </c>
      <c r="Q219" s="36"/>
      <c r="R219" s="36" t="str">
        <f>IF('Главная тест'!$K$222='Главная тест'!$K$226,'Главная тест'!$K$222,'Главная тест'!$K$226)</f>
        <v>Оператор 1</v>
      </c>
      <c r="S219" s="75">
        <f>IF('Главная тест'!$L$222='Главная тест'!$L$226,'Главная тест'!$L$222,'Главная тест'!$L$226)</f>
        <v>15</v>
      </c>
      <c r="T219" s="75">
        <f>IF('Главная тест'!$M$222='Главная тест'!$M$226,'Главная тест'!$M$222,'Главная тест'!$M$226)</f>
        <v>15</v>
      </c>
      <c r="U219" s="75">
        <f>IF('Главная тест'!$N$222='Главная тест'!$N$226,'Главная тест'!$N$222,'Главная тест'!$N$226)</f>
        <v>15</v>
      </c>
      <c r="V219" s="75">
        <f>IF('Главная тест'!$O$222='Главная тест'!$O$226,'Главная тест'!$O$222,'Главная тест'!$O$226)</f>
        <v>15</v>
      </c>
      <c r="W219" s="75">
        <f>IF('Главная тест'!$P$222='Главная тест'!$P$226,'Главная тест'!$P$222,'Главная тест'!$P$226)</f>
        <v>1</v>
      </c>
      <c r="X219" s="75">
        <f>IF('Главная тест'!$Q$222='Главная тест'!$Q$226,'Главная тест'!$Q$222,'Главная тест'!$Q$226)</f>
        <v>51</v>
      </c>
      <c r="Y219" s="75">
        <f>IF('Главная тест'!$R$222='Главная тест'!$R$226,'Главная тест'!$R$222,'Главная тест'!$R$226)</f>
        <v>5</v>
      </c>
      <c r="Z219" s="75">
        <f>IF('Главная тест'!$S$222='Главная тест'!$S$226,'Главная тест'!$S$222,'Главная тест'!$S$226)</f>
        <v>15</v>
      </c>
      <c r="AA219" s="75">
        <f>IF('Главная тест'!$T$222='Главная тест'!$T$226,'Главная тест'!$T$222,'Главная тест'!$T$226)</f>
        <v>15</v>
      </c>
      <c r="AB219" s="75">
        <f>IF('Главная тест'!$U$222='Главная тест'!$U$226,'Главная тест'!$U$222,'Главная тест'!$U$226)</f>
        <v>15</v>
      </c>
      <c r="AC219" s="82"/>
    </row>
    <row r="220" spans="2:29" ht="15.75" x14ac:dyDescent="0.25">
      <c r="C220" s="22" t="s">
        <v>22</v>
      </c>
      <c r="D220" s="4" t="s">
        <v>14</v>
      </c>
      <c r="E220" s="4" t="s">
        <v>15</v>
      </c>
      <c r="F220" s="5" t="s">
        <v>16</v>
      </c>
      <c r="G220" s="4" t="s">
        <v>17</v>
      </c>
      <c r="H220" s="4" t="s">
        <v>18</v>
      </c>
      <c r="I220" s="23" t="s">
        <v>19</v>
      </c>
      <c r="K220" s="36">
        <f>IF('Главная тест'!$D$223='Главная тест'!$D$227,'Главная тест'!$D$223,'Главная тест'!$D$227)</f>
        <v>10</v>
      </c>
      <c r="L220" s="36">
        <f>IF('Главная тест'!$E$223='Главная тест'!$E$227,'Главная тест'!$E$223,'Главная тест'!$E$227)</f>
        <v>20</v>
      </c>
      <c r="M220" s="36">
        <f>IF('Главная тест'!$F$223='Главная тест'!$F$227,'Главная тест'!$F$223,'Главная тест'!$F$227)</f>
        <v>20</v>
      </c>
      <c r="N220" s="36">
        <f>IF('Главная тест'!$G$223='Главная тест'!$G$227,'Главная тест'!$G$223,'Главная тест'!$G$227)</f>
        <v>20</v>
      </c>
      <c r="O220" s="36">
        <f>IF('Главная тест'!$H$223='Главная тест'!$H$227,'Главная тест'!$H$223,'Главная тест'!$H$227)</f>
        <v>20</v>
      </c>
      <c r="P220" s="36">
        <f>IF('Главная тест'!$I$223='Главная тест'!$I$227,'Главная тест'!$I$223,'Главная тест'!$I$227)</f>
        <v>10</v>
      </c>
      <c r="Q220" s="36"/>
      <c r="R220" s="36" t="str">
        <f>IF('Главная тест'!$K$223='Главная тест'!$K$227,'Главная тест'!$K$223,'Главная тест'!$K$227)</f>
        <v xml:space="preserve"> Кол-во баллов (вес)</v>
      </c>
      <c r="S220" s="36">
        <f>IF('Главная тест'!$L$223='Главная тест'!$L$227,'Главная тест'!$L$223,'Главная тест'!$L$227)</f>
        <v>1</v>
      </c>
      <c r="T220" s="36">
        <f>IF('Главная тест'!$M$223='Главная тест'!$M$227,'Главная тест'!$M$223,'Главная тест'!$M$227)</f>
        <v>2</v>
      </c>
      <c r="U220" s="36">
        <f>IF('Главная тест'!$N$223='Главная тест'!$N$227,'Главная тест'!$N$223,'Главная тест'!$N$227)</f>
        <v>3</v>
      </c>
      <c r="V220" s="36">
        <f>IF('Главная тест'!$O$223='Главная тест'!$O$227,'Главная тест'!$O$223,'Главная тест'!$O$227)</f>
        <v>4</v>
      </c>
      <c r="W220" s="36">
        <f>IF('Главная тест'!$P$223='Главная тест'!$P$227,'Главная тест'!$P$223,'Главная тест'!$P$227)</f>
        <v>5</v>
      </c>
      <c r="X220" s="36">
        <f>IF('Главная тест'!$Q$223='Главная тест'!$Q$227,'Главная тест'!$Q$223,'Главная тест'!$Q$227)</f>
        <v>6</v>
      </c>
      <c r="Y220" s="36">
        <f>IF('Главная тест'!$R$223='Главная тест'!$R$227,'Главная тест'!$R$223,'Главная тест'!$R$227)</f>
        <v>7</v>
      </c>
      <c r="Z220" s="36">
        <f>IF('Главная тест'!$S$223='Главная тест'!$S$227,'Главная тест'!$S$223,'Главная тест'!$S$227)</f>
        <v>8</v>
      </c>
      <c r="AA220" s="36">
        <f>IF('Главная тест'!$T$223='Главная тест'!$T$227,'Главная тест'!$T$223,'Главная тест'!$T$227)</f>
        <v>9</v>
      </c>
      <c r="AB220" s="36">
        <f>IF('Главная тест'!$U$223='Главная тест'!$U$227,'Главная тест'!$U$223,'Главная тест'!$U$227)</f>
        <v>10</v>
      </c>
      <c r="AC220" s="82"/>
    </row>
    <row r="221" spans="2:29" x14ac:dyDescent="0.25">
      <c r="C221" s="18" t="str">
        <f>[1]Ввод!$K$2</f>
        <v>Задание 1</v>
      </c>
      <c r="D221" s="36">
        <f>IF('Главная тест'!$L$275='Главная тест'!$L$279,'Главная тест'!$L$275,'Главная тест'!$L$279)</f>
        <v>0</v>
      </c>
      <c r="E221" s="36">
        <f>IF('Главная тест'!$L$276='Главная тест'!$L$280,'Главная тест'!$L$276,'Главная тест'!$L$280)</f>
        <v>15</v>
      </c>
      <c r="F221" s="36">
        <f>IF('Главная тест'!$L$274='Главная тест'!$L$278,'Главная тест'!$L$274,'Главная тест'!$L$278)</f>
        <v>0</v>
      </c>
      <c r="G221" s="1" t="s">
        <v>21</v>
      </c>
      <c r="H221" s="6">
        <f>F221/E221</f>
        <v>0</v>
      </c>
      <c r="I221" s="19">
        <f>D221*H221/100</f>
        <v>0</v>
      </c>
      <c r="K221" s="36">
        <f>IF('Главная тест'!$D$224='Главная тест'!$D$228,'Главная тест'!$D$224,'Главная тест'!$D$228)</f>
        <v>0.05</v>
      </c>
      <c r="L221" s="36">
        <f>IF('Главная тест'!$E$224='Главная тест'!$E$228,'Главная тест'!$E$224,'Главная тест'!$E$228)</f>
        <v>0.71</v>
      </c>
      <c r="M221" s="36">
        <f>IF('Главная тест'!$F$224='Главная тест'!$F$228,'Главная тест'!$F$224,'Главная тест'!$F$228)</f>
        <v>0.6</v>
      </c>
      <c r="N221" s="36">
        <f>IF('Главная тест'!$G$224='Главная тест'!$G$228,'Главная тест'!$G$224,'Главная тест'!$G$228)</f>
        <v>0.99</v>
      </c>
      <c r="O221" s="36">
        <f>IF('Главная тест'!$H$224='Главная тест'!$H$228,'Главная тест'!$H$224,'Главная тест'!$H$228)</f>
        <v>0.8</v>
      </c>
      <c r="P221" s="36">
        <f>IF('Главная тест'!$I$224='Главная тест'!$I$228,'Главная тест'!$I$224,'Главная тест'!$I$228)</f>
        <v>0.71</v>
      </c>
      <c r="Q221" s="36"/>
      <c r="R221" s="36" t="str">
        <f>IF('Главная тест'!$K$224='Главная тест'!$K$228,'Главная тест'!$K$224,'Главная тест'!$K$228)</f>
        <v>План</v>
      </c>
      <c r="S221" s="36">
        <f>IF('Главная тест'!$L$224='Главная тест'!$L$228,'Главная тест'!$L$224,'Главная тест'!$L$228)</f>
        <v>10</v>
      </c>
      <c r="T221" s="36">
        <f>IF('Главная тест'!$M$224='Главная тест'!$M$228,'Главная тест'!$M$224,'Главная тест'!$M$228)</f>
        <v>9</v>
      </c>
      <c r="U221" s="36">
        <f>IF('Главная тест'!$N$224='Главная тест'!$N$228,'Главная тест'!$N$224,'Главная тест'!$N$228)</f>
        <v>8</v>
      </c>
      <c r="V221" s="36">
        <f>IF('Главная тест'!$O$224='Главная тест'!$O$228,'Главная тест'!$O$224,'Главная тест'!$O$228)</f>
        <v>7</v>
      </c>
      <c r="W221" s="36">
        <f>IF('Главная тест'!$P$224='Главная тест'!$P$228,'Главная тест'!$P$224,'Главная тест'!$P$228)</f>
        <v>6</v>
      </c>
      <c r="X221" s="36">
        <f>IF('Главная тест'!$Q$224='Главная тест'!$Q$228,'Главная тест'!$Q$224,'Главная тест'!$Q$228)</f>
        <v>5</v>
      </c>
      <c r="Y221" s="36">
        <f>IF('Главная тест'!$R$224='Главная тест'!$R$228,'Главная тест'!$R$224,'Главная тест'!$R$228)</f>
        <v>4</v>
      </c>
      <c r="Z221" s="36">
        <f>IF('Главная тест'!$S$224='Главная тест'!$S$228,'Главная тест'!$S$224,'Главная тест'!$S$228)</f>
        <v>3</v>
      </c>
      <c r="AA221" s="36">
        <f>IF('Главная тест'!$T$224='Главная тест'!$T$228,'Главная тест'!$T$224,'Главная тест'!$T$228)</f>
        <v>2</v>
      </c>
      <c r="AB221" s="36">
        <f>IF('Главная тест'!$U$224='Главная тест'!$U$228,'Главная тест'!$U$224,'Главная тест'!$U$228)</f>
        <v>1</v>
      </c>
      <c r="AC221" s="82"/>
    </row>
    <row r="222" spans="2:29" x14ac:dyDescent="0.25">
      <c r="C222" s="18" t="str">
        <f>[1]Ввод!$L$2</f>
        <v>Задание 2</v>
      </c>
      <c r="D222" s="36">
        <f>IF('Главная тест'!$M$275='Главная тест'!$M$279,'Главная тест'!$M$275,'Главная тест'!$M$279)</f>
        <v>0</v>
      </c>
      <c r="E222" s="36">
        <f>IF('Главная тест'!$M$276='Главная тест'!$M$280,'Главная тест'!$M$276,'Главная тест'!$M$280)</f>
        <v>15</v>
      </c>
      <c r="F222" s="36">
        <f>IF('Главная тест'!$M$274='Главная тест'!$M$278,'Главная тест'!$M$274,'Главная тест'!$M$278)</f>
        <v>0</v>
      </c>
      <c r="G222" s="1" t="s">
        <v>21</v>
      </c>
      <c r="H222" s="6">
        <f>F222/E222</f>
        <v>0</v>
      </c>
      <c r="I222" s="19">
        <f>D222*H222/100</f>
        <v>0</v>
      </c>
      <c r="K222" s="36">
        <f>IF('Главная тест'!$D$225='Главная тест'!$D$229,'Главная тест'!$D$225,'Главная тест'!$D$229)</f>
        <v>0.01</v>
      </c>
      <c r="L222" s="36">
        <f>IF('Главная тест'!$E$225='Главная тест'!$E$229,'Главная тест'!$E$225,'Главная тест'!$E$229)</f>
        <v>0</v>
      </c>
      <c r="M222" s="36">
        <f>IF('Главная тест'!$F$225='Главная тест'!$F$229,'Главная тест'!$F$225,'Главная тест'!$F$229)</f>
        <v>0</v>
      </c>
      <c r="N222" s="36">
        <f>IF('Главная тест'!$G$225='Главная тест'!$G$229,'Главная тест'!$G$225,'Главная тест'!$G$229)</f>
        <v>0</v>
      </c>
      <c r="O222" s="36">
        <f>IF('Главная тест'!$H$225='Главная тест'!$H$229,'Главная тест'!$H$225,'Главная тест'!$H$229)</f>
        <v>0</v>
      </c>
      <c r="P222" s="36">
        <f>IF('Главная тест'!$I$225='Главная тест'!$I$229,'Главная тест'!$I$225,'Главная тест'!$I$229)</f>
        <v>0</v>
      </c>
      <c r="Q222" s="36"/>
      <c r="R222" s="36" t="str">
        <f>IF('Главная тест'!$K$225='Главная тест'!$K$229,'Главная тест'!$K$225,'Главная тест'!$K$229)</f>
        <v>Оператор 2</v>
      </c>
      <c r="S222" s="36">
        <f>IF('Главная тест'!$L$225='Главная тест'!$L$229,'Главная тест'!$L$225,'Главная тест'!$L$229)</f>
        <v>22</v>
      </c>
      <c r="T222" s="36">
        <f>IF('Главная тест'!$M$225='Главная тест'!$M$229,'Главная тест'!$M$225,'Главная тест'!$M$229)</f>
        <v>22</v>
      </c>
      <c r="U222" s="36">
        <f>IF('Главная тест'!$N$225='Главная тест'!$N$229,'Главная тест'!$N$225,'Главная тест'!$N$229)</f>
        <v>22</v>
      </c>
      <c r="V222" s="36">
        <f>IF('Главная тест'!$O$225='Главная тест'!$O$229,'Главная тест'!$O$225,'Главная тест'!$O$229)</f>
        <v>22</v>
      </c>
      <c r="W222" s="36">
        <f>IF('Главная тест'!$P$225='Главная тест'!$P$229,'Главная тест'!$P$225,'Главная тест'!$P$229)</f>
        <v>22</v>
      </c>
      <c r="X222" s="36">
        <f>IF('Главная тест'!$Q$225='Главная тест'!$Q$229,'Главная тест'!$Q$225,'Главная тест'!$Q$229)</f>
        <v>22</v>
      </c>
      <c r="Y222" s="36">
        <f>IF('Главная тест'!$R$225='Главная тест'!$R$229,'Главная тест'!$R$225,'Главная тест'!$R$229)</f>
        <v>22</v>
      </c>
      <c r="Z222" s="36">
        <f>IF('Главная тест'!$S$225='Главная тест'!$S$229,'Главная тест'!$S$225,'Главная тест'!$S$229)</f>
        <v>22</v>
      </c>
      <c r="AA222" s="36">
        <f>IF('Главная тест'!$T$225='Главная тест'!$T$229,'Главная тест'!$T$225,'Главная тест'!$T$229)</f>
        <v>22</v>
      </c>
      <c r="AB222" s="36">
        <f>IF('Главная тест'!$U$225='Главная тест'!$U$229,'Главная тест'!$U$225,'Главная тест'!$U$229)</f>
        <v>22</v>
      </c>
      <c r="AC222" s="82"/>
    </row>
    <row r="223" spans="2:29" x14ac:dyDescent="0.25">
      <c r="C223" s="18" t="str">
        <f>[1]Ввод!$M$2</f>
        <v>Задание 3</v>
      </c>
      <c r="D223" s="36">
        <f>IF('Главная тест'!$N$275='Главная тест'!$N$279,'Главная тест'!$N$275,'Главная тест'!$N$279)</f>
        <v>0</v>
      </c>
      <c r="E223" s="36">
        <f>IF('Главная тест'!$N$276='Главная тест'!$N$280,'Главная тест'!$N$276,'Главная тест'!$N$280)</f>
        <v>15</v>
      </c>
      <c r="F223" s="36">
        <f>IF('Главная тест'!$N$274='Главная тест'!$N$278,'Главная тест'!$N$274,'Главная тест'!$N$278)</f>
        <v>0</v>
      </c>
      <c r="G223" s="1" t="s">
        <v>21</v>
      </c>
      <c r="H223" s="6">
        <f>F223/E223</f>
        <v>0</v>
      </c>
      <c r="I223" s="19">
        <f>D223*H223/100</f>
        <v>0</v>
      </c>
      <c r="K223" s="36">
        <f>IF('Главная тест'!$D$226='Главная тест'!$D$230,'Главная тест'!$D$226,'Главная тест'!$D$230)</f>
        <v>20</v>
      </c>
      <c r="L223" s="36">
        <f>IF('Главная тест'!$E$226='Главная тест'!$E$230,'Главная тест'!$E$226,'Главная тест'!$E$230)</f>
        <v>20</v>
      </c>
      <c r="M223" s="36">
        <f>IF('Главная тест'!$F$226='Главная тест'!$F$230,'Главная тест'!$F$226,'Главная тест'!$F$230)</f>
        <v>20</v>
      </c>
      <c r="N223" s="36">
        <f>IF('Главная тест'!$G$226='Главная тест'!$G$230,'Главная тест'!$G$226,'Главная тест'!$G$230)</f>
        <v>20</v>
      </c>
      <c r="O223" s="36">
        <f>IF('Главная тест'!$H$226='Главная тест'!$H$230,'Главная тест'!$H$226,'Главная тест'!$H$230)</f>
        <v>10</v>
      </c>
      <c r="P223" s="36">
        <f>IF('Главная тест'!$I$226='Главная тест'!$I$230,'Главная тест'!$I$226,'Главная тест'!$I$230)</f>
        <v>10</v>
      </c>
      <c r="Q223" s="36"/>
      <c r="R223" s="36" t="str">
        <f>IF('Главная тест'!$K$226='Главная тест'!$K$230,'Главная тест'!$K$226,'Главная тест'!$K$230)</f>
        <v xml:space="preserve"> Кол-во баллов (вес)</v>
      </c>
      <c r="S223" s="36">
        <f>IF('Главная тест'!$L$226='Главная тест'!$L$230,'Главная тест'!$L$226,'Главная тест'!$L$230)</f>
        <v>1</v>
      </c>
      <c r="T223" s="36">
        <f>IF('Главная тест'!$M$226='Главная тест'!$M$230,'Главная тест'!$M$226,'Главная тест'!$M$230)</f>
        <v>2</v>
      </c>
      <c r="U223" s="36">
        <f>IF('Главная тест'!$N$226='Главная тест'!$N$230,'Главная тест'!$N$226,'Главная тест'!$N$230)</f>
        <v>3</v>
      </c>
      <c r="V223" s="36">
        <f>IF('Главная тест'!$O$226='Главная тест'!$O$230,'Главная тест'!$O$226,'Главная тест'!$O$230)</f>
        <v>4</v>
      </c>
      <c r="W223" s="36">
        <f>IF('Главная тест'!$P$226='Главная тест'!$P$230,'Главная тест'!$P$226,'Главная тест'!$P$230)</f>
        <v>5</v>
      </c>
      <c r="X223" s="36">
        <f>IF('Главная тест'!$Q$226='Главная тест'!$Q$230,'Главная тест'!$Q$226,'Главная тест'!$Q$230)</f>
        <v>6</v>
      </c>
      <c r="Y223" s="36">
        <f>IF('Главная тест'!$R$226='Главная тест'!$R$230,'Главная тест'!$R$226,'Главная тест'!$R$230)</f>
        <v>7</v>
      </c>
      <c r="Z223" s="36">
        <f>IF('Главная тест'!$S$226='Главная тест'!$S$230,'Главная тест'!$S$226,'Главная тест'!$S$230)</f>
        <v>8</v>
      </c>
      <c r="AA223" s="36">
        <f>IF('Главная тест'!$T$226='Главная тест'!$T$230,'Главная тест'!$T$226,'Главная тест'!$T$230)</f>
        <v>9</v>
      </c>
      <c r="AB223" s="36">
        <f>IF('Главная тест'!$U$226='Главная тест'!$U$230,'Главная тест'!$U$226,'Главная тест'!$U$230)</f>
        <v>10</v>
      </c>
      <c r="AC223" s="82"/>
    </row>
    <row r="224" spans="2:29" x14ac:dyDescent="0.25">
      <c r="C224" s="24" t="str">
        <f>[1]Ввод!$N$2</f>
        <v>Задание 4</v>
      </c>
      <c r="D224" s="36">
        <f>IF('Главная тест'!$O$275='Главная тест'!$O$279,'Главная тест'!$O$275,'Главная тест'!$O$279)</f>
        <v>0</v>
      </c>
      <c r="E224" s="36">
        <f>IF('Главная тест'!$O$276='Главная тест'!$O$280,'Главная тест'!$O$276,'Главная тест'!$O$280)</f>
        <v>15</v>
      </c>
      <c r="F224" s="36">
        <f>IF('Главная тест'!$O$274='Главная тест'!$O$278,'Главная тест'!$O$274,'Главная тест'!$O$278)</f>
        <v>0</v>
      </c>
      <c r="G224" s="1" t="s">
        <v>21</v>
      </c>
      <c r="H224" s="6">
        <f t="shared" ref="H224:H230" si="30">F224/E224</f>
        <v>0</v>
      </c>
      <c r="I224" s="19">
        <f t="shared" ref="I224:I230" si="31">D224*H224/100</f>
        <v>0</v>
      </c>
      <c r="K224" s="36">
        <f>IF('Главная тест'!$D$227='Главная тест'!$D$231,'Главная тест'!$D$227,'Главная тест'!$D$231)</f>
        <v>0.05</v>
      </c>
      <c r="L224" s="36">
        <f>IF('Главная тест'!$E$227='Главная тест'!$E$231,'Главная тест'!$E$227,'Главная тест'!$E$231)</f>
        <v>0.71</v>
      </c>
      <c r="M224" s="36">
        <f>IF('Главная тест'!$F$227='Главная тест'!$F$231,'Главная тест'!$F$227,'Главная тест'!$F$231)</f>
        <v>0.81</v>
      </c>
      <c r="N224" s="36">
        <f>IF('Главная тест'!$G$227='Главная тест'!$G$231,'Главная тест'!$G$227,'Главная тест'!$G$231)</f>
        <v>0.99</v>
      </c>
      <c r="O224" s="36">
        <f>IF('Главная тест'!$H$227='Главная тест'!$H$231,'Главная тест'!$H$227,'Главная тест'!$H$231)</f>
        <v>0.99</v>
      </c>
      <c r="P224" s="36">
        <f>IF('Главная тест'!$I$227='Главная тест'!$I$231,'Главная тест'!$I$227,'Главная тест'!$I$231)</f>
        <v>0.71</v>
      </c>
      <c r="Q224" s="36"/>
      <c r="R224" s="36" t="str">
        <f>IF('Главная тест'!$K$227='Главная тест'!$K$231,'Главная тест'!$K$227,'Главная тест'!$K$231)</f>
        <v>План</v>
      </c>
      <c r="S224" s="36">
        <f>IF('Главная тест'!$L$227='Главная тест'!$L$231,'Главная тест'!$L$227,'Главная тест'!$L$231)</f>
        <v>10</v>
      </c>
      <c r="T224" s="36">
        <f>IF('Главная тест'!$M$227='Главная тест'!$M$231,'Главная тест'!$M$227,'Главная тест'!$M$231)</f>
        <v>9</v>
      </c>
      <c r="U224" s="36">
        <f>IF('Главная тест'!$N$227='Главная тест'!$N$231,'Главная тест'!$N$227,'Главная тест'!$N$231)</f>
        <v>8</v>
      </c>
      <c r="V224" s="36">
        <f>IF('Главная тест'!$O$227='Главная тест'!$O$231,'Главная тест'!$O$227,'Главная тест'!$O$231)</f>
        <v>7</v>
      </c>
      <c r="W224" s="36">
        <f>IF('Главная тест'!$P$227='Главная тест'!$P$231,'Главная тест'!$P$227,'Главная тест'!$P$231)</f>
        <v>6</v>
      </c>
      <c r="X224" s="36">
        <f>IF('Главная тест'!$Q$227='Главная тест'!$Q$231,'Главная тест'!$Q$227,'Главная тест'!$Q$231)</f>
        <v>5</v>
      </c>
      <c r="Y224" s="36">
        <f>IF('Главная тест'!$R$227='Главная тест'!$R$231,'Главная тест'!$R$227,'Главная тест'!$R$231)</f>
        <v>4</v>
      </c>
      <c r="Z224" s="36">
        <f>IF('Главная тест'!$S$227='Главная тест'!$S$231,'Главная тест'!$S$227,'Главная тест'!$S$231)</f>
        <v>3</v>
      </c>
      <c r="AA224" s="36">
        <f>IF('Главная тест'!$T$227='Главная тест'!$T$231,'Главная тест'!$T$227,'Главная тест'!$T$231)</f>
        <v>2</v>
      </c>
      <c r="AB224" s="36">
        <f>IF('Главная тест'!$U$227='Главная тест'!$U$231,'Главная тест'!$U$227,'Главная тест'!$U$231)</f>
        <v>1</v>
      </c>
      <c r="AC224" s="82"/>
    </row>
    <row r="225" spans="2:29" x14ac:dyDescent="0.25">
      <c r="C225" s="24" t="str">
        <f>[1]Ввод!P$2</f>
        <v>Задание 6</v>
      </c>
      <c r="D225" s="36">
        <f>IF('Главная тест'!$P$275='Главная тест'!$P$279,'Главная тест'!$P$275,'Главная тест'!$P$279)</f>
        <v>0</v>
      </c>
      <c r="E225" s="36">
        <f>IF('Главная тест'!$P$276='Главная тест'!$P$280,'Главная тест'!$P$276,'Главная тест'!$P$280)</f>
        <v>1</v>
      </c>
      <c r="F225" s="36">
        <f>IF('Главная тест'!$P$274='Главная тест'!$P$278,'Главная тест'!$P$274,'Главная тест'!$P$278)</f>
        <v>0</v>
      </c>
      <c r="G225" s="1" t="s">
        <v>21</v>
      </c>
      <c r="H225" s="6">
        <f t="shared" si="30"/>
        <v>0</v>
      </c>
      <c r="I225" s="19">
        <f t="shared" si="31"/>
        <v>0</v>
      </c>
      <c r="K225" s="36">
        <f>IF('Главная тест'!$D$228='Главная тест'!$D$232,'Главная тест'!$D$228,'Главная тест'!$D$232)</f>
        <v>0.05</v>
      </c>
      <c r="L225" s="36">
        <f>IF('Главная тест'!$E$228='Главная тест'!$E$232,'Главная тест'!$E$228,'Главная тест'!$E$232)</f>
        <v>0</v>
      </c>
      <c r="M225" s="36">
        <f>IF('Главная тест'!$F$228='Главная тест'!$F$232,'Главная тест'!$F$228,'Главная тест'!$F$232)</f>
        <v>0</v>
      </c>
      <c r="N225" s="36">
        <f>IF('Главная тест'!$G$228='Главная тест'!$G$232,'Главная тест'!$G$228,'Главная тест'!$G$232)</f>
        <v>0</v>
      </c>
      <c r="O225" s="36">
        <f>IF('Главная тест'!$H$228='Главная тест'!$H$232,'Главная тест'!$H$228,'Главная тест'!$H$232)</f>
        <v>0</v>
      </c>
      <c r="P225" s="36">
        <f>IF('Главная тест'!$I$228='Главная тест'!$I$232,'Главная тест'!$I$228,'Главная тест'!$I$232)</f>
        <v>0</v>
      </c>
      <c r="Q225" s="36"/>
      <c r="R225" s="36" t="str">
        <f>IF('Главная тест'!$K$228='Главная тест'!$K$232,'Главная тест'!$K$228,'Главная тест'!$K$232)</f>
        <v>Оператор 3</v>
      </c>
      <c r="S225" s="36">
        <f>IF('Главная тест'!$L$228='Главная тест'!$L$232,'Главная тест'!$L$228,'Главная тест'!$L$232)</f>
        <v>33</v>
      </c>
      <c r="T225" s="36">
        <f>IF('Главная тест'!$M$228='Главная тест'!$M$232,'Главная тест'!$M$228,'Главная тест'!$M$232)</f>
        <v>33</v>
      </c>
      <c r="U225" s="36">
        <f>IF('Главная тест'!$N$228='Главная тест'!$N$232,'Главная тест'!$N$228,'Главная тест'!$N$232)</f>
        <v>33</v>
      </c>
      <c r="V225" s="36">
        <f>IF('Главная тест'!$O$228='Главная тест'!$O$232,'Главная тест'!$O$228,'Главная тест'!$O$232)</f>
        <v>33</v>
      </c>
      <c r="W225" s="36">
        <f>IF('Главная тест'!$P$228='Главная тест'!$P$232,'Главная тест'!$P$228,'Главная тест'!$P$232)</f>
        <v>33</v>
      </c>
      <c r="X225" s="36">
        <f>IF('Главная тест'!$Q$228='Главная тест'!$Q$232,'Главная тест'!$Q$228,'Главная тест'!$Q$232)</f>
        <v>33</v>
      </c>
      <c r="Y225" s="36">
        <f>IF('Главная тест'!$R$228='Главная тест'!$R$232,'Главная тест'!$R$228,'Главная тест'!$R$232)</f>
        <v>33</v>
      </c>
      <c r="Z225" s="36">
        <f>IF('Главная тест'!$S$228='Главная тест'!$S$232,'Главная тест'!$S$228,'Главная тест'!$S$232)</f>
        <v>33</v>
      </c>
      <c r="AA225" s="36">
        <f>IF('Главная тест'!$T$228='Главная тест'!$T$232,'Главная тест'!$T$228,'Главная тест'!$T$232)</f>
        <v>33</v>
      </c>
      <c r="AB225" s="36">
        <f>IF('Главная тест'!$U$228='Главная тест'!$U$232,'Главная тест'!$U$228,'Главная тест'!$U$232)</f>
        <v>33</v>
      </c>
      <c r="AC225" s="82"/>
    </row>
    <row r="226" spans="2:29" x14ac:dyDescent="0.25">
      <c r="C226" s="24" t="str">
        <f>[1]Ввод!$P$2</f>
        <v>Задание 6</v>
      </c>
      <c r="D226" s="36">
        <f>IF('Главная тест'!$Q$275='Главная тест'!$Q$279,'Главная тест'!$Q$275,'Главная тест'!$Q$279)</f>
        <v>0</v>
      </c>
      <c r="E226" s="36">
        <f>IF('Главная тест'!$Q$276='Главная тест'!$Q$280,'Главная тест'!$Q$276,'Главная тест'!$Q$280)</f>
        <v>51</v>
      </c>
      <c r="F226" s="36">
        <f>IF('Главная тест'!$Q$274='Главная тест'!$Q$278,'Главная тест'!$Q$274,'Главная тест'!$Q$278)</f>
        <v>0</v>
      </c>
      <c r="G226" s="1" t="s">
        <v>21</v>
      </c>
      <c r="H226" s="6">
        <f t="shared" si="30"/>
        <v>0</v>
      </c>
      <c r="I226" s="19">
        <f t="shared" si="31"/>
        <v>0</v>
      </c>
      <c r="K226" s="36">
        <f>IF('Главная тест'!$D$229='Главная тест'!$D$233,'Главная тест'!$D$229,'Главная тест'!$D$233)</f>
        <v>20</v>
      </c>
      <c r="L226" s="36">
        <f>IF('Главная тест'!$E$229='Главная тест'!$E$233,'Главная тест'!$E$229,'Главная тест'!$E$233)</f>
        <v>20</v>
      </c>
      <c r="M226" s="36">
        <f>IF('Главная тест'!$F$229='Главная тест'!$F$233,'Главная тест'!$F$229,'Главная тест'!$F$233)</f>
        <v>20</v>
      </c>
      <c r="N226" s="36">
        <f>IF('Главная тест'!$G$229='Главная тест'!$G$233,'Главная тест'!$G$229,'Главная тест'!$G$233)</f>
        <v>20</v>
      </c>
      <c r="O226" s="36">
        <f>IF('Главная тест'!$H$229='Главная тест'!$H$233,'Главная тест'!$H$229,'Главная тест'!$H$233)</f>
        <v>10</v>
      </c>
      <c r="P226" s="36">
        <f>IF('Главная тест'!$I$229='Главная тест'!$I$233,'Главная тест'!$I$229,'Главная тест'!$I$233)</f>
        <v>10</v>
      </c>
      <c r="Q226" s="36"/>
      <c r="R226" s="36" t="str">
        <f>IF('Главная тест'!$K$229='Главная тест'!$K$233,'Главная тест'!$K$229,'Главная тест'!$K$233)</f>
        <v xml:space="preserve"> Кол-во баллов (вес)</v>
      </c>
      <c r="S226" s="36">
        <f>IF('Главная тест'!$L$229='Главная тест'!$L$233,'Главная тест'!$L$229,'Главная тест'!$L$233)</f>
        <v>1</v>
      </c>
      <c r="T226" s="36">
        <f>IF('Главная тест'!$M$229='Главная тест'!$M$233,'Главная тест'!$M$229,'Главная тест'!$M$233)</f>
        <v>2</v>
      </c>
      <c r="U226" s="36">
        <f>IF('Главная тест'!$N$229='Главная тест'!$N$233,'Главная тест'!$N$229,'Главная тест'!$N$233)</f>
        <v>3</v>
      </c>
      <c r="V226" s="36">
        <f>IF('Главная тест'!$O$229='Главная тест'!$O$233,'Главная тест'!$O$229,'Главная тест'!$O$233)</f>
        <v>4</v>
      </c>
      <c r="W226" s="36">
        <f>IF('Главная тест'!$P$229='Главная тест'!$P$233,'Главная тест'!$P$229,'Главная тест'!$P$233)</f>
        <v>5</v>
      </c>
      <c r="X226" s="36">
        <f>IF('Главная тест'!$Q$229='Главная тест'!$Q$233,'Главная тест'!$Q$229,'Главная тест'!$Q$233)</f>
        <v>6</v>
      </c>
      <c r="Y226" s="36">
        <f>IF('Главная тест'!$R$229='Главная тест'!$R$233,'Главная тест'!$R$229,'Главная тест'!$R$233)</f>
        <v>7</v>
      </c>
      <c r="Z226" s="36">
        <f>IF('Главная тест'!$S$229='Главная тест'!$S$233,'Главная тест'!$S$229,'Главная тест'!$S$233)</f>
        <v>8</v>
      </c>
      <c r="AA226" s="36">
        <f>IF('Главная тест'!$T$229='Главная тест'!$T$233,'Главная тест'!$T$229,'Главная тест'!$T$233)</f>
        <v>9</v>
      </c>
      <c r="AB226" s="36">
        <f>IF('Главная тест'!$U$229='Главная тест'!$U$233,'Главная тест'!$U$229,'Главная тест'!$U$233)</f>
        <v>10</v>
      </c>
      <c r="AC226" s="82"/>
    </row>
    <row r="227" spans="2:29" x14ac:dyDescent="0.25">
      <c r="C227" s="24" t="str">
        <f>[1]Ввод!$Q$2</f>
        <v>Задание 7</v>
      </c>
      <c r="D227" s="36">
        <f>IF('Главная тест'!$R$275='Главная тест'!$R$279,'Главная тест'!$R$275,'Главная тест'!$R$279)</f>
        <v>0</v>
      </c>
      <c r="E227" s="36">
        <f>IF('Главная тест'!$R$276='Главная тест'!$R$280,'Главная тест'!$R$276,'Главная тест'!$R$280)</f>
        <v>5</v>
      </c>
      <c r="F227" s="36">
        <f>IF('Главная тест'!$R$274='Главная тест'!$R$278,'Главная тест'!$R$274,'Главная тест'!$R$278)</f>
        <v>0</v>
      </c>
      <c r="G227" s="1" t="s">
        <v>21</v>
      </c>
      <c r="H227" s="6">
        <f t="shared" si="30"/>
        <v>0</v>
      </c>
      <c r="I227" s="19">
        <f t="shared" si="31"/>
        <v>0</v>
      </c>
      <c r="K227" s="36">
        <f>IF('Главная тест'!$D$230='Главная тест'!$D$234,'Главная тест'!$D$230,'Главная тест'!$D$234)</f>
        <v>0.05</v>
      </c>
      <c r="L227" s="36">
        <f>IF('Главная тест'!$E$230='Главная тест'!$E$234,'Главная тест'!$E$230,'Главная тест'!$E$234)</f>
        <v>0.71</v>
      </c>
      <c r="M227" s="36">
        <f>IF('Главная тест'!$F$230='Главная тест'!$F$234,'Главная тест'!$F$230,'Главная тест'!$F$234)</f>
        <v>0.81</v>
      </c>
      <c r="N227" s="36">
        <f>IF('Главная тест'!$G$230='Главная тест'!$G$234,'Главная тест'!$G$230,'Главная тест'!$G$234)</f>
        <v>0.99</v>
      </c>
      <c r="O227" s="36">
        <f>IF('Главная тест'!$H$230='Главная тест'!$H$234,'Главная тест'!$H$230,'Главная тест'!$H$234)</f>
        <v>0.99</v>
      </c>
      <c r="P227" s="36">
        <f>IF('Главная тест'!$I$230='Главная тест'!$I$234,'Главная тест'!$I$230,'Главная тест'!$I$234)</f>
        <v>0.71</v>
      </c>
      <c r="Q227" s="36"/>
      <c r="R227" s="36" t="str">
        <f>IF('Главная тест'!$K$230='Главная тест'!$K$234,'Главная тест'!$K$230,'Главная тест'!$K$234)</f>
        <v>План</v>
      </c>
      <c r="S227" s="36">
        <f>IF('Главная тест'!$L$230='Главная тест'!$L$234,'Главная тест'!$L$230,'Главная тест'!$L$234)</f>
        <v>10</v>
      </c>
      <c r="T227" s="36">
        <f>IF('Главная тест'!$M$230='Главная тест'!$M$234,'Главная тест'!$M$230,'Главная тест'!$M$234)</f>
        <v>9</v>
      </c>
      <c r="U227" s="36">
        <f>IF('Главная тест'!$N$230='Главная тест'!$N$234,'Главная тест'!$N$230,'Главная тест'!$N$234)</f>
        <v>8</v>
      </c>
      <c r="V227" s="36">
        <f>IF('Главная тест'!$O$230='Главная тест'!$O$234,'Главная тест'!$O$230,'Главная тест'!$O$234)</f>
        <v>7</v>
      </c>
      <c r="W227" s="36">
        <f>IF('Главная тест'!$P$230='Главная тест'!$P$234,'Главная тест'!$P$230,'Главная тест'!$P$234)</f>
        <v>6</v>
      </c>
      <c r="X227" s="36">
        <f>IF('Главная тест'!$Q$230='Главная тест'!$Q$234,'Главная тест'!$Q$230,'Главная тест'!$Q$234)</f>
        <v>5</v>
      </c>
      <c r="Y227" s="36">
        <f>IF('Главная тест'!$R$230='Главная тест'!$R$234,'Главная тест'!$R$230,'Главная тест'!$R$234)</f>
        <v>4</v>
      </c>
      <c r="Z227" s="36">
        <f>IF('Главная тест'!$S$230='Главная тест'!$S$234,'Главная тест'!$S$230,'Главная тест'!$S$234)</f>
        <v>3</v>
      </c>
      <c r="AA227" s="36">
        <f>IF('Главная тест'!$T$230='Главная тест'!$T$234,'Главная тест'!$T$230,'Главная тест'!$T$234)</f>
        <v>2</v>
      </c>
      <c r="AB227" s="36">
        <f>IF('Главная тест'!$U$230='Главная тест'!$U$234,'Главная тест'!$U$230,'Главная тест'!$U$234)</f>
        <v>1</v>
      </c>
      <c r="AC227" s="82"/>
    </row>
    <row r="228" spans="2:29" x14ac:dyDescent="0.25">
      <c r="C228" s="24" t="str">
        <f>[1]Ввод!$R$2</f>
        <v>Задание 8</v>
      </c>
      <c r="D228" s="36">
        <f>IF('Главная тест'!$E$223='Главная тест'!$S$279,'Главная тест'!$E$223,'Главная тест'!$S$279)</f>
        <v>0</v>
      </c>
      <c r="E228" s="36">
        <f>IF('Главная тест'!$S$276='Главная тест'!$S$280,'Главная тест'!$S$276,'Главная тест'!$S$280)</f>
        <v>15</v>
      </c>
      <c r="F228" s="36">
        <f>IF('Главная тест'!$S$274='Главная тест'!$S$278,'Главная тест'!$S$274,'Главная тест'!$S$278)</f>
        <v>0</v>
      </c>
      <c r="G228" s="1" t="s">
        <v>21</v>
      </c>
      <c r="H228" s="6">
        <f t="shared" si="30"/>
        <v>0</v>
      </c>
      <c r="I228" s="19">
        <f t="shared" si="31"/>
        <v>0</v>
      </c>
      <c r="K228" s="36">
        <f>IF('Главная тест'!$D$231='Главная тест'!$D$235,'Главная тест'!$D$231,'Главная тест'!$D$235)</f>
        <v>0.25</v>
      </c>
      <c r="L228" s="36">
        <f>IF('Главная тест'!$E$231='Главная тест'!$E$235,'Главная тест'!$E$231,'Главная тест'!$E$235)</f>
        <v>0</v>
      </c>
      <c r="M228" s="36">
        <f>IF('Главная тест'!$F$231='Главная тест'!$F$235,'Главная тест'!$F$231,'Главная тест'!$F$235)</f>
        <v>0</v>
      </c>
      <c r="N228" s="36">
        <f>IF('Главная тест'!$G$231='Главная тест'!$G$235,'Главная тест'!$G$231,'Главная тест'!$G$235)</f>
        <v>0</v>
      </c>
      <c r="O228" s="36">
        <f>IF('Главная тест'!$H$231='Главная тест'!$H$235,'Главная тест'!$H$231,'Главная тест'!$H$235)</f>
        <v>0</v>
      </c>
      <c r="P228" s="36">
        <f>IF('Главная тест'!$I$231='Главная тест'!$I$235,'Главная тест'!$I$231,'Главная тест'!$I$235)</f>
        <v>0</v>
      </c>
      <c r="Q228" s="36"/>
      <c r="R228" s="36" t="str">
        <f>IF('Главная тест'!$K$231='Главная тест'!$K$235,'Главная тест'!$K$231,'Главная тест'!$K$235)</f>
        <v>Оператор 4</v>
      </c>
      <c r="S228" s="36">
        <f>IF('Главная тест'!$L$231='Главная тест'!$L$235,'Главная тест'!$L$231,'Главная тест'!$L$235)</f>
        <v>44</v>
      </c>
      <c r="T228" s="36">
        <f>IF('Главная тест'!$M$231='Главная тест'!$M$235,'Главная тест'!$M$231,'Главная тест'!$M$235)</f>
        <v>44</v>
      </c>
      <c r="U228" s="36">
        <f>IF('Главная тест'!$N$231='Главная тест'!$N$235,'Главная тест'!$N$231,'Главная тест'!$N$235)</f>
        <v>44</v>
      </c>
      <c r="V228" s="36">
        <f>IF('Главная тест'!$O$231='Главная тест'!$O$235,'Главная тест'!$O$231,'Главная тест'!$O$235)</f>
        <v>44</v>
      </c>
      <c r="W228" s="36">
        <f>IF('Главная тест'!$P$231='Главная тест'!$P$235,'Главная тест'!$P$231,'Главная тест'!$P$235)</f>
        <v>44</v>
      </c>
      <c r="X228" s="36">
        <f>IF('Главная тест'!$Q$231='Главная тест'!$Q$235,'Главная тест'!$Q$231,'Главная тест'!$Q$235)</f>
        <v>44</v>
      </c>
      <c r="Y228" s="36">
        <f>IF('Главная тест'!$R$231='Главная тест'!$R$235,'Главная тест'!$R$231,'Главная тест'!$R$235)</f>
        <v>44</v>
      </c>
      <c r="Z228" s="36">
        <f>IF('Главная тест'!$S$231='Главная тест'!$S$235,'Главная тест'!$S$231,'Главная тест'!$S$235)</f>
        <v>44</v>
      </c>
      <c r="AA228" s="36">
        <f>IF('Главная тест'!$T$231='Главная тест'!$T$235,'Главная тест'!$T$231,'Главная тест'!$T$235)</f>
        <v>44</v>
      </c>
      <c r="AB228" s="36">
        <f>IF('Главная тест'!$U$231='Главная тест'!$U$235,'Главная тест'!$U$231,'Главная тест'!$U$235)</f>
        <v>44</v>
      </c>
      <c r="AC228" s="82"/>
    </row>
    <row r="229" spans="2:29" x14ac:dyDescent="0.25">
      <c r="C229" s="24" t="str">
        <f>[1]Ввод!$S$2</f>
        <v>Задание 9</v>
      </c>
      <c r="D229" s="36">
        <f>IF('Главная тест'!$E$224='Главная тест'!$T$279,'Главная тест'!$E$224,'Главная тест'!$T$279)</f>
        <v>0</v>
      </c>
      <c r="E229" s="36">
        <f>IF('Главная тест'!$T$276='Главная тест'!$T$280,'Главная тест'!$T$276,'Главная тест'!$T$280)</f>
        <v>15</v>
      </c>
      <c r="F229" s="36">
        <f>IF('Главная тест'!$T$274='Главная тест'!$T$278,'Главная тест'!$T$274,'Главная тест'!$T$278)</f>
        <v>0</v>
      </c>
      <c r="G229" s="1" t="s">
        <v>21</v>
      </c>
      <c r="H229" s="6">
        <f t="shared" si="30"/>
        <v>0</v>
      </c>
      <c r="I229" s="19">
        <f t="shared" si="31"/>
        <v>0</v>
      </c>
      <c r="K229" s="36">
        <f>IF('Главная тест'!$D$232='Главная тест'!$D$236,'Главная тест'!$D$232,'Главная тест'!$D$236)</f>
        <v>20</v>
      </c>
      <c r="L229" s="36">
        <f>IF('Главная тест'!$E$232='Главная тест'!$E$236,'Главная тест'!$E$232,'Главная тест'!$E$236)</f>
        <v>20</v>
      </c>
      <c r="M229" s="36">
        <f>IF('Главная тест'!$F$232='Главная тест'!$F$236,'Главная тест'!$F$232,'Главная тест'!$F$236)</f>
        <v>20</v>
      </c>
      <c r="N229" s="36">
        <f>IF('Главная тест'!$G$232='Главная тест'!$G$236,'Главная тест'!$G$232,'Главная тест'!$G$236)</f>
        <v>20</v>
      </c>
      <c r="O229" s="36">
        <f>IF('Главная тест'!$H$232='Главная тест'!$H$236,'Главная тест'!$H$232,'Главная тест'!$H$236)</f>
        <v>10</v>
      </c>
      <c r="P229" s="36">
        <f>IF('Главная тест'!$I$232='Главная тест'!$I$236,'Главная тест'!$I$232,'Главная тест'!$I$236)</f>
        <v>10</v>
      </c>
      <c r="Q229" s="36"/>
      <c r="R229" s="36" t="str">
        <f>IF('Главная тест'!$K$232='Главная тест'!$K$236,'Главная тест'!$K$232,'Главная тест'!$K$236)</f>
        <v xml:space="preserve"> Кол-во баллов (вес)</v>
      </c>
      <c r="S229" s="36">
        <f>IF('Главная тест'!$L$232='Главная тест'!$L$236,'Главная тест'!$L$232,'Главная тест'!$L$236)</f>
        <v>1</v>
      </c>
      <c r="T229" s="36">
        <f>IF('Главная тест'!$M$232='Главная тест'!$M$236,'Главная тест'!$M$232,'Главная тест'!$M$236)</f>
        <v>2</v>
      </c>
      <c r="U229" s="36">
        <f>IF('Главная тест'!$N$232='Главная тест'!$N$236,'Главная тест'!$N$232,'Главная тест'!$N$236)</f>
        <v>3</v>
      </c>
      <c r="V229" s="36">
        <f>IF('Главная тест'!$O$232='Главная тест'!$O$236,'Главная тест'!$O$232,'Главная тест'!$O$236)</f>
        <v>4</v>
      </c>
      <c r="W229" s="36">
        <f>IF('Главная тест'!$P$232='Главная тест'!$P$236,'Главная тест'!$P$232,'Главная тест'!$P$236)</f>
        <v>5</v>
      </c>
      <c r="X229" s="36">
        <f>IF('Главная тест'!$Q$232='Главная тест'!$Q$236,'Главная тест'!$Q$232,'Главная тест'!$Q$236)</f>
        <v>6</v>
      </c>
      <c r="Y229" s="36">
        <f>IF('Главная тест'!$R$232='Главная тест'!$R$236,'Главная тест'!$R$232,'Главная тест'!$R$236)</f>
        <v>7</v>
      </c>
      <c r="Z229" s="36">
        <f>IF('Главная тест'!$S$232='Главная тест'!$S$236,'Главная тест'!$S$232,'Главная тест'!$S$236)</f>
        <v>8</v>
      </c>
      <c r="AA229" s="36">
        <f>IF('Главная тест'!$T$232='Главная тест'!$T$236,'Главная тест'!$T$232,'Главная тест'!$T$236)</f>
        <v>9</v>
      </c>
      <c r="AB229" s="36">
        <f>IF('Главная тест'!$U$232='Главная тест'!$U$236,'Главная тест'!$U$232,'Главная тест'!$U$236)</f>
        <v>10</v>
      </c>
      <c r="AC229" s="82"/>
    </row>
    <row r="230" spans="2:29" ht="15.75" thickBot="1" x14ac:dyDescent="0.3">
      <c r="C230" s="24" t="str">
        <f>[1]Ввод!$T$2</f>
        <v>Задание 10</v>
      </c>
      <c r="D230" s="36">
        <f>IF('Главная тест'!$E$225='Главная тест'!$U$279,'Главная тест'!$E$225,'Главная тест'!$U$279)</f>
        <v>0</v>
      </c>
      <c r="E230" s="36">
        <f>IF('Главная тест'!$U$276='Главная тест'!$U$280,'Главная тест'!$U$276,'Главная тест'!$U$280)</f>
        <v>15</v>
      </c>
      <c r="F230" s="36">
        <f>IF('Главная тест'!$U$274='Главная тест'!$U$278,'Главная тест'!$U$274,'Главная тест'!$U$278)</f>
        <v>0</v>
      </c>
      <c r="G230" s="1" t="s">
        <v>21</v>
      </c>
      <c r="H230" s="6">
        <f t="shared" si="30"/>
        <v>0</v>
      </c>
      <c r="I230" s="20">
        <f t="shared" si="31"/>
        <v>0</v>
      </c>
      <c r="K230" s="36">
        <f>IF('Главная тест'!$D$233='Главная тест'!$D$237,'Главная тест'!$D$233,'Главная тест'!$D$237)</f>
        <v>0.05</v>
      </c>
      <c r="L230" s="36">
        <f>IF('Главная тест'!$E$233='Главная тест'!$E$237,'Главная тест'!$E$233,'Главная тест'!$E$237)</f>
        <v>0.71</v>
      </c>
      <c r="M230" s="36">
        <f>IF('Главная тест'!$F$233='Главная тест'!$F$237,'Главная тест'!$F$233,'Главная тест'!$F$237)</f>
        <v>0.81</v>
      </c>
      <c r="N230" s="36">
        <f>IF('Главная тест'!$G$233='Главная тест'!$G$237,'Главная тест'!$G$233,'Главная тест'!$G$237)</f>
        <v>0.99</v>
      </c>
      <c r="O230" s="36">
        <f>IF('Главная тест'!$H$233='Главная тест'!$H$237,'Главная тест'!$H$233,'Главная тест'!$H$237)</f>
        <v>0.99</v>
      </c>
      <c r="P230" s="36">
        <f>IF('Главная тест'!$I$233='Главная тест'!$I$237,'Главная тест'!$I$233,'Главная тест'!$I$237)</f>
        <v>0.71</v>
      </c>
      <c r="Q230" s="36"/>
      <c r="R230" s="36" t="str">
        <f>IF('Главная тест'!$K$233='Главная тест'!$K$237,'Главная тест'!$K$233,'Главная тест'!$K$237)</f>
        <v>План</v>
      </c>
      <c r="S230" s="36">
        <f>IF('Главная тест'!$L$233='Главная тест'!$L$237,'Главная тест'!$L$233,'Главная тест'!$L$237)</f>
        <v>10</v>
      </c>
      <c r="T230" s="36">
        <f>IF('Главная тест'!$M$233='Главная тест'!$M$237,'Главная тест'!$M$233,'Главная тест'!$M$237)</f>
        <v>9</v>
      </c>
      <c r="U230" s="36">
        <f>IF('Главная тест'!$N$233='Главная тест'!$N$237,'Главная тест'!$N$233,'Главная тест'!$N$237)</f>
        <v>8</v>
      </c>
      <c r="V230" s="36">
        <f>IF('Главная тест'!$O$233='Главная тест'!$O$237,'Главная тест'!$O$233,'Главная тест'!$O$237)</f>
        <v>7</v>
      </c>
      <c r="W230" s="36">
        <f>IF('Главная тест'!$P$233='Главная тест'!$P$237,'Главная тест'!$P$233,'Главная тест'!$P$237)</f>
        <v>6</v>
      </c>
      <c r="X230" s="36">
        <f>IF('Главная тест'!$Q$233='Главная тест'!$Q$237,'Главная тест'!$Q$233,'Главная тест'!$Q$237)</f>
        <v>5</v>
      </c>
      <c r="Y230" s="36">
        <f>IF('Главная тест'!$R$233='Главная тест'!$R$237,'Главная тест'!$R$233,'Главная тест'!$R$237)</f>
        <v>4</v>
      </c>
      <c r="Z230" s="36">
        <f>IF('Главная тест'!$S$233='Главная тест'!$S$237,'Главная тест'!$S$233,'Главная тест'!$S$237)</f>
        <v>3</v>
      </c>
      <c r="AA230" s="36">
        <f>IF('Главная тест'!$T$233='Главная тест'!$T$237,'Главная тест'!$T$233,'Главная тест'!$T$237)</f>
        <v>2</v>
      </c>
      <c r="AB230" s="36">
        <f>IF('Главная тест'!$U$233='Главная тест'!$U$237,'Главная тест'!$U$233,'Главная тест'!$U$237)</f>
        <v>1</v>
      </c>
      <c r="AC230" s="82"/>
    </row>
    <row r="231" spans="2:29" ht="16.5" thickBot="1" x14ac:dyDescent="0.3">
      <c r="C231" s="25"/>
      <c r="D231" s="8">
        <f>SUM(D221:D230)</f>
        <v>0</v>
      </c>
      <c r="E231" s="26"/>
      <c r="F231" s="27"/>
      <c r="G231" s="26"/>
      <c r="H231" s="26"/>
      <c r="I231" s="11">
        <f>SUM(I221:I230)</f>
        <v>0</v>
      </c>
      <c r="K231" s="36">
        <f>IF('Главная тест'!$D$234='Главная тест'!$D$238,'Главная тест'!$D$234,'Главная тест'!$D$238)</f>
        <v>0</v>
      </c>
      <c r="L231" s="36">
        <f>IF('Главная тест'!$E$234='Главная тест'!$E$238,'Главная тест'!$E$234,'Главная тест'!$E$238)</f>
        <v>0</v>
      </c>
      <c r="M231" s="36">
        <f>IF('Главная тест'!$F$234='Главная тест'!$F$238,'Главная тест'!$F$234,'Главная тест'!$F$238)</f>
        <v>0</v>
      </c>
      <c r="N231" s="36">
        <f>IF('Главная тест'!$G$234='Главная тест'!$G$238,'Главная тест'!$G$234,'Главная тест'!$G$238)</f>
        <v>0</v>
      </c>
      <c r="O231" s="36">
        <f>IF('Главная тест'!$H$234='Главная тест'!$H$238,'Главная тест'!$H$234,'Главная тест'!$H$238)</f>
        <v>0</v>
      </c>
      <c r="P231" s="36">
        <f>IF('Главная тест'!$I$234='Главная тест'!$I$238,'Главная тест'!$I$234,'Главная тест'!$I$238)</f>
        <v>0</v>
      </c>
      <c r="Q231" s="36"/>
      <c r="R231" s="36" t="str">
        <f>IF('Главная тест'!$K$234='Главная тест'!$K$238,'Главная тест'!$K$234,'Главная тест'!$K$238)</f>
        <v>Оператор 5</v>
      </c>
      <c r="S231" s="36">
        <f>IF('Главная тест'!$L$234='Главная тест'!$L$238,'Главная тест'!$L$234,'Главная тест'!$L$238)</f>
        <v>55</v>
      </c>
      <c r="T231" s="36">
        <f>IF('Главная тест'!$M$234='Главная тест'!$M$238,'Главная тест'!$M$234,'Главная тест'!$M$238)</f>
        <v>55</v>
      </c>
      <c r="U231" s="36">
        <f>IF('Главная тест'!$N$234='Главная тест'!$N$238,'Главная тест'!$N$234,'Главная тест'!$N$238)</f>
        <v>55</v>
      </c>
      <c r="V231" s="36">
        <f>IF('Главная тест'!$O$234='Главная тест'!$O$238,'Главная тест'!$O$234,'Главная тест'!$O$238)</f>
        <v>55</v>
      </c>
      <c r="W231" s="36">
        <f>IF('Главная тест'!$P$234='Главная тест'!$P$238,'Главная тест'!$P$234,'Главная тест'!$P$238)</f>
        <v>55</v>
      </c>
      <c r="X231" s="36">
        <f>IF('Главная тест'!$Q$234='Главная тест'!$Q$238,'Главная тест'!$Q$234,'Главная тест'!$Q$238)</f>
        <v>55</v>
      </c>
      <c r="Y231" s="36">
        <f>IF('Главная тест'!$R$234='Главная тест'!$R$238,'Главная тест'!$R$234,'Главная тест'!$R$238)</f>
        <v>55</v>
      </c>
      <c r="Z231" s="36">
        <f>IF('Главная тест'!$S$234='Главная тест'!$S$238,'Главная тест'!$S$234,'Главная тест'!$S$238)</f>
        <v>55</v>
      </c>
      <c r="AA231" s="36">
        <f>IF('Главная тест'!$T$234='Главная тест'!$T$238,'Главная тест'!$T$234,'Главная тест'!$T$238)</f>
        <v>55</v>
      </c>
      <c r="AB231" s="36">
        <f>IF('Главная тест'!$U$234='Главная тест'!$U$238,'Главная тест'!$U$234,'Главная тест'!$U$238)</f>
        <v>55</v>
      </c>
      <c r="AC231" s="82"/>
    </row>
    <row r="232" spans="2:29" ht="15.75" thickBot="1" x14ac:dyDescent="0.3">
      <c r="K232" s="36">
        <f>IF('Главная тест'!$D$235='Главная тест'!$D$239,'Главная тест'!$D$235,'Главная тест'!$D$239)</f>
        <v>20</v>
      </c>
      <c r="L232" s="36">
        <f>IF('Главная тест'!$E$235='Главная тест'!$E$239,'Главная тест'!$E$235,'Главная тест'!$E$239)</f>
        <v>20</v>
      </c>
      <c r="M232" s="36">
        <f>IF('Главная тест'!$F$235='Главная тест'!$F$239,'Главная тест'!$F$235,'Главная тест'!$F$239)</f>
        <v>20</v>
      </c>
      <c r="N232" s="36">
        <f>IF('Главная тест'!$G$235='Главная тест'!$G$239,'Главная тест'!$G$235,'Главная тест'!$G$239)</f>
        <v>20</v>
      </c>
      <c r="O232" s="36">
        <f>IF('Главная тест'!$H$235='Главная тест'!$H$239,'Главная тест'!$H$235,'Главная тест'!$H$239)</f>
        <v>10</v>
      </c>
      <c r="P232" s="36">
        <f>IF('Главная тест'!$I$235='Главная тест'!$I$239,'Главная тест'!$I$235,'Главная тест'!$I$239)</f>
        <v>10</v>
      </c>
      <c r="Q232" s="36"/>
      <c r="R232" s="36" t="str">
        <f>IF('Главная тест'!$K$235='Главная тест'!$K$239,'Главная тест'!$K$235,'Главная тест'!$K$239)</f>
        <v xml:space="preserve"> Кол-во баллов (вес)</v>
      </c>
      <c r="S232" s="36">
        <f>IF('Главная тест'!$L$235='Главная тест'!$L$239,'Главная тест'!$L$235,'Главная тест'!$L$239)</f>
        <v>1</v>
      </c>
      <c r="T232" s="36">
        <f>IF('Главная тест'!$M$235='Главная тест'!$M$239,'Главная тест'!$M$235,'Главная тест'!$M$239)</f>
        <v>2</v>
      </c>
      <c r="U232" s="36">
        <f>IF('Главная тест'!$N$235='Главная тест'!$N$239,'Главная тест'!$N$235,'Главная тест'!$N$239)</f>
        <v>3</v>
      </c>
      <c r="V232" s="36">
        <f>IF('Главная тест'!$O$235='Главная тест'!$O$239,'Главная тест'!$O$235,'Главная тест'!$O$239)</f>
        <v>4</v>
      </c>
      <c r="W232" s="36">
        <f>IF('Главная тест'!$P$235='Главная тест'!$P$239,'Главная тест'!$P$235,'Главная тест'!$P$239)</f>
        <v>5</v>
      </c>
      <c r="X232" s="36">
        <f>IF('Главная тест'!$Q$235='Главная тест'!$Q$239,'Главная тест'!$Q$235,'Главная тест'!$Q$239)</f>
        <v>6</v>
      </c>
      <c r="Y232" s="36">
        <f>IF('Главная тест'!$R$235='Главная тест'!$R$239,'Главная тест'!$R$235,'Главная тест'!$R$239)</f>
        <v>7</v>
      </c>
      <c r="Z232" s="36">
        <f>IF('Главная тест'!$S$235='Главная тест'!$S$239,'Главная тест'!$S$235,'Главная тест'!$S$239)</f>
        <v>8</v>
      </c>
      <c r="AA232" s="36">
        <f>IF('Главная тест'!$T$235='Главная тест'!$T$239,'Главная тест'!$T$235,'Главная тест'!$T$239)</f>
        <v>9</v>
      </c>
      <c r="AB232" s="36">
        <f>IF('Главная тест'!$U$235='Главная тест'!$U$239,'Главная тест'!$U$235,'Главная тест'!$U$239)</f>
        <v>10</v>
      </c>
      <c r="AC232" s="82"/>
    </row>
    <row r="233" spans="2:29" ht="15.75" x14ac:dyDescent="0.25">
      <c r="B233" s="28" t="s">
        <v>12</v>
      </c>
      <c r="C233" s="14" t="s">
        <v>13</v>
      </c>
      <c r="D233" s="15" t="s">
        <v>14</v>
      </c>
      <c r="E233" s="15" t="s">
        <v>15</v>
      </c>
      <c r="F233" s="16" t="s">
        <v>16</v>
      </c>
      <c r="G233" s="15" t="s">
        <v>17</v>
      </c>
      <c r="H233" s="15" t="s">
        <v>18</v>
      </c>
      <c r="I233" s="17" t="s">
        <v>19</v>
      </c>
      <c r="K233" s="36">
        <f>IF('Главная тест'!$D$236='Главная тест'!$D$240,'Главная тест'!$D$236,'Главная тест'!$D$240)</f>
        <v>0.05</v>
      </c>
      <c r="L233" s="36">
        <f>IF('Главная тест'!$E$236='Главная тест'!$E$240,'Главная тест'!$E$236,'Главная тест'!$E$240)</f>
        <v>0.71</v>
      </c>
      <c r="M233" s="36">
        <f>IF('Главная тест'!$F$236='Главная тест'!$F$240,'Главная тест'!$F$236,'Главная тест'!$F$240)</f>
        <v>0.81</v>
      </c>
      <c r="N233" s="36">
        <f>IF('Главная тест'!$G$236='Главная тест'!$G$240,'Главная тест'!$G$236,'Главная тест'!$G$240)</f>
        <v>0.99</v>
      </c>
      <c r="O233" s="36">
        <f>IF('Главная тест'!$H$236='Главная тест'!$H$240,'Главная тест'!$H$236,'Главная тест'!$H$240)</f>
        <v>0.99</v>
      </c>
      <c r="P233" s="36">
        <f>IF('Главная тест'!$I$236='Главная тест'!$I$240,'Главная тест'!$I$236,'Главная тест'!$I$240)</f>
        <v>0.71</v>
      </c>
      <c r="Q233" s="36"/>
      <c r="R233" s="36" t="str">
        <f>IF('Главная тест'!$K$236='Главная тест'!$K$240,'Главная тест'!$K$236,'Главная тест'!$K$240)</f>
        <v>План</v>
      </c>
      <c r="S233" s="36">
        <f>IF('Главная тест'!$L$236='Главная тест'!$L$240,'Главная тест'!$L$236,'Главная тест'!$L$240)</f>
        <v>10</v>
      </c>
      <c r="T233" s="36">
        <f>IF('Главная тест'!$M$236='Главная тест'!$M$240,'Главная тест'!$M$236,'Главная тест'!$M$240)</f>
        <v>9</v>
      </c>
      <c r="U233" s="36">
        <f>IF('Главная тест'!$N$236='Главная тест'!$N$240,'Главная тест'!$N$236,'Главная тест'!$N$240)</f>
        <v>8</v>
      </c>
      <c r="V233" s="36">
        <f>IF('Главная тест'!$O$236='Главная тест'!$O$240,'Главная тест'!$O$236,'Главная тест'!$O$240)</f>
        <v>7</v>
      </c>
      <c r="W233" s="36">
        <f>IF('Главная тест'!$P$236='Главная тест'!$P$240,'Главная тест'!$P$236,'Главная тест'!$P$240)</f>
        <v>6</v>
      </c>
      <c r="X233" s="36">
        <f>IF('Главная тест'!$Q$236='Главная тест'!$Q$240,'Главная тест'!$Q$236,'Главная тест'!$Q$240)</f>
        <v>5</v>
      </c>
      <c r="Y233" s="36">
        <f>IF('Главная тест'!$R$236='Главная тест'!$R$240,'Главная тест'!$R$236,'Главная тест'!$R$240)</f>
        <v>4</v>
      </c>
      <c r="Z233" s="36">
        <f>IF('Главная тест'!$S$236='Главная тест'!$S$240,'Главная тест'!$S$236,'Главная тест'!$S$240)</f>
        <v>3</v>
      </c>
      <c r="AA233" s="36">
        <f>IF('Главная тест'!$T$236='Главная тест'!$T$240,'Главная тест'!$T$236,'Главная тест'!$T$240)</f>
        <v>2</v>
      </c>
      <c r="AB233" s="36">
        <f>IF('Главная тест'!$U$236='Главная тест'!$U$240,'Главная тест'!$U$236,'Главная тест'!$U$240)</f>
        <v>1</v>
      </c>
      <c r="AC233" s="82"/>
    </row>
    <row r="234" spans="2:29" x14ac:dyDescent="0.25">
      <c r="C234" s="18" t="str">
        <f>[1]Ввод!$C$2</f>
        <v>Пропущенные звонки</v>
      </c>
      <c r="D234" s="36">
        <f>IF('Главная тест'!$D$302='Главная тест'!$D$306,'Главная тест'!$D$302,'Главная тест'!$D$306)</f>
        <v>0</v>
      </c>
      <c r="E234" s="85">
        <f>IF('Главная тест'!$D$303='Главная тест'!$D$307,'Главная тест'!$D$303,'Главная тест'!$D$307)</f>
        <v>0.05</v>
      </c>
      <c r="F234" s="85">
        <f>IF('Главная тест'!$D$301='Главная тест'!$D$305,'Главная тест'!$D$301,'Главная тест'!$D$305)</f>
        <v>0</v>
      </c>
      <c r="G234" s="1" t="s">
        <v>20</v>
      </c>
      <c r="H234" s="6" t="e">
        <f>E234/F234</f>
        <v>#DIV/0!</v>
      </c>
      <c r="I234" s="19" t="e">
        <f t="shared" ref="I234:I239" si="32">D234*H234/100</f>
        <v>#DIV/0!</v>
      </c>
      <c r="K234" s="36">
        <f>IF('Главная тест'!$D$237='Главная тест'!$D$241,'Главная тест'!$D$237,'Главная тест'!$D$241)</f>
        <v>0</v>
      </c>
      <c r="L234" s="36">
        <f>IF('Главная тест'!$E$237='Главная тест'!$E$241,'Главная тест'!$E$237,'Главная тест'!$E$241)</f>
        <v>0</v>
      </c>
      <c r="M234" s="36">
        <f>IF('Главная тест'!$F$237='Главная тест'!$F$241,'Главная тест'!$F$237,'Главная тест'!$F$241)</f>
        <v>0</v>
      </c>
      <c r="N234" s="36">
        <f>IF('Главная тест'!$G$237='Главная тест'!$G$241,'Главная тест'!$G$237,'Главная тест'!$G$241)</f>
        <v>0</v>
      </c>
      <c r="O234" s="36">
        <f>IF('Главная тест'!$H$237='Главная тест'!$H$241,'Главная тест'!$H$237,'Главная тест'!$H$241)</f>
        <v>0</v>
      </c>
      <c r="P234" s="36">
        <f>IF('Главная тест'!$I$237='Главная тест'!$I$241,'Главная тест'!$I$237,'Главная тест'!$I$241)</f>
        <v>0</v>
      </c>
      <c r="Q234" s="36"/>
      <c r="R234" s="36" t="str">
        <f>IF('Главная тест'!$K$237='Главная тест'!$K$241,'Главная тест'!$K$237,'Главная тест'!$K$241)</f>
        <v>Оператор 6</v>
      </c>
      <c r="S234" s="36">
        <f>IF('Главная тест'!$L$237='Главная тест'!$L$241,'Главная тест'!$L$237,'Главная тест'!$L$241)</f>
        <v>66</v>
      </c>
      <c r="T234" s="36">
        <f>IF('Главная тест'!$M$237='Главная тест'!$M$241,'Главная тест'!$M$237,'Главная тест'!$M$241)</f>
        <v>66</v>
      </c>
      <c r="U234" s="36">
        <f>IF('Главная тест'!$N$237='Главная тест'!$N$241,'Главная тест'!$N$237,'Главная тест'!$N$241)</f>
        <v>66</v>
      </c>
      <c r="V234" s="36">
        <f>IF('Главная тест'!$O$237='Главная тест'!$O$241,'Главная тест'!$O$237,'Главная тест'!$O$241)</f>
        <v>66</v>
      </c>
      <c r="W234" s="36">
        <f>IF('Главная тест'!$P$237='Главная тест'!$P$241,'Главная тест'!$P$237,'Главная тест'!$P$241)</f>
        <v>66</v>
      </c>
      <c r="X234" s="36">
        <f>IF('Главная тест'!$Q$237='Главная тест'!$Q$241,'Главная тест'!$Q$237,'Главная тест'!$Q$241)</f>
        <v>66</v>
      </c>
      <c r="Y234" s="36">
        <f>IF('Главная тест'!$R$237='Главная тест'!$R$241,'Главная тест'!$R$237,'Главная тест'!$R$241)</f>
        <v>66</v>
      </c>
      <c r="Z234" s="36">
        <f>IF('Главная тест'!$S$237='Главная тест'!$S$241,'Главная тест'!$S$237,'Главная тест'!$S$241)</f>
        <v>66</v>
      </c>
      <c r="AA234" s="36">
        <f>IF('Главная тест'!$T$237='Главная тест'!$T$241,'Главная тест'!$T$237,'Главная тест'!$T$241)</f>
        <v>66</v>
      </c>
      <c r="AB234" s="36">
        <f>IF('Главная тест'!$U$237='Главная тест'!$U$241,'Главная тест'!$U$237,'Главная тест'!$U$241)</f>
        <v>66</v>
      </c>
      <c r="AC234" s="82"/>
    </row>
    <row r="235" spans="2:29" x14ac:dyDescent="0.25">
      <c r="C235" s="18" t="str">
        <f>[1]Ввод!$D$2</f>
        <v>КВК</v>
      </c>
      <c r="D235" s="36">
        <f>IF('Главная тест'!$E$302='Главная тест'!$E$306,'Главная тест'!$E$302,'Главная тест'!$E$306)</f>
        <v>0</v>
      </c>
      <c r="E235" s="85">
        <f>IF('Главная тест'!$E$303='Главная тест'!$E$307,'Главная тест'!$E$303,'Главная тест'!$E$307)</f>
        <v>0.7</v>
      </c>
      <c r="F235" s="85">
        <f>IF('Главная тест'!$E$301='Главная тест'!$E$305,'Главная тест'!$E$301,'Главная тест'!$E$305)</f>
        <v>1</v>
      </c>
      <c r="G235" s="1" t="s">
        <v>21</v>
      </c>
      <c r="H235" s="6">
        <f>F235/E235</f>
        <v>1.4285714285714286</v>
      </c>
      <c r="I235" s="19">
        <f t="shared" si="32"/>
        <v>0</v>
      </c>
      <c r="K235" s="36">
        <f>IF('Главная тест'!$D$238='Главная тест'!$D$242,'Главная тест'!$D$238,'Главная тест'!$D$242)</f>
        <v>20</v>
      </c>
      <c r="L235" s="36">
        <f>IF('Главная тест'!$E$238='Главная тест'!$E$242,'Главная тест'!$E$238,'Главная тест'!$E$242)</f>
        <v>20</v>
      </c>
      <c r="M235" s="36">
        <f>IF('Главная тест'!$F$238='Главная тест'!$F$242,'Главная тест'!$F$238,'Главная тест'!$F$242)</f>
        <v>20</v>
      </c>
      <c r="N235" s="36">
        <f>IF('Главная тест'!$G$238='Главная тест'!$G$242,'Главная тест'!$G$238,'Главная тест'!$G$242)</f>
        <v>20</v>
      </c>
      <c r="O235" s="36">
        <f>IF('Главная тест'!$H$238='Главная тест'!$H$242,'Главная тест'!$H$238,'Главная тест'!$H$242)</f>
        <v>10</v>
      </c>
      <c r="P235" s="36">
        <f>IF('Главная тест'!$I$238='Главная тест'!$I$242,'Главная тест'!$I$238,'Главная тест'!$I$242)</f>
        <v>10</v>
      </c>
      <c r="Q235" s="36"/>
      <c r="R235" s="36" t="str">
        <f>IF('Главная тест'!$K$238='Главная тест'!$K$242,'Главная тест'!$K$238,'Главная тест'!$K$242)</f>
        <v xml:space="preserve"> Кол-во баллов (вес)</v>
      </c>
      <c r="S235" s="36">
        <f>IF('Главная тест'!$L$238='Главная тест'!$L$242,'Главная тест'!$L$238,'Главная тест'!$L$242)</f>
        <v>1</v>
      </c>
      <c r="T235" s="36">
        <f>IF('Главная тест'!$M$238='Главная тест'!$M$242,'Главная тест'!$M$238,'Главная тест'!$M$242)</f>
        <v>2</v>
      </c>
      <c r="U235" s="36">
        <f>IF('Главная тест'!$N$238='Главная тест'!$N$242,'Главная тест'!$N$238,'Главная тест'!$N$242)</f>
        <v>3</v>
      </c>
      <c r="V235" s="36">
        <f>IF('Главная тест'!$O$238='Главная тест'!$O$242,'Главная тест'!$O$238,'Главная тест'!$O$242)</f>
        <v>4</v>
      </c>
      <c r="W235" s="36">
        <f>IF('Главная тест'!$P$238='Главная тест'!$P$242,'Главная тест'!$P$238,'Главная тест'!$P$242)</f>
        <v>5</v>
      </c>
      <c r="X235" s="36">
        <f>IF('Главная тест'!$Q$238='Главная тест'!$Q$242,'Главная тест'!$Q$238,'Главная тест'!$Q$242)</f>
        <v>6</v>
      </c>
      <c r="Y235" s="36">
        <f>IF('Главная тест'!$R$238='Главная тест'!$R$242,'Главная тест'!$R$238,'Главная тест'!$R$242)</f>
        <v>7</v>
      </c>
      <c r="Z235" s="36">
        <f>IF('Главная тест'!$S$238='Главная тест'!$S$242,'Главная тест'!$S$238,'Главная тест'!$S$242)</f>
        <v>8</v>
      </c>
      <c r="AA235" s="36">
        <f>IF('Главная тест'!$T$238='Главная тест'!$T$242,'Главная тест'!$T$238,'Главная тест'!$T$242)</f>
        <v>9</v>
      </c>
      <c r="AB235" s="36">
        <f>IF('Главная тест'!$U$238='Главная тест'!$U$242,'Главная тест'!$U$238,'Главная тест'!$U$242)</f>
        <v>10</v>
      </c>
      <c r="AC235" s="82"/>
    </row>
    <row r="236" spans="2:29" x14ac:dyDescent="0.25">
      <c r="C236" s="18" t="str">
        <f>[1]Ввод!$E$2</f>
        <v>Тара</v>
      </c>
      <c r="D236" s="36">
        <f>IF('Главная тест'!$F$302='Главная тест'!$F$306,'Главная тест'!$F$302,'Главная тест'!$F$306)</f>
        <v>0</v>
      </c>
      <c r="E236" s="85">
        <f>IF('Главная тест'!$F$303='Главная тест'!$F$307,'Главная тест'!$F$303,'Главная тест'!$F$307)</f>
        <v>0.8</v>
      </c>
      <c r="F236" s="85">
        <f>IF('Главная тест'!$F$301='Главная тест'!$F$305,'Главная тест'!$F$301,'Главная тест'!$F$305)</f>
        <v>1</v>
      </c>
      <c r="G236" s="1" t="s">
        <v>21</v>
      </c>
      <c r="H236" s="6">
        <f>F236/E236</f>
        <v>1.25</v>
      </c>
      <c r="I236" s="19">
        <f t="shared" si="32"/>
        <v>0</v>
      </c>
      <c r="K236" s="36">
        <f>IF('Главная тест'!$D$239='Главная тест'!$D$243,'Главная тест'!$D$239,'Главная тест'!$D$243)</f>
        <v>0.05</v>
      </c>
      <c r="L236" s="36">
        <f>IF('Главная тест'!$E$239='Главная тест'!$E$243,'Главная тест'!$E$239,'Главная тест'!$E$243)</f>
        <v>0.71</v>
      </c>
      <c r="M236" s="36">
        <f>IF('Главная тест'!$F$239='Главная тест'!$F$243,'Главная тест'!$F$239,'Главная тест'!$F$243)</f>
        <v>0.81</v>
      </c>
      <c r="N236" s="36">
        <f>IF('Главная тест'!$G$239='Главная тест'!$G$243,'Главная тест'!$G$239,'Главная тест'!$G$243)</f>
        <v>0.99</v>
      </c>
      <c r="O236" s="36">
        <f>IF('Главная тест'!$H$239='Главная тест'!$H$243,'Главная тест'!$H$239,'Главная тест'!$H$243)</f>
        <v>0.99</v>
      </c>
      <c r="P236" s="36">
        <f>IF('Главная тест'!$I$239='Главная тест'!$I$243,'Главная тест'!$I$239,'Главная тест'!$I$243)</f>
        <v>0.71</v>
      </c>
      <c r="Q236" s="36"/>
      <c r="R236" s="36" t="str">
        <f>IF('Главная тест'!$K$239='Главная тест'!$K$243,'Главная тест'!$K$239,'Главная тест'!$K$243)</f>
        <v>План</v>
      </c>
      <c r="S236" s="36">
        <f>IF('Главная тест'!$L$239='Главная тест'!$L$243,'Главная тест'!$L$239,'Главная тест'!$L$243)</f>
        <v>10</v>
      </c>
      <c r="T236" s="36">
        <f>IF('Главная тест'!$M$239='Главная тест'!$M$243,'Главная тест'!$M$239,'Главная тест'!$M$243)</f>
        <v>9</v>
      </c>
      <c r="U236" s="36">
        <f>IF('Главная тест'!$N$239='Главная тест'!$N$243,'Главная тест'!$N$239,'Главная тест'!$N$243)</f>
        <v>8</v>
      </c>
      <c r="V236" s="36">
        <f>IF('Главная тест'!$O$239='Главная тест'!$O$243,'Главная тест'!$O$239,'Главная тест'!$O$243)</f>
        <v>7</v>
      </c>
      <c r="W236" s="36">
        <f>IF('Главная тест'!$P$239='Главная тест'!$P$243,'Главная тест'!$P$239,'Главная тест'!$P$243)</f>
        <v>6</v>
      </c>
      <c r="X236" s="36">
        <f>IF('Главная тест'!$Q$239='Главная тест'!$Q$243,'Главная тест'!$Q$239,'Главная тест'!$Q$243)</f>
        <v>5</v>
      </c>
      <c r="Y236" s="36">
        <f>IF('Главная тест'!$R$239='Главная тест'!$R$243,'Главная тест'!$R$239,'Главная тест'!$R$243)</f>
        <v>4</v>
      </c>
      <c r="Z236" s="36">
        <f>IF('Главная тест'!$S$239='Главная тест'!$S$243,'Главная тест'!$S$239,'Главная тест'!$S$243)</f>
        <v>3</v>
      </c>
      <c r="AA236" s="36">
        <f>IF('Главная тест'!$T$239='Главная тест'!$T$243,'Главная тест'!$T$239,'Главная тест'!$T$243)</f>
        <v>2</v>
      </c>
      <c r="AB236" s="36">
        <f>IF('Главная тест'!$U$239='Главная тест'!$U$243,'Главная тест'!$U$239,'Главная тест'!$U$243)</f>
        <v>1</v>
      </c>
      <c r="AC236" s="82"/>
    </row>
    <row r="237" spans="2:29" x14ac:dyDescent="0.25">
      <c r="C237" s="18" t="str">
        <f>[1]Ввод!$F$2</f>
        <v>ПДЗ</v>
      </c>
      <c r="D237" s="36">
        <f>IF('Главная тест'!$G$302='Главная тест'!$G$306,'Главная тест'!$G$302,'Главная тест'!$G$306)</f>
        <v>0</v>
      </c>
      <c r="E237" s="85">
        <f>IF('Главная тест'!$G$303='Главная тест'!$G$307,'Главная тест'!$G$303,'Главная тест'!$G$307)</f>
        <v>1</v>
      </c>
      <c r="F237" s="85">
        <f>IF('Главная тест'!$G$301='Главная тест'!$G$305,'Главная тест'!$G$301,'Главная тест'!$G$305)</f>
        <v>0</v>
      </c>
      <c r="G237" s="1" t="s">
        <v>20</v>
      </c>
      <c r="H237" s="6" t="e">
        <f>E237/F237</f>
        <v>#DIV/0!</v>
      </c>
      <c r="I237" s="19" t="e">
        <f t="shared" si="32"/>
        <v>#DIV/0!</v>
      </c>
      <c r="K237" s="36">
        <f>IF('Главная тест'!$D$240='Главная тест'!$D$244,'Главная тест'!$D$240,'Главная тест'!$D$244)</f>
        <v>0</v>
      </c>
      <c r="L237" s="36">
        <f>IF('Главная тест'!$E$240='Главная тест'!$E$244,'Главная тест'!$E$240,'Главная тест'!$E$244)</f>
        <v>0</v>
      </c>
      <c r="M237" s="36">
        <f>IF('Главная тест'!$F$240='Главная тест'!$F$244,'Главная тест'!$F$240,'Главная тест'!$F$244)</f>
        <v>0</v>
      </c>
      <c r="N237" s="36">
        <f>IF('Главная тест'!$G$240='Главная тест'!$G$244,'Главная тест'!$G$240,'Главная тест'!$G$244)</f>
        <v>0</v>
      </c>
      <c r="O237" s="36">
        <f>IF('Главная тест'!$H$240='Главная тест'!$H$244,'Главная тест'!$H$240,'Главная тест'!$H$244)</f>
        <v>0</v>
      </c>
      <c r="P237" s="36">
        <f>IF('Главная тест'!$I$240='Главная тест'!$I$244,'Главная тест'!$I$240,'Главная тест'!$I$244)</f>
        <v>0</v>
      </c>
      <c r="Q237" s="36"/>
      <c r="R237" s="36">
        <f>IF('Главная тест'!$K$240='Главная тест'!$K$244,'Главная тест'!$K$240,'Главная тест'!$K$244)</f>
        <v>0</v>
      </c>
      <c r="S237" s="36">
        <f>IF('Главная тест'!$L$240='Главная тест'!$L$244,'Главная тест'!$L$240,'Главная тест'!$L$244)</f>
        <v>0</v>
      </c>
      <c r="T237" s="36">
        <f>IF('Главная тест'!$M$240='Главная тест'!$M$244,'Главная тест'!$M$240,'Главная тест'!$M$244)</f>
        <v>0</v>
      </c>
      <c r="U237" s="36">
        <f>IF('Главная тест'!$N$240='Главная тест'!$N$244,'Главная тест'!$N$240,'Главная тест'!$N$244)</f>
        <v>0</v>
      </c>
      <c r="V237" s="36">
        <f>IF('Главная тест'!$O$240='Главная тест'!$O$244,'Главная тест'!$O$240,'Главная тест'!$O$244)</f>
        <v>0</v>
      </c>
      <c r="W237" s="36">
        <f>IF('Главная тест'!$P$240='Главная тест'!$P$244,'Главная тест'!$P$240,'Главная тест'!$P$244)</f>
        <v>0</v>
      </c>
      <c r="X237" s="36">
        <f>IF('Главная тест'!$Q$240='Главная тест'!$Q$244,'Главная тест'!$Q$240,'Главная тест'!$Q$244)</f>
        <v>0</v>
      </c>
      <c r="Y237" s="36">
        <f>IF('Главная тест'!$R$240='Главная тест'!$R$244,'Главная тест'!$R$240,'Главная тест'!$R$244)</f>
        <v>0</v>
      </c>
      <c r="Z237" s="36">
        <f>IF('Главная тест'!$S$240='Главная тест'!$S$244,'Главная тест'!$S$240,'Главная тест'!$S$244)</f>
        <v>0</v>
      </c>
      <c r="AA237" s="36">
        <f>IF('Главная тест'!$T$240='Главная тест'!$T$244,'Главная тест'!$T$240,'Главная тест'!$T$244)</f>
        <v>0</v>
      </c>
      <c r="AB237" s="36">
        <f>IF('Главная тест'!$U$240='Главная тест'!$U$244,'Главная тест'!$U$240,'Главная тест'!$U$244)</f>
        <v>0</v>
      </c>
      <c r="AC237" s="82"/>
    </row>
    <row r="238" spans="2:29" x14ac:dyDescent="0.25">
      <c r="C238" s="18" t="str">
        <f>[1]Ввод!$G$2</f>
        <v>Налоговые накладные</v>
      </c>
      <c r="D238" s="36">
        <f>IF('Главная тест'!$H$302='Главная тест'!$H$306,'Главная тест'!$H$302,'Главная тест'!$H$306)</f>
        <v>0</v>
      </c>
      <c r="E238" s="85">
        <f>IF('Главная тест'!$H$303='Главная тест'!$H$307,'Главная тест'!$H$303,'Главная тест'!$H$307)</f>
        <v>1</v>
      </c>
      <c r="F238" s="85">
        <f>IF('Главная тест'!$H$301='Главная тест'!$H$305,'Главная тест'!$H$301,'Главная тест'!$H$305)</f>
        <v>1</v>
      </c>
      <c r="G238" s="1" t="s">
        <v>21</v>
      </c>
      <c r="H238" s="6">
        <f>F238/E238</f>
        <v>1</v>
      </c>
      <c r="I238" s="19">
        <f t="shared" si="32"/>
        <v>0</v>
      </c>
      <c r="K238" s="36">
        <f>IF('Главная тест'!$D$241='Главная тест'!$D$245,'Главная тест'!$D$241,'Главная тест'!$D$245)</f>
        <v>0</v>
      </c>
      <c r="L238" s="36">
        <f>IF('Главная тест'!$E$241='Главная тест'!$E$245,'Главная тест'!$E$241,'Главная тест'!$E$245)</f>
        <v>0</v>
      </c>
      <c r="M238" s="36">
        <f>IF('Главная тест'!$F$241='Главная тест'!$F$245,'Главная тест'!$F$241,'Главная тест'!$F$245)</f>
        <v>0</v>
      </c>
      <c r="N238" s="36">
        <f>IF('Главная тест'!$G$241='Главная тест'!$G$245,'Главная тест'!$G$241,'Главная тест'!$G$245)</f>
        <v>0</v>
      </c>
      <c r="O238" s="36">
        <f>IF('Главная тест'!$H$241='Главная тест'!$H$245,'Главная тест'!$H$241,'Главная тест'!$H$245)</f>
        <v>0</v>
      </c>
      <c r="P238" s="36">
        <f>IF('Главная тест'!$I$241='Главная тест'!$I$245,'Главная тест'!$I$241,'Главная тест'!$I$245)</f>
        <v>0</v>
      </c>
      <c r="Q238" s="36"/>
      <c r="R238" s="36">
        <f>IF('Главная тест'!$K$241='Главная тест'!$K$245,'Главная тест'!$K$241,'Главная тест'!$K$245)</f>
        <v>0</v>
      </c>
      <c r="S238" s="36">
        <f>IF('Главная тест'!$L$241='Главная тест'!$L$245,'Главная тест'!$L$241,'Главная тест'!$L$245)</f>
        <v>0</v>
      </c>
      <c r="T238" s="36">
        <f>IF('Главная тест'!$M$241='Главная тест'!$M$245,'Главная тест'!$M$241,'Главная тест'!$M$245)</f>
        <v>0</v>
      </c>
      <c r="U238" s="36">
        <f>IF('Главная тест'!$N$241='Главная тест'!$N$245,'Главная тест'!$N$241,'Главная тест'!$N$245)</f>
        <v>0</v>
      </c>
      <c r="V238" s="36">
        <f>IF('Главная тест'!$O$241='Главная тест'!$O$245,'Главная тест'!$O$241,'Главная тест'!$O$245)</f>
        <v>0</v>
      </c>
      <c r="W238" s="36">
        <f>IF('Главная тест'!$P$241='Главная тест'!$P$245,'Главная тест'!$P$241,'Главная тест'!$P$245)</f>
        <v>0</v>
      </c>
      <c r="X238" s="36">
        <f>IF('Главная тест'!$Q$241='Главная тест'!$Q$245,'Главная тест'!$Q$241,'Главная тест'!$Q$245)</f>
        <v>0</v>
      </c>
      <c r="Y238" s="36">
        <f>IF('Главная тест'!$R$241='Главная тест'!$R$245,'Главная тест'!$R$241,'Главная тест'!$R$245)</f>
        <v>0</v>
      </c>
      <c r="Z238" s="36">
        <f>IF('Главная тест'!$S$241='Главная тест'!$S$245,'Главная тест'!$S$241,'Главная тест'!$S$245)</f>
        <v>0</v>
      </c>
      <c r="AA238" s="36">
        <f>IF('Главная тест'!$T$241='Главная тест'!$T$245,'Главная тест'!$T$241,'Главная тест'!$T$245)</f>
        <v>0</v>
      </c>
      <c r="AB238" s="36">
        <f>IF('Главная тест'!$U$241='Главная тест'!$U$245,'Главная тест'!$U$241,'Главная тест'!$U$245)</f>
        <v>0</v>
      </c>
      <c r="AC238" s="82"/>
    </row>
    <row r="239" spans="2:29" ht="15.75" thickBot="1" x14ac:dyDescent="0.3">
      <c r="C239" s="18" t="str">
        <f>[1]Ввод!$H$2</f>
        <v>Качество обслуживания клиентов</v>
      </c>
      <c r="D239" s="36">
        <f>IF('Главная тест'!$I$302='Главная тест'!$I$306,'Главная тест'!$I$302,'Главная тест'!$I$306)</f>
        <v>0</v>
      </c>
      <c r="E239" s="85">
        <f>IF('Главная тест'!$I$303='Главная тест'!$I$307,'Главная тест'!$I$303,'Главная тест'!$I$307)</f>
        <v>0.7</v>
      </c>
      <c r="F239" s="85">
        <f>IF('Главная тест'!$I$301='Главная тест'!$I$305,'Главная тест'!$I$301,'Главная тест'!$I$305)</f>
        <v>1</v>
      </c>
      <c r="G239" s="1" t="s">
        <v>21</v>
      </c>
      <c r="H239" s="6">
        <f>F239/E239</f>
        <v>1.4285714285714286</v>
      </c>
      <c r="I239" s="20">
        <f t="shared" si="32"/>
        <v>0</v>
      </c>
      <c r="K239" s="36">
        <f>IF('Главная тест'!$D$242='Главная тест'!$D$246,'Главная тест'!$D$242,'Главная тест'!$D$246)</f>
        <v>0</v>
      </c>
      <c r="L239" s="36">
        <f>IF('Главная тест'!$E$242='Главная тест'!$E$246,'Главная тест'!$E$242,'Главная тест'!$E$246)</f>
        <v>0</v>
      </c>
      <c r="M239" s="36">
        <f>IF('Главная тест'!$F$242='Главная тест'!$F$246,'Главная тест'!$F$242,'Главная тест'!$F$246)</f>
        <v>0</v>
      </c>
      <c r="N239" s="36">
        <f>IF('Главная тест'!$G$242='Главная тест'!$G$246,'Главная тест'!$G$242,'Главная тест'!$G$246)</f>
        <v>0</v>
      </c>
      <c r="O239" s="36">
        <f>IF('Главная тест'!$H$242='Главная тест'!$H$246,'Главная тест'!$H$242,'Главная тест'!$H$246)</f>
        <v>0</v>
      </c>
      <c r="P239" s="36">
        <f>IF('Главная тест'!$I$242='Главная тест'!$I$246,'Главная тест'!$I$242,'Главная тест'!$I$246)</f>
        <v>0</v>
      </c>
      <c r="Q239" s="36"/>
      <c r="R239" s="36">
        <f>IF('Главная тест'!$K$242='Главная тест'!$K$246,'Главная тест'!$K$242,'Главная тест'!$K$246)</f>
        <v>0</v>
      </c>
      <c r="S239" s="36">
        <f>IF('Главная тест'!$L$242='Главная тест'!$L$246,'Главная тест'!$L$242,'Главная тест'!$L$246)</f>
        <v>0</v>
      </c>
      <c r="T239" s="36">
        <f>IF('Главная тест'!$M$242='Главная тест'!$M$246,'Главная тест'!$M$242,'Главная тест'!$M$246)</f>
        <v>0</v>
      </c>
      <c r="U239" s="36">
        <f>IF('Главная тест'!$N$242='Главная тест'!$N$246,'Главная тест'!$N$242,'Главная тест'!$N$246)</f>
        <v>0</v>
      </c>
      <c r="V239" s="36">
        <f>IF('Главная тест'!$O$242='Главная тест'!$O$246,'Главная тест'!$O$242,'Главная тест'!$O$246)</f>
        <v>0</v>
      </c>
      <c r="W239" s="36">
        <f>IF('Главная тест'!$P$242='Главная тест'!$P$246,'Главная тест'!$P$242,'Главная тест'!$P$246)</f>
        <v>0</v>
      </c>
      <c r="X239" s="36">
        <f>IF('Главная тест'!$Q$242='Главная тест'!$Q$246,'Главная тест'!$Q$242,'Главная тест'!$Q$246)</f>
        <v>0</v>
      </c>
      <c r="Y239" s="36">
        <f>IF('Главная тест'!$R$242='Главная тест'!$R$246,'Главная тест'!$R$242,'Главная тест'!$R$246)</f>
        <v>0</v>
      </c>
      <c r="Z239" s="36">
        <f>IF('Главная тест'!$S$242='Главная тест'!$S$246,'Главная тест'!$S$242,'Главная тест'!$S$246)</f>
        <v>0</v>
      </c>
      <c r="AA239" s="36">
        <f>IF('Главная тест'!$T$242='Главная тест'!$T$246,'Главная тест'!$T$242,'Главная тест'!$T$246)</f>
        <v>0</v>
      </c>
      <c r="AB239" s="36">
        <f>IF('Главная тест'!$U$242='Главная тест'!$U$246,'Главная тест'!$U$242,'Главная тест'!$U$246)</f>
        <v>0</v>
      </c>
      <c r="AC239" s="82"/>
    </row>
    <row r="240" spans="2:29" ht="16.5" thickBot="1" x14ac:dyDescent="0.3">
      <c r="C240" s="21"/>
      <c r="D240" s="8">
        <f>SUM(D234:D239)</f>
        <v>0</v>
      </c>
      <c r="E240" s="9"/>
      <c r="F240" s="7"/>
      <c r="G240" s="1"/>
      <c r="H240" s="10"/>
      <c r="I240" s="11" t="e">
        <f>SUM(I234:I239)</f>
        <v>#DIV/0!</v>
      </c>
      <c r="K240" s="36" t="str">
        <f>IF('Главная тест'!$D$243='Главная тест'!$D$247,'Главная тест'!$D$243,'Главная тест'!$D$247)</f>
        <v>Пропущенные звонки</v>
      </c>
      <c r="L240" s="36" t="str">
        <f>IF('Главная тест'!$E$243='Главная тест'!$E$247,'Главная тест'!$E$243,'Главная тест'!$E$247)</f>
        <v>КВК</v>
      </c>
      <c r="M240" s="36" t="str">
        <f>IF('Главная тест'!$F$243='Главная тест'!$F$247,'Главная тест'!$F$243,'Главная тест'!$F$247)</f>
        <v>Тара</v>
      </c>
      <c r="N240" s="36" t="str">
        <f>IF('Главная тест'!$G$243='Главная тест'!$G$247,'Главная тест'!$G$243,'Главная тест'!$G$247)</f>
        <v>ПДЗ</v>
      </c>
      <c r="O240" s="36" t="str">
        <f>IF('Главная тест'!$H$243='Главная тест'!$H$247,'Главная тест'!$H$243,'Главная тест'!$H$247)</f>
        <v>Налоговые накладные</v>
      </c>
      <c r="P240" s="36" t="str">
        <f>IF('Главная тест'!$I$243='Главная тест'!$I$247,'Главная тест'!$I$243,'Главная тест'!$I$247)</f>
        <v>Качество обслуживания клиентов</v>
      </c>
      <c r="Q240" s="36"/>
      <c r="R240" s="36" t="str">
        <f>IF('Главная тест'!$K$243='Главная тест'!$K$247,'Главная тест'!$K$243,'Главная тест'!$K$247)</f>
        <v>Дополнительные задания</v>
      </c>
      <c r="S240" s="36" t="str">
        <f>IF('Главная тест'!$L$243='Главная тест'!$L$247,'Главная тест'!$L$243,'Главная тест'!$L$247)</f>
        <v>Задание 1</v>
      </c>
      <c r="T240" s="36" t="str">
        <f>IF('Главная тест'!$M$243='Главная тест'!$M$247,'Главная тест'!$M$243,'Главная тест'!$M$247)</f>
        <v>Задание 2</v>
      </c>
      <c r="U240" s="36" t="str">
        <f>IF('Главная тест'!$N$243='Главная тест'!$N$247,'Главная тест'!$N$243,'Главная тест'!$N$247)</f>
        <v>Задание 3</v>
      </c>
      <c r="V240" s="36" t="str">
        <f>IF('Главная тест'!$O$243='Главная тест'!$O$247,'Главная тест'!$O$243,'Главная тест'!$O$247)</f>
        <v>Задание 4</v>
      </c>
      <c r="W240" s="36" t="str">
        <f>IF('Главная тест'!$P$243='Главная тест'!$P$247,'Главная тест'!$P$243,'Главная тест'!$P$247)</f>
        <v>Задание 5</v>
      </c>
      <c r="X240" s="36" t="str">
        <f>IF('Главная тест'!$Q$243='Главная тест'!$Q$247,'Главная тест'!$Q$243,'Главная тест'!$Q$247)</f>
        <v>Задание 6</v>
      </c>
      <c r="Y240" s="36" t="str">
        <f>IF('Главная тест'!$R$243='Главная тест'!$R$247,'Главная тест'!$R$243,'Главная тест'!$R$247)</f>
        <v>Задание 7</v>
      </c>
      <c r="Z240" s="36" t="str">
        <f>IF('Главная тест'!$S$243='Главная тест'!$S$247,'Главная тест'!$S$243,'Главная тест'!$S$247)</f>
        <v>Задание 8</v>
      </c>
      <c r="AA240" s="36" t="str">
        <f>IF('Главная тест'!$T$243='Главная тест'!$T$247,'Главная тест'!$T$243,'Главная тест'!$T$247)</f>
        <v>Задание 9</v>
      </c>
      <c r="AB240" s="36" t="str">
        <f>IF('Главная тест'!$U$243='Главная тест'!$U$247,'Главная тест'!$U$243,'Главная тест'!$U$247)</f>
        <v>Задание 10</v>
      </c>
      <c r="AC240" s="83"/>
    </row>
    <row r="241" spans="3:29" ht="15.75" x14ac:dyDescent="0.25">
      <c r="C241" s="22" t="s">
        <v>22</v>
      </c>
      <c r="D241" s="4" t="s">
        <v>14</v>
      </c>
      <c r="E241" s="4" t="s">
        <v>15</v>
      </c>
      <c r="F241" s="5" t="s">
        <v>16</v>
      </c>
      <c r="G241" s="4" t="s">
        <v>17</v>
      </c>
      <c r="H241" s="4" t="s">
        <v>18</v>
      </c>
      <c r="I241" s="23" t="s">
        <v>19</v>
      </c>
      <c r="K241" s="36">
        <f>IF('Главная тест'!$D$244='Главная тест'!$D$248,'Главная тест'!$D$244,'Главная тест'!$D$248)</f>
        <v>20</v>
      </c>
      <c r="L241" s="36">
        <f>IF('Главная тест'!$E$244='Главная тест'!$E$248,'Главная тест'!$E$244,'Главная тест'!$E$248)</f>
        <v>20</v>
      </c>
      <c r="M241" s="36">
        <f>IF('Главная тест'!$F$244='Главная тест'!$F$248,'Главная тест'!$F$244,'Главная тест'!$F$248)</f>
        <v>20</v>
      </c>
      <c r="N241" s="36">
        <f>IF('Главная тест'!$G$244='Главная тест'!$G$248,'Главная тест'!$G$244,'Главная тест'!$G$248)</f>
        <v>20</v>
      </c>
      <c r="O241" s="36">
        <f>IF('Главная тест'!$H$244='Главная тест'!$H$248,'Главная тест'!$H$244,'Главная тест'!$H$248)</f>
        <v>10</v>
      </c>
      <c r="P241" s="36">
        <f>IF('Главная тест'!$I$244='Главная тест'!$I$248,'Главная тест'!$I$244,'Главная тест'!$I$248)</f>
        <v>10</v>
      </c>
      <c r="Q241" s="36"/>
      <c r="R241" s="36" t="str">
        <f>IF('Главная тест'!$K$244='Главная тест'!$K$248,'Главная тест'!$K$244,'Главная тест'!$K$248)</f>
        <v xml:space="preserve"> Кол-во баллов (вес)</v>
      </c>
      <c r="S241" s="36">
        <f>IF('Главная тест'!$L$244='Главная тест'!$L$248,'Главная тест'!$L$244,'Главная тест'!$L$248)</f>
        <v>1</v>
      </c>
      <c r="T241" s="36">
        <f>IF('Главная тест'!$M$244='Главная тест'!$M$248,'Главная тест'!$M$244,'Главная тест'!$M$248)</f>
        <v>2</v>
      </c>
      <c r="U241" s="36">
        <f>IF('Главная тест'!$N$244='Главная тест'!$N$248,'Главная тест'!$N$244,'Главная тест'!$N$248)</f>
        <v>3</v>
      </c>
      <c r="V241" s="36">
        <f>IF('Главная тест'!$O$244='Главная тест'!$O$248,'Главная тест'!$O$244,'Главная тест'!$O$248)</f>
        <v>4</v>
      </c>
      <c r="W241" s="36">
        <f>IF('Главная тест'!$P$244='Главная тест'!$P$248,'Главная тест'!$P$244,'Главная тест'!$P$248)</f>
        <v>5</v>
      </c>
      <c r="X241" s="36">
        <f>IF('Главная тест'!$Q$244='Главная тест'!$Q$248,'Главная тест'!$Q$244,'Главная тест'!$Q$248)</f>
        <v>6</v>
      </c>
      <c r="Y241" s="36">
        <f>IF('Главная тест'!$R$244='Главная тест'!$R$248,'Главная тест'!$R$244,'Главная тест'!$R$248)</f>
        <v>7</v>
      </c>
      <c r="Z241" s="36">
        <f>IF('Главная тест'!$S$244='Главная тест'!$S$248,'Главная тест'!$S$244,'Главная тест'!$S$248)</f>
        <v>8</v>
      </c>
      <c r="AA241" s="36">
        <f>IF('Главная тест'!$T$244='Главная тест'!$T$248,'Главная тест'!$T$244,'Главная тест'!$T$248)</f>
        <v>9</v>
      </c>
      <c r="AB241" s="36">
        <f>IF('Главная тест'!$U$244='Главная тест'!$U$248,'Главная тест'!$U$244,'Главная тест'!$U$248)</f>
        <v>10</v>
      </c>
      <c r="AC241" s="83"/>
    </row>
    <row r="242" spans="3:29" x14ac:dyDescent="0.25">
      <c r="C242" s="18" t="str">
        <f>[1]Ввод!$K$2</f>
        <v>Задание 1</v>
      </c>
      <c r="D242" s="36">
        <f>IF('Главная тест'!$L$275='Главная тест'!$L$279,'Главная тест'!$L$275,'Главная тест'!$L$279)</f>
        <v>0</v>
      </c>
      <c r="E242" s="36">
        <f>IF('Главная тест'!$L$276='Главная тест'!$L$280,'Главная тест'!$L$276,'Главная тест'!$L$280)</f>
        <v>15</v>
      </c>
      <c r="F242" s="36">
        <f>IF('Главная тест'!$L$274='Главная тест'!$L$278,'Главная тест'!$L$274,'Главная тест'!$L$278)</f>
        <v>0</v>
      </c>
      <c r="G242" s="1" t="s">
        <v>21</v>
      </c>
      <c r="H242" s="6">
        <f>F242/E242</f>
        <v>0</v>
      </c>
      <c r="I242" s="19">
        <f>D242*H242/100</f>
        <v>0</v>
      </c>
      <c r="K242" s="36">
        <f>IF('Главная тест'!$D$245='Главная тест'!$D$249,'Главная тест'!$D$245,'Главная тест'!$D$249)</f>
        <v>0.05</v>
      </c>
      <c r="L242" s="36">
        <f>IF('Главная тест'!$E$245='Главная тест'!$E$249,'Главная тест'!$E$245,'Главная тест'!$E$249)</f>
        <v>0.71</v>
      </c>
      <c r="M242" s="36">
        <f>IF('Главная тест'!$F$245='Главная тест'!$F$249,'Главная тест'!$F$245,'Главная тест'!$F$249)</f>
        <v>0.81</v>
      </c>
      <c r="N242" s="36">
        <f>IF('Главная тест'!$G$245='Главная тест'!$G$249,'Главная тест'!$G$245,'Главная тест'!$G$249)</f>
        <v>0.99</v>
      </c>
      <c r="O242" s="36">
        <f>IF('Главная тест'!$H$245='Главная тест'!$H$249,'Главная тест'!$H$245,'Главная тест'!$H$249)</f>
        <v>0.99</v>
      </c>
      <c r="P242" s="36">
        <f>IF('Главная тест'!$I$245='Главная тест'!$I$249,'Главная тест'!$I$245,'Главная тест'!$I$249)</f>
        <v>0.71</v>
      </c>
      <c r="Q242" s="36"/>
      <c r="R242" s="36" t="str">
        <f>IF('Главная тест'!$K$245='Главная тест'!$K$249,'Главная тест'!$K$245,'Главная тест'!$K$249)</f>
        <v>План</v>
      </c>
      <c r="S242" s="36">
        <f>IF('Главная тест'!$L$245='Главная тест'!$L$249,'Главная тест'!$L$245,'Главная тест'!$L$249)</f>
        <v>10</v>
      </c>
      <c r="T242" s="36">
        <f>IF('Главная тест'!$M$245='Главная тест'!$M$249,'Главная тест'!$M$245,'Главная тест'!$M$249)</f>
        <v>9</v>
      </c>
      <c r="U242" s="36">
        <f>IF('Главная тест'!$N$245='Главная тест'!$N$249,'Главная тест'!$N$245,'Главная тест'!$N$249)</f>
        <v>8</v>
      </c>
      <c r="V242" s="36">
        <f>IF('Главная тест'!$O$245='Главная тест'!$O$249,'Главная тест'!$O$245,'Главная тест'!$O$249)</f>
        <v>7</v>
      </c>
      <c r="W242" s="36">
        <f>IF('Главная тест'!$P$245='Главная тест'!$P$249,'Главная тест'!$P$245,'Главная тест'!$P$249)</f>
        <v>6</v>
      </c>
      <c r="X242" s="36">
        <f>IF('Главная тест'!$Q$245='Главная тест'!$Q$249,'Главная тест'!$Q$245,'Главная тест'!$Q$249)</f>
        <v>5</v>
      </c>
      <c r="Y242" s="36">
        <f>IF('Главная тест'!$R$245='Главная тест'!$R$249,'Главная тест'!$R$245,'Главная тест'!$R$249)</f>
        <v>4</v>
      </c>
      <c r="Z242" s="36">
        <f>IF('Главная тест'!$S$245='Главная тест'!$S$249,'Главная тест'!$S$245,'Главная тест'!$S$249)</f>
        <v>3</v>
      </c>
      <c r="AA242" s="36">
        <f>IF('Главная тест'!$T$245='Главная тест'!$T$249,'Главная тест'!$T$245,'Главная тест'!$T$249)</f>
        <v>2</v>
      </c>
      <c r="AB242" s="36">
        <f>IF('Главная тест'!$U$245='Главная тест'!$U$249,'Главная тест'!$U$245,'Главная тест'!$U$249)</f>
        <v>1</v>
      </c>
      <c r="AC242" s="83"/>
    </row>
    <row r="243" spans="3:29" x14ac:dyDescent="0.25">
      <c r="C243" s="18" t="str">
        <f>[1]Ввод!$L$2</f>
        <v>Задание 2</v>
      </c>
      <c r="D243" s="36">
        <f>IF('Главная тест'!$M$275='Главная тест'!$M$279,'Главная тест'!$M$275,'Главная тест'!$M$279)</f>
        <v>0</v>
      </c>
      <c r="E243" s="36">
        <f>IF('Главная тест'!$M$276='Главная тест'!$M$280,'Главная тест'!$M$276,'Главная тест'!$M$280)</f>
        <v>15</v>
      </c>
      <c r="F243" s="36">
        <f>IF('Главная тест'!$M$274='Главная тест'!$M$278,'Главная тест'!$M$274,'Главная тест'!$M$278)</f>
        <v>0</v>
      </c>
      <c r="G243" s="1" t="s">
        <v>21</v>
      </c>
      <c r="H243" s="6">
        <f>F243/E243</f>
        <v>0</v>
      </c>
      <c r="I243" s="19">
        <f>D243*H243/100</f>
        <v>0</v>
      </c>
      <c r="K243" s="36">
        <f>IF('Главная тест'!$D$246='Главная тест'!$D$250,'Главная тест'!$D$246,'Главная тест'!$D$250)</f>
        <v>1</v>
      </c>
      <c r="L243" s="36">
        <f>IF('Главная тест'!$E$246='Главная тест'!$E$250,'Главная тест'!$E$246,'Главная тест'!$E$250)</f>
        <v>0</v>
      </c>
      <c r="M243" s="36">
        <f>IF('Главная тест'!$F$246='Главная тест'!$F$250,'Главная тест'!$F$246,'Главная тест'!$F$250)</f>
        <v>0</v>
      </c>
      <c r="N243" s="36">
        <f>IF('Главная тест'!$G$246='Главная тест'!$G$250,'Главная тест'!$G$246,'Главная тест'!$G$250)</f>
        <v>1</v>
      </c>
      <c r="O243" s="36">
        <f>IF('Главная тест'!$H$246='Главная тест'!$H$250,'Главная тест'!$H$246,'Главная тест'!$H$250)</f>
        <v>0</v>
      </c>
      <c r="P243" s="36">
        <f>IF('Главная тест'!$I$246='Главная тест'!$I$250,'Главная тест'!$I$246,'Главная тест'!$I$250)</f>
        <v>0</v>
      </c>
      <c r="Q243" s="36"/>
      <c r="R243" s="36" t="str">
        <f>IF('Главная тест'!$K$246='Главная тест'!$K$250,'Главная тест'!$K$246,'Главная тест'!$K$250)</f>
        <v>Формула (план/факт*100)</v>
      </c>
      <c r="S243" s="36">
        <f>IF('Главная тест'!$L$246='Главная тест'!$L$250,'Главная тест'!$L$246,'Главная тест'!$L$250)</f>
        <v>0</v>
      </c>
      <c r="T243" s="36">
        <f>IF('Главная тест'!$M$246='Главная тест'!$M$250,'Главная тест'!$M$246,'Главная тест'!$M$250)</f>
        <v>0</v>
      </c>
      <c r="U243" s="36">
        <f>IF('Главная тест'!$N$246='Главная тест'!$N$250,'Главная тест'!$N$246,'Главная тест'!$N$250)</f>
        <v>0</v>
      </c>
      <c r="V243" s="36">
        <f>IF('Главная тест'!$O$246='Главная тест'!$O$250,'Главная тест'!$O$246,'Главная тест'!$O$250)</f>
        <v>0</v>
      </c>
      <c r="W243" s="36">
        <f>IF('Главная тест'!$P$246='Главная тест'!$P$250,'Главная тест'!$P$246,'Главная тест'!$P$250)</f>
        <v>0</v>
      </c>
      <c r="X243" s="36">
        <f>IF('Главная тест'!$Q$246='Главная тест'!$Q$250,'Главная тест'!$Q$246,'Главная тест'!$Q$250)</f>
        <v>0</v>
      </c>
      <c r="Y243" s="36">
        <f>IF('Главная тест'!$R$246='Главная тест'!$R$250,'Главная тест'!$R$246,'Главная тест'!$R$250)</f>
        <v>0</v>
      </c>
      <c r="Z243" s="36">
        <f>IF('Главная тест'!$S$246='Главная тест'!$S$250,'Главная тест'!$S$246,'Главная тест'!$S$250)</f>
        <v>0</v>
      </c>
      <c r="AA243" s="36">
        <f>IF('Главная тест'!$T$246='Главная тест'!$T$250,'Главная тест'!$T$246,'Главная тест'!$T$250)</f>
        <v>0</v>
      </c>
      <c r="AB243" s="36">
        <f>IF('Главная тест'!$U$246='Главная тест'!$U$250,'Главная тест'!$U$246,'Главная тест'!$U$250)</f>
        <v>0</v>
      </c>
      <c r="AC243" s="83"/>
    </row>
    <row r="244" spans="3:29" x14ac:dyDescent="0.25">
      <c r="C244" s="18" t="str">
        <f>[1]Ввод!$M$2</f>
        <v>Задание 3</v>
      </c>
      <c r="D244" s="36">
        <f>IF('Главная тест'!$N$275='Главная тест'!$N$279,'Главная тест'!$N$275,'Главная тест'!$N$279)</f>
        <v>0</v>
      </c>
      <c r="E244" s="36">
        <f>IF('Главная тест'!$N$276='Главная тест'!$N$280,'Главная тест'!$N$276,'Главная тест'!$N$280)</f>
        <v>15</v>
      </c>
      <c r="F244" s="36">
        <f>IF('Главная тест'!$N$274='Главная тест'!$N$278,'Главная тест'!$N$274,'Главная тест'!$N$278)</f>
        <v>0</v>
      </c>
      <c r="G244" s="1" t="s">
        <v>21</v>
      </c>
      <c r="H244" s="6">
        <f>F244/E244</f>
        <v>0</v>
      </c>
      <c r="I244" s="19">
        <f>D244*H244/100</f>
        <v>0</v>
      </c>
      <c r="K244" s="36">
        <f>IF('Главная тест'!$D$247='Главная тест'!$D$251,'Главная тест'!$D$247,'Главная тест'!$D$251)</f>
        <v>0</v>
      </c>
      <c r="L244" s="36">
        <f>IF('Главная тест'!$E$247='Главная тест'!$E$251,'Главная тест'!$E$247,'Главная тест'!$E$251)</f>
        <v>1</v>
      </c>
      <c r="M244" s="36">
        <f>IF('Главная тест'!$F$247='Главная тест'!$F$251,'Главная тест'!$F$247,'Главная тест'!$F$251)</f>
        <v>1</v>
      </c>
      <c r="N244" s="36">
        <f>IF('Главная тест'!$G$247='Главная тест'!$G$251,'Главная тест'!$G$247,'Главная тест'!$G$251)</f>
        <v>0</v>
      </c>
      <c r="O244" s="36">
        <f>IF('Главная тест'!$H$247='Главная тест'!$H$251,'Главная тест'!$H$247,'Главная тест'!$H$251)</f>
        <v>1</v>
      </c>
      <c r="P244" s="36">
        <f>IF('Главная тест'!$I$247='Главная тест'!$I$251,'Главная тест'!$I$247,'Главная тест'!$I$251)</f>
        <v>1</v>
      </c>
      <c r="Q244" s="36"/>
      <c r="R244" s="36" t="str">
        <f>IF('Главная тест'!$K$247='Главная тест'!$K$251,'Главная тест'!$K$247,'Главная тест'!$K$251)</f>
        <v>Формула (факт/план*100)</v>
      </c>
      <c r="S244" s="36">
        <f>IF('Главная тест'!$L$247='Главная тест'!$L$251,'Главная тест'!$L$247,'Главная тест'!$L$251)</f>
        <v>0</v>
      </c>
      <c r="T244" s="36">
        <f>IF('Главная тест'!$M$247='Главная тест'!$M$251,'Главная тест'!$M$247,'Главная тест'!$M$251)</f>
        <v>0</v>
      </c>
      <c r="U244" s="36">
        <f>IF('Главная тест'!$N$247='Главная тест'!$N$251,'Главная тест'!$N$247,'Главная тест'!$N$251)</f>
        <v>0</v>
      </c>
      <c r="V244" s="36">
        <f>IF('Главная тест'!$O$247='Главная тест'!$O$251,'Главная тест'!$O$247,'Главная тест'!$O$251)</f>
        <v>0</v>
      </c>
      <c r="W244" s="36">
        <f>IF('Главная тест'!$P$247='Главная тест'!$P$251,'Главная тест'!$P$247,'Главная тест'!$P$251)</f>
        <v>0</v>
      </c>
      <c r="X244" s="36">
        <f>IF('Главная тест'!$Q$247='Главная тест'!$Q$251,'Главная тест'!$Q$247,'Главная тест'!$Q$251)</f>
        <v>0</v>
      </c>
      <c r="Y244" s="36">
        <f>IF('Главная тест'!$R$247='Главная тест'!$R$251,'Главная тест'!$R$247,'Главная тест'!$R$251)</f>
        <v>0</v>
      </c>
      <c r="Z244" s="36">
        <f>IF('Главная тест'!$S$247='Главная тест'!$S$251,'Главная тест'!$S$247,'Главная тест'!$S$251)</f>
        <v>0</v>
      </c>
      <c r="AA244" s="36">
        <f>IF('Главная тест'!$T$247='Главная тест'!$T$251,'Главная тест'!$T$247,'Главная тест'!$T$251)</f>
        <v>0</v>
      </c>
      <c r="AB244" s="36">
        <f>IF('Главная тест'!$U$247='Главная тест'!$U$251,'Главная тест'!$U$247,'Главная тест'!$U$251)</f>
        <v>0</v>
      </c>
      <c r="AC244" s="83"/>
    </row>
    <row r="245" spans="3:29" x14ac:dyDescent="0.25">
      <c r="C245" s="24" t="str">
        <f>[1]Ввод!$N$2</f>
        <v>Задание 4</v>
      </c>
      <c r="D245" s="36">
        <f>IF('Главная тест'!$O$275='Главная тест'!$O$279,'Главная тест'!$O$275,'Главная тест'!$O$279)</f>
        <v>0</v>
      </c>
      <c r="E245" s="36">
        <f>IF('Главная тест'!$O$276='Главная тест'!$O$280,'Главная тест'!$O$276,'Главная тест'!$O$280)</f>
        <v>15</v>
      </c>
      <c r="F245" s="36">
        <f>IF('Главная тест'!$O$274='Главная тест'!$O$278,'Главная тест'!$O$274,'Главная тест'!$O$278)</f>
        <v>0</v>
      </c>
      <c r="G245" s="1" t="s">
        <v>21</v>
      </c>
      <c r="H245" s="6">
        <f t="shared" ref="H245:H251" si="33">F245/E245</f>
        <v>0</v>
      </c>
      <c r="I245" s="19">
        <f t="shared" ref="I245:I251" si="34">D245*H245/100</f>
        <v>0</v>
      </c>
      <c r="K245" s="36">
        <f>IF('Главная тест'!$D$248='Главная тест'!$D$252,'Главная тест'!$D$248,'Главная тест'!$D$252)</f>
        <v>0</v>
      </c>
      <c r="L245" s="36">
        <f>IF('Главная тест'!$E$248='Главная тест'!$E$252,'Главная тест'!$E$248,'Главная тест'!$E$252)</f>
        <v>0</v>
      </c>
      <c r="M245" s="36">
        <f>IF('Главная тест'!$F$248='Главная тест'!$F$252,'Главная тест'!$F$248,'Главная тест'!$F$252)</f>
        <v>0</v>
      </c>
      <c r="N245" s="36">
        <f>IF('Главная тест'!$G$248='Главная тест'!$G$252,'Главная тест'!$G$248,'Главная тест'!$G$252)</f>
        <v>0</v>
      </c>
      <c r="O245" s="36">
        <f>IF('Главная тест'!$H$248='Главная тест'!$H$252,'Главная тест'!$H$248,'Главная тест'!$H$252)</f>
        <v>0</v>
      </c>
      <c r="P245" s="36">
        <f>IF('Главная тест'!$I$248='Главная тест'!$I$252,'Главная тест'!$I$248,'Главная тест'!$I$252)</f>
        <v>0</v>
      </c>
      <c r="Q245" s="36"/>
      <c r="R245" s="36">
        <f>IF('Главная тест'!$K$248='Главная тест'!$K$252,'Главная тест'!$K$248,'Главная тест'!$K$252)</f>
        <v>0</v>
      </c>
      <c r="S245" s="36">
        <f>IF('Главная тест'!$L$248='Главная тест'!$L$252,'Главная тест'!$L$248,'Главная тест'!$L$252)</f>
        <v>0</v>
      </c>
      <c r="T245" s="36">
        <f>IF('Главная тест'!$M$248='Главная тест'!$M$252,'Главная тест'!$M$248,'Главная тест'!$M$252)</f>
        <v>0</v>
      </c>
      <c r="U245" s="36">
        <f>IF('Главная тест'!$N$248='Главная тест'!$N$252,'Главная тест'!$N$248,'Главная тест'!$N$252)</f>
        <v>0</v>
      </c>
      <c r="V245" s="36">
        <f>IF('Главная тест'!$O$248='Главная тест'!$O$252,'Главная тест'!$O$248,'Главная тест'!$O$252)</f>
        <v>0</v>
      </c>
      <c r="W245" s="36">
        <f>IF('Главная тест'!$P$248='Главная тест'!$P$252,'Главная тест'!$P$248,'Главная тест'!$P$252)</f>
        <v>0</v>
      </c>
      <c r="X245" s="36">
        <f>IF('Главная тест'!$Q$248='Главная тест'!$Q$252,'Главная тест'!$Q$248,'Главная тест'!$Q$252)</f>
        <v>0</v>
      </c>
      <c r="Y245" s="36">
        <f>IF('Главная тест'!$R$248='Главная тест'!$R$252,'Главная тест'!$R$248,'Главная тест'!$R$252)</f>
        <v>0</v>
      </c>
      <c r="Z245" s="36">
        <f>IF('Главная тест'!$S$248='Главная тест'!$S$252,'Главная тест'!$S$248,'Главная тест'!$S$252)</f>
        <v>0</v>
      </c>
      <c r="AA245" s="36">
        <f>IF('Главная тест'!$T$248='Главная тест'!$T$252,'Главная тест'!$T$248,'Главная тест'!$T$252)</f>
        <v>0</v>
      </c>
      <c r="AB245" s="36">
        <f>IF('Главная тест'!$U$248='Главная тест'!$U$252,'Главная тест'!$U$248,'Главная тест'!$U$252)</f>
        <v>0</v>
      </c>
      <c r="AC245" s="83"/>
    </row>
    <row r="246" spans="3:29" x14ac:dyDescent="0.25">
      <c r="C246" s="24" t="str">
        <f>[1]Ввод!P$2</f>
        <v>Задание 6</v>
      </c>
      <c r="D246" s="36">
        <f>IF('Главная тест'!$P$275='Главная тест'!$P$279,'Главная тест'!$P$275,'Главная тест'!$P$279)</f>
        <v>0</v>
      </c>
      <c r="E246" s="36">
        <f>IF('Главная тест'!$P$276='Главная тест'!$P$280,'Главная тест'!$P$276,'Главная тест'!$P$280)</f>
        <v>1</v>
      </c>
      <c r="F246" s="36">
        <f>IF('Главная тест'!$P$274='Главная тест'!$P$278,'Главная тест'!$P$274,'Главная тест'!$P$278)</f>
        <v>0</v>
      </c>
      <c r="G246" s="1" t="s">
        <v>21</v>
      </c>
      <c r="H246" s="6">
        <f t="shared" si="33"/>
        <v>0</v>
      </c>
      <c r="I246" s="19">
        <f t="shared" si="34"/>
        <v>0</v>
      </c>
      <c r="K246" s="36">
        <f>IF('Главная тест'!$D$249='Главная тест'!$D$253,'Главная тест'!$D$249,'Главная тест'!$D$253)</f>
        <v>0.05</v>
      </c>
      <c r="L246" s="36">
        <f>IF('Главная тест'!$E$249='Главная тест'!$E$253,'Главная тест'!$E$249,'Главная тест'!$E$253)</f>
        <v>0.7</v>
      </c>
      <c r="M246" s="36">
        <f>IF('Главная тест'!$F$249='Главная тест'!$F$253,'Главная тест'!$F$249,'Главная тест'!$F$253)</f>
        <v>0.8</v>
      </c>
      <c r="N246" s="36">
        <f>IF('Главная тест'!$G$249='Главная тест'!$G$253,'Главная тест'!$G$249,'Главная тест'!$G$253)</f>
        <v>1</v>
      </c>
      <c r="O246" s="36">
        <f>IF('Главная тест'!$H$249='Главная тест'!$H$253,'Главная тест'!$H$249,'Главная тест'!$H$253)</f>
        <v>1</v>
      </c>
      <c r="P246" s="36">
        <f>IF('Главная тест'!$I$249='Главная тест'!$I$253,'Главная тест'!$I$249,'Главная тест'!$I$253)</f>
        <v>0.7</v>
      </c>
      <c r="Q246" s="36"/>
      <c r="R246" s="36" t="str">
        <f>IF('Главная тест'!$K$249='Главная тест'!$K$253,'Главная тест'!$K$249,'Главная тест'!$K$253)</f>
        <v>Оператор 1</v>
      </c>
      <c r="S246" s="36">
        <f>IF('Главная тест'!$L$249='Главная тест'!$L$253,'Главная тест'!$L$249,'Главная тест'!$L$253)</f>
        <v>15</v>
      </c>
      <c r="T246" s="36">
        <f>IF('Главная тест'!$M$249='Главная тест'!$M$253,'Главная тест'!$M$249,'Главная тест'!$M$253)</f>
        <v>15</v>
      </c>
      <c r="U246" s="36">
        <f>IF('Главная тест'!$N$249='Главная тест'!$N$253,'Главная тест'!$N$249,'Главная тест'!$N$253)</f>
        <v>15</v>
      </c>
      <c r="V246" s="36">
        <f>IF('Главная тест'!$O$249='Главная тест'!$O$253,'Главная тест'!$O$249,'Главная тест'!$O$253)</f>
        <v>15</v>
      </c>
      <c r="W246" s="36">
        <f>IF('Главная тест'!$P$249='Главная тест'!$P$253,'Главная тест'!$P$249,'Главная тест'!$P$253)</f>
        <v>1</v>
      </c>
      <c r="X246" s="36">
        <f>IF('Главная тест'!$Q$249='Главная тест'!$Q$253,'Главная тест'!$Q$249,'Главная тест'!$Q$253)</f>
        <v>51</v>
      </c>
      <c r="Y246" s="36">
        <f>IF('Главная тест'!$R$249='Главная тест'!$R$253,'Главная тест'!$R$249,'Главная тест'!$R$253)</f>
        <v>5</v>
      </c>
      <c r="Z246" s="36">
        <f>IF('Главная тест'!$S$249='Главная тест'!$S$253,'Главная тест'!$S$249,'Главная тест'!$S$253)</f>
        <v>15</v>
      </c>
      <c r="AA246" s="36">
        <f>IF('Главная тест'!$T$249='Главная тест'!$T$253,'Главная тест'!$T$249,'Главная тест'!$T$253)</f>
        <v>15</v>
      </c>
      <c r="AB246" s="36">
        <f>IF('Главная тест'!$U$249='Главная тест'!$U$253,'Главная тест'!$U$249,'Главная тест'!$U$253)</f>
        <v>15</v>
      </c>
      <c r="AC246" s="83"/>
    </row>
    <row r="247" spans="3:29" x14ac:dyDescent="0.25">
      <c r="C247" s="24" t="str">
        <f>[1]Ввод!$P$2</f>
        <v>Задание 6</v>
      </c>
      <c r="D247" s="36">
        <f>IF('Главная тест'!$Q$275='Главная тест'!$Q$279,'Главная тест'!$Q$275,'Главная тест'!$Q$279)</f>
        <v>0</v>
      </c>
      <c r="E247" s="36">
        <f>IF('Главная тест'!$Q$276='Главная тест'!$Q$280,'Главная тест'!$Q$276,'Главная тест'!$Q$280)</f>
        <v>51</v>
      </c>
      <c r="F247" s="36">
        <f>IF('Главная тест'!$Q$274='Главная тест'!$Q$278,'Главная тест'!$Q$274,'Главная тест'!$Q$278)</f>
        <v>0</v>
      </c>
      <c r="G247" s="1" t="s">
        <v>21</v>
      </c>
      <c r="H247" s="6">
        <f t="shared" si="33"/>
        <v>0</v>
      </c>
      <c r="I247" s="19">
        <f t="shared" si="34"/>
        <v>0</v>
      </c>
      <c r="K247" s="36">
        <f>IF('Главная тест'!$D$250='Главная тест'!$D$254,'Главная тест'!$D$250,'Главная тест'!$D$254)</f>
        <v>10</v>
      </c>
      <c r="L247" s="36">
        <f>IF('Главная тест'!$E$250='Главная тест'!$E$254,'Главная тест'!$E$250,'Главная тест'!$E$254)</f>
        <v>20</v>
      </c>
      <c r="M247" s="36">
        <f>IF('Главная тест'!$F$250='Главная тест'!$F$254,'Главная тест'!$F$250,'Главная тест'!$F$254)</f>
        <v>20</v>
      </c>
      <c r="N247" s="36">
        <f>IF('Главная тест'!$G$250='Главная тест'!$G$254,'Главная тест'!$G$250,'Главная тест'!$G$254)</f>
        <v>20</v>
      </c>
      <c r="O247" s="36">
        <f>IF('Главная тест'!$H$250='Главная тест'!$H$254,'Главная тест'!$H$250,'Главная тест'!$H$254)</f>
        <v>20</v>
      </c>
      <c r="P247" s="36">
        <f>IF('Главная тест'!$I$250='Главная тест'!$I$254,'Главная тест'!$I$250,'Главная тест'!$I$254)</f>
        <v>10</v>
      </c>
      <c r="Q247" s="36"/>
      <c r="R247" s="36" t="str">
        <f>IF('Главная тест'!$K$250='Главная тест'!$K$254,'Главная тест'!$K$250,'Главная тест'!$K$254)</f>
        <v xml:space="preserve"> Кол-во баллов (вес)</v>
      </c>
      <c r="S247" s="36">
        <f>IF('Главная тест'!$L$250='Главная тест'!$L$254,'Главная тест'!$L$250,'Главная тест'!$L$254)</f>
        <v>1</v>
      </c>
      <c r="T247" s="36">
        <f>IF('Главная тест'!$M$250='Главная тест'!$M$254,'Главная тест'!$M$250,'Главная тест'!$M$254)</f>
        <v>2</v>
      </c>
      <c r="U247" s="36">
        <f>IF('Главная тест'!$N$250='Главная тест'!$N$254,'Главная тест'!$N$250,'Главная тест'!$N$254)</f>
        <v>3</v>
      </c>
      <c r="V247" s="36">
        <f>IF('Главная тест'!$O$250='Главная тест'!$O$254,'Главная тест'!$O$250,'Главная тест'!$O$254)</f>
        <v>4</v>
      </c>
      <c r="W247" s="36">
        <f>IF('Главная тест'!$P$250='Главная тест'!$P$254,'Главная тест'!$P$250,'Главная тест'!$P$254)</f>
        <v>5</v>
      </c>
      <c r="X247" s="36">
        <f>IF('Главная тест'!$Q$250='Главная тест'!$Q$254,'Главная тест'!$Q$250,'Главная тест'!$Q$254)</f>
        <v>6</v>
      </c>
      <c r="Y247" s="36">
        <f>IF('Главная тест'!$R$250='Главная тест'!$R$254,'Главная тест'!$R$250,'Главная тест'!$R$254)</f>
        <v>7</v>
      </c>
      <c r="Z247" s="36">
        <f>IF('Главная тест'!$S$250='Главная тест'!$S$254,'Главная тест'!$S$250,'Главная тест'!$S$254)</f>
        <v>8</v>
      </c>
      <c r="AA247" s="36">
        <f>IF('Главная тест'!$T$250='Главная тест'!$T$254,'Главная тест'!$T$250,'Главная тест'!$T$254)</f>
        <v>9</v>
      </c>
      <c r="AB247" s="36">
        <f>IF('Главная тест'!$U$250='Главная тест'!$U$254,'Главная тест'!$U$250,'Главная тест'!$U$254)</f>
        <v>10</v>
      </c>
      <c r="AC247" s="83"/>
    </row>
    <row r="248" spans="3:29" x14ac:dyDescent="0.25">
      <c r="C248" s="24" t="str">
        <f>[1]Ввод!$Q$2</f>
        <v>Задание 7</v>
      </c>
      <c r="D248" s="36">
        <f>IF('Главная тест'!$R$275='Главная тест'!$R$279,'Главная тест'!$R$275,'Главная тест'!$R$279)</f>
        <v>0</v>
      </c>
      <c r="E248" s="36">
        <f>IF('Главная тест'!$R$276='Главная тест'!$R$280,'Главная тест'!$R$276,'Главная тест'!$R$280)</f>
        <v>5</v>
      </c>
      <c r="F248" s="36">
        <f>IF('Главная тест'!$R$274='Главная тест'!$R$278,'Главная тест'!$R$274,'Главная тест'!$R$278)</f>
        <v>0</v>
      </c>
      <c r="G248" s="1" t="s">
        <v>21</v>
      </c>
      <c r="H248" s="6">
        <f t="shared" si="33"/>
        <v>0</v>
      </c>
      <c r="I248" s="19">
        <f t="shared" si="34"/>
        <v>0</v>
      </c>
      <c r="K248" s="36">
        <f>IF('Главная тест'!$D$251='Главная тест'!$D$255,'Главная тест'!$D$251,'Главная тест'!$D$255)</f>
        <v>0.05</v>
      </c>
      <c r="L248" s="36">
        <f>IF('Главная тест'!$E$251='Главная тест'!$E$255,'Главная тест'!$E$251,'Главная тест'!$E$255)</f>
        <v>0.71</v>
      </c>
      <c r="M248" s="36">
        <f>IF('Главная тест'!$F$251='Главная тест'!$F$255,'Главная тест'!$F$251,'Главная тест'!$F$255)</f>
        <v>0.6</v>
      </c>
      <c r="N248" s="36">
        <f>IF('Главная тест'!$G$251='Главная тест'!$G$255,'Главная тест'!$G$251,'Главная тест'!$G$255)</f>
        <v>0.99</v>
      </c>
      <c r="O248" s="36">
        <f>IF('Главная тест'!$H$251='Главная тест'!$H$255,'Главная тест'!$H$251,'Главная тест'!$H$255)</f>
        <v>0.8</v>
      </c>
      <c r="P248" s="36">
        <f>IF('Главная тест'!$I$251='Главная тест'!$I$255,'Главная тест'!$I$251,'Главная тест'!$I$255)</f>
        <v>0.71</v>
      </c>
      <c r="Q248" s="36"/>
      <c r="R248" s="36" t="str">
        <f>IF('Главная тест'!$K$251='Главная тест'!$K$255,'Главная тест'!$K$251,'Главная тест'!$K$255)</f>
        <v>План</v>
      </c>
      <c r="S248" s="36">
        <f>IF('Главная тест'!$L$251='Главная тест'!$L$255,'Главная тест'!$L$251,'Главная тест'!$L$255)</f>
        <v>10</v>
      </c>
      <c r="T248" s="36">
        <f>IF('Главная тест'!$M$251='Главная тест'!$M$255,'Главная тест'!$M$251,'Главная тест'!$M$255)</f>
        <v>9</v>
      </c>
      <c r="U248" s="36">
        <f>IF('Главная тест'!$N$251='Главная тест'!$N$255,'Главная тест'!$N$251,'Главная тест'!$N$255)</f>
        <v>8</v>
      </c>
      <c r="V248" s="36">
        <f>IF('Главная тест'!$O$251='Главная тест'!$O$255,'Главная тест'!$O$251,'Главная тест'!$O$255)</f>
        <v>7</v>
      </c>
      <c r="W248" s="36">
        <f>IF('Главная тест'!$P$251='Главная тест'!$P$255,'Главная тест'!$P$251,'Главная тест'!$P$255)</f>
        <v>6</v>
      </c>
      <c r="X248" s="36">
        <f>IF('Главная тест'!$Q$251='Главная тест'!$Q$255,'Главная тест'!$Q$251,'Главная тест'!$Q$255)</f>
        <v>5</v>
      </c>
      <c r="Y248" s="36">
        <f>IF('Главная тест'!$R$251='Главная тест'!$R$255,'Главная тест'!$R$251,'Главная тест'!$R$255)</f>
        <v>4</v>
      </c>
      <c r="Z248" s="36">
        <f>IF('Главная тест'!$S$251='Главная тест'!$S$255,'Главная тест'!$S$251,'Главная тест'!$S$255)</f>
        <v>3</v>
      </c>
      <c r="AA248" s="36">
        <f>IF('Главная тест'!$T$251='Главная тест'!$T$255,'Главная тест'!$T$251,'Главная тест'!$T$255)</f>
        <v>2</v>
      </c>
      <c r="AB248" s="36">
        <f>IF('Главная тест'!$U$251='Главная тест'!$U$255,'Главная тест'!$U$251,'Главная тест'!$U$255)</f>
        <v>1</v>
      </c>
      <c r="AC248" s="83"/>
    </row>
    <row r="249" spans="3:29" x14ac:dyDescent="0.25">
      <c r="C249" s="24" t="str">
        <f>[1]Ввод!$R$2</f>
        <v>Задание 8</v>
      </c>
      <c r="D249" s="36">
        <f>IF('Главная тест'!$E$244='Главная тест'!$S$279,'Главная тест'!$E$244,'Главная тест'!$S$279)</f>
        <v>0</v>
      </c>
      <c r="E249" s="36">
        <f>IF('Главная тест'!$S$276='Главная тест'!$S$280,'Главная тест'!$S$276,'Главная тест'!$S$280)</f>
        <v>15</v>
      </c>
      <c r="F249" s="36">
        <f>IF('Главная тест'!$S$274='Главная тест'!$S$278,'Главная тест'!$S$274,'Главная тест'!$S$278)</f>
        <v>0</v>
      </c>
      <c r="G249" s="1" t="s">
        <v>21</v>
      </c>
      <c r="H249" s="6">
        <f t="shared" si="33"/>
        <v>0</v>
      </c>
      <c r="I249" s="19">
        <f t="shared" si="34"/>
        <v>0</v>
      </c>
      <c r="K249" s="36">
        <f>IF('Главная тест'!$D$252='Главная тест'!$D$256,'Главная тест'!$D$252,'Главная тест'!$D$256)</f>
        <v>0.01</v>
      </c>
      <c r="L249" s="36">
        <f>IF('Главная тест'!$E$252='Главная тест'!$E$256,'Главная тест'!$E$252,'Главная тест'!$E$256)</f>
        <v>0</v>
      </c>
      <c r="M249" s="36">
        <f>IF('Главная тест'!$F$252='Главная тест'!$F$256,'Главная тест'!$F$252,'Главная тест'!$F$256)</f>
        <v>0</v>
      </c>
      <c r="N249" s="36">
        <f>IF('Главная тест'!$G$252='Главная тест'!$G$256,'Главная тест'!$G$252,'Главная тест'!$G$256)</f>
        <v>0</v>
      </c>
      <c r="O249" s="36">
        <f>IF('Главная тест'!$H$252='Главная тест'!$H$256,'Главная тест'!$H$252,'Главная тест'!$H$256)</f>
        <v>0</v>
      </c>
      <c r="P249" s="36">
        <f>IF('Главная тест'!$I$252='Главная тест'!$I$256,'Главная тест'!$I$252,'Главная тест'!$I$256)</f>
        <v>0</v>
      </c>
      <c r="Q249" s="36"/>
      <c r="R249" s="36" t="str">
        <f>IF('Главная тест'!$K$252='Главная тест'!$K$256,'Главная тест'!$K$252,'Главная тест'!$K$256)</f>
        <v>Оператор 2</v>
      </c>
      <c r="S249" s="36">
        <f>IF('Главная тест'!$L$252='Главная тест'!$L$256,'Главная тест'!$L$252,'Главная тест'!$L$256)</f>
        <v>22</v>
      </c>
      <c r="T249" s="36">
        <f>IF('Главная тест'!$M$252='Главная тест'!$M$256,'Главная тест'!$M$252,'Главная тест'!$M$256)</f>
        <v>22</v>
      </c>
      <c r="U249" s="36">
        <f>IF('Главная тест'!$N$252='Главная тест'!$N$256,'Главная тест'!$N$252,'Главная тест'!$N$256)</f>
        <v>22</v>
      </c>
      <c r="V249" s="36">
        <f>IF('Главная тест'!$O$252='Главная тест'!$O$256,'Главная тест'!$O$252,'Главная тест'!$O$256)</f>
        <v>22</v>
      </c>
      <c r="W249" s="36">
        <f>IF('Главная тест'!$P$252='Главная тест'!$P$256,'Главная тест'!$P$252,'Главная тест'!$P$256)</f>
        <v>22</v>
      </c>
      <c r="X249" s="36">
        <f>IF('Главная тест'!$Q$252='Главная тест'!$Q$256,'Главная тест'!$Q$252,'Главная тест'!$Q$256)</f>
        <v>22</v>
      </c>
      <c r="Y249" s="36">
        <f>IF('Главная тест'!$R$252='Главная тест'!$R$256,'Главная тест'!$R$252,'Главная тест'!$R$256)</f>
        <v>22</v>
      </c>
      <c r="Z249" s="36">
        <f>IF('Главная тест'!$S$252='Главная тест'!$S$256,'Главная тест'!$S$252,'Главная тест'!$S$256)</f>
        <v>22</v>
      </c>
      <c r="AA249" s="36">
        <f>IF('Главная тест'!$T$252='Главная тест'!$T$256,'Главная тест'!$T$252,'Главная тест'!$T$256)</f>
        <v>22</v>
      </c>
      <c r="AB249" s="36">
        <f>IF('Главная тест'!$U$252='Главная тест'!$U$256,'Главная тест'!$U$252,'Главная тест'!$U$256)</f>
        <v>22</v>
      </c>
      <c r="AC249" s="83"/>
    </row>
    <row r="250" spans="3:29" x14ac:dyDescent="0.25">
      <c r="C250" s="24" t="str">
        <f>[1]Ввод!$S$2</f>
        <v>Задание 9</v>
      </c>
      <c r="D250" s="36">
        <f>IF('Главная тест'!$E$245='Главная тест'!$T$279,'Главная тест'!$E$245,'Главная тест'!$T$279)</f>
        <v>0</v>
      </c>
      <c r="E250" s="36">
        <f>IF('Главная тест'!$T$276='Главная тест'!$T$280,'Главная тест'!$T$276,'Главная тест'!$T$280)</f>
        <v>15</v>
      </c>
      <c r="F250" s="36">
        <f>IF('Главная тест'!$T$274='Главная тест'!$T$278,'Главная тест'!$T$274,'Главная тест'!$T$278)</f>
        <v>0</v>
      </c>
      <c r="G250" s="1" t="s">
        <v>21</v>
      </c>
      <c r="H250" s="6">
        <f t="shared" si="33"/>
        <v>0</v>
      </c>
      <c r="I250" s="19">
        <f t="shared" si="34"/>
        <v>0</v>
      </c>
      <c r="K250" s="36">
        <f>IF('Главная тест'!$D$253='Главная тест'!$D$257,'Главная тест'!$D$253,'Главная тест'!$D$257)</f>
        <v>20</v>
      </c>
      <c r="L250" s="36">
        <f>IF('Главная тест'!$E$253='Главная тест'!$E$257,'Главная тест'!$E$253,'Главная тест'!$E$257)</f>
        <v>20</v>
      </c>
      <c r="M250" s="36">
        <f>IF('Главная тест'!$F$253='Главная тест'!$F$257,'Главная тест'!$F$253,'Главная тест'!$F$257)</f>
        <v>20</v>
      </c>
      <c r="N250" s="36">
        <f>IF('Главная тест'!$G$253='Главная тест'!$G$257,'Главная тест'!$G$253,'Главная тест'!$G$257)</f>
        <v>20</v>
      </c>
      <c r="O250" s="36">
        <f>IF('Главная тест'!$H$253='Главная тест'!$H$257,'Главная тест'!$H$253,'Главная тест'!$H$257)</f>
        <v>10</v>
      </c>
      <c r="P250" s="36">
        <f>IF('Главная тест'!$I$253='Главная тест'!$I$257,'Главная тест'!$I$253,'Главная тест'!$I$257)</f>
        <v>10</v>
      </c>
      <c r="Q250" s="36"/>
      <c r="R250" s="36" t="str">
        <f>IF('Главная тест'!$K$253='Главная тест'!$K$257,'Главная тест'!$K$253,'Главная тест'!$K$257)</f>
        <v xml:space="preserve"> Кол-во баллов (вес)</v>
      </c>
      <c r="S250" s="36">
        <f>IF('Главная тест'!$L$253='Главная тест'!$L$257,'Главная тест'!$L$253,'Главная тест'!$L$257)</f>
        <v>1</v>
      </c>
      <c r="T250" s="36">
        <f>IF('Главная тест'!$M$253='Главная тест'!$M$257,'Главная тест'!$M$253,'Главная тест'!$M$257)</f>
        <v>2</v>
      </c>
      <c r="U250" s="36">
        <f>IF('Главная тест'!$N$253='Главная тест'!$N$257,'Главная тест'!$N$253,'Главная тест'!$N$257)</f>
        <v>3</v>
      </c>
      <c r="V250" s="36">
        <f>IF('Главная тест'!$O$253='Главная тест'!$O$257,'Главная тест'!$O$253,'Главная тест'!$O$257)</f>
        <v>4</v>
      </c>
      <c r="W250" s="36">
        <f>IF('Главная тест'!$P$253='Главная тест'!$P$257,'Главная тест'!$P$253,'Главная тест'!$P$257)</f>
        <v>5</v>
      </c>
      <c r="X250" s="36">
        <f>IF('Главная тест'!$Q$253='Главная тест'!$Q$257,'Главная тест'!$Q$253,'Главная тест'!$Q$257)</f>
        <v>6</v>
      </c>
      <c r="Y250" s="36">
        <f>IF('Главная тест'!$R$253='Главная тест'!$R$257,'Главная тест'!$R$253,'Главная тест'!$R$257)</f>
        <v>7</v>
      </c>
      <c r="Z250" s="36">
        <f>IF('Главная тест'!$S$253='Главная тест'!$S$257,'Главная тест'!$S$253,'Главная тест'!$S$257)</f>
        <v>8</v>
      </c>
      <c r="AA250" s="36">
        <f>IF('Главная тест'!$T$253='Главная тест'!$T$257,'Главная тест'!$T$253,'Главная тест'!$T$257)</f>
        <v>9</v>
      </c>
      <c r="AB250" s="36">
        <f>IF('Главная тест'!$U$253='Главная тест'!$U$257,'Главная тест'!$U$253,'Главная тест'!$U$257)</f>
        <v>10</v>
      </c>
      <c r="AC250" s="83"/>
    </row>
    <row r="251" spans="3:29" ht="15.75" thickBot="1" x14ac:dyDescent="0.3">
      <c r="C251" s="24" t="str">
        <f>[1]Ввод!$T$2</f>
        <v>Задание 10</v>
      </c>
      <c r="D251" s="36">
        <f>IF('Главная тест'!$E$246='Главная тест'!$U$279,'Главная тест'!$E$246,'Главная тест'!$U$279)</f>
        <v>0</v>
      </c>
      <c r="E251" s="36">
        <f>IF('Главная тест'!$U$276='Главная тест'!$U$280,'Главная тест'!$U$276,'Главная тест'!$U$280)</f>
        <v>15</v>
      </c>
      <c r="F251" s="36">
        <f>IF('Главная тест'!$U$274='Главная тест'!$U$278,'Главная тест'!$U$274,'Главная тест'!$U$278)</f>
        <v>0</v>
      </c>
      <c r="G251" s="1" t="s">
        <v>21</v>
      </c>
      <c r="H251" s="6">
        <f t="shared" si="33"/>
        <v>0</v>
      </c>
      <c r="I251" s="20">
        <f t="shared" si="34"/>
        <v>0</v>
      </c>
      <c r="K251" s="36">
        <f>IF('Главная тест'!$D$254='Главная тест'!$D$258,'Главная тест'!$D$254,'Главная тест'!$D$258)</f>
        <v>0.05</v>
      </c>
      <c r="L251" s="36">
        <f>IF('Главная тест'!$E$254='Главная тест'!$E$258,'Главная тест'!$E$254,'Главная тест'!$E$258)</f>
        <v>0.71</v>
      </c>
      <c r="M251" s="36">
        <f>IF('Главная тест'!$F$254='Главная тест'!$F$258,'Главная тест'!$F$254,'Главная тест'!$F$258)</f>
        <v>0.81</v>
      </c>
      <c r="N251" s="36">
        <f>IF('Главная тест'!$G$254='Главная тест'!$G$258,'Главная тест'!$G$254,'Главная тест'!$G$258)</f>
        <v>0.99</v>
      </c>
      <c r="O251" s="36">
        <f>IF('Главная тест'!$H$254='Главная тест'!$H$258,'Главная тест'!$H$254,'Главная тест'!$H$258)</f>
        <v>0.99</v>
      </c>
      <c r="P251" s="36">
        <f>IF('Главная тест'!$I$254='Главная тест'!$I$258,'Главная тест'!$I$254,'Главная тест'!$I$258)</f>
        <v>0.71</v>
      </c>
      <c r="Q251" s="36"/>
      <c r="R251" s="36" t="str">
        <f>IF('Главная тест'!$K$254='Главная тест'!$K$258,'Главная тест'!$K$254,'Главная тест'!$K$258)</f>
        <v>План</v>
      </c>
      <c r="S251" s="36">
        <f>IF('Главная тест'!$L$254='Главная тест'!$L$258,'Главная тест'!$L$254,'Главная тест'!$L$258)</f>
        <v>10</v>
      </c>
      <c r="T251" s="36">
        <f>IF('Главная тест'!$M$254='Главная тест'!$M$258,'Главная тест'!$M$254,'Главная тест'!$M$258)</f>
        <v>9</v>
      </c>
      <c r="U251" s="36">
        <f>IF('Главная тест'!$N$254='Главная тест'!$N$258,'Главная тест'!$N$254,'Главная тест'!$N$258)</f>
        <v>8</v>
      </c>
      <c r="V251" s="36">
        <f>IF('Главная тест'!$O$254='Главная тест'!$O$258,'Главная тест'!$O$254,'Главная тест'!$O$258)</f>
        <v>7</v>
      </c>
      <c r="W251" s="36">
        <f>IF('Главная тест'!$P$254='Главная тест'!$P$258,'Главная тест'!$P$254,'Главная тест'!$P$258)</f>
        <v>6</v>
      </c>
      <c r="X251" s="36">
        <f>IF('Главная тест'!$Q$254='Главная тест'!$Q$258,'Главная тест'!$Q$254,'Главная тест'!$Q$258)</f>
        <v>5</v>
      </c>
      <c r="Y251" s="36">
        <f>IF('Главная тест'!$R$254='Главная тест'!$R$258,'Главная тест'!$R$254,'Главная тест'!$R$258)</f>
        <v>4</v>
      </c>
      <c r="Z251" s="36">
        <f>IF('Главная тест'!$S$254='Главная тест'!$S$258,'Главная тест'!$S$254,'Главная тест'!$S$258)</f>
        <v>3</v>
      </c>
      <c r="AA251" s="36">
        <f>IF('Главная тест'!$T$254='Главная тест'!$T$258,'Главная тест'!$T$254,'Главная тест'!$T$258)</f>
        <v>2</v>
      </c>
      <c r="AB251" s="36">
        <f>IF('Главная тест'!$U$254='Главная тест'!$U$258,'Главная тест'!$U$254,'Главная тест'!$U$258)</f>
        <v>1</v>
      </c>
      <c r="AC251" s="83"/>
    </row>
    <row r="252" spans="3:29" ht="16.5" thickBot="1" x14ac:dyDescent="0.3">
      <c r="C252" s="25"/>
      <c r="D252" s="8">
        <f>SUM(D242:D251)</f>
        <v>0</v>
      </c>
      <c r="E252" s="26"/>
      <c r="F252" s="27"/>
      <c r="G252" s="26"/>
      <c r="H252" s="26"/>
      <c r="I252" s="11">
        <f>SUM(I242:I251)</f>
        <v>0</v>
      </c>
      <c r="K252" s="36">
        <f>IF('Главная тест'!$D$255='Главная тест'!$D$259,'Главная тест'!$D$255,'Главная тест'!$D$259)</f>
        <v>0.05</v>
      </c>
      <c r="L252" s="36">
        <f>IF('Главная тест'!$E$255='Главная тест'!$E$259,'Главная тест'!$E$255,'Главная тест'!$E$259)</f>
        <v>0</v>
      </c>
      <c r="M252" s="36">
        <f>IF('Главная тест'!$F$255='Главная тест'!$F$259,'Главная тест'!$F$255,'Главная тест'!$F$259)</f>
        <v>0</v>
      </c>
      <c r="N252" s="36">
        <f>IF('Главная тест'!$G$255='Главная тест'!$G$259,'Главная тест'!$G$255,'Главная тест'!$G$259)</f>
        <v>0</v>
      </c>
      <c r="O252" s="36">
        <f>IF('Главная тест'!$H$255='Главная тест'!$H$259,'Главная тест'!$H$255,'Главная тест'!$H$259)</f>
        <v>0</v>
      </c>
      <c r="P252" s="36">
        <f>IF('Главная тест'!$I$255='Главная тест'!$I$259,'Главная тест'!$I$255,'Главная тест'!$I$259)</f>
        <v>0</v>
      </c>
      <c r="Q252" s="36"/>
      <c r="R252" s="36" t="str">
        <f>IF('Главная тест'!$K$255='Главная тест'!$K$259,'Главная тест'!$K$255,'Главная тест'!$K$259)</f>
        <v>Оператор 3</v>
      </c>
      <c r="S252" s="36">
        <f>IF('Главная тест'!$L$255='Главная тест'!$L$259,'Главная тест'!$L$255,'Главная тест'!$L$259)</f>
        <v>33</v>
      </c>
      <c r="T252" s="36">
        <f>IF('Главная тест'!$M$255='Главная тест'!$M$259,'Главная тест'!$M$255,'Главная тест'!$M$259)</f>
        <v>33</v>
      </c>
      <c r="U252" s="36">
        <f>IF('Главная тест'!$N$255='Главная тест'!$N$259,'Главная тест'!$N$255,'Главная тест'!$N$259)</f>
        <v>33</v>
      </c>
      <c r="V252" s="36">
        <f>IF('Главная тест'!$O$255='Главная тест'!$O$259,'Главная тест'!$O$255,'Главная тест'!$O$259)</f>
        <v>33</v>
      </c>
      <c r="W252" s="36">
        <f>IF('Главная тест'!$P$255='Главная тест'!$P$259,'Главная тест'!$P$255,'Главная тест'!$P$259)</f>
        <v>33</v>
      </c>
      <c r="X252" s="36">
        <f>IF('Главная тест'!$Q$255='Главная тест'!$Q$259,'Главная тест'!$Q$255,'Главная тест'!$Q$259)</f>
        <v>33</v>
      </c>
      <c r="Y252" s="36">
        <f>IF('Главная тест'!$R$255='Главная тест'!$R$259,'Главная тест'!$R$255,'Главная тест'!$R$259)</f>
        <v>33</v>
      </c>
      <c r="Z252" s="36">
        <f>IF('Главная тест'!$S$255='Главная тест'!$S$259,'Главная тест'!$S$255,'Главная тест'!$S$259)</f>
        <v>33</v>
      </c>
      <c r="AA252" s="36">
        <f>IF('Главная тест'!$T$255='Главная тест'!$T$259,'Главная тест'!$T$255,'Главная тест'!$T$259)</f>
        <v>33</v>
      </c>
      <c r="AB252" s="36">
        <f>IF('Главная тест'!$U$255='Главная тест'!$U$259,'Главная тест'!$U$255,'Главная тест'!$U$259)</f>
        <v>33</v>
      </c>
      <c r="AC252" s="83"/>
    </row>
    <row r="253" spans="3:29" x14ac:dyDescent="0.25">
      <c r="K253" s="36">
        <f>IF('Главная тест'!$D$256='Главная тест'!$D$260,'Главная тест'!$D$256,'Главная тест'!$D$260)</f>
        <v>20</v>
      </c>
      <c r="L253" s="36">
        <f>IF('Главная тест'!$E$256='Главная тест'!$E$260,'Главная тест'!$E$256,'Главная тест'!$E$260)</f>
        <v>20</v>
      </c>
      <c r="M253" s="36">
        <f>IF('Главная тест'!$F$256='Главная тест'!$F$260,'Главная тест'!$F$256,'Главная тест'!$F$260)</f>
        <v>20</v>
      </c>
      <c r="N253" s="36">
        <f>IF('Главная тест'!$G$256='Главная тест'!$G$260,'Главная тест'!$G$256,'Главная тест'!$G$260)</f>
        <v>20</v>
      </c>
      <c r="O253" s="36">
        <f>IF('Главная тест'!$H$256='Главная тест'!$H$260,'Главная тест'!$H$256,'Главная тест'!$H$260)</f>
        <v>10</v>
      </c>
      <c r="P253" s="36">
        <f>IF('Главная тест'!$I$256='Главная тест'!$I$260,'Главная тест'!$I$256,'Главная тест'!$I$260)</f>
        <v>10</v>
      </c>
      <c r="Q253" s="36"/>
      <c r="R253" s="36" t="str">
        <f>IF('Главная тест'!$K$256='Главная тест'!$K$260,'Главная тест'!$K$256,'Главная тест'!$K$260)</f>
        <v xml:space="preserve"> Кол-во баллов (вес)</v>
      </c>
      <c r="S253" s="36">
        <f>IF('Главная тест'!$L$256='Главная тест'!$L$260,'Главная тест'!$L$256,'Главная тест'!$L$260)</f>
        <v>1</v>
      </c>
      <c r="T253" s="36">
        <f>IF('Главная тест'!$M$256='Главная тест'!$M$260,'Главная тест'!$M$256,'Главная тест'!$M$260)</f>
        <v>2</v>
      </c>
      <c r="U253" s="36">
        <f>IF('Главная тест'!$N$256='Главная тест'!$N$260,'Главная тест'!$N$256,'Главная тест'!$N$260)</f>
        <v>3</v>
      </c>
      <c r="V253" s="36">
        <f>IF('Главная тест'!$O$256='Главная тест'!$O$260,'Главная тест'!$O$256,'Главная тест'!$O$260)</f>
        <v>4</v>
      </c>
      <c r="W253" s="36">
        <f>IF('Главная тест'!$P$256='Главная тест'!$P$260,'Главная тест'!$P$256,'Главная тест'!$P$260)</f>
        <v>5</v>
      </c>
      <c r="X253" s="36">
        <f>IF('Главная тест'!$Q$256='Главная тест'!$Q$260,'Главная тест'!$Q$256,'Главная тест'!$Q$260)</f>
        <v>6</v>
      </c>
      <c r="Y253" s="36">
        <f>IF('Главная тест'!$R$256='Главная тест'!$R$260,'Главная тест'!$R$256,'Главная тест'!$R$260)</f>
        <v>7</v>
      </c>
      <c r="Z253" s="36">
        <f>IF('Главная тест'!$S$256='Главная тест'!$S$260,'Главная тест'!$S$256,'Главная тест'!$S$260)</f>
        <v>8</v>
      </c>
      <c r="AA253" s="36">
        <f>IF('Главная тест'!$T$256='Главная тест'!$T$260,'Главная тест'!$T$256,'Главная тест'!$T$260)</f>
        <v>9</v>
      </c>
      <c r="AB253" s="36">
        <f>IF('Главная тест'!$U$256='Главная тест'!$U$260,'Главная тест'!$U$256,'Главная тест'!$U$260)</f>
        <v>10</v>
      </c>
      <c r="AC253" s="83"/>
    </row>
    <row r="254" spans="3:29" x14ac:dyDescent="0.25">
      <c r="K254" s="36">
        <f>IF('Главная тест'!D257='Главная тест'!D261,'Главная тест'!D257,'Главная тест'!D261)</f>
        <v>0.05</v>
      </c>
      <c r="L254" s="36">
        <f>IF('Главная тест'!E257='Главная тест'!E261,'Главная тест'!E257,'Главная тест'!E261)</f>
        <v>0.71</v>
      </c>
      <c r="M254" s="36">
        <f>IF('Главная тест'!F257='Главная тест'!F261,'Главная тест'!F257,'Главная тест'!F261)</f>
        <v>0.81</v>
      </c>
      <c r="N254" s="36">
        <f>IF('Главная тест'!G257='Главная тест'!G261,'Главная тест'!G257,'Главная тест'!G261)</f>
        <v>0.99</v>
      </c>
      <c r="O254" s="36">
        <f>IF('Главная тест'!H257='Главная тест'!H261,'Главная тест'!H257,'Главная тест'!H261)</f>
        <v>0.99</v>
      </c>
      <c r="P254" s="36">
        <f>IF('Главная тест'!I257='Главная тест'!I261,'Главная тест'!I257,'Главная тест'!I261)</f>
        <v>0.71</v>
      </c>
      <c r="Q254" s="36"/>
      <c r="R254" s="36" t="str">
        <f>IF('Главная тест'!K257='Главная тест'!K261,'Главная тест'!K257,'Главная тест'!K261)</f>
        <v>План</v>
      </c>
      <c r="S254" s="36">
        <f>IF('Главная тест'!L257='Главная тест'!L261,'Главная тест'!L257,'Главная тест'!L261)</f>
        <v>10</v>
      </c>
      <c r="T254" s="36">
        <f>IF('Главная тест'!M257='Главная тест'!M261,'Главная тест'!M257,'Главная тест'!M261)</f>
        <v>9</v>
      </c>
      <c r="U254" s="36">
        <f>IF('Главная тест'!N257='Главная тест'!N261,'Главная тест'!N257,'Главная тест'!N261)</f>
        <v>8</v>
      </c>
      <c r="V254" s="36">
        <f>IF('Главная тест'!O257='Главная тест'!O261,'Главная тест'!O257,'Главная тест'!O261)</f>
        <v>7</v>
      </c>
      <c r="W254" s="36">
        <f>IF('Главная тест'!P257='Главная тест'!P261,'Главная тест'!P257,'Главная тест'!P261)</f>
        <v>6</v>
      </c>
      <c r="X254" s="36">
        <f>IF('Главная тест'!Q257='Главная тест'!Q261,'Главная тест'!Q257,'Главная тест'!Q261)</f>
        <v>5</v>
      </c>
      <c r="Y254" s="36">
        <f>IF('Главная тест'!R257='Главная тест'!R261,'Главная тест'!R257,'Главная тест'!R261)</f>
        <v>4</v>
      </c>
      <c r="Z254" s="36">
        <f>IF('Главная тест'!S257='Главная тест'!S261,'Главная тест'!S257,'Главная тест'!S261)</f>
        <v>3</v>
      </c>
      <c r="AA254" s="36">
        <f>IF('Главная тест'!T257='Главная тест'!T261,'Главная тест'!T257,'Главная тест'!T261)</f>
        <v>2</v>
      </c>
      <c r="AB254" s="36">
        <f>IF('Главная тест'!U257='Главная тест'!U261,'Главная тест'!U257,'Главная тест'!U261)</f>
        <v>1</v>
      </c>
      <c r="AC254" s="83"/>
    </row>
    <row r="255" spans="3:29" x14ac:dyDescent="0.25">
      <c r="K255" s="36">
        <f>IF('Главная тест'!D258='Главная тест'!D262,'Главная тест'!D258,'Главная тест'!D262)</f>
        <v>0.25</v>
      </c>
      <c r="L255" s="36">
        <f>IF('Главная тест'!E258='Главная тест'!E262,'Главная тест'!E258,'Главная тест'!E262)</f>
        <v>0</v>
      </c>
      <c r="M255" s="36">
        <f>IF('Главная тест'!F258='Главная тест'!F262,'Главная тест'!F258,'Главная тест'!F262)</f>
        <v>0</v>
      </c>
      <c r="N255" s="36">
        <f>IF('Главная тест'!G258='Главная тест'!G262,'Главная тест'!G258,'Главная тест'!G262)</f>
        <v>0</v>
      </c>
      <c r="O255" s="36">
        <f>IF('Главная тест'!H258='Главная тест'!H262,'Главная тест'!H258,'Главная тест'!H262)</f>
        <v>0</v>
      </c>
      <c r="P255" s="36">
        <f>IF('Главная тест'!I258='Главная тест'!I262,'Главная тест'!I258,'Главная тест'!I262)</f>
        <v>0</v>
      </c>
      <c r="Q255" s="36"/>
      <c r="R255" s="36" t="str">
        <f>IF('Главная тест'!K258='Главная тест'!K262,'Главная тест'!K258,'Главная тест'!K262)</f>
        <v>Оператор 4</v>
      </c>
      <c r="S255" s="36">
        <f>IF('Главная тест'!L258='Главная тест'!L262,'Главная тест'!L258,'Главная тест'!L262)</f>
        <v>44</v>
      </c>
      <c r="T255" s="36">
        <f>IF('Главная тест'!M258='Главная тест'!M262,'Главная тест'!M258,'Главная тест'!M262)</f>
        <v>44</v>
      </c>
      <c r="U255" s="36">
        <f>IF('Главная тест'!N258='Главная тест'!N262,'Главная тест'!N258,'Главная тест'!N262)</f>
        <v>44</v>
      </c>
      <c r="V255" s="36">
        <f>IF('Главная тест'!O258='Главная тест'!O262,'Главная тест'!O258,'Главная тест'!O262)</f>
        <v>44</v>
      </c>
      <c r="W255" s="36">
        <f>IF('Главная тест'!P258='Главная тест'!P262,'Главная тест'!P258,'Главная тест'!P262)</f>
        <v>44</v>
      </c>
      <c r="X255" s="36">
        <f>IF('Главная тест'!Q258='Главная тест'!Q262,'Главная тест'!Q258,'Главная тест'!Q262)</f>
        <v>44</v>
      </c>
      <c r="Y255" s="36">
        <f>IF('Главная тест'!R258='Главная тест'!R262,'Главная тест'!R258,'Главная тест'!R262)</f>
        <v>44</v>
      </c>
      <c r="Z255" s="36">
        <f>IF('Главная тест'!S258='Главная тест'!S262,'Главная тест'!S258,'Главная тест'!S262)</f>
        <v>44</v>
      </c>
      <c r="AA255" s="36">
        <f>IF('Главная тест'!T258='Главная тест'!T262,'Главная тест'!T258,'Главная тест'!T262)</f>
        <v>44</v>
      </c>
      <c r="AB255" s="36">
        <f>IF('Главная тест'!U258='Главная тест'!U262,'Главная тест'!U258,'Главная тест'!U262)</f>
        <v>44</v>
      </c>
      <c r="AC255" s="83"/>
    </row>
    <row r="256" spans="3:29" x14ac:dyDescent="0.25">
      <c r="K256" s="36">
        <f>IF('Главная тест'!D259='Главная тест'!D263,'Главная тест'!D259,'Главная тест'!D263)</f>
        <v>20</v>
      </c>
      <c r="L256" s="36">
        <f>IF('Главная тест'!E259='Главная тест'!E263,'Главная тест'!E259,'Главная тест'!E263)</f>
        <v>20</v>
      </c>
      <c r="M256" s="36">
        <f>IF('Главная тест'!F259='Главная тест'!F263,'Главная тест'!F259,'Главная тест'!F263)</f>
        <v>20</v>
      </c>
      <c r="N256" s="36">
        <f>IF('Главная тест'!G259='Главная тест'!G263,'Главная тест'!G259,'Главная тест'!G263)</f>
        <v>20</v>
      </c>
      <c r="O256" s="36">
        <f>IF('Главная тест'!H259='Главная тест'!H263,'Главная тест'!H259,'Главная тест'!H263)</f>
        <v>10</v>
      </c>
      <c r="P256" s="36">
        <f>IF('Главная тест'!I259='Главная тест'!I263,'Главная тест'!I259,'Главная тест'!I263)</f>
        <v>10</v>
      </c>
      <c r="Q256" s="36"/>
      <c r="R256" s="36" t="str">
        <f>IF('Главная тест'!K259='Главная тест'!K263,'Главная тест'!K259,'Главная тест'!K263)</f>
        <v xml:space="preserve"> Кол-во баллов (вес)</v>
      </c>
      <c r="S256" s="36">
        <f>IF('Главная тест'!L259='Главная тест'!L263,'Главная тест'!L259,'Главная тест'!L263)</f>
        <v>1</v>
      </c>
      <c r="T256" s="36">
        <f>IF('Главная тест'!M259='Главная тест'!M263,'Главная тест'!M259,'Главная тест'!M263)</f>
        <v>2</v>
      </c>
      <c r="U256" s="36">
        <f>IF('Главная тест'!N259='Главная тест'!N263,'Главная тест'!N259,'Главная тест'!N263)</f>
        <v>3</v>
      </c>
      <c r="V256" s="36">
        <f>IF('Главная тест'!O259='Главная тест'!O263,'Главная тест'!O259,'Главная тест'!O263)</f>
        <v>4</v>
      </c>
      <c r="W256" s="36">
        <f>IF('Главная тест'!P259='Главная тест'!P263,'Главная тест'!P259,'Главная тест'!P263)</f>
        <v>5</v>
      </c>
      <c r="X256" s="36">
        <f>IF('Главная тест'!Q259='Главная тест'!Q263,'Главная тест'!Q259,'Главная тест'!Q263)</f>
        <v>6</v>
      </c>
      <c r="Y256" s="36">
        <f>IF('Главная тест'!R259='Главная тест'!R263,'Главная тест'!R259,'Главная тест'!R263)</f>
        <v>7</v>
      </c>
      <c r="Z256" s="36">
        <f>IF('Главная тест'!S259='Главная тест'!S263,'Главная тест'!S259,'Главная тест'!S263)</f>
        <v>8</v>
      </c>
      <c r="AA256" s="36">
        <f>IF('Главная тест'!T259='Главная тест'!T263,'Главная тест'!T259,'Главная тест'!T263)</f>
        <v>9</v>
      </c>
      <c r="AB256" s="36">
        <f>IF('Главная тест'!U259='Главная тест'!U263,'Главная тест'!U259,'Главная тест'!U263)</f>
        <v>10</v>
      </c>
      <c r="AC256" s="83"/>
    </row>
    <row r="257" spans="11:29" x14ac:dyDescent="0.25">
      <c r="K257" s="36">
        <f>IF('Главная тест'!D260='Главная тест'!D264,'Главная тест'!D260,'Главная тест'!D264)</f>
        <v>0.05</v>
      </c>
      <c r="L257" s="36">
        <f>IF('Главная тест'!E260='Главная тест'!E264,'Главная тест'!E260,'Главная тест'!E264)</f>
        <v>0.71</v>
      </c>
      <c r="M257" s="36">
        <f>IF('Главная тест'!F260='Главная тест'!F264,'Главная тест'!F260,'Главная тест'!F264)</f>
        <v>0.81</v>
      </c>
      <c r="N257" s="36">
        <f>IF('Главная тест'!G260='Главная тест'!G264,'Главная тест'!G260,'Главная тест'!G264)</f>
        <v>0.99</v>
      </c>
      <c r="O257" s="36">
        <f>IF('Главная тест'!H260='Главная тест'!H264,'Главная тест'!H260,'Главная тест'!H264)</f>
        <v>0.99</v>
      </c>
      <c r="P257" s="36">
        <f>IF('Главная тест'!I260='Главная тест'!I264,'Главная тест'!I260,'Главная тест'!I264)</f>
        <v>0.71</v>
      </c>
      <c r="Q257" s="36"/>
      <c r="R257" s="36" t="str">
        <f>IF('Главная тест'!K260='Главная тест'!K264,'Главная тест'!K260,'Главная тест'!K264)</f>
        <v>План</v>
      </c>
      <c r="S257" s="36">
        <f>IF('Главная тест'!L260='Главная тест'!L264,'Главная тест'!L260,'Главная тест'!L264)</f>
        <v>10</v>
      </c>
      <c r="T257" s="36">
        <f>IF('Главная тест'!M260='Главная тест'!M264,'Главная тест'!M260,'Главная тест'!M264)</f>
        <v>9</v>
      </c>
      <c r="U257" s="36">
        <f>IF('Главная тест'!N260='Главная тест'!N264,'Главная тест'!N260,'Главная тест'!N264)</f>
        <v>8</v>
      </c>
      <c r="V257" s="36">
        <f>IF('Главная тест'!O260='Главная тест'!O264,'Главная тест'!O260,'Главная тест'!O264)</f>
        <v>7</v>
      </c>
      <c r="W257" s="36">
        <f>IF('Главная тест'!P260='Главная тест'!P264,'Главная тест'!P260,'Главная тест'!P264)</f>
        <v>6</v>
      </c>
      <c r="X257" s="36">
        <f>IF('Главная тест'!Q260='Главная тест'!Q264,'Главная тест'!Q260,'Главная тест'!Q264)</f>
        <v>5</v>
      </c>
      <c r="Y257" s="36">
        <f>IF('Главная тест'!R260='Главная тест'!R264,'Главная тест'!R260,'Главная тест'!R264)</f>
        <v>4</v>
      </c>
      <c r="Z257" s="36">
        <f>IF('Главная тест'!S260='Главная тест'!S264,'Главная тест'!S260,'Главная тест'!S264)</f>
        <v>3</v>
      </c>
      <c r="AA257" s="36">
        <f>IF('Главная тест'!T260='Главная тест'!T264,'Главная тест'!T260,'Главная тест'!T264)</f>
        <v>2</v>
      </c>
      <c r="AB257" s="36">
        <f>IF('Главная тест'!U260='Главная тест'!U264,'Главная тест'!U260,'Главная тест'!U264)</f>
        <v>1</v>
      </c>
      <c r="AC257" s="83"/>
    </row>
    <row r="258" spans="11:29" x14ac:dyDescent="0.25">
      <c r="K258" s="36">
        <f>IF('Главная тест'!D261='Главная тест'!D265,'Главная тест'!D261,'Главная тест'!D265)</f>
        <v>0</v>
      </c>
      <c r="L258" s="36">
        <f>IF('Главная тест'!E261='Главная тест'!E265,'Главная тест'!E261,'Главная тест'!E265)</f>
        <v>0</v>
      </c>
      <c r="M258" s="36">
        <f>IF('Главная тест'!F261='Главная тест'!F265,'Главная тест'!F261,'Главная тест'!F265)</f>
        <v>0</v>
      </c>
      <c r="N258" s="36">
        <f>IF('Главная тест'!G261='Главная тест'!G265,'Главная тест'!G261,'Главная тест'!G265)</f>
        <v>0</v>
      </c>
      <c r="O258" s="36">
        <f>IF('Главная тест'!H261='Главная тест'!H265,'Главная тест'!H261,'Главная тест'!H265)</f>
        <v>0</v>
      </c>
      <c r="P258" s="36">
        <f>IF('Главная тест'!I261='Главная тест'!I265,'Главная тест'!I261,'Главная тест'!I265)</f>
        <v>0</v>
      </c>
      <c r="Q258" s="36"/>
      <c r="R258" s="36" t="str">
        <f>IF('Главная тест'!K261='Главная тест'!K265,'Главная тест'!K261,'Главная тест'!K265)</f>
        <v>Оператор 5</v>
      </c>
      <c r="S258" s="36">
        <f>IF('Главная тест'!L261='Главная тест'!L265,'Главная тест'!L261,'Главная тест'!L265)</f>
        <v>55</v>
      </c>
      <c r="T258" s="36">
        <f>IF('Главная тест'!M261='Главная тест'!M265,'Главная тест'!M261,'Главная тест'!M265)</f>
        <v>55</v>
      </c>
      <c r="U258" s="36">
        <f>IF('Главная тест'!N261='Главная тест'!N265,'Главная тест'!N261,'Главная тест'!N265)</f>
        <v>55</v>
      </c>
      <c r="V258" s="36">
        <f>IF('Главная тест'!O261='Главная тест'!O265,'Главная тест'!O261,'Главная тест'!O265)</f>
        <v>55</v>
      </c>
      <c r="W258" s="36">
        <f>IF('Главная тест'!P261='Главная тест'!P265,'Главная тест'!P261,'Главная тест'!P265)</f>
        <v>55</v>
      </c>
      <c r="X258" s="36">
        <f>IF('Главная тест'!Q261='Главная тест'!Q265,'Главная тест'!Q261,'Главная тест'!Q265)</f>
        <v>55</v>
      </c>
      <c r="Y258" s="36">
        <f>IF('Главная тест'!R261='Главная тест'!R265,'Главная тест'!R261,'Главная тест'!R265)</f>
        <v>55</v>
      </c>
      <c r="Z258" s="36">
        <f>IF('Главная тест'!S261='Главная тест'!S265,'Главная тест'!S261,'Главная тест'!S265)</f>
        <v>55</v>
      </c>
      <c r="AA258" s="36">
        <f>IF('Главная тест'!T261='Главная тест'!T265,'Главная тест'!T261,'Главная тест'!T265)</f>
        <v>55</v>
      </c>
      <c r="AB258" s="36">
        <f>IF('Главная тест'!U261='Главная тест'!U265,'Главная тест'!U261,'Главная тест'!U265)</f>
        <v>55</v>
      </c>
      <c r="AC258" s="83"/>
    </row>
    <row r="259" spans="11:29" x14ac:dyDescent="0.25">
      <c r="K259" s="36">
        <f>IF('Главная тест'!D262='Главная тест'!D266,'Главная тест'!D262,'Главная тест'!D266)</f>
        <v>20</v>
      </c>
      <c r="L259" s="36">
        <f>IF('Главная тест'!E262='Главная тест'!E266,'Главная тест'!E262,'Главная тест'!E266)</f>
        <v>20</v>
      </c>
      <c r="M259" s="36">
        <f>IF('Главная тест'!F262='Главная тест'!F266,'Главная тест'!F262,'Главная тест'!F266)</f>
        <v>20</v>
      </c>
      <c r="N259" s="36">
        <f>IF('Главная тест'!G262='Главная тест'!G266,'Главная тест'!G262,'Главная тест'!G266)</f>
        <v>20</v>
      </c>
      <c r="O259" s="36">
        <f>IF('Главная тест'!H262='Главная тест'!H266,'Главная тест'!H262,'Главная тест'!H266)</f>
        <v>10</v>
      </c>
      <c r="P259" s="36">
        <f>IF('Главная тест'!I262='Главная тест'!I266,'Главная тест'!I262,'Главная тест'!I266)</f>
        <v>10</v>
      </c>
      <c r="Q259" s="36"/>
      <c r="R259" s="36" t="str">
        <f>IF('Главная тест'!K262='Главная тест'!K266,'Главная тест'!K262,'Главная тест'!K266)</f>
        <v xml:space="preserve"> Кол-во баллов (вес)</v>
      </c>
      <c r="S259" s="36">
        <f>IF('Главная тест'!L262='Главная тест'!L266,'Главная тест'!L262,'Главная тест'!L266)</f>
        <v>1</v>
      </c>
      <c r="T259" s="36">
        <f>IF('Главная тест'!M262='Главная тест'!M266,'Главная тест'!M262,'Главная тест'!M266)</f>
        <v>2</v>
      </c>
      <c r="U259" s="36">
        <f>IF('Главная тест'!N262='Главная тест'!N266,'Главная тест'!N262,'Главная тест'!N266)</f>
        <v>3</v>
      </c>
      <c r="V259" s="36">
        <f>IF('Главная тест'!O262='Главная тест'!O266,'Главная тест'!O262,'Главная тест'!O266)</f>
        <v>4</v>
      </c>
      <c r="W259" s="36">
        <f>IF('Главная тест'!P262='Главная тест'!P266,'Главная тест'!P262,'Главная тест'!P266)</f>
        <v>5</v>
      </c>
      <c r="X259" s="36">
        <f>IF('Главная тест'!Q262='Главная тест'!Q266,'Главная тест'!Q262,'Главная тест'!Q266)</f>
        <v>6</v>
      </c>
      <c r="Y259" s="36">
        <f>IF('Главная тест'!R262='Главная тест'!R266,'Главная тест'!R262,'Главная тест'!R266)</f>
        <v>7</v>
      </c>
      <c r="Z259" s="36">
        <f>IF('Главная тест'!S262='Главная тест'!S266,'Главная тест'!S262,'Главная тест'!S266)</f>
        <v>8</v>
      </c>
      <c r="AA259" s="36">
        <f>IF('Главная тест'!T262='Главная тест'!T266,'Главная тест'!T262,'Главная тест'!T266)</f>
        <v>9</v>
      </c>
      <c r="AB259" s="36">
        <f>IF('Главная тест'!U262='Главная тест'!U266,'Главная тест'!U262,'Главная тест'!U266)</f>
        <v>10</v>
      </c>
      <c r="AC259" s="83"/>
    </row>
    <row r="260" spans="11:29" x14ac:dyDescent="0.25">
      <c r="K260" s="36">
        <f>IF('Главная тест'!D263='Главная тест'!D267,'Главная тест'!D263,'Главная тест'!D267)</f>
        <v>0.05</v>
      </c>
      <c r="L260" s="36">
        <f>IF('Главная тест'!E263='Главная тест'!E267,'Главная тест'!E263,'Главная тест'!E267)</f>
        <v>0.71</v>
      </c>
      <c r="M260" s="36">
        <f>IF('Главная тест'!F263='Главная тест'!F267,'Главная тест'!F263,'Главная тест'!F267)</f>
        <v>0.81</v>
      </c>
      <c r="N260" s="36">
        <f>IF('Главная тест'!G263='Главная тест'!G267,'Главная тест'!G263,'Главная тест'!G267)</f>
        <v>0.99</v>
      </c>
      <c r="O260" s="36">
        <f>IF('Главная тест'!H263='Главная тест'!H267,'Главная тест'!H263,'Главная тест'!H267)</f>
        <v>0.99</v>
      </c>
      <c r="P260" s="36">
        <f>IF('Главная тест'!I263='Главная тест'!I267,'Главная тест'!I263,'Главная тест'!I267)</f>
        <v>0.71</v>
      </c>
      <c r="Q260" s="36"/>
      <c r="R260" s="36" t="str">
        <f>IF('Главная тест'!K263='Главная тест'!K267,'Главная тест'!K263,'Главная тест'!K267)</f>
        <v>План</v>
      </c>
      <c r="S260" s="36">
        <f>IF('Главная тест'!L263='Главная тест'!L267,'Главная тест'!L263,'Главная тест'!L267)</f>
        <v>10</v>
      </c>
      <c r="T260" s="36">
        <f>IF('Главная тест'!M263='Главная тест'!M267,'Главная тест'!M263,'Главная тест'!M267)</f>
        <v>9</v>
      </c>
      <c r="U260" s="36">
        <f>IF('Главная тест'!N263='Главная тест'!N267,'Главная тест'!N263,'Главная тест'!N267)</f>
        <v>8</v>
      </c>
      <c r="V260" s="36">
        <f>IF('Главная тест'!O263='Главная тест'!O267,'Главная тест'!O263,'Главная тест'!O267)</f>
        <v>7</v>
      </c>
      <c r="W260" s="36">
        <f>IF('Главная тест'!P263='Главная тест'!P267,'Главная тест'!P263,'Главная тест'!P267)</f>
        <v>6</v>
      </c>
      <c r="X260" s="36">
        <f>IF('Главная тест'!Q263='Главная тест'!Q267,'Главная тест'!Q263,'Главная тест'!Q267)</f>
        <v>5</v>
      </c>
      <c r="Y260" s="36">
        <f>IF('Главная тест'!R263='Главная тест'!R267,'Главная тест'!R263,'Главная тест'!R267)</f>
        <v>4</v>
      </c>
      <c r="Z260" s="36">
        <f>IF('Главная тест'!S263='Главная тест'!S267,'Главная тест'!S263,'Главная тест'!S267)</f>
        <v>3</v>
      </c>
      <c r="AA260" s="36">
        <f>IF('Главная тест'!T263='Главная тест'!T267,'Главная тест'!T263,'Главная тест'!T267)</f>
        <v>2</v>
      </c>
      <c r="AB260" s="36">
        <f>IF('Главная тест'!U263='Главная тест'!U267,'Главная тест'!U263,'Главная тест'!U267)</f>
        <v>1</v>
      </c>
      <c r="AC260" s="83"/>
    </row>
    <row r="261" spans="11:29" x14ac:dyDescent="0.25">
      <c r="K261" s="36">
        <f>IF('Главная тест'!D264='Главная тест'!D268,'Главная тест'!D264,'Главная тест'!D268)</f>
        <v>0</v>
      </c>
      <c r="L261" s="36">
        <f>IF('Главная тест'!E264='Главная тест'!E268,'Главная тест'!E264,'Главная тест'!E268)</f>
        <v>0</v>
      </c>
      <c r="M261" s="36">
        <f>IF('Главная тест'!F264='Главная тест'!F268,'Главная тест'!F264,'Главная тест'!F268)</f>
        <v>0</v>
      </c>
      <c r="N261" s="36">
        <f>IF('Главная тест'!G264='Главная тест'!G268,'Главная тест'!G264,'Главная тест'!G268)</f>
        <v>0</v>
      </c>
      <c r="O261" s="36">
        <f>IF('Главная тест'!H264='Главная тест'!H268,'Главная тест'!H264,'Главная тест'!H268)</f>
        <v>0</v>
      </c>
      <c r="P261" s="36">
        <f>IF('Главная тест'!I264='Главная тест'!I268,'Главная тест'!I264,'Главная тест'!I268)</f>
        <v>0</v>
      </c>
      <c r="Q261" s="36"/>
      <c r="R261" s="36" t="str">
        <f>IF('Главная тест'!K264='Главная тест'!K268,'Главная тест'!K264,'Главная тест'!K268)</f>
        <v>Оператор 6</v>
      </c>
      <c r="S261" s="36">
        <f>IF('Главная тест'!L264='Главная тест'!L268,'Главная тест'!L264,'Главная тест'!L268)</f>
        <v>66</v>
      </c>
      <c r="T261" s="36">
        <f>IF('Главная тест'!M264='Главная тест'!M268,'Главная тест'!M264,'Главная тест'!M268)</f>
        <v>66</v>
      </c>
      <c r="U261" s="36">
        <f>IF('Главная тест'!N264='Главная тест'!N268,'Главная тест'!N264,'Главная тест'!N268)</f>
        <v>66</v>
      </c>
      <c r="V261" s="36">
        <f>IF('Главная тест'!O264='Главная тест'!O268,'Главная тест'!O264,'Главная тест'!O268)</f>
        <v>66</v>
      </c>
      <c r="W261" s="36">
        <f>IF('Главная тест'!P264='Главная тест'!P268,'Главная тест'!P264,'Главная тест'!P268)</f>
        <v>66</v>
      </c>
      <c r="X261" s="36">
        <f>IF('Главная тест'!Q264='Главная тест'!Q268,'Главная тест'!Q264,'Главная тест'!Q268)</f>
        <v>66</v>
      </c>
      <c r="Y261" s="36">
        <f>IF('Главная тест'!R264='Главная тест'!R268,'Главная тест'!R264,'Главная тест'!R268)</f>
        <v>66</v>
      </c>
      <c r="Z261" s="36">
        <f>IF('Главная тест'!S264='Главная тест'!S268,'Главная тест'!S264,'Главная тест'!S268)</f>
        <v>66</v>
      </c>
      <c r="AA261" s="36">
        <f>IF('Главная тест'!T264='Главная тест'!T268,'Главная тест'!T264,'Главная тест'!T268)</f>
        <v>66</v>
      </c>
      <c r="AB261" s="36">
        <f>IF('Главная тест'!U264='Главная тест'!U268,'Главная тест'!U264,'Главная тест'!U268)</f>
        <v>66</v>
      </c>
      <c r="AC261" s="83"/>
    </row>
    <row r="262" spans="11:29" x14ac:dyDescent="0.25">
      <c r="K262" s="36">
        <f>IF('Главная тест'!D265='Главная тест'!D269,'Главная тест'!D265,'Главная тест'!D269)</f>
        <v>20</v>
      </c>
      <c r="L262" s="36">
        <f>IF('Главная тест'!E265='Главная тест'!E269,'Главная тест'!E265,'Главная тест'!E269)</f>
        <v>20</v>
      </c>
      <c r="M262" s="36">
        <f>IF('Главная тест'!F265='Главная тест'!F269,'Главная тест'!F265,'Главная тест'!F269)</f>
        <v>20</v>
      </c>
      <c r="N262" s="36">
        <f>IF('Главная тест'!G265='Главная тест'!G269,'Главная тест'!G265,'Главная тест'!G269)</f>
        <v>20</v>
      </c>
      <c r="O262" s="36">
        <f>IF('Главная тест'!H265='Главная тест'!H269,'Главная тест'!H265,'Главная тест'!H269)</f>
        <v>10</v>
      </c>
      <c r="P262" s="36">
        <f>IF('Главная тест'!I265='Главная тест'!I269,'Главная тест'!I265,'Главная тест'!I269)</f>
        <v>10</v>
      </c>
      <c r="Q262" s="36"/>
      <c r="R262" s="36" t="str">
        <f>IF('Главная тест'!K265='Главная тест'!K269,'Главная тест'!K265,'Главная тест'!K269)</f>
        <v xml:space="preserve"> Кол-во баллов (вес)</v>
      </c>
      <c r="S262" s="36">
        <f>IF('Главная тест'!L265='Главная тест'!L269,'Главная тест'!L265,'Главная тест'!L269)</f>
        <v>1</v>
      </c>
      <c r="T262" s="36">
        <f>IF('Главная тест'!M265='Главная тест'!M269,'Главная тест'!M265,'Главная тест'!M269)</f>
        <v>2</v>
      </c>
      <c r="U262" s="36">
        <f>IF('Главная тест'!N265='Главная тест'!N269,'Главная тест'!N265,'Главная тест'!N269)</f>
        <v>3</v>
      </c>
      <c r="V262" s="36">
        <f>IF('Главная тест'!O265='Главная тест'!O269,'Главная тест'!O265,'Главная тест'!O269)</f>
        <v>4</v>
      </c>
      <c r="W262" s="36">
        <f>IF('Главная тест'!P265='Главная тест'!P269,'Главная тест'!P265,'Главная тест'!P269)</f>
        <v>5</v>
      </c>
      <c r="X262" s="36">
        <f>IF('Главная тест'!Q265='Главная тест'!Q269,'Главная тест'!Q265,'Главная тест'!Q269)</f>
        <v>6</v>
      </c>
      <c r="Y262" s="36">
        <f>IF('Главная тест'!R265='Главная тест'!R269,'Главная тест'!R265,'Главная тест'!R269)</f>
        <v>7</v>
      </c>
      <c r="Z262" s="36">
        <f>IF('Главная тест'!S265='Главная тест'!S269,'Главная тест'!S265,'Главная тест'!S269)</f>
        <v>8</v>
      </c>
      <c r="AA262" s="36">
        <f>IF('Главная тест'!T265='Главная тест'!T269,'Главная тест'!T265,'Главная тест'!T269)</f>
        <v>9</v>
      </c>
      <c r="AB262" s="36">
        <f>IF('Главная тест'!U265='Главная тест'!U269,'Главная тест'!U265,'Главная тест'!U269)</f>
        <v>10</v>
      </c>
      <c r="AC262" s="83"/>
    </row>
    <row r="263" spans="11:29" x14ac:dyDescent="0.25">
      <c r="K263" s="36">
        <f>IF('Главная тест'!D266='Главная тест'!D270,'Главная тест'!D266,'Главная тест'!D270)</f>
        <v>0.05</v>
      </c>
      <c r="L263" s="36">
        <f>IF('Главная тест'!E266='Главная тест'!E270,'Главная тест'!E266,'Главная тест'!E270)</f>
        <v>0.71</v>
      </c>
      <c r="M263" s="36">
        <f>IF('Главная тест'!F266='Главная тест'!F270,'Главная тест'!F266,'Главная тест'!F270)</f>
        <v>0.81</v>
      </c>
      <c r="N263" s="36">
        <f>IF('Главная тест'!G266='Главная тест'!G270,'Главная тест'!G266,'Главная тест'!G270)</f>
        <v>0.99</v>
      </c>
      <c r="O263" s="36">
        <f>IF('Главная тест'!H266='Главная тест'!H270,'Главная тест'!H266,'Главная тест'!H270)</f>
        <v>0.99</v>
      </c>
      <c r="P263" s="36">
        <f>IF('Главная тест'!I266='Главная тест'!I270,'Главная тест'!I266,'Главная тест'!I270)</f>
        <v>0.71</v>
      </c>
      <c r="Q263" s="36"/>
      <c r="R263" s="36" t="str">
        <f>IF('Главная тест'!K266='Главная тест'!K270,'Главная тест'!K266,'Главная тест'!K270)</f>
        <v>План</v>
      </c>
      <c r="S263" s="36">
        <f>IF('Главная тест'!L266='Главная тест'!L270,'Главная тест'!L266,'Главная тест'!L270)</f>
        <v>10</v>
      </c>
      <c r="T263" s="36">
        <f>IF('Главная тест'!M266='Главная тест'!M270,'Главная тест'!M266,'Главная тест'!M270)</f>
        <v>9</v>
      </c>
      <c r="U263" s="36">
        <f>IF('Главная тест'!N266='Главная тест'!N270,'Главная тест'!N266,'Главная тест'!N270)</f>
        <v>8</v>
      </c>
      <c r="V263" s="36">
        <f>IF('Главная тест'!O266='Главная тест'!O270,'Главная тест'!O266,'Главная тест'!O270)</f>
        <v>7</v>
      </c>
      <c r="W263" s="36">
        <f>IF('Главная тест'!P266='Главная тест'!P270,'Главная тест'!P266,'Главная тест'!P270)</f>
        <v>6</v>
      </c>
      <c r="X263" s="36">
        <f>IF('Главная тест'!Q266='Главная тест'!Q270,'Главная тест'!Q266,'Главная тест'!Q270)</f>
        <v>5</v>
      </c>
      <c r="Y263" s="36">
        <f>IF('Главная тест'!R266='Главная тест'!R270,'Главная тест'!R266,'Главная тест'!R270)</f>
        <v>4</v>
      </c>
      <c r="Z263" s="36">
        <f>IF('Главная тест'!S266='Главная тест'!S270,'Главная тест'!S266,'Главная тест'!S270)</f>
        <v>3</v>
      </c>
      <c r="AA263" s="36">
        <f>IF('Главная тест'!T266='Главная тест'!T270,'Главная тест'!T266,'Главная тест'!T270)</f>
        <v>2</v>
      </c>
      <c r="AB263" s="36">
        <f>IF('Главная тест'!U266='Главная тест'!U270,'Главная тест'!U266,'Главная тест'!U270)</f>
        <v>1</v>
      </c>
      <c r="AC263" s="83"/>
    </row>
    <row r="264" spans="11:29" x14ac:dyDescent="0.25">
      <c r="K264" s="36">
        <f>IF('Главная тест'!D267='Главная тест'!D271,'Главная тест'!D267,'Главная тест'!D271)</f>
        <v>0</v>
      </c>
      <c r="L264" s="36">
        <f>IF('Главная тест'!E267='Главная тест'!E271,'Главная тест'!E267,'Главная тест'!E271)</f>
        <v>0</v>
      </c>
      <c r="M264" s="36">
        <f>IF('Главная тест'!F267='Главная тест'!F271,'Главная тест'!F267,'Главная тест'!F271)</f>
        <v>0</v>
      </c>
      <c r="N264" s="36">
        <f>IF('Главная тест'!G267='Главная тест'!G271,'Главная тест'!G267,'Главная тест'!G271)</f>
        <v>0</v>
      </c>
      <c r="O264" s="36">
        <f>IF('Главная тест'!H267='Главная тест'!H271,'Главная тест'!H267,'Главная тест'!H271)</f>
        <v>0</v>
      </c>
      <c r="P264" s="36">
        <f>IF('Главная тест'!I267='Главная тест'!I271,'Главная тест'!I267,'Главная тест'!I271)</f>
        <v>0</v>
      </c>
      <c r="Q264" s="36"/>
      <c r="R264" s="36">
        <f>IF('Главная тест'!K267='Главная тест'!K271,'Главная тест'!K267,'Главная тест'!K271)</f>
        <v>0</v>
      </c>
      <c r="S264" s="36">
        <f>IF('Главная тест'!L267='Главная тест'!L271,'Главная тест'!L267,'Главная тест'!L271)</f>
        <v>0</v>
      </c>
      <c r="T264" s="36">
        <f>IF('Главная тест'!M267='Главная тест'!M271,'Главная тест'!M267,'Главная тест'!M271)</f>
        <v>0</v>
      </c>
      <c r="U264" s="36">
        <f>IF('Главная тест'!N267='Главная тест'!N271,'Главная тест'!N267,'Главная тест'!N271)</f>
        <v>0</v>
      </c>
      <c r="V264" s="36">
        <f>IF('Главная тест'!O267='Главная тест'!O271,'Главная тест'!O267,'Главная тест'!O271)</f>
        <v>0</v>
      </c>
      <c r="W264" s="36">
        <f>IF('Главная тест'!P267='Главная тест'!P271,'Главная тест'!P267,'Главная тест'!P271)</f>
        <v>0</v>
      </c>
      <c r="X264" s="36">
        <f>IF('Главная тест'!Q267='Главная тест'!Q271,'Главная тест'!Q267,'Главная тест'!Q271)</f>
        <v>0</v>
      </c>
      <c r="Y264" s="36">
        <f>IF('Главная тест'!R267='Главная тест'!R271,'Главная тест'!R267,'Главная тест'!R271)</f>
        <v>0</v>
      </c>
      <c r="Z264" s="36">
        <f>IF('Главная тест'!S267='Главная тест'!S271,'Главная тест'!S267,'Главная тест'!S271)</f>
        <v>0</v>
      </c>
      <c r="AA264" s="36">
        <f>IF('Главная тест'!T267='Главная тест'!T271,'Главная тест'!T267,'Главная тест'!T271)</f>
        <v>0</v>
      </c>
      <c r="AB264" s="36">
        <f>IF('Главная тест'!U267='Главная тест'!U271,'Главная тест'!U267,'Главная тест'!U271)</f>
        <v>0</v>
      </c>
      <c r="AC264" s="83"/>
    </row>
    <row r="265" spans="11:29" x14ac:dyDescent="0.25">
      <c r="K265" s="36">
        <f>IF('Главная тест'!D268='Главная тест'!D272,'Главная тест'!D268,'Главная тест'!D272)</f>
        <v>0</v>
      </c>
      <c r="L265" s="36">
        <f>IF('Главная тест'!E268='Главная тест'!E272,'Главная тест'!E268,'Главная тест'!E272)</f>
        <v>0</v>
      </c>
      <c r="M265" s="36">
        <f>IF('Главная тест'!F268='Главная тест'!F272,'Главная тест'!F268,'Главная тест'!F272)</f>
        <v>0</v>
      </c>
      <c r="N265" s="36">
        <f>IF('Главная тест'!G268='Главная тест'!G272,'Главная тест'!G268,'Главная тест'!G272)</f>
        <v>0</v>
      </c>
      <c r="O265" s="36">
        <f>IF('Главная тест'!H268='Главная тест'!H272,'Главная тест'!H268,'Главная тест'!H272)</f>
        <v>0</v>
      </c>
      <c r="P265" s="36">
        <f>IF('Главная тест'!I268='Главная тест'!I272,'Главная тест'!I268,'Главная тест'!I272)</f>
        <v>0</v>
      </c>
      <c r="Q265" s="36"/>
      <c r="R265" s="36">
        <f>IF('Главная тест'!K268='Главная тест'!K272,'Главная тест'!K268,'Главная тест'!K272)</f>
        <v>0</v>
      </c>
      <c r="S265" s="36">
        <f>IF('Главная тест'!L268='Главная тест'!L272,'Главная тест'!L268,'Главная тест'!L272)</f>
        <v>0</v>
      </c>
      <c r="T265" s="36">
        <f>IF('Главная тест'!M268='Главная тест'!M272,'Главная тест'!M268,'Главная тест'!M272)</f>
        <v>0</v>
      </c>
      <c r="U265" s="36">
        <f>IF('Главная тест'!N268='Главная тест'!N272,'Главная тест'!N268,'Главная тест'!N272)</f>
        <v>0</v>
      </c>
      <c r="V265" s="36">
        <f>IF('Главная тест'!O268='Главная тест'!O272,'Главная тест'!O268,'Главная тест'!O272)</f>
        <v>0</v>
      </c>
      <c r="W265" s="36">
        <f>IF('Главная тест'!P268='Главная тест'!P272,'Главная тест'!P268,'Главная тест'!P272)</f>
        <v>0</v>
      </c>
      <c r="X265" s="36">
        <f>IF('Главная тест'!Q268='Главная тест'!Q272,'Главная тест'!Q268,'Главная тест'!Q272)</f>
        <v>0</v>
      </c>
      <c r="Y265" s="36">
        <f>IF('Главная тест'!R268='Главная тест'!R272,'Главная тест'!R268,'Главная тест'!R272)</f>
        <v>0</v>
      </c>
      <c r="Z265" s="36">
        <f>IF('Главная тест'!S268='Главная тест'!S272,'Главная тест'!S268,'Главная тест'!S272)</f>
        <v>0</v>
      </c>
      <c r="AA265" s="36">
        <f>IF('Главная тест'!T268='Главная тест'!T272,'Главная тест'!T268,'Главная тест'!T272)</f>
        <v>0</v>
      </c>
      <c r="AB265" s="36">
        <f>IF('Главная тест'!U268='Главная тест'!U272,'Главная тест'!U268,'Главная тест'!U272)</f>
        <v>0</v>
      </c>
      <c r="AC265" s="83"/>
    </row>
    <row r="266" spans="11:29" x14ac:dyDescent="0.25">
      <c r="K266" s="36">
        <f>IF('Главная тест'!D269='Главная тест'!D273,'Главная тест'!D269,'Главная тест'!D273)</f>
        <v>0</v>
      </c>
      <c r="L266" s="36">
        <f>IF('Главная тест'!E269='Главная тест'!E273,'Главная тест'!E269,'Главная тест'!E273)</f>
        <v>0</v>
      </c>
      <c r="M266" s="36">
        <f>IF('Главная тест'!F269='Главная тест'!F273,'Главная тест'!F269,'Главная тест'!F273)</f>
        <v>0</v>
      </c>
      <c r="N266" s="36">
        <f>IF('Главная тест'!G269='Главная тест'!G273,'Главная тест'!G269,'Главная тест'!G273)</f>
        <v>0</v>
      </c>
      <c r="O266" s="36">
        <f>IF('Главная тест'!H269='Главная тест'!H273,'Главная тест'!H269,'Главная тест'!H273)</f>
        <v>0</v>
      </c>
      <c r="P266" s="36">
        <f>IF('Главная тест'!I269='Главная тест'!I273,'Главная тест'!I269,'Главная тест'!I273)</f>
        <v>0</v>
      </c>
      <c r="Q266" s="36"/>
      <c r="R266" s="36">
        <f>IF('Главная тест'!K269='Главная тест'!K273,'Главная тест'!K269,'Главная тест'!K273)</f>
        <v>0</v>
      </c>
      <c r="S266" s="36">
        <f>IF('Главная тест'!L269='Главная тест'!L273,'Главная тест'!L269,'Главная тест'!L273)</f>
        <v>0</v>
      </c>
      <c r="T266" s="36">
        <f>IF('Главная тест'!M269='Главная тест'!M273,'Главная тест'!M269,'Главная тест'!M273)</f>
        <v>0</v>
      </c>
      <c r="U266" s="36">
        <f>IF('Главная тест'!N269='Главная тест'!N273,'Главная тест'!N269,'Главная тест'!N273)</f>
        <v>0</v>
      </c>
      <c r="V266" s="36">
        <f>IF('Главная тест'!O269='Главная тест'!O273,'Главная тест'!O269,'Главная тест'!O273)</f>
        <v>0</v>
      </c>
      <c r="W266" s="36">
        <f>IF('Главная тест'!P269='Главная тест'!P273,'Главная тест'!P269,'Главная тест'!P273)</f>
        <v>0</v>
      </c>
      <c r="X266" s="36">
        <f>IF('Главная тест'!Q269='Главная тест'!Q273,'Главная тест'!Q269,'Главная тест'!Q273)</f>
        <v>0</v>
      </c>
      <c r="Y266" s="36">
        <f>IF('Главная тест'!R269='Главная тест'!R273,'Главная тест'!R269,'Главная тест'!R273)</f>
        <v>0</v>
      </c>
      <c r="Z266" s="36">
        <f>IF('Главная тест'!S269='Главная тест'!S273,'Главная тест'!S269,'Главная тест'!S273)</f>
        <v>0</v>
      </c>
      <c r="AA266" s="36">
        <f>IF('Главная тест'!T269='Главная тест'!T273,'Главная тест'!T269,'Главная тест'!T273)</f>
        <v>0</v>
      </c>
      <c r="AB266" s="36">
        <f>IF('Главная тест'!U269='Главная тест'!U273,'Главная тест'!U269,'Главная тест'!U273)</f>
        <v>0</v>
      </c>
      <c r="AC266" s="83"/>
    </row>
    <row r="267" spans="11:29" x14ac:dyDescent="0.25">
      <c r="K267" s="36" t="str">
        <f>IF('Главная тест'!$D$270='Главная тест'!$D$274,'Главная тест'!$D$270,'Главная тест'!$D$274)</f>
        <v>Пропущенные звонки</v>
      </c>
      <c r="L267" s="36" t="str">
        <f>IF('Главная тест'!$E$270='Главная тест'!$E$274,'Главная тест'!$E$270,'Главная тест'!$E$274)</f>
        <v>КВК</v>
      </c>
      <c r="M267" s="36" t="str">
        <f>IF('Главная тест'!$F$270='Главная тест'!$F$274,'Главная тест'!$F$270,'Главная тест'!$F$274)</f>
        <v>Тара</v>
      </c>
      <c r="N267" s="36" t="str">
        <f>IF('Главная тест'!$G$270='Главная тест'!$G$274,'Главная тест'!$G$270,'Главная тест'!$G$274)</f>
        <v>ПДЗ</v>
      </c>
      <c r="O267" s="36" t="str">
        <f>IF('Главная тест'!$H$270='Главная тест'!$H$274,'Главная тест'!$H$270,'Главная тест'!$H$274)</f>
        <v>Налоговые накладные</v>
      </c>
      <c r="P267" s="36" t="str">
        <f>IF('Главная тест'!$I$270='Главная тест'!$I$274,'Главная тест'!$I$270,'Главная тест'!$I$274)</f>
        <v>Качество обслуживания клиентов</v>
      </c>
      <c r="Q267" s="36"/>
      <c r="R267" s="36" t="str">
        <f>IF('Главная тест'!$K$270='Главная тест'!$K$274,'Главная тест'!$K$270,'Главная тест'!$K$274)</f>
        <v>Дополнительные задания</v>
      </c>
      <c r="S267" s="36" t="str">
        <f>IF('Главная тест'!$L$270='Главная тест'!$L$274,'Главная тест'!$L$270,'Главная тест'!$L$274)</f>
        <v>Задание 1</v>
      </c>
      <c r="T267" s="36" t="str">
        <f>IF('Главная тест'!$M$270='Главная тест'!$M$274,'Главная тест'!$M$270,'Главная тест'!$M$274)</f>
        <v>Задание 2</v>
      </c>
      <c r="U267" s="36" t="str">
        <f>IF('Главная тест'!$N$270='Главная тест'!$N$274,'Главная тест'!$N$270,'Главная тест'!$N$274)</f>
        <v>Задание 3</v>
      </c>
      <c r="V267" s="36" t="str">
        <f>IF('Главная тест'!$O$270='Главная тест'!$O$274,'Главная тест'!$O$270,'Главная тест'!$O$274)</f>
        <v>Задание 4</v>
      </c>
      <c r="W267" s="36" t="str">
        <f>IF('Главная тест'!$P$270='Главная тест'!$P$274,'Главная тест'!$P$270,'Главная тест'!$P$274)</f>
        <v>Задание 5</v>
      </c>
      <c r="X267" s="36" t="str">
        <f>IF('Главная тест'!$Q$270='Главная тест'!$Q$274,'Главная тест'!$Q$270,'Главная тест'!$Q$274)</f>
        <v>Задание 6</v>
      </c>
      <c r="Y267" s="36" t="str">
        <f>IF('Главная тест'!$R$270='Главная тест'!$R$274,'Главная тест'!$R$270,'Главная тест'!$R$274)</f>
        <v>Задание 7</v>
      </c>
      <c r="Z267" s="36" t="str">
        <f>IF('Главная тест'!$S$270='Главная тест'!$S$274,'Главная тест'!$S$270,'Главная тест'!$S$274)</f>
        <v>Задание 8</v>
      </c>
      <c r="AA267" s="36" t="str">
        <f>IF('Главная тест'!$T$270='Главная тест'!$T$274,'Главная тест'!$T$270,'Главная тест'!$T$274)</f>
        <v>Задание 9</v>
      </c>
      <c r="AB267" s="36" t="str">
        <f>IF('Главная тест'!$U$270='Главная тест'!$U$274,'Главная тест'!$U$270,'Главная тест'!$U$274)</f>
        <v>Задание 10</v>
      </c>
    </row>
    <row r="268" spans="11:29" x14ac:dyDescent="0.25">
      <c r="K268" s="36">
        <f>IF('Главная тест'!$D$271='Главная тест'!$D$275,'Главная тест'!$D$271,'Главная тест'!$D$275)</f>
        <v>20</v>
      </c>
      <c r="L268" s="36">
        <f>IF('Главная тест'!$E$271='Главная тест'!$E$275,'Главная тест'!$E$271,'Главная тест'!$E$275)</f>
        <v>20</v>
      </c>
      <c r="M268" s="36">
        <f>IF('Главная тест'!$F$271='Главная тест'!$F$275,'Главная тест'!$F$271,'Главная тест'!$F$275)</f>
        <v>20</v>
      </c>
      <c r="N268" s="36">
        <f>IF('Главная тест'!$G$271='Главная тест'!$G$275,'Главная тест'!$G$271,'Главная тест'!$G$275)</f>
        <v>20</v>
      </c>
      <c r="O268" s="36">
        <f>IF('Главная тест'!$H$271='Главная тест'!$H$275,'Главная тест'!$H$271,'Главная тест'!$H$275)</f>
        <v>10</v>
      </c>
      <c r="P268" s="36">
        <f>IF('Главная тест'!$I$271='Главная тест'!$I$275,'Главная тест'!$I$271,'Главная тест'!$I$275)</f>
        <v>10</v>
      </c>
      <c r="Q268" s="36"/>
      <c r="R268" s="36" t="str">
        <f>IF('Главная тест'!$K$271='Главная тест'!$K$275,'Главная тест'!$K$271,'Главная тест'!$K$275)</f>
        <v xml:space="preserve"> Кол-во баллов (вес)</v>
      </c>
      <c r="S268" s="36">
        <f>IF('Главная тест'!$L$271='Главная тест'!$L$275,'Главная тест'!$L$271,'Главная тест'!$L$275)</f>
        <v>1</v>
      </c>
      <c r="T268" s="36">
        <f>IF('Главная тест'!$M$271='Главная тест'!$M$275,'Главная тест'!$M$271,'Главная тест'!$M$275)</f>
        <v>2</v>
      </c>
      <c r="U268" s="36">
        <f>IF('Главная тест'!$N$271='Главная тест'!$N$275,'Главная тест'!$N$271,'Главная тест'!$N$275)</f>
        <v>3</v>
      </c>
      <c r="V268" s="36">
        <f>IF('Главная тест'!$O$271='Главная тест'!$O$275,'Главная тест'!$O$271,'Главная тест'!$O$275)</f>
        <v>4</v>
      </c>
      <c r="W268" s="36">
        <f>IF('Главная тест'!$P$271='Главная тест'!$P$275,'Главная тест'!$P$271,'Главная тест'!$P$275)</f>
        <v>5</v>
      </c>
      <c r="X268" s="36">
        <f>IF('Главная тест'!$Q$271='Главная тест'!$Q$275,'Главная тест'!$Q$271,'Главная тест'!$Q$275)</f>
        <v>6</v>
      </c>
      <c r="Y268" s="36">
        <f>IF('Главная тест'!$R$271='Главная тест'!$R$275,'Главная тест'!$R$271,'Главная тест'!$R$275)</f>
        <v>7</v>
      </c>
      <c r="Z268" s="36">
        <f>IF('Главная тест'!$S$271='Главная тест'!$S$275,'Главная тест'!$S$271,'Главная тест'!$S$275)</f>
        <v>8</v>
      </c>
      <c r="AA268" s="36">
        <f>IF('Главная тест'!$T$271='Главная тест'!$T$275,'Главная тест'!$T$271,'Главная тест'!$T$275)</f>
        <v>9</v>
      </c>
      <c r="AB268" s="36">
        <f>IF('Главная тест'!$U$271='Главная тест'!$U$275,'Главная тест'!$U$271,'Главная тест'!$U$275)</f>
        <v>10</v>
      </c>
    </row>
    <row r="269" spans="11:29" x14ac:dyDescent="0.25">
      <c r="K269" s="36">
        <f>IF('Главная тест'!$D$272='Главная тест'!$D$276,'Главная тест'!$D$272,'Главная тест'!$D$276)</f>
        <v>0.05</v>
      </c>
      <c r="L269" s="36">
        <f>IF('Главная тест'!$E$272='Главная тест'!$E$276,'Главная тест'!$E$272,'Главная тест'!$E$276)</f>
        <v>0.71</v>
      </c>
      <c r="M269" s="36">
        <f>IF('Главная тест'!$F$272='Главная тест'!$F$276,'Главная тест'!$F$272,'Главная тест'!$F$276)</f>
        <v>0.81</v>
      </c>
      <c r="N269" s="36">
        <f>IF('Главная тест'!$G$272='Главная тест'!$G$276,'Главная тест'!$G$272,'Главная тест'!$G$276)</f>
        <v>0.99</v>
      </c>
      <c r="O269" s="36">
        <f>IF('Главная тест'!$H$272='Главная тест'!$H$276,'Главная тест'!$H$272,'Главная тест'!$H$276)</f>
        <v>0.99</v>
      </c>
      <c r="P269" s="36">
        <f>IF('Главная тест'!$I$272='Главная тест'!$I$276,'Главная тест'!$I$272,'Главная тест'!$I$276)</f>
        <v>0.71</v>
      </c>
      <c r="Q269" s="36"/>
      <c r="R269" s="36" t="str">
        <f>IF('Главная тест'!$K$272='Главная тест'!$K$276,'Главная тест'!$K$272,'Главная тест'!$K$276)</f>
        <v>План</v>
      </c>
      <c r="S269" s="36">
        <f>IF('Главная тест'!$L$272='Главная тест'!$L$276,'Главная тест'!$L$272,'Главная тест'!$L$276)</f>
        <v>10</v>
      </c>
      <c r="T269" s="36">
        <f>IF('Главная тест'!$M$272='Главная тест'!$M$276,'Главная тест'!$M$272,'Главная тест'!$M$276)</f>
        <v>9</v>
      </c>
      <c r="U269" s="36">
        <f>IF('Главная тест'!$N$272='Главная тест'!$N$276,'Главная тест'!$N$272,'Главная тест'!$N$276)</f>
        <v>8</v>
      </c>
      <c r="V269" s="36">
        <f>IF('Главная тест'!$O$272='Главная тест'!$O$276,'Главная тест'!$O$272,'Главная тест'!$O$276)</f>
        <v>7</v>
      </c>
      <c r="W269" s="36">
        <f>IF('Главная тест'!$P$272='Главная тест'!$P$276,'Главная тест'!$P$272,'Главная тест'!$P$276)</f>
        <v>6</v>
      </c>
      <c r="X269" s="36">
        <f>IF('Главная тест'!$Q$272='Главная тест'!$Q$276,'Главная тест'!$Q$272,'Главная тест'!$Q$276)</f>
        <v>5</v>
      </c>
      <c r="Y269" s="36">
        <f>IF('Главная тест'!$R$272='Главная тест'!$R$276,'Главная тест'!$R$272,'Главная тест'!$R$276)</f>
        <v>4</v>
      </c>
      <c r="Z269" s="36">
        <f>IF('Главная тест'!$S$272='Главная тест'!$S$276,'Главная тест'!$S$272,'Главная тест'!$S$276)</f>
        <v>3</v>
      </c>
      <c r="AA269" s="36">
        <f>IF('Главная тест'!$T$272='Главная тест'!$T$276,'Главная тест'!$T$272,'Главная тест'!$T$276)</f>
        <v>2</v>
      </c>
      <c r="AB269" s="36">
        <f>IF('Главная тест'!$U$272='Главная тест'!$U$276,'Главная тест'!$U$272,'Главная тест'!$U$276)</f>
        <v>1</v>
      </c>
    </row>
    <row r="270" spans="11:29" x14ac:dyDescent="0.25">
      <c r="K270" s="36">
        <f>IF('Главная тест'!$D$273='Главная тест'!$D$277,'Главная тест'!$D$273,'Главная тест'!$D$277)</f>
        <v>1</v>
      </c>
      <c r="L270" s="36">
        <f>IF('Главная тест'!$E$273='Главная тест'!$E$277,'Главная тест'!$E$273,'Главная тест'!$E$277)</f>
        <v>0</v>
      </c>
      <c r="M270" s="36">
        <f>IF('Главная тест'!$F$273='Главная тест'!$F$277,'Главная тест'!$F$273,'Главная тест'!$F$277)</f>
        <v>0</v>
      </c>
      <c r="N270" s="36">
        <f>IF('Главная тест'!$G$273='Главная тест'!$G$277,'Главная тест'!$G$273,'Главная тест'!$G$277)</f>
        <v>1</v>
      </c>
      <c r="O270" s="36">
        <f>IF('Главная тест'!$H$273='Главная тест'!$H$277,'Главная тест'!$H$273,'Главная тест'!$H$277)</f>
        <v>0</v>
      </c>
      <c r="P270" s="36">
        <f>IF('Главная тест'!$I$273='Главная тест'!$I$277,'Главная тест'!$I$273,'Главная тест'!$I$277)</f>
        <v>0</v>
      </c>
      <c r="Q270" s="36"/>
      <c r="R270" s="36" t="str">
        <f>IF('Главная тест'!$K$273='Главная тест'!$K$277,'Главная тест'!$K$273,'Главная тест'!$K$277)</f>
        <v>Формула (план/факт*100)</v>
      </c>
      <c r="S270" s="36">
        <f>IF('Главная тест'!$L$273='Главная тест'!$L$277,'Главная тест'!$L$273,'Главная тест'!$L$277)</f>
        <v>0</v>
      </c>
      <c r="T270" s="36">
        <f>IF('Главная тест'!$M$273='Главная тест'!$M$277,'Главная тест'!$M$273,'Главная тест'!$M$277)</f>
        <v>0</v>
      </c>
      <c r="U270" s="36">
        <f>IF('Главная тест'!$N$273='Главная тест'!$N$277,'Главная тест'!$N$273,'Главная тест'!$N$277)</f>
        <v>0</v>
      </c>
      <c r="V270" s="36">
        <f>IF('Главная тест'!$O$273='Главная тест'!$O$277,'Главная тест'!$O$273,'Главная тест'!$O$277)</f>
        <v>0</v>
      </c>
      <c r="W270" s="36">
        <f>IF('Главная тест'!$P$273='Главная тест'!$P$277,'Главная тест'!$P$273,'Главная тест'!$P$277)</f>
        <v>0</v>
      </c>
      <c r="X270" s="36">
        <f>IF('Главная тест'!$Q$273='Главная тест'!$Q$277,'Главная тест'!$Q$273,'Главная тест'!$Q$277)</f>
        <v>0</v>
      </c>
      <c r="Y270" s="36">
        <f>IF('Главная тест'!$R$273='Главная тест'!$R$277,'Главная тест'!$R$273,'Главная тест'!$R$277)</f>
        <v>0</v>
      </c>
      <c r="Z270" s="36">
        <f>IF('Главная тест'!$S$273='Главная тест'!$S$277,'Главная тест'!$S$273,'Главная тест'!$S$277)</f>
        <v>0</v>
      </c>
      <c r="AA270" s="36">
        <f>IF('Главная тест'!$T$273='Главная тест'!$T$277,'Главная тест'!$T$273,'Главная тест'!$T$277)</f>
        <v>0</v>
      </c>
      <c r="AB270" s="36">
        <f>IF('Главная тест'!$U$273='Главная тест'!$U$277,'Главная тест'!$U$273,'Главная тест'!$U$277)</f>
        <v>0</v>
      </c>
    </row>
    <row r="271" spans="11:29" x14ac:dyDescent="0.25">
      <c r="K271" s="36">
        <f>IF('Главная тест'!$D$274='Главная тест'!$D$278,'Главная тест'!$D$274,'Главная тест'!$D$278)</f>
        <v>0</v>
      </c>
      <c r="L271" s="36">
        <f>IF('Главная тест'!$E$274='Главная тест'!$E$278,'Главная тест'!$E$274,'Главная тест'!$E$278)</f>
        <v>1</v>
      </c>
      <c r="M271" s="36">
        <f>IF('Главная тест'!$F$274='Главная тест'!$F$278,'Главная тест'!$F$274,'Главная тест'!$F$278)</f>
        <v>1</v>
      </c>
      <c r="N271" s="36">
        <f>IF('Главная тест'!$G$274='Главная тест'!$G$278,'Главная тест'!$G$274,'Главная тест'!$G$278)</f>
        <v>0</v>
      </c>
      <c r="O271" s="36">
        <f>IF('Главная тест'!$H$274='Главная тест'!$H$278,'Главная тест'!$H$274,'Главная тест'!$H$278)</f>
        <v>1</v>
      </c>
      <c r="P271" s="36">
        <f>IF('Главная тест'!$I$274='Главная тест'!$I$278,'Главная тест'!$I$274,'Главная тест'!$I$278)</f>
        <v>1</v>
      </c>
      <c r="Q271" s="36"/>
      <c r="R271" s="36" t="str">
        <f>IF('Главная тест'!$K$274='Главная тест'!$K$278,'Главная тест'!$K$274,'Главная тест'!$K$278)</f>
        <v>Формула (факт/план*100)</v>
      </c>
      <c r="S271" s="36">
        <f>IF('Главная тест'!$L$274='Главная тест'!$L$278,'Главная тест'!$L$274,'Главная тест'!$L$278)</f>
        <v>0</v>
      </c>
      <c r="T271" s="36">
        <f>IF('Главная тест'!$M$274='Главная тест'!$M$278,'Главная тест'!$M$274,'Главная тест'!$M$278)</f>
        <v>0</v>
      </c>
      <c r="U271" s="36">
        <f>IF('Главная тест'!$N$274='Главная тест'!$N$278,'Главная тест'!$N$274,'Главная тест'!$N$278)</f>
        <v>0</v>
      </c>
      <c r="V271" s="36">
        <f>IF('Главная тест'!$O$274='Главная тест'!$O$278,'Главная тест'!$O$274,'Главная тест'!$O$278)</f>
        <v>0</v>
      </c>
      <c r="W271" s="36">
        <f>IF('Главная тест'!$P$274='Главная тест'!$P$278,'Главная тест'!$P$274,'Главная тест'!$P$278)</f>
        <v>0</v>
      </c>
      <c r="X271" s="36">
        <f>IF('Главная тест'!$Q$274='Главная тест'!$Q$278,'Главная тест'!$Q$274,'Главная тест'!$Q$278)</f>
        <v>0</v>
      </c>
      <c r="Y271" s="36">
        <f>IF('Главная тест'!$R$274='Главная тест'!$R$278,'Главная тест'!$R$274,'Главная тест'!$R$278)</f>
        <v>0</v>
      </c>
      <c r="Z271" s="36">
        <f>IF('Главная тест'!$S$274='Главная тест'!$S$278,'Главная тест'!$S$274,'Главная тест'!$S$278)</f>
        <v>0</v>
      </c>
      <c r="AA271" s="36">
        <f>IF('Главная тест'!$T$274='Главная тест'!$T$278,'Главная тест'!$T$274,'Главная тест'!$T$278)</f>
        <v>0</v>
      </c>
      <c r="AB271" s="36">
        <f>IF('Главная тест'!$U$274='Главная тест'!$U$278,'Главная тест'!$U$274,'Главная тест'!$U$278)</f>
        <v>0</v>
      </c>
    </row>
    <row r="272" spans="11:29" x14ac:dyDescent="0.25">
      <c r="K272" s="36">
        <f>IF('Главная тест'!$D$275='Главная тест'!$D$279,'Главная тест'!$D$275,'Главная тест'!$D$279)</f>
        <v>0</v>
      </c>
      <c r="L272" s="36">
        <f>IF('Главная тест'!$E$275='Главная тест'!$E$279,'Главная тест'!$E$275,'Главная тест'!$E$279)</f>
        <v>0</v>
      </c>
      <c r="M272" s="36">
        <f>IF('Главная тест'!$F$275='Главная тест'!$F$279,'Главная тест'!$F$275,'Главная тест'!$F$279)</f>
        <v>0</v>
      </c>
      <c r="N272" s="36">
        <f>IF('Главная тест'!$G$275='Главная тест'!$G$279,'Главная тест'!$G$275,'Главная тест'!$G$279)</f>
        <v>0</v>
      </c>
      <c r="O272" s="36">
        <f>IF('Главная тест'!$H$275='Главная тест'!$H$279,'Главная тест'!$H$275,'Главная тест'!$H$279)</f>
        <v>0</v>
      </c>
      <c r="P272" s="36">
        <f>IF('Главная тест'!$I$275='Главная тест'!$I$279,'Главная тест'!$I$275,'Главная тест'!$I$279)</f>
        <v>0</v>
      </c>
      <c r="Q272" s="36"/>
      <c r="R272" s="36">
        <f>IF('Главная тест'!$K$275='Главная тест'!$K$279,'Главная тест'!$K$275,'Главная тест'!$K$279)</f>
        <v>0</v>
      </c>
      <c r="S272" s="36">
        <f>IF('Главная тест'!$L$275='Главная тест'!$L$279,'Главная тест'!$L$275,'Главная тест'!$L$279)</f>
        <v>0</v>
      </c>
      <c r="T272" s="36">
        <f>IF('Главная тест'!$M$275='Главная тест'!$M$279,'Главная тест'!$M$275,'Главная тест'!$M$279)</f>
        <v>0</v>
      </c>
      <c r="U272" s="36">
        <f>IF('Главная тест'!$N$275='Главная тест'!$N$279,'Главная тест'!$N$275,'Главная тест'!$N$279)</f>
        <v>0</v>
      </c>
      <c r="V272" s="36">
        <f>IF('Главная тест'!$O$275='Главная тест'!$O$279,'Главная тест'!$O$275,'Главная тест'!$O$279)</f>
        <v>0</v>
      </c>
      <c r="W272" s="36">
        <f>IF('Главная тест'!$P$275='Главная тест'!$P$279,'Главная тест'!$P$275,'Главная тест'!$P$279)</f>
        <v>0</v>
      </c>
      <c r="X272" s="36">
        <f>IF('Главная тест'!$Q$275='Главная тест'!$Q$279,'Главная тест'!$Q$275,'Главная тест'!$Q$279)</f>
        <v>0</v>
      </c>
      <c r="Y272" s="36">
        <f>IF('Главная тест'!$R$275='Главная тест'!$R$279,'Главная тест'!$R$275,'Главная тест'!$R$279)</f>
        <v>0</v>
      </c>
      <c r="Z272" s="36">
        <f>IF('Главная тест'!$S$275='Главная тест'!$S$279,'Главная тест'!$S$275,'Главная тест'!$S$279)</f>
        <v>0</v>
      </c>
      <c r="AA272" s="36">
        <f>IF('Главная тест'!$T$275='Главная тест'!$T$279,'Главная тест'!$T$275,'Главная тест'!$T$279)</f>
        <v>0</v>
      </c>
      <c r="AB272" s="36">
        <f>IF('Главная тест'!$U$275='Главная тест'!$U$279,'Главная тест'!$U$275,'Главная тест'!$U$279)</f>
        <v>0</v>
      </c>
    </row>
    <row r="273" spans="11:28" x14ac:dyDescent="0.25">
      <c r="K273" s="36">
        <f>IF('Главная тест'!$D$276='Главная тест'!$D$280,'Главная тест'!$D$276,'Главная тест'!$D$280)</f>
        <v>0.05</v>
      </c>
      <c r="L273" s="36">
        <f>IF('Главная тест'!$E$276='Главная тест'!$E$280,'Главная тест'!$E$276,'Главная тест'!$E$280)</f>
        <v>0.7</v>
      </c>
      <c r="M273" s="36">
        <f>IF('Главная тест'!$F$276='Главная тест'!$F$280,'Главная тест'!$F$276,'Главная тест'!$F$280)</f>
        <v>0.8</v>
      </c>
      <c r="N273" s="36">
        <f>IF('Главная тест'!$G$276='Главная тест'!$G$280,'Главная тест'!$G$276,'Главная тест'!$G$280)</f>
        <v>1</v>
      </c>
      <c r="O273" s="36">
        <f>IF('Главная тест'!$H$276='Главная тест'!$H$280,'Главная тест'!$H$276,'Главная тест'!$H$280)</f>
        <v>1</v>
      </c>
      <c r="P273" s="36">
        <f>IF('Главная тест'!$I$276='Главная тест'!$I$280,'Главная тест'!$I$276,'Главная тест'!$I$280)</f>
        <v>0.7</v>
      </c>
      <c r="Q273" s="36"/>
      <c r="R273" s="36" t="str">
        <f>IF('Главная тест'!$K$276='Главная тест'!$K$280,'Главная тест'!$K$276,'Главная тест'!$K$280)</f>
        <v>Оператор 1</v>
      </c>
      <c r="S273" s="36">
        <f>IF('Главная тест'!$L$276='Главная тест'!$L$280,'Главная тест'!$L$276,'Главная тест'!$L$280)</f>
        <v>15</v>
      </c>
      <c r="T273" s="36">
        <f>IF('Главная тест'!$M$276='Главная тест'!$M$280,'Главная тест'!$M$276,'Главная тест'!$M$280)</f>
        <v>15</v>
      </c>
      <c r="U273" s="36">
        <f>IF('Главная тест'!$N$276='Главная тест'!$N$280,'Главная тест'!$N$276,'Главная тест'!$N$280)</f>
        <v>15</v>
      </c>
      <c r="V273" s="36">
        <f>IF('Главная тест'!$O$276='Главная тест'!$O$280,'Главная тест'!$O$276,'Главная тест'!$O$280)</f>
        <v>15</v>
      </c>
      <c r="W273" s="36">
        <f>IF('Главная тест'!$P$276='Главная тест'!$P$280,'Главная тест'!$P$276,'Главная тест'!$P$280)</f>
        <v>1</v>
      </c>
      <c r="X273" s="36">
        <f>IF('Главная тест'!$Q$276='Главная тест'!$Q$280,'Главная тест'!$Q$276,'Главная тест'!$Q$280)</f>
        <v>51</v>
      </c>
      <c r="Y273" s="36">
        <f>IF('Главная тест'!$R$276='Главная тест'!$R$280,'Главная тест'!$R$276,'Главная тест'!$R$280)</f>
        <v>5</v>
      </c>
      <c r="Z273" s="36">
        <f>IF('Главная тест'!$S$276='Главная тест'!$S$280,'Главная тест'!$S$276,'Главная тест'!$S$280)</f>
        <v>15</v>
      </c>
      <c r="AA273" s="36">
        <f>IF('Главная тест'!$T$276='Главная тест'!$T$280,'Главная тест'!$T$276,'Главная тест'!$T$280)</f>
        <v>15</v>
      </c>
      <c r="AB273" s="36">
        <f>IF('Главная тест'!$U$276='Главная тест'!$U$280,'Главная тест'!$U$276,'Главная тест'!$U$280)</f>
        <v>15</v>
      </c>
    </row>
    <row r="274" spans="11:28" x14ac:dyDescent="0.25">
      <c r="K274" s="36">
        <f>IF('Главная тест'!$D$277='Главная тест'!$D$281,'Главная тест'!$D$277,'Главная тест'!$D$281)</f>
        <v>10</v>
      </c>
      <c r="L274" s="36">
        <f>IF('Главная тест'!$E$277='Главная тест'!$E$281,'Главная тест'!$E$277,'Главная тест'!$E$281)</f>
        <v>20</v>
      </c>
      <c r="M274" s="36">
        <f>IF('Главная тест'!$F$277='Главная тест'!$F$281,'Главная тест'!$F$277,'Главная тест'!$F$281)</f>
        <v>20</v>
      </c>
      <c r="N274" s="36">
        <f>IF('Главная тест'!$G$277='Главная тест'!$G$281,'Главная тест'!$G$277,'Главная тест'!$G$281)</f>
        <v>20</v>
      </c>
      <c r="O274" s="36">
        <f>IF('Главная тест'!$H$277='Главная тест'!$H$281,'Главная тест'!$H$277,'Главная тест'!$H$281)</f>
        <v>20</v>
      </c>
      <c r="P274" s="36">
        <f>IF('Главная тест'!$I$277='Главная тест'!$I$281,'Главная тест'!$I$277,'Главная тест'!$I$281)</f>
        <v>10</v>
      </c>
      <c r="Q274" s="36"/>
      <c r="R274" s="36" t="str">
        <f>IF('Главная тест'!$K$277='Главная тест'!$K$281,'Главная тест'!$K$277,'Главная тест'!$K$281)</f>
        <v xml:space="preserve"> Кол-во баллов (вес)</v>
      </c>
      <c r="S274" s="36">
        <f>IF('Главная тест'!$L$277='Главная тест'!$L$281,'Главная тест'!$L$277,'Главная тест'!$L$281)</f>
        <v>1</v>
      </c>
      <c r="T274" s="36">
        <f>IF('Главная тест'!$M$277='Главная тест'!$M$281,'Главная тест'!$M$277,'Главная тест'!$M$281)</f>
        <v>2</v>
      </c>
      <c r="U274" s="36">
        <f>IF('Главная тест'!$N$277='Главная тест'!$N$281,'Главная тест'!$N$277,'Главная тест'!$N$281)</f>
        <v>3</v>
      </c>
      <c r="V274" s="36">
        <f>IF('Главная тест'!$O$277='Главная тест'!$O$281,'Главная тест'!$O$277,'Главная тест'!$O$281)</f>
        <v>4</v>
      </c>
      <c r="W274" s="36">
        <f>IF('Главная тест'!$P$277='Главная тест'!$P$281,'Главная тест'!$P$277,'Главная тест'!$P$281)</f>
        <v>5</v>
      </c>
      <c r="X274" s="36">
        <f>IF('Главная тест'!$Q$277='Главная тест'!$Q$281,'Главная тест'!$Q$277,'Главная тест'!$Q$281)</f>
        <v>6</v>
      </c>
      <c r="Y274" s="36">
        <f>IF('Главная тест'!$R$277='Главная тест'!$R$281,'Главная тест'!$R$277,'Главная тест'!$R$281)</f>
        <v>7</v>
      </c>
      <c r="Z274" s="36">
        <f>IF('Главная тест'!$S$277='Главная тест'!$S$281,'Главная тест'!$S$277,'Главная тест'!$S$281)</f>
        <v>8</v>
      </c>
      <c r="AA274" s="36">
        <f>IF('Главная тест'!$T$277='Главная тест'!$T$281,'Главная тест'!$T$277,'Главная тест'!$T$281)</f>
        <v>9</v>
      </c>
      <c r="AB274" s="36">
        <f>IF('Главная тест'!$U$277='Главная тест'!$U$281,'Главная тест'!$U$277,'Главная тест'!$U$281)</f>
        <v>10</v>
      </c>
    </row>
    <row r="275" spans="11:28" x14ac:dyDescent="0.25">
      <c r="K275" s="36">
        <f>IF('Главная тест'!$D$278='Главная тест'!$D$282,'Главная тест'!$D$278,'Главная тест'!$D$282)</f>
        <v>0.05</v>
      </c>
      <c r="L275" s="36">
        <f>IF('Главная тест'!$E$278='Главная тест'!$E$282,'Главная тест'!$E$278,'Главная тест'!$E$282)</f>
        <v>0.71</v>
      </c>
      <c r="M275" s="36">
        <f>IF('Главная тест'!$F$278='Главная тест'!$F$282,'Главная тест'!$F$278,'Главная тест'!$F$282)</f>
        <v>0.6</v>
      </c>
      <c r="N275" s="36">
        <f>IF('Главная тест'!$G$278='Главная тест'!$G$282,'Главная тест'!$G$278,'Главная тест'!$G$282)</f>
        <v>0.99</v>
      </c>
      <c r="O275" s="36">
        <f>IF('Главная тест'!$H$278='Главная тест'!$H$282,'Главная тест'!$H$278,'Главная тест'!$H$282)</f>
        <v>0.8</v>
      </c>
      <c r="P275" s="36">
        <f>IF('Главная тест'!$I$278='Главная тест'!$I$282,'Главная тест'!$I$278,'Главная тест'!$I$282)</f>
        <v>0.71</v>
      </c>
      <c r="Q275" s="36"/>
      <c r="R275" s="36" t="str">
        <f>IF('Главная тест'!$K$278='Главная тест'!$K$282,'Главная тест'!$K$278,'Главная тест'!$K$282)</f>
        <v>План</v>
      </c>
      <c r="S275" s="36">
        <f>IF('Главная тест'!$L$278='Главная тест'!$L$282,'Главная тест'!$L$278,'Главная тест'!$L$282)</f>
        <v>10</v>
      </c>
      <c r="T275" s="36">
        <f>IF('Главная тест'!$M$278='Главная тест'!$M$282,'Главная тест'!$M$278,'Главная тест'!$M$282)</f>
        <v>9</v>
      </c>
      <c r="U275" s="36">
        <f>IF('Главная тест'!$N$278='Главная тест'!$N$282,'Главная тест'!$N$278,'Главная тест'!$N$282)</f>
        <v>8</v>
      </c>
      <c r="V275" s="36">
        <f>IF('Главная тест'!$O$278='Главная тест'!$O$282,'Главная тест'!$O$278,'Главная тест'!$O$282)</f>
        <v>7</v>
      </c>
      <c r="W275" s="36">
        <f>IF('Главная тест'!$P$278='Главная тест'!$P$282,'Главная тест'!$P$278,'Главная тест'!$P$282)</f>
        <v>6</v>
      </c>
      <c r="X275" s="36">
        <f>IF('Главная тест'!$Q$278='Главная тест'!$Q$282,'Главная тест'!$Q$278,'Главная тест'!$Q$282)</f>
        <v>5</v>
      </c>
      <c r="Y275" s="36">
        <f>IF('Главная тест'!$R$278='Главная тест'!$R$282,'Главная тест'!$R$278,'Главная тест'!$R$282)</f>
        <v>4</v>
      </c>
      <c r="Z275" s="36">
        <f>IF('Главная тест'!$S$278='Главная тест'!$S$282,'Главная тест'!$S$278,'Главная тест'!$S$282)</f>
        <v>3</v>
      </c>
      <c r="AA275" s="36">
        <f>IF('Главная тест'!$T$278='Главная тест'!$T$282,'Главная тест'!$T$278,'Главная тест'!$T$282)</f>
        <v>2</v>
      </c>
      <c r="AB275" s="36">
        <f>IF('Главная тест'!$U$278='Главная тест'!$U$282,'Главная тест'!$U$278,'Главная тест'!$U$282)</f>
        <v>1</v>
      </c>
    </row>
    <row r="276" spans="11:28" x14ac:dyDescent="0.25">
      <c r="K276" s="36">
        <f>IF('Главная тест'!$D$279='Главная тест'!$D$283,'Главная тест'!$D$279,'Главная тест'!$D$283)</f>
        <v>0.01</v>
      </c>
      <c r="L276" s="36">
        <f>IF('Главная тест'!$E$279='Главная тест'!$E$283,'Главная тест'!$E$279,'Главная тест'!$E$283)</f>
        <v>0</v>
      </c>
      <c r="M276" s="36">
        <f>IF('Главная тест'!$F$279='Главная тест'!$F$283,'Главная тест'!$F$279,'Главная тест'!$F$283)</f>
        <v>0</v>
      </c>
      <c r="N276" s="36">
        <f>IF('Главная тест'!$G$279='Главная тест'!$G$283,'Главная тест'!$G$279,'Главная тест'!$G$283)</f>
        <v>0</v>
      </c>
      <c r="O276" s="36">
        <f>IF('Главная тест'!$H$279='Главная тест'!$H$283,'Главная тест'!$H$279,'Главная тест'!$H$283)</f>
        <v>0</v>
      </c>
      <c r="P276" s="36">
        <f>IF('Главная тест'!$I$279='Главная тест'!$I$283,'Главная тест'!$I$279,'Главная тест'!$I$283)</f>
        <v>0</v>
      </c>
      <c r="Q276" s="36"/>
      <c r="R276" s="36" t="str">
        <f>IF('Главная тест'!$K$279='Главная тест'!$K$283,'Главная тест'!$K$279,'Главная тест'!$K$283)</f>
        <v>Оператор 2</v>
      </c>
      <c r="S276" s="36">
        <f>IF('Главная тест'!$L$279='Главная тест'!$L$283,'Главная тест'!$L$279,'Главная тест'!$L$283)</f>
        <v>22</v>
      </c>
      <c r="T276" s="36">
        <f>IF('Главная тест'!$M$279='Главная тест'!$M$283,'Главная тест'!$M$279,'Главная тест'!$M$283)</f>
        <v>22</v>
      </c>
      <c r="U276" s="36">
        <f>IF('Главная тест'!$N$279='Главная тест'!$N$283,'Главная тест'!$N$279,'Главная тест'!$N$283)</f>
        <v>22</v>
      </c>
      <c r="V276" s="36">
        <f>IF('Главная тест'!$O$279='Главная тест'!$O$283,'Главная тест'!$O$279,'Главная тест'!$O$283)</f>
        <v>22</v>
      </c>
      <c r="W276" s="36">
        <f>IF('Главная тест'!$P$279='Главная тест'!$P$283,'Главная тест'!$P$279,'Главная тест'!$P$283)</f>
        <v>22</v>
      </c>
      <c r="X276" s="36">
        <f>IF('Главная тест'!$Q$279='Главная тест'!$Q$283,'Главная тест'!$Q$279,'Главная тест'!$Q$283)</f>
        <v>22</v>
      </c>
      <c r="Y276" s="36">
        <f>IF('Главная тест'!$R$279='Главная тест'!$R$283,'Главная тест'!$R$279,'Главная тест'!$R$283)</f>
        <v>22</v>
      </c>
      <c r="Z276" s="36">
        <f>IF('Главная тест'!$S$279='Главная тест'!$S$283,'Главная тест'!$S$279,'Главная тест'!$S$283)</f>
        <v>22</v>
      </c>
      <c r="AA276" s="36">
        <f>IF('Главная тест'!$T$279='Главная тест'!$T$283,'Главная тест'!$T$279,'Главная тест'!$T$283)</f>
        <v>22</v>
      </c>
      <c r="AB276" s="36">
        <f>IF('Главная тест'!$U$279='Главная тест'!$U$283,'Главная тест'!$U$279,'Главная тест'!$U$283)</f>
        <v>22</v>
      </c>
    </row>
    <row r="277" spans="11:28" x14ac:dyDescent="0.25">
      <c r="K277" s="36">
        <f>IF('Главная тест'!$D$280='Главная тест'!$D$284,'Главная тест'!$D$280,'Главная тест'!$D$284)</f>
        <v>20</v>
      </c>
      <c r="L277" s="36">
        <f>IF('Главная тест'!$E$280='Главная тест'!$E$284,'Главная тест'!$E$280,'Главная тест'!$E$284)</f>
        <v>20</v>
      </c>
      <c r="M277" s="36">
        <f>IF('Главная тест'!$F$280='Главная тест'!$F$284,'Главная тест'!$F$280,'Главная тест'!$F$284)</f>
        <v>20</v>
      </c>
      <c r="N277" s="36">
        <f>IF('Главная тест'!$G$280='Главная тест'!$G$284,'Главная тест'!$G$280,'Главная тест'!$G$284)</f>
        <v>20</v>
      </c>
      <c r="O277" s="36">
        <f>IF('Главная тест'!$H$280='Главная тест'!$H$284,'Главная тест'!$H$280,'Главная тест'!$H$284)</f>
        <v>10</v>
      </c>
      <c r="P277" s="36">
        <f>IF('Главная тест'!$I$280='Главная тест'!$I$284,'Главная тест'!$I$280,'Главная тест'!$I$284)</f>
        <v>10</v>
      </c>
      <c r="Q277" s="36"/>
      <c r="R277" s="36" t="str">
        <f>IF('Главная тест'!$K$280='Главная тест'!$K$284,'Главная тест'!$K$280,'Главная тест'!$K$284)</f>
        <v xml:space="preserve"> Кол-во баллов (вес)</v>
      </c>
      <c r="S277" s="36">
        <f>IF('Главная тест'!$L$280='Главная тест'!$L$284,'Главная тест'!$L$280,'Главная тест'!$L$284)</f>
        <v>1</v>
      </c>
      <c r="T277" s="36">
        <f>IF('Главная тест'!$M$280='Главная тест'!$M$284,'Главная тест'!$M$280,'Главная тест'!$M$284)</f>
        <v>2</v>
      </c>
      <c r="U277" s="36">
        <f>IF('Главная тест'!$N$280='Главная тест'!$N$284,'Главная тест'!$N$280,'Главная тест'!$N$284)</f>
        <v>3</v>
      </c>
      <c r="V277" s="36">
        <f>IF('Главная тест'!$O$280='Главная тест'!$O$284,'Главная тест'!$O$280,'Главная тест'!$O$284)</f>
        <v>4</v>
      </c>
      <c r="W277" s="36">
        <f>IF('Главная тест'!$P$280='Главная тест'!$P$284,'Главная тест'!$P$280,'Главная тест'!$P$284)</f>
        <v>5</v>
      </c>
      <c r="X277" s="36">
        <f>IF('Главная тест'!$Q$280='Главная тест'!$Q$284,'Главная тест'!$Q$280,'Главная тест'!$Q$284)</f>
        <v>6</v>
      </c>
      <c r="Y277" s="36">
        <f>IF('Главная тест'!$R$280='Главная тест'!$R$284,'Главная тест'!$R$280,'Главная тест'!$R$284)</f>
        <v>7</v>
      </c>
      <c r="Z277" s="36">
        <f>IF('Главная тест'!$S$280='Главная тест'!$S$284,'Главная тест'!$S$280,'Главная тест'!$S$284)</f>
        <v>8</v>
      </c>
      <c r="AA277" s="36">
        <f>IF('Главная тест'!$T$280='Главная тест'!$T$284,'Главная тест'!$T$280,'Главная тест'!$T$284)</f>
        <v>9</v>
      </c>
      <c r="AB277" s="36">
        <f>IF('Главная тест'!$U$280='Главная тест'!$U$284,'Главная тест'!$U$280,'Главная тест'!$U$284)</f>
        <v>10</v>
      </c>
    </row>
    <row r="278" spans="11:28" x14ac:dyDescent="0.25">
      <c r="K278" s="36">
        <f>IF('Главная тест'!$D$281='Главная тест'!$D$285,'Главная тест'!$D$281,'Главная тест'!$D$285)</f>
        <v>0.05</v>
      </c>
      <c r="L278" s="36">
        <f>IF('Главная тест'!$E$281='Главная тест'!$E$285,'Главная тест'!$E$281,'Главная тест'!$E$285)</f>
        <v>0.71</v>
      </c>
      <c r="M278" s="36">
        <f>IF('Главная тест'!$F$281='Главная тест'!$F$285,'Главная тест'!$F$281,'Главная тест'!$F$285)</f>
        <v>0.81</v>
      </c>
      <c r="N278" s="36">
        <f>IF('Главная тест'!$G$281='Главная тест'!$G$285,'Главная тест'!$G$281,'Главная тест'!$G$285)</f>
        <v>0.99</v>
      </c>
      <c r="O278" s="36">
        <f>IF('Главная тест'!$H$281='Главная тест'!$H$285,'Главная тест'!$H$281,'Главная тест'!$H$285)</f>
        <v>0.99</v>
      </c>
      <c r="P278" s="36">
        <f>IF('Главная тест'!$I$281='Главная тест'!$I$285,'Главная тест'!$I$281,'Главная тест'!$I$285)</f>
        <v>0.71</v>
      </c>
      <c r="Q278" s="36"/>
      <c r="R278" s="36" t="str">
        <f>IF('Главная тест'!$K$281='Главная тест'!$K$285,'Главная тест'!$K$281,'Главная тест'!$K$285)</f>
        <v>План</v>
      </c>
      <c r="S278" s="36">
        <f>IF('Главная тест'!$L$281='Главная тест'!$L$285,'Главная тест'!$L$281,'Главная тест'!$L$285)</f>
        <v>10</v>
      </c>
      <c r="T278" s="36">
        <f>IF('Главная тест'!$M$281='Главная тест'!$M$285,'Главная тест'!$M$281,'Главная тест'!$M$285)</f>
        <v>9</v>
      </c>
      <c r="U278" s="36">
        <f>IF('Главная тест'!$N$281='Главная тест'!$N$285,'Главная тест'!$N$281,'Главная тест'!$N$285)</f>
        <v>8</v>
      </c>
      <c r="V278" s="36">
        <f>IF('Главная тест'!$O$281='Главная тест'!$O$285,'Главная тест'!$O$281,'Главная тест'!$O$285)</f>
        <v>7</v>
      </c>
      <c r="W278" s="36">
        <f>IF('Главная тест'!$P$281='Главная тест'!$P$285,'Главная тест'!$P$281,'Главная тест'!$P$285)</f>
        <v>6</v>
      </c>
      <c r="X278" s="36">
        <f>IF('Главная тест'!$Q$281='Главная тест'!$Q$285,'Главная тест'!$Q$281,'Главная тест'!$Q$285)</f>
        <v>5</v>
      </c>
      <c r="Y278" s="36">
        <f>IF('Главная тест'!$R$281='Главная тест'!$R$285,'Главная тест'!$R$281,'Главная тест'!$R$285)</f>
        <v>4</v>
      </c>
      <c r="Z278" s="36">
        <f>IF('Главная тест'!$S$281='Главная тест'!$S$285,'Главная тест'!$S$281,'Главная тест'!$S$285)</f>
        <v>3</v>
      </c>
      <c r="AA278" s="36">
        <f>IF('Главная тест'!$T$281='Главная тест'!$T$285,'Главная тест'!$T$281,'Главная тест'!$T$285)</f>
        <v>2</v>
      </c>
      <c r="AB278" s="36">
        <f>IF('Главная тест'!$U$281='Главная тест'!$U$285,'Главная тест'!$U$281,'Главная тест'!$U$285)</f>
        <v>1</v>
      </c>
    </row>
    <row r="279" spans="11:28" x14ac:dyDescent="0.25">
      <c r="K279" s="36">
        <f>IF('Главная тест'!$D$282='Главная тест'!$D$286,'Главная тест'!$D$282,'Главная тест'!$D$286)</f>
        <v>0.05</v>
      </c>
      <c r="L279" s="36">
        <f>IF('Главная тест'!$E$282='Главная тест'!$E$286,'Главная тест'!$E$282,'Главная тест'!$E$286)</f>
        <v>0</v>
      </c>
      <c r="M279" s="36">
        <f>IF('Главная тест'!$F$282='Главная тест'!$F$286,'Главная тест'!$F$282,'Главная тест'!$F$286)</f>
        <v>0</v>
      </c>
      <c r="N279" s="36">
        <f>IF('Главная тест'!$G$282='Главная тест'!$G$286,'Главная тест'!$G$282,'Главная тест'!$G$286)</f>
        <v>0</v>
      </c>
      <c r="O279" s="36">
        <f>IF('Главная тест'!$H$282='Главная тест'!$H$286,'Главная тест'!$H$282,'Главная тест'!$H$286)</f>
        <v>0</v>
      </c>
      <c r="P279" s="36">
        <f>IF('Главная тест'!$I$282='Главная тест'!$I$286,'Главная тест'!$I$282,'Главная тест'!$I$286)</f>
        <v>0</v>
      </c>
      <c r="Q279" s="36"/>
      <c r="R279" s="36" t="str">
        <f>IF('Главная тест'!$K$282='Главная тест'!$K$286,'Главная тест'!$K$282,'Главная тест'!$K$286)</f>
        <v>Оператор 3</v>
      </c>
      <c r="S279" s="36">
        <f>IF('Главная тест'!$L$282='Главная тест'!$L$286,'Главная тест'!$L$282,'Главная тест'!$L$286)</f>
        <v>33</v>
      </c>
      <c r="T279" s="36">
        <f>IF('Главная тест'!$M$282='Главная тест'!$M$286,'Главная тест'!$M$282,'Главная тест'!$M$286)</f>
        <v>33</v>
      </c>
      <c r="U279" s="36">
        <f>IF('Главная тест'!$N$282='Главная тест'!$N$286,'Главная тест'!$N$282,'Главная тест'!$N$286)</f>
        <v>33</v>
      </c>
      <c r="V279" s="36">
        <f>IF('Главная тест'!$O$282='Главная тест'!$O$286,'Главная тест'!$O$282,'Главная тест'!$O$286)</f>
        <v>33</v>
      </c>
      <c r="W279" s="36">
        <f>IF('Главная тест'!$P$282='Главная тест'!$P$286,'Главная тест'!$P$282,'Главная тест'!$P$286)</f>
        <v>33</v>
      </c>
      <c r="X279" s="36">
        <f>IF('Главная тест'!$Q$282='Главная тест'!$Q$286,'Главная тест'!$Q$282,'Главная тест'!$Q$286)</f>
        <v>33</v>
      </c>
      <c r="Y279" s="36">
        <f>IF('Главная тест'!$R$282='Главная тест'!$R$286,'Главная тест'!$R$282,'Главная тест'!$R$286)</f>
        <v>33</v>
      </c>
      <c r="Z279" s="36">
        <f>IF('Главная тест'!$S$282='Главная тест'!$S$286,'Главная тест'!$S$282,'Главная тест'!$S$286)</f>
        <v>33</v>
      </c>
      <c r="AA279" s="36">
        <f>IF('Главная тест'!$T$282='Главная тест'!$T$286,'Главная тест'!$T$282,'Главная тест'!$T$286)</f>
        <v>33</v>
      </c>
      <c r="AB279" s="36">
        <f>IF('Главная тест'!$U$282='Главная тест'!$U$286,'Главная тест'!$U$282,'Главная тест'!$U$286)</f>
        <v>33</v>
      </c>
    </row>
    <row r="280" spans="11:28" x14ac:dyDescent="0.25">
      <c r="K280" s="36">
        <f>IF('Главная тест'!$D$283='Главная тест'!$D$287,'Главная тест'!$D$283,'Главная тест'!$D$287)</f>
        <v>20</v>
      </c>
      <c r="L280" s="36">
        <f>IF('Главная тест'!$E$283='Главная тест'!$E$287,'Главная тест'!$E$283,'Главная тест'!$E$287)</f>
        <v>20</v>
      </c>
      <c r="M280" s="36">
        <f>IF('Главная тест'!$F$283='Главная тест'!$F$287,'Главная тест'!$F$283,'Главная тест'!$F$287)</f>
        <v>20</v>
      </c>
      <c r="N280" s="36">
        <f>IF('Главная тест'!$G$283='Главная тест'!$G$287,'Главная тест'!$G$283,'Главная тест'!$G$287)</f>
        <v>20</v>
      </c>
      <c r="O280" s="36">
        <f>IF('Главная тест'!$H$283='Главная тест'!$H$287,'Главная тест'!$H$283,'Главная тест'!$H$287)</f>
        <v>10</v>
      </c>
      <c r="P280" s="36">
        <f>IF('Главная тест'!$I$283='Главная тест'!$I$287,'Главная тест'!$I$283,'Главная тест'!$I$287)</f>
        <v>10</v>
      </c>
      <c r="Q280" s="36"/>
      <c r="R280" s="36" t="str">
        <f>IF('Главная тест'!$K$283='Главная тест'!$K$287,'Главная тест'!$K$283,'Главная тест'!$K$287)</f>
        <v xml:space="preserve"> Кол-во баллов (вес)</v>
      </c>
      <c r="S280" s="36">
        <f>IF('Главная тест'!$L$283='Главная тест'!$L$287,'Главная тест'!$L$283,'Главная тест'!$L$287)</f>
        <v>1</v>
      </c>
      <c r="T280" s="36">
        <f>IF('Главная тест'!$M$283='Главная тест'!$M$287,'Главная тест'!$M$283,'Главная тест'!$M$287)</f>
        <v>2</v>
      </c>
      <c r="U280" s="36">
        <f>IF('Главная тест'!$N$283='Главная тест'!$N$287,'Главная тест'!$N$283,'Главная тест'!$N$287)</f>
        <v>3</v>
      </c>
      <c r="V280" s="36">
        <f>IF('Главная тест'!$O$283='Главная тест'!$O$287,'Главная тест'!$O$283,'Главная тест'!$O$287)</f>
        <v>4</v>
      </c>
      <c r="W280" s="36">
        <f>IF('Главная тест'!$P$283='Главная тест'!$P$287,'Главная тест'!$P$283,'Главная тест'!$P$287)</f>
        <v>5</v>
      </c>
      <c r="X280" s="36">
        <f>IF('Главная тест'!$Q$283='Главная тест'!$Q$287,'Главная тест'!$Q$283,'Главная тест'!$Q$287)</f>
        <v>6</v>
      </c>
      <c r="Y280" s="36">
        <f>IF('Главная тест'!$R$283='Главная тест'!$R$287,'Главная тест'!$R$283,'Главная тест'!$R$287)</f>
        <v>7</v>
      </c>
      <c r="Z280" s="36">
        <f>IF('Главная тест'!$S$283='Главная тест'!$S$287,'Главная тест'!$S$283,'Главная тест'!$S$287)</f>
        <v>8</v>
      </c>
      <c r="AA280" s="36">
        <f>IF('Главная тест'!$T$283='Главная тест'!$T$287,'Главная тест'!$T$283,'Главная тест'!$T$287)</f>
        <v>9</v>
      </c>
      <c r="AB280" s="36">
        <f>IF('Главная тест'!$U$283='Главная тест'!$U$287,'Главная тест'!$U$283,'Главная тест'!$U$287)</f>
        <v>10</v>
      </c>
    </row>
    <row r="281" spans="11:28" x14ac:dyDescent="0.25">
      <c r="K281" s="36">
        <f>IF('Главная тест'!$D$284='Главная тест'!$D$288,'Главная тест'!$D$284,'Главная тест'!$D$288)</f>
        <v>0.05</v>
      </c>
      <c r="L281" s="36">
        <f>IF('Главная тест'!$E$284='Главная тест'!$E$288,'Главная тест'!$E$284,'Главная тест'!$E$288)</f>
        <v>0.71</v>
      </c>
      <c r="M281" s="36">
        <f>IF('Главная тест'!$F$284='Главная тест'!$F$288,'Главная тест'!$F$284,'Главная тест'!$F$288)</f>
        <v>0.81</v>
      </c>
      <c r="N281" s="36">
        <f>IF('Главная тест'!$G$284='Главная тест'!$G$288,'Главная тест'!$G$284,'Главная тест'!$G$288)</f>
        <v>0.99</v>
      </c>
      <c r="O281" s="36">
        <f>IF('Главная тест'!$H$284='Главная тест'!$H$288,'Главная тест'!$H$284,'Главная тест'!$H$288)</f>
        <v>0.99</v>
      </c>
      <c r="P281" s="36">
        <f>IF('Главная тест'!$I$284='Главная тест'!$I$288,'Главная тест'!$I$284,'Главная тест'!$I$288)</f>
        <v>0.71</v>
      </c>
      <c r="Q281" s="36"/>
      <c r="R281" s="36" t="str">
        <f>IF('Главная тест'!$K$284='Главная тест'!$K$288,'Главная тест'!$K$284,'Главная тест'!$K$288)</f>
        <v>План</v>
      </c>
      <c r="S281" s="36">
        <f>IF('Главная тест'!$L$284='Главная тест'!$L$288,'Главная тест'!$L$284,'Главная тест'!$L$288)</f>
        <v>10</v>
      </c>
      <c r="T281" s="36">
        <f>IF('Главная тест'!$M$284='Главная тест'!$M$288,'Главная тест'!$M$284,'Главная тест'!$M$288)</f>
        <v>9</v>
      </c>
      <c r="U281" s="36">
        <f>IF('Главная тест'!$N$284='Главная тест'!$N$288,'Главная тест'!$N$284,'Главная тест'!$N$288)</f>
        <v>8</v>
      </c>
      <c r="V281" s="36">
        <f>IF('Главная тест'!$O$284='Главная тест'!$O$288,'Главная тест'!$O$284,'Главная тест'!$O$288)</f>
        <v>7</v>
      </c>
      <c r="W281" s="36">
        <f>IF('Главная тест'!$P$284='Главная тест'!$P$288,'Главная тест'!$P$284,'Главная тест'!$P$288)</f>
        <v>6</v>
      </c>
      <c r="X281" s="36">
        <f>IF('Главная тест'!$Q$284='Главная тест'!$Q$288,'Главная тест'!$Q$284,'Главная тест'!$Q$288)</f>
        <v>5</v>
      </c>
      <c r="Y281" s="36">
        <f>IF('Главная тест'!$R$284='Главная тест'!$R$288,'Главная тест'!$R$284,'Главная тест'!$R$288)</f>
        <v>4</v>
      </c>
      <c r="Z281" s="36">
        <f>IF('Главная тест'!$S$284='Главная тест'!$S$288,'Главная тест'!$S$284,'Главная тест'!$S$288)</f>
        <v>3</v>
      </c>
      <c r="AA281" s="36">
        <f>IF('Главная тест'!$T$284='Главная тест'!$T$288,'Главная тест'!$T$284,'Главная тест'!$T$288)</f>
        <v>2</v>
      </c>
      <c r="AB281" s="36">
        <f>IF('Главная тест'!$U$284='Главная тест'!$U$288,'Главная тест'!$U$284,'Главная тест'!$U$288)</f>
        <v>1</v>
      </c>
    </row>
    <row r="282" spans="11:28" x14ac:dyDescent="0.25">
      <c r="K282" s="36">
        <f>IF('Главная тест'!$D$285='Главная тест'!$D$289,'Главная тест'!$D$285,'Главная тест'!$D$289)</f>
        <v>0.25</v>
      </c>
      <c r="L282" s="36">
        <f>IF('Главная тест'!$E$285='Главная тест'!$E$289,'Главная тест'!$E$285,'Главная тест'!$E$289)</f>
        <v>0</v>
      </c>
      <c r="M282" s="36">
        <f>IF('Главная тест'!$F$285='Главная тест'!$F$289,'Главная тест'!$F$285,'Главная тест'!$F$289)</f>
        <v>0</v>
      </c>
      <c r="N282" s="36">
        <f>IF('Главная тест'!$G$285='Главная тест'!$G$289,'Главная тест'!$G$285,'Главная тест'!$G$289)</f>
        <v>0</v>
      </c>
      <c r="O282" s="36">
        <f>IF('Главная тест'!$H$285='Главная тест'!$H$289,'Главная тест'!$H$285,'Главная тест'!$H$289)</f>
        <v>0</v>
      </c>
      <c r="P282" s="36">
        <f>IF('Главная тест'!$I$285='Главная тест'!$I$289,'Главная тест'!$I$285,'Главная тест'!$I$289)</f>
        <v>0</v>
      </c>
      <c r="Q282" s="36"/>
      <c r="R282" s="36" t="str">
        <f>IF('Главная тест'!$K$285='Главная тест'!$K$289,'Главная тест'!$K$285,'Главная тест'!$K$289)</f>
        <v>Оператор 4</v>
      </c>
      <c r="S282" s="36">
        <f>IF('Главная тест'!$L$285='Главная тест'!$L$289,'Главная тест'!$L$285,'Главная тест'!$L$289)</f>
        <v>44</v>
      </c>
      <c r="T282" s="36">
        <f>IF('Главная тест'!$M$285='Главная тест'!$M$289,'Главная тест'!$M$285,'Главная тест'!$M$289)</f>
        <v>44</v>
      </c>
      <c r="U282" s="36">
        <f>IF('Главная тест'!$N$285='Главная тест'!$N$289,'Главная тест'!$N$285,'Главная тест'!$N$289)</f>
        <v>44</v>
      </c>
      <c r="V282" s="36">
        <f>IF('Главная тест'!$O$285='Главная тест'!$O$289,'Главная тест'!$O$285,'Главная тест'!$O$289)</f>
        <v>44</v>
      </c>
      <c r="W282" s="36">
        <f>IF('Главная тест'!$P$285='Главная тест'!$P$289,'Главная тест'!$P$285,'Главная тест'!$P$289)</f>
        <v>44</v>
      </c>
      <c r="X282" s="36">
        <f>IF('Главная тест'!$Q$285='Главная тест'!$Q$289,'Главная тест'!$Q$285,'Главная тест'!$Q$289)</f>
        <v>44</v>
      </c>
      <c r="Y282" s="36">
        <f>IF('Главная тест'!$R$285='Главная тест'!$R$289,'Главная тест'!$R$285,'Главная тест'!$R$289)</f>
        <v>44</v>
      </c>
      <c r="Z282" s="36">
        <f>IF('Главная тест'!$S$285='Главная тест'!$S$289,'Главная тест'!$S$285,'Главная тест'!$S$289)</f>
        <v>44</v>
      </c>
      <c r="AA282" s="36">
        <f>IF('Главная тест'!$T$285='Главная тест'!$T$289,'Главная тест'!$T$285,'Главная тест'!$T$289)</f>
        <v>44</v>
      </c>
      <c r="AB282" s="36">
        <f>IF('Главная тест'!$U$285='Главная тест'!$U$289,'Главная тест'!$U$285,'Главная тест'!$U$289)</f>
        <v>44</v>
      </c>
    </row>
    <row r="283" spans="11:28" x14ac:dyDescent="0.25">
      <c r="K283" s="36">
        <f>IF('Главная тест'!$D$286='Главная тест'!$D$290,'Главная тест'!$D$286,'Главная тест'!$D$290)</f>
        <v>20</v>
      </c>
      <c r="L283" s="36">
        <f>IF('Главная тест'!$E$286='Главная тест'!$E$290,'Главная тест'!$E$286,'Главная тест'!$E$290)</f>
        <v>20</v>
      </c>
      <c r="M283" s="36">
        <f>IF('Главная тест'!$F$286='Главная тест'!$F$290,'Главная тест'!$F$286,'Главная тест'!$F$290)</f>
        <v>20</v>
      </c>
      <c r="N283" s="36">
        <f>IF('Главная тест'!$G$286='Главная тест'!$G$290,'Главная тест'!$G$286,'Главная тест'!$G$290)</f>
        <v>20</v>
      </c>
      <c r="O283" s="36">
        <f>IF('Главная тест'!$H$286='Главная тест'!$H$290,'Главная тест'!$H$286,'Главная тест'!$H$290)</f>
        <v>10</v>
      </c>
      <c r="P283" s="36">
        <f>IF('Главная тест'!$I$286='Главная тест'!$I$290,'Главная тест'!$I$286,'Главная тест'!$I$290)</f>
        <v>10</v>
      </c>
      <c r="Q283" s="36"/>
      <c r="R283" s="36" t="str">
        <f>IF('Главная тест'!$K$286='Главная тест'!$K$290,'Главная тест'!$K$286,'Главная тест'!$K$290)</f>
        <v xml:space="preserve"> Кол-во баллов (вес)</v>
      </c>
      <c r="S283" s="36">
        <f>IF('Главная тест'!$L$286='Главная тест'!$L$290,'Главная тест'!$L$286,'Главная тест'!$L$290)</f>
        <v>1</v>
      </c>
      <c r="T283" s="36">
        <f>IF('Главная тест'!$M$286='Главная тест'!$M$290,'Главная тест'!$M$286,'Главная тест'!$M$290)</f>
        <v>2</v>
      </c>
      <c r="U283" s="36">
        <f>IF('Главная тест'!$N$286='Главная тест'!$N$290,'Главная тест'!$N$286,'Главная тест'!$N$290)</f>
        <v>3</v>
      </c>
      <c r="V283" s="36">
        <f>IF('Главная тест'!$O$286='Главная тест'!$O$290,'Главная тест'!$O$286,'Главная тест'!$O$290)</f>
        <v>4</v>
      </c>
      <c r="W283" s="36">
        <f>IF('Главная тест'!$P$286='Главная тест'!$P$290,'Главная тест'!$P$286,'Главная тест'!$P$290)</f>
        <v>5</v>
      </c>
      <c r="X283" s="36">
        <f>IF('Главная тест'!$Q$286='Главная тест'!$Q$290,'Главная тест'!$Q$286,'Главная тест'!$Q$290)</f>
        <v>6</v>
      </c>
      <c r="Y283" s="36">
        <f>IF('Главная тест'!$R$286='Главная тест'!$R$290,'Главная тест'!$R$286,'Главная тест'!$R$290)</f>
        <v>7</v>
      </c>
      <c r="Z283" s="36">
        <f>IF('Главная тест'!$S$286='Главная тест'!$S$290,'Главная тест'!$S$286,'Главная тест'!$S$290)</f>
        <v>8</v>
      </c>
      <c r="AA283" s="36">
        <f>IF('Главная тест'!$T$286='Главная тест'!$T$290,'Главная тест'!$T$286,'Главная тест'!$T$290)</f>
        <v>9</v>
      </c>
      <c r="AB283" s="36">
        <f>IF('Главная тест'!$U$286='Главная тест'!$U$290,'Главная тест'!$U$286,'Главная тест'!$U$290)</f>
        <v>10</v>
      </c>
    </row>
    <row r="284" spans="11:28" x14ac:dyDescent="0.25">
      <c r="K284" s="36">
        <f>IF('Главная тест'!$D$287='Главная тест'!$D$291,'Главная тест'!$D$287,'Главная тест'!$D$291)</f>
        <v>0.05</v>
      </c>
      <c r="L284" s="36">
        <f>IF('Главная тест'!$E$287='Главная тест'!$E$291,'Главная тест'!$E$287,'Главная тест'!$E$291)</f>
        <v>0.71</v>
      </c>
      <c r="M284" s="36">
        <f>IF('Главная тест'!$F$287='Главная тест'!$F$291,'Главная тест'!$F$287,'Главная тест'!$F$291)</f>
        <v>0.81</v>
      </c>
      <c r="N284" s="36">
        <f>IF('Главная тест'!$G$287='Главная тест'!$G$291,'Главная тест'!$G$287,'Главная тест'!$G$291)</f>
        <v>0.99</v>
      </c>
      <c r="O284" s="36">
        <f>IF('Главная тест'!$H$287='Главная тест'!$H$291,'Главная тест'!$H$287,'Главная тест'!$H$291)</f>
        <v>0.99</v>
      </c>
      <c r="P284" s="36">
        <f>IF('Главная тест'!$I$287='Главная тест'!$I$291,'Главная тест'!$I$287,'Главная тест'!$I$291)</f>
        <v>0.71</v>
      </c>
      <c r="Q284" s="36"/>
      <c r="R284" s="36" t="str">
        <f>IF('Главная тест'!$K$287='Главная тест'!$K$291,'Главная тест'!$K$287,'Главная тест'!$K$291)</f>
        <v>План</v>
      </c>
      <c r="S284" s="36">
        <f>IF('Главная тест'!$L$287='Главная тест'!$L$291,'Главная тест'!$L$287,'Главная тест'!$L$291)</f>
        <v>10</v>
      </c>
      <c r="T284" s="36">
        <f>IF('Главная тест'!$M$287='Главная тест'!$M$291,'Главная тест'!$M$287,'Главная тест'!$M$291)</f>
        <v>9</v>
      </c>
      <c r="U284" s="36">
        <f>IF('Главная тест'!$N$287='Главная тест'!$N$291,'Главная тест'!$N$287,'Главная тест'!$N$291)</f>
        <v>8</v>
      </c>
      <c r="V284" s="36">
        <f>IF('Главная тест'!$O$287='Главная тест'!$O$291,'Главная тест'!$O$287,'Главная тест'!$O$291)</f>
        <v>7</v>
      </c>
      <c r="W284" s="36">
        <f>IF('Главная тест'!$P$287='Главная тест'!$P$291,'Главная тест'!$P$287,'Главная тест'!$P$291)</f>
        <v>6</v>
      </c>
      <c r="X284" s="36">
        <f>IF('Главная тест'!$Q$287='Главная тест'!$Q$291,'Главная тест'!$Q$287,'Главная тест'!$Q$291)</f>
        <v>5</v>
      </c>
      <c r="Y284" s="36">
        <f>IF('Главная тест'!$R$287='Главная тест'!$R$291,'Главная тест'!$R$287,'Главная тест'!$R$291)</f>
        <v>4</v>
      </c>
      <c r="Z284" s="36">
        <f>IF('Главная тест'!$S$287='Главная тест'!$S$291,'Главная тест'!$S$287,'Главная тест'!$S$291)</f>
        <v>3</v>
      </c>
      <c r="AA284" s="36">
        <f>IF('Главная тест'!$T$287='Главная тест'!$T$291,'Главная тест'!$T$287,'Главная тест'!$T$291)</f>
        <v>2</v>
      </c>
      <c r="AB284" s="36">
        <f>IF('Главная тест'!$U$287='Главная тест'!$U$291,'Главная тест'!$U$287,'Главная тест'!$U$291)</f>
        <v>1</v>
      </c>
    </row>
    <row r="285" spans="11:28" x14ac:dyDescent="0.25">
      <c r="K285" s="36">
        <f>IF('Главная тест'!$D$288='Главная тест'!$D$292,'Главная тест'!$D$288,'Главная тест'!$D$292)</f>
        <v>0</v>
      </c>
      <c r="L285" s="36">
        <f>IF('Главная тест'!$E$288='Главная тест'!$E$292,'Главная тест'!$E$288,'Главная тест'!$E$292)</f>
        <v>0</v>
      </c>
      <c r="M285" s="36">
        <f>IF('Главная тест'!$F$288='Главная тест'!$F$292,'Главная тест'!$F$288,'Главная тест'!$F$292)</f>
        <v>0</v>
      </c>
      <c r="N285" s="36">
        <f>IF('Главная тест'!$G$288='Главная тест'!$G$292,'Главная тест'!$G$288,'Главная тест'!$G$292)</f>
        <v>0</v>
      </c>
      <c r="O285" s="36">
        <f>IF('Главная тест'!$H$288='Главная тест'!$H$292,'Главная тест'!$H$288,'Главная тест'!$H$292)</f>
        <v>0</v>
      </c>
      <c r="P285" s="36">
        <f>IF('Главная тест'!$I$288='Главная тест'!$I$292,'Главная тест'!$I$288,'Главная тест'!$I$292)</f>
        <v>0</v>
      </c>
      <c r="Q285" s="36"/>
      <c r="R285" s="36" t="str">
        <f>IF('Главная тест'!$K$288='Главная тест'!$K$292,'Главная тест'!$K$288,'Главная тест'!$K$292)</f>
        <v>Оператор 5</v>
      </c>
      <c r="S285" s="36">
        <f>IF('Главная тест'!$L$288='Главная тест'!$L$292,'Главная тест'!$L$288,'Главная тест'!$L$292)</f>
        <v>55</v>
      </c>
      <c r="T285" s="36">
        <f>IF('Главная тест'!$M$288='Главная тест'!$M$292,'Главная тест'!$M$288,'Главная тест'!$M$292)</f>
        <v>55</v>
      </c>
      <c r="U285" s="36">
        <f>IF('Главная тест'!$N$288='Главная тест'!$N$292,'Главная тест'!$N$288,'Главная тест'!$N$292)</f>
        <v>55</v>
      </c>
      <c r="V285" s="36">
        <f>IF('Главная тест'!$O$288='Главная тест'!$O$292,'Главная тест'!$O$288,'Главная тест'!$O$292)</f>
        <v>55</v>
      </c>
      <c r="W285" s="36">
        <f>IF('Главная тест'!$P$288='Главная тест'!$P$292,'Главная тест'!$P$288,'Главная тест'!$P$292)</f>
        <v>55</v>
      </c>
      <c r="X285" s="36">
        <f>IF('Главная тест'!$Q$288='Главная тест'!$Q$292,'Главная тест'!$Q$288,'Главная тест'!$Q$292)</f>
        <v>55</v>
      </c>
      <c r="Y285" s="36">
        <f>IF('Главная тест'!$R$288='Главная тест'!$R$292,'Главная тест'!$R$288,'Главная тест'!$R$292)</f>
        <v>55</v>
      </c>
      <c r="Z285" s="36">
        <f>IF('Главная тест'!$S$288='Главная тест'!$S$292,'Главная тест'!$S$288,'Главная тест'!$S$292)</f>
        <v>55</v>
      </c>
      <c r="AA285" s="36">
        <f>IF('Главная тест'!$T$288='Главная тест'!$T$292,'Главная тест'!$T$288,'Главная тест'!$T$292)</f>
        <v>55</v>
      </c>
      <c r="AB285" s="36">
        <f>IF('Главная тест'!$U$288='Главная тест'!$U$292,'Главная тест'!$U$288,'Главная тест'!$U$292)</f>
        <v>55</v>
      </c>
    </row>
    <row r="286" spans="11:28" x14ac:dyDescent="0.25">
      <c r="K286" s="36">
        <f>IF('Главная тест'!$D$289='Главная тест'!$D$293,'Главная тест'!$D$289,'Главная тест'!$D$293)</f>
        <v>20</v>
      </c>
      <c r="L286" s="36">
        <f>IF('Главная тест'!$E$289='Главная тест'!$E$293,'Главная тест'!$E$289,'Главная тест'!$E$293)</f>
        <v>20</v>
      </c>
      <c r="M286" s="36">
        <f>IF('Главная тест'!$F$289='Главная тест'!$F$293,'Главная тест'!$F$289,'Главная тест'!$F$293)</f>
        <v>20</v>
      </c>
      <c r="N286" s="36">
        <f>IF('Главная тест'!$G$289='Главная тест'!$G$293,'Главная тест'!$G$289,'Главная тест'!$G$293)</f>
        <v>20</v>
      </c>
      <c r="O286" s="36">
        <f>IF('Главная тест'!$H$289='Главная тест'!$H$293,'Главная тест'!$H$289,'Главная тест'!$H$293)</f>
        <v>10</v>
      </c>
      <c r="P286" s="36">
        <f>IF('Главная тест'!$I$289='Главная тест'!$I$293,'Главная тест'!$I$289,'Главная тест'!$I$293)</f>
        <v>10</v>
      </c>
      <c r="Q286" s="36"/>
      <c r="R286" s="36" t="str">
        <f>IF('Главная тест'!$K$289='Главная тест'!$K$293,'Главная тест'!$K$289,'Главная тест'!$K$293)</f>
        <v xml:space="preserve"> Кол-во баллов (вес)</v>
      </c>
      <c r="S286" s="36">
        <f>IF('Главная тест'!$L$289='Главная тест'!$L$293,'Главная тест'!$L$289,'Главная тест'!$L$293)</f>
        <v>1</v>
      </c>
      <c r="T286" s="36">
        <f>IF('Главная тест'!$M$289='Главная тест'!$M$293,'Главная тест'!$M$289,'Главная тест'!$M$293)</f>
        <v>2</v>
      </c>
      <c r="U286" s="36">
        <f>IF('Главная тест'!$N$289='Главная тест'!$N$293,'Главная тест'!$N$289,'Главная тест'!$N$293)</f>
        <v>3</v>
      </c>
      <c r="V286" s="36">
        <f>IF('Главная тест'!$O$289='Главная тест'!$O$293,'Главная тест'!$O$289,'Главная тест'!$O$293)</f>
        <v>4</v>
      </c>
      <c r="W286" s="36">
        <f>IF('Главная тест'!$P$289='Главная тест'!$P$293,'Главная тест'!$P$289,'Главная тест'!$P$293)</f>
        <v>5</v>
      </c>
      <c r="X286" s="36">
        <f>IF('Главная тест'!$Q$289='Главная тест'!$Q$293,'Главная тест'!$Q$289,'Главная тест'!$Q$293)</f>
        <v>6</v>
      </c>
      <c r="Y286" s="36">
        <f>IF('Главная тест'!$R$289='Главная тест'!$R$293,'Главная тест'!$R$289,'Главная тест'!$R$293)</f>
        <v>7</v>
      </c>
      <c r="Z286" s="36">
        <f>IF('Главная тест'!$S$289='Главная тест'!$S$293,'Главная тест'!$S$289,'Главная тест'!$S$293)</f>
        <v>8</v>
      </c>
      <c r="AA286" s="36">
        <f>IF('Главная тест'!$T$289='Главная тест'!$T$293,'Главная тест'!$T$289,'Главная тест'!$T$293)</f>
        <v>9</v>
      </c>
      <c r="AB286" s="36">
        <f>IF('Главная тест'!$U$289='Главная тест'!$U$293,'Главная тест'!$U$289,'Главная тест'!$U$293)</f>
        <v>10</v>
      </c>
    </row>
    <row r="287" spans="11:28" x14ac:dyDescent="0.25">
      <c r="K287" s="36">
        <f>IF('Главная тест'!$D$290='Главная тест'!$D$294,'Главная тест'!$D$290,'Главная тест'!$D$294)</f>
        <v>0.05</v>
      </c>
      <c r="L287" s="36">
        <f>IF('Главная тест'!$E$290='Главная тест'!$E$294,'Главная тест'!$E$290,'Главная тест'!$E$294)</f>
        <v>0.71</v>
      </c>
      <c r="M287" s="36">
        <f>IF('Главная тест'!$F$290='Главная тест'!$F$294,'Главная тест'!$F$290,'Главная тест'!$F$294)</f>
        <v>0.81</v>
      </c>
      <c r="N287" s="36">
        <f>IF('Главная тест'!$G$290='Главная тест'!$G$294,'Главная тест'!$G$290,'Главная тест'!$G$294)</f>
        <v>0.99</v>
      </c>
      <c r="O287" s="36">
        <f>IF('Главная тест'!$H$290='Главная тест'!$H$294,'Главная тест'!$H$290,'Главная тест'!$H$294)</f>
        <v>0.99</v>
      </c>
      <c r="P287" s="36">
        <f>IF('Главная тест'!$I$290='Главная тест'!$I$294,'Главная тест'!$I$290,'Главная тест'!$I$294)</f>
        <v>0.71</v>
      </c>
      <c r="Q287" s="36"/>
      <c r="R287" s="36" t="str">
        <f>IF('Главная тест'!$K$290='Главная тест'!$K$294,'Главная тест'!$K$290,'Главная тест'!$K$294)</f>
        <v>План</v>
      </c>
      <c r="S287" s="36">
        <f>IF('Главная тест'!$L$290='Главная тест'!$L$294,'Главная тест'!$L$290,'Главная тест'!$L$294)</f>
        <v>10</v>
      </c>
      <c r="T287" s="36">
        <f>IF('Главная тест'!$M$290='Главная тест'!$M$294,'Главная тест'!$M$290,'Главная тест'!$M$294)</f>
        <v>9</v>
      </c>
      <c r="U287" s="36">
        <f>IF('Главная тест'!$N$290='Главная тест'!$N$294,'Главная тест'!$N$290,'Главная тест'!$N$294)</f>
        <v>8</v>
      </c>
      <c r="V287" s="36">
        <f>IF('Главная тест'!$O$290='Главная тест'!$O$294,'Главная тест'!$O$290,'Главная тест'!$O$294)</f>
        <v>7</v>
      </c>
      <c r="W287" s="36">
        <f>IF('Главная тест'!$P$290='Главная тест'!$P$294,'Главная тест'!$P$290,'Главная тест'!$P$294)</f>
        <v>6</v>
      </c>
      <c r="X287" s="36">
        <f>IF('Главная тест'!$Q$290='Главная тест'!$Q$294,'Главная тест'!$Q$290,'Главная тест'!$Q$294)</f>
        <v>5</v>
      </c>
      <c r="Y287" s="36">
        <f>IF('Главная тест'!$R$290='Главная тест'!$R$294,'Главная тест'!$R$290,'Главная тест'!$R$294)</f>
        <v>4</v>
      </c>
      <c r="Z287" s="36">
        <f>IF('Главная тест'!$S$290='Главная тест'!$S$294,'Главная тест'!$S$290,'Главная тест'!$S$294)</f>
        <v>3</v>
      </c>
      <c r="AA287" s="36">
        <f>IF('Главная тест'!$T$290='Главная тест'!$T$294,'Главная тест'!$T$290,'Главная тест'!$T$294)</f>
        <v>2</v>
      </c>
      <c r="AB287" s="36">
        <f>IF('Главная тест'!$U$290='Главная тест'!$U$294,'Главная тест'!$U$290,'Главная тест'!$U$294)</f>
        <v>1</v>
      </c>
    </row>
    <row r="288" spans="11:28" x14ac:dyDescent="0.25">
      <c r="K288" s="36">
        <f>IF('Главная тест'!$D$291='Главная тест'!$D$295,'Главная тест'!$D$291,'Главная тест'!$D$295)</f>
        <v>0</v>
      </c>
      <c r="L288" s="36">
        <f>IF('Главная тест'!$E$291='Главная тест'!$E$295,'Главная тест'!$E$291,'Главная тест'!$E$295)</f>
        <v>0</v>
      </c>
      <c r="M288" s="36">
        <f>IF('Главная тест'!$F$291='Главная тест'!$F$295,'Главная тест'!$F$291,'Главная тест'!$F$295)</f>
        <v>0</v>
      </c>
      <c r="N288" s="36">
        <f>IF('Главная тест'!$G$291='Главная тест'!$G$295,'Главная тест'!$G$291,'Главная тест'!$G$295)</f>
        <v>0</v>
      </c>
      <c r="O288" s="36">
        <f>IF('Главная тест'!$H$291='Главная тест'!$H$295,'Главная тест'!$H$291,'Главная тест'!$H$295)</f>
        <v>0</v>
      </c>
      <c r="P288" s="36">
        <f>IF('Главная тест'!$I$291='Главная тест'!$I$295,'Главная тест'!$I$291,'Главная тест'!$I$295)</f>
        <v>0</v>
      </c>
      <c r="Q288" s="36"/>
      <c r="R288" s="36" t="str">
        <f>IF('Главная тест'!$K$291='Главная тест'!$K$295,'Главная тест'!$K$291,'Главная тест'!$K$295)</f>
        <v>Оператор 6</v>
      </c>
      <c r="S288" s="36">
        <f>IF('Главная тест'!$L$291='Главная тест'!$L$295,'Главная тест'!$L$291,'Главная тест'!$L$295)</f>
        <v>66</v>
      </c>
      <c r="T288" s="36">
        <f>IF('Главная тест'!$M$291='Главная тест'!$M$295,'Главная тест'!$M$291,'Главная тест'!$M$295)</f>
        <v>66</v>
      </c>
      <c r="U288" s="36">
        <f>IF('Главная тест'!$N$291='Главная тест'!$N$295,'Главная тест'!$N$291,'Главная тест'!$N$295)</f>
        <v>66</v>
      </c>
      <c r="V288" s="36">
        <f>IF('Главная тест'!$O$291='Главная тест'!$O$295,'Главная тест'!$O$291,'Главная тест'!$O$295)</f>
        <v>66</v>
      </c>
      <c r="W288" s="36">
        <f>IF('Главная тест'!$P$291='Главная тест'!$P$295,'Главная тест'!$P$291,'Главная тест'!$P$295)</f>
        <v>66</v>
      </c>
      <c r="X288" s="36">
        <f>IF('Главная тест'!$Q$291='Главная тест'!$Q$295,'Главная тест'!$Q$291,'Главная тест'!$Q$295)</f>
        <v>66</v>
      </c>
      <c r="Y288" s="36">
        <f>IF('Главная тест'!$R$291='Главная тест'!$R$295,'Главная тест'!$R$291,'Главная тест'!$R$295)</f>
        <v>66</v>
      </c>
      <c r="Z288" s="36">
        <f>IF('Главная тест'!$S$291='Главная тест'!$S$295,'Главная тест'!$S$291,'Главная тест'!$S$295)</f>
        <v>66</v>
      </c>
      <c r="AA288" s="36">
        <f>IF('Главная тест'!$T$291='Главная тест'!$T$295,'Главная тест'!$T$291,'Главная тест'!$T$295)</f>
        <v>66</v>
      </c>
      <c r="AB288" s="36">
        <f>IF('Главная тест'!$U$291='Главная тест'!$U$295,'Главная тест'!$U$291,'Главная тест'!$U$295)</f>
        <v>66</v>
      </c>
    </row>
    <row r="289" spans="11:28" x14ac:dyDescent="0.25">
      <c r="K289" s="36">
        <f>IF('Главная тест'!$D$292='Главная тест'!$D$296,'Главная тест'!$D$292,'Главная тест'!$D$296)</f>
        <v>20</v>
      </c>
      <c r="L289" s="36">
        <f>IF('Главная тест'!$E$292='Главная тест'!$E$296,'Главная тест'!$E$292,'Главная тест'!$E$296)</f>
        <v>20</v>
      </c>
      <c r="M289" s="36">
        <f>IF('Главная тест'!$F$292='Главная тест'!$F$296,'Главная тест'!$F$292,'Главная тест'!$F$296)</f>
        <v>20</v>
      </c>
      <c r="N289" s="36">
        <f>IF('Главная тест'!$G$292='Главная тест'!$G$296,'Главная тест'!$G$292,'Главная тест'!$G$296)</f>
        <v>20</v>
      </c>
      <c r="O289" s="36">
        <f>IF('Главная тест'!$H$292='Главная тест'!$H$296,'Главная тест'!$H$292,'Главная тест'!$H$296)</f>
        <v>10</v>
      </c>
      <c r="P289" s="36">
        <f>IF('Главная тест'!$I$292='Главная тест'!$I$296,'Главная тест'!$I$292,'Главная тест'!$I$296)</f>
        <v>10</v>
      </c>
      <c r="Q289" s="36"/>
      <c r="R289" s="36" t="str">
        <f>IF('Главная тест'!$K$292='Главная тест'!$K$296,'Главная тест'!$K$292,'Главная тест'!$K$296)</f>
        <v xml:space="preserve"> Кол-во баллов (вес)</v>
      </c>
      <c r="S289" s="36">
        <f>IF('Главная тест'!$L$292='Главная тест'!$L$296,'Главная тест'!$L$292,'Главная тест'!$L$296)</f>
        <v>1</v>
      </c>
      <c r="T289" s="36">
        <f>IF('Главная тест'!$M$292='Главная тест'!$M$296,'Главная тест'!$M$292,'Главная тест'!$M$296)</f>
        <v>2</v>
      </c>
      <c r="U289" s="36">
        <f>IF('Главная тест'!$N$292='Главная тест'!$N$296,'Главная тест'!$N$292,'Главная тест'!$N$296)</f>
        <v>3</v>
      </c>
      <c r="V289" s="36">
        <f>IF('Главная тест'!$O$292='Главная тест'!$O$296,'Главная тест'!$O$292,'Главная тест'!$O$296)</f>
        <v>4</v>
      </c>
      <c r="W289" s="36">
        <f>IF('Главная тест'!$P$292='Главная тест'!$P$296,'Главная тест'!$P$292,'Главная тест'!$P$296)</f>
        <v>5</v>
      </c>
      <c r="X289" s="36">
        <f>IF('Главная тест'!$Q$292='Главная тест'!$Q$296,'Главная тест'!$Q$292,'Главная тест'!$Q$296)</f>
        <v>6</v>
      </c>
      <c r="Y289" s="36">
        <f>IF('Главная тест'!$R$292='Главная тест'!$R$296,'Главная тест'!$R$292,'Главная тест'!$R$296)</f>
        <v>7</v>
      </c>
      <c r="Z289" s="36">
        <f>IF('Главная тест'!$S$292='Главная тест'!$S$296,'Главная тест'!$S$292,'Главная тест'!$S$296)</f>
        <v>8</v>
      </c>
      <c r="AA289" s="36">
        <f>IF('Главная тест'!$T$292='Главная тест'!$T$296,'Главная тест'!$T$292,'Главная тест'!$T$296)</f>
        <v>9</v>
      </c>
      <c r="AB289" s="36">
        <f>IF('Главная тест'!$U$292='Главная тест'!$U$296,'Главная тест'!$U$292,'Главная тест'!$U$296)</f>
        <v>10</v>
      </c>
    </row>
    <row r="290" spans="11:28" x14ac:dyDescent="0.25">
      <c r="K290" s="36">
        <f>IF('Главная тест'!$D$293='Главная тест'!$D$297,'Главная тест'!$D$293,'Главная тест'!$D$297)</f>
        <v>0.05</v>
      </c>
      <c r="L290" s="36">
        <f>IF('Главная тест'!$E$293='Главная тест'!$E$297,'Главная тест'!$E$293,'Главная тест'!$E$297)</f>
        <v>0.71</v>
      </c>
      <c r="M290" s="36">
        <f>IF('Главная тест'!$F$293='Главная тест'!$F$297,'Главная тест'!$F$293,'Главная тест'!$F$297)</f>
        <v>0.81</v>
      </c>
      <c r="N290" s="36">
        <f>IF('Главная тест'!$G$293='Главная тест'!$G$297,'Главная тест'!$G$293,'Главная тест'!$G$297)</f>
        <v>0.99</v>
      </c>
      <c r="O290" s="36">
        <f>IF('Главная тест'!$H$293='Главная тест'!$H$297,'Главная тест'!$H$293,'Главная тест'!$H$297)</f>
        <v>0.99</v>
      </c>
      <c r="P290" s="36">
        <f>IF('Главная тест'!$I$293='Главная тест'!$I$297,'Главная тест'!$I$293,'Главная тест'!$I$297)</f>
        <v>0.71</v>
      </c>
      <c r="Q290" s="36"/>
      <c r="R290" s="36" t="str">
        <f>IF('Главная тест'!$K$293='Главная тест'!$K$297,'Главная тест'!$K$293,'Главная тест'!$K$297)</f>
        <v>План</v>
      </c>
      <c r="S290" s="36">
        <f>IF('Главная тест'!$L$293='Главная тест'!$L$297,'Главная тест'!$L$293,'Главная тест'!$L$297)</f>
        <v>10</v>
      </c>
      <c r="T290" s="36">
        <f>IF('Главная тест'!$M$293='Главная тест'!$M$297,'Главная тест'!$M$293,'Главная тест'!$M$297)</f>
        <v>9</v>
      </c>
      <c r="U290" s="36">
        <f>IF('Главная тест'!$N$293='Главная тест'!$N$297,'Главная тест'!$N$293,'Главная тест'!$N$297)</f>
        <v>8</v>
      </c>
      <c r="V290" s="36">
        <f>IF('Главная тест'!$O$293='Главная тест'!$O$297,'Главная тест'!$O$293,'Главная тест'!$O$297)</f>
        <v>7</v>
      </c>
      <c r="W290" s="36">
        <f>IF('Главная тест'!$P$293='Главная тест'!$P$297,'Главная тест'!$P$293,'Главная тест'!$P$297)</f>
        <v>6</v>
      </c>
      <c r="X290" s="36">
        <f>IF('Главная тест'!$Q$293='Главная тест'!$Q$297,'Главная тест'!$Q$293,'Главная тест'!$Q$297)</f>
        <v>5</v>
      </c>
      <c r="Y290" s="36">
        <f>IF('Главная тест'!$R$293='Главная тест'!$R$297,'Главная тест'!$R$293,'Главная тест'!$R$297)</f>
        <v>4</v>
      </c>
      <c r="Z290" s="36">
        <f>IF('Главная тест'!$S$293='Главная тест'!$S$297,'Главная тест'!$S$293,'Главная тест'!$S$297)</f>
        <v>3</v>
      </c>
      <c r="AA290" s="36">
        <f>IF('Главная тест'!$T$293='Главная тест'!$T$297,'Главная тест'!$T$293,'Главная тест'!$T$297)</f>
        <v>2</v>
      </c>
      <c r="AB290" s="36">
        <f>IF('Главная тест'!$U$293='Главная тест'!$U$297,'Главная тест'!$U$293,'Главная тест'!$U$297)</f>
        <v>1</v>
      </c>
    </row>
    <row r="291" spans="11:28" x14ac:dyDescent="0.25">
      <c r="K291" s="36">
        <f>IF('Главная тест'!$D$294='Главная тест'!$D$298,'Главная тест'!$D$294,'Главная тест'!$D$298)</f>
        <v>0</v>
      </c>
      <c r="L291" s="36">
        <f>IF('Главная тест'!$E$294='Главная тест'!$E$298,'Главная тест'!$E$294,'Главная тест'!$E$298)</f>
        <v>0</v>
      </c>
      <c r="M291" s="36">
        <f>IF('Главная тест'!$F$294='Главная тест'!$F$298,'Главная тест'!$F$294,'Главная тест'!$F$298)</f>
        <v>0</v>
      </c>
      <c r="N291" s="36">
        <f>IF('Главная тест'!$G$294='Главная тест'!$G$298,'Главная тест'!$G$294,'Главная тест'!$G$298)</f>
        <v>0</v>
      </c>
      <c r="O291" s="36">
        <f>IF('Главная тест'!$H$294='Главная тест'!$H$298,'Главная тест'!$H$294,'Главная тест'!$H$298)</f>
        <v>0</v>
      </c>
      <c r="P291" s="36">
        <f>IF('Главная тест'!$I$294='Главная тест'!$I$298,'Главная тест'!$I$294,'Главная тест'!$I$298)</f>
        <v>0</v>
      </c>
      <c r="Q291" s="36"/>
      <c r="R291" s="36">
        <f>IF('Главная тест'!$K$294='Главная тест'!$K$298,'Главная тест'!$K$294,'Главная тест'!$K$298)</f>
        <v>0</v>
      </c>
      <c r="S291" s="36">
        <f>IF('Главная тест'!$L$294='Главная тест'!$L$298,'Главная тест'!$L$294,'Главная тест'!$L$298)</f>
        <v>0</v>
      </c>
      <c r="T291" s="36">
        <f>IF('Главная тест'!$M$294='Главная тест'!$M$298,'Главная тест'!$M$294,'Главная тест'!$M$298)</f>
        <v>0</v>
      </c>
      <c r="U291" s="36">
        <f>IF('Главная тест'!$N$294='Главная тест'!$N$298,'Главная тест'!$N$294,'Главная тест'!$N$298)</f>
        <v>0</v>
      </c>
      <c r="V291" s="36">
        <f>IF('Главная тест'!$O$294='Главная тест'!$O$298,'Главная тест'!$O$294,'Главная тест'!$O$298)</f>
        <v>0</v>
      </c>
      <c r="W291" s="36">
        <f>IF('Главная тест'!$P$294='Главная тест'!$P$298,'Главная тест'!$P$294,'Главная тест'!$P$298)</f>
        <v>0</v>
      </c>
      <c r="X291" s="36">
        <f>IF('Главная тест'!$Q$294='Главная тест'!$Q$298,'Главная тест'!$Q$294,'Главная тест'!$Q$298)</f>
        <v>0</v>
      </c>
      <c r="Y291" s="36">
        <f>IF('Главная тест'!$R$294='Главная тест'!$R$298,'Главная тест'!$R$294,'Главная тест'!$R$298)</f>
        <v>0</v>
      </c>
      <c r="Z291" s="36">
        <f>IF('Главная тест'!$S$294='Главная тест'!$S$298,'Главная тест'!$S$294,'Главная тест'!$S$298)</f>
        <v>0</v>
      </c>
      <c r="AA291" s="36">
        <f>IF('Главная тест'!$T$294='Главная тест'!$T$298,'Главная тест'!$T$294,'Главная тест'!$T$298)</f>
        <v>0</v>
      </c>
      <c r="AB291" s="36">
        <f>IF('Главная тест'!$U$294='Главная тест'!$U$298,'Главная тест'!$U$294,'Главная тест'!$U$298)</f>
        <v>0</v>
      </c>
    </row>
    <row r="292" spans="11:28" x14ac:dyDescent="0.25">
      <c r="K292" s="36">
        <f>IF('Главная тест'!$D$295='Главная тест'!$D$299,'Главная тест'!$D$295,'Главная тест'!$D$299)</f>
        <v>0</v>
      </c>
      <c r="L292" s="36">
        <f>IF('Главная тест'!$E$295='Главная тест'!$E$299,'Главная тест'!$E$295,'Главная тест'!$E$299)</f>
        <v>0</v>
      </c>
      <c r="M292" s="36">
        <f>IF('Главная тест'!$F$295='Главная тест'!$F$299,'Главная тест'!$F$295,'Главная тест'!$F$299)</f>
        <v>0</v>
      </c>
      <c r="N292" s="36">
        <f>IF('Главная тест'!$G$295='Главная тест'!$G$299,'Главная тест'!$G$295,'Главная тест'!$G$299)</f>
        <v>0</v>
      </c>
      <c r="O292" s="36">
        <f>IF('Главная тест'!$H$295='Главная тест'!$H$299,'Главная тест'!$H$295,'Главная тест'!$H$299)</f>
        <v>0</v>
      </c>
      <c r="P292" s="36">
        <f>IF('Главная тест'!$I$295='Главная тест'!$I$299,'Главная тест'!$I$295,'Главная тест'!$I$299)</f>
        <v>0</v>
      </c>
      <c r="Q292" s="36"/>
      <c r="R292" s="36">
        <f>IF('Главная тест'!$K$295='Главная тест'!$K$299,'Главная тест'!$K$295,'Главная тест'!$K$299)</f>
        <v>0</v>
      </c>
      <c r="S292" s="36">
        <f>IF('Главная тест'!$L$295='Главная тест'!$L$299,'Главная тест'!$L$295,'Главная тест'!$L$299)</f>
        <v>0</v>
      </c>
      <c r="T292" s="36">
        <f>IF('Главная тест'!$M$295='Главная тест'!$M$299,'Главная тест'!$M$295,'Главная тест'!$M$299)</f>
        <v>0</v>
      </c>
      <c r="U292" s="36">
        <f>IF('Главная тест'!$N$295='Главная тест'!$N$299,'Главная тест'!$N$295,'Главная тест'!$N$299)</f>
        <v>0</v>
      </c>
      <c r="V292" s="36">
        <f>IF('Главная тест'!$O$295='Главная тест'!$O$299,'Главная тест'!$O$295,'Главная тест'!$O$299)</f>
        <v>0</v>
      </c>
      <c r="W292" s="36">
        <f>IF('Главная тест'!$P$295='Главная тест'!$P$299,'Главная тест'!$P$295,'Главная тест'!$P$299)</f>
        <v>0</v>
      </c>
      <c r="X292" s="36">
        <f>IF('Главная тест'!$Q$295='Главная тест'!$Q$299,'Главная тест'!$Q$295,'Главная тест'!$Q$299)</f>
        <v>0</v>
      </c>
      <c r="Y292" s="36">
        <f>IF('Главная тест'!$R$295='Главная тест'!$R$299,'Главная тест'!$R$295,'Главная тест'!$R$299)</f>
        <v>0</v>
      </c>
      <c r="Z292" s="36">
        <f>IF('Главная тест'!$S$295='Главная тест'!$S$299,'Главная тест'!$S$295,'Главная тест'!$S$299)</f>
        <v>0</v>
      </c>
      <c r="AA292" s="36">
        <f>IF('Главная тест'!$T$295='Главная тест'!$T$299,'Главная тест'!$T$295,'Главная тест'!$T$299)</f>
        <v>0</v>
      </c>
      <c r="AB292" s="36">
        <f>IF('Главная тест'!$U$295='Главная тест'!$U$299,'Главная тест'!$U$295,'Главная тест'!$U$299)</f>
        <v>0</v>
      </c>
    </row>
    <row r="293" spans="11:28" x14ac:dyDescent="0.25">
      <c r="K293" s="36">
        <f>IF('Главная тест'!$D$296='Главная тест'!$D$300,'Главная тест'!$D$296,'Главная тест'!$D$300)</f>
        <v>0</v>
      </c>
      <c r="L293" s="36">
        <f>IF('Главная тест'!$E$296='Главная тест'!$E$300,'Главная тест'!$E$296,'Главная тест'!$E$300)</f>
        <v>0</v>
      </c>
      <c r="M293" s="36">
        <f>IF('Главная тест'!$F$296='Главная тест'!$F$300,'Главная тест'!$F$296,'Главная тест'!$F$300)</f>
        <v>0</v>
      </c>
      <c r="N293" s="36">
        <f>IF('Главная тест'!$G$296='Главная тест'!$G$300,'Главная тест'!$G$296,'Главная тест'!$G$300)</f>
        <v>0</v>
      </c>
      <c r="O293" s="36">
        <f>IF('Главная тест'!$H$296='Главная тест'!$H$300,'Главная тест'!$H$296,'Главная тест'!$H$300)</f>
        <v>0</v>
      </c>
      <c r="P293" s="36">
        <f>IF('Главная тест'!$I$296='Главная тест'!$I$300,'Главная тест'!$I$296,'Главная тест'!$I$300)</f>
        <v>0</v>
      </c>
      <c r="Q293" s="36"/>
      <c r="R293" s="36">
        <f>IF('Главная тест'!$K$296='Главная тест'!$K$300,'Главная тест'!$K$296,'Главная тест'!$K$300)</f>
        <v>0</v>
      </c>
      <c r="S293" s="36">
        <f>IF('Главная тест'!$L$296='Главная тест'!$L$300,'Главная тест'!$L$296,'Главная тест'!$L$300)</f>
        <v>0</v>
      </c>
      <c r="T293" s="36">
        <f>IF('Главная тест'!$M$296='Главная тест'!$M$300,'Главная тест'!$M$296,'Главная тест'!$M$300)</f>
        <v>0</v>
      </c>
      <c r="U293" s="36">
        <f>IF('Главная тест'!$N$296='Главная тест'!$N$300,'Главная тест'!$N$296,'Главная тест'!$N$300)</f>
        <v>0</v>
      </c>
      <c r="V293" s="36">
        <f>IF('Главная тест'!$O$296='Главная тест'!$O$300,'Главная тест'!$O$296,'Главная тест'!$O$300)</f>
        <v>0</v>
      </c>
      <c r="W293" s="36">
        <f>IF('Главная тест'!$P$296='Главная тест'!$P$300,'Главная тест'!$P$296,'Главная тест'!$P$300)</f>
        <v>0</v>
      </c>
      <c r="X293" s="36">
        <f>IF('Главная тест'!$Q$296='Главная тест'!$Q$300,'Главная тест'!$Q$296,'Главная тест'!$Q$300)</f>
        <v>0</v>
      </c>
      <c r="Y293" s="36">
        <f>IF('Главная тест'!$R$296='Главная тест'!$R$300,'Главная тест'!$R$296,'Главная тест'!$R$300)</f>
        <v>0</v>
      </c>
      <c r="Z293" s="36">
        <f>IF('Главная тест'!$S$296='Главная тест'!$S$300,'Главная тест'!$S$296,'Главная тест'!$S$300)</f>
        <v>0</v>
      </c>
      <c r="AA293" s="36">
        <f>IF('Главная тест'!$T$296='Главная тест'!$T$300,'Главная тест'!$T$296,'Главная тест'!$T$300)</f>
        <v>0</v>
      </c>
      <c r="AB293" s="36">
        <f>IF('Главная тест'!$U$296='Главная тест'!$U$300,'Главная тест'!$U$296,'Главная тест'!$U$300)</f>
        <v>0</v>
      </c>
    </row>
    <row r="294" spans="11:28" x14ac:dyDescent="0.25">
      <c r="K294" s="36" t="str">
        <f>IF('Главная тест'!$D$297='Главная тест'!$D$301,'Главная тест'!$D$297,'Главная тест'!$D$301)</f>
        <v>Пропущенные звонки</v>
      </c>
      <c r="L294" s="36" t="str">
        <f>IF('Главная тест'!$E$297='Главная тест'!$E$301,'Главная тест'!$E$297,'Главная тест'!$E$301)</f>
        <v>КВК</v>
      </c>
      <c r="M294" s="36" t="str">
        <f>IF('Главная тест'!$F$297='Главная тест'!$F$301,'Главная тест'!$F$297,'Главная тест'!$F$301)</f>
        <v>Тара</v>
      </c>
      <c r="N294" s="36" t="str">
        <f>IF('Главная тест'!$G$297='Главная тест'!$G$301,'Главная тест'!$G$297,'Главная тест'!$G$301)</f>
        <v>ПДЗ</v>
      </c>
      <c r="O294" s="36" t="str">
        <f>IF('Главная тест'!$H$297='Главная тест'!$H$301,'Главная тест'!$H$297,'Главная тест'!$H$301)</f>
        <v>Налоговые накладные</v>
      </c>
      <c r="P294" s="36" t="str">
        <f>IF('Главная тест'!$I$297='Главная тест'!$I$301,'Главная тест'!$I$297,'Главная тест'!$I$301)</f>
        <v>Качество обслуживания клиентов</v>
      </c>
      <c r="Q294" s="36"/>
      <c r="R294" s="36" t="str">
        <f>IF('Главная тест'!$K$297='Главная тест'!$K$301,'Главная тест'!$K$297,'Главная тест'!$K$301)</f>
        <v>Дополнительные задания</v>
      </c>
      <c r="S294" s="36" t="str">
        <f>IF('Главная тест'!$L$297='Главная тест'!$L$301,'Главная тест'!$L$297,'Главная тест'!$L$301)</f>
        <v>Задание 1</v>
      </c>
      <c r="T294" s="36" t="str">
        <f>IF('Главная тест'!$M$297='Главная тест'!$M$301,'Главная тест'!$M$297,'Главная тест'!$M$301)</f>
        <v>Задание 2</v>
      </c>
      <c r="U294" s="36" t="str">
        <f>IF('Главная тест'!$N$297='Главная тест'!$N$301,'Главная тест'!$N$297,'Главная тест'!$N$301)</f>
        <v>Задание 3</v>
      </c>
      <c r="V294" s="36" t="str">
        <f>IF('Главная тест'!$O$297='Главная тест'!$O$301,'Главная тест'!$O$297,'Главная тест'!$O$301)</f>
        <v>Задание 4</v>
      </c>
      <c r="W294" s="36" t="str">
        <f>IF('Главная тест'!$P$297='Главная тест'!$P$301,'Главная тест'!$P$297,'Главная тест'!$P$301)</f>
        <v>Задание 5</v>
      </c>
      <c r="X294" s="36" t="str">
        <f>IF('Главная тест'!$Q$297='Главная тест'!$Q$301,'Главная тест'!$Q$297,'Главная тест'!$Q$301)</f>
        <v>Задание 6</v>
      </c>
      <c r="Y294" s="36" t="str">
        <f>IF('Главная тест'!$R$297='Главная тест'!$R$301,'Главная тест'!$R$297,'Главная тест'!$R$301)</f>
        <v>Задание 7</v>
      </c>
      <c r="Z294" s="36" t="str">
        <f>IF('Главная тест'!$S$297='Главная тест'!$S$301,'Главная тест'!$S$297,'Главная тест'!$S$301)</f>
        <v>Задание 8</v>
      </c>
      <c r="AA294" s="36" t="str">
        <f>IF('Главная тест'!$T$297='Главная тест'!$T$301,'Главная тест'!$T$297,'Главная тест'!$T$301)</f>
        <v>Задание 9</v>
      </c>
      <c r="AB294" s="36" t="str">
        <f>IF('Главная тест'!$U$297='Главная тест'!$U$301,'Главная тест'!$U$297,'Главная тест'!$U$301)</f>
        <v>Задание 10</v>
      </c>
    </row>
    <row r="295" spans="11:28" x14ac:dyDescent="0.25">
      <c r="K295" s="36">
        <f>IF('Главная тест'!$D$298='Главная тест'!$D$302,'Главная тест'!$D$298,'Главная тест'!$D$302)</f>
        <v>20</v>
      </c>
      <c r="L295" s="36">
        <f>IF('Главная тест'!$E$298='Главная тест'!$E$302,'Главная тест'!$E$298,'Главная тест'!$E$302)</f>
        <v>20</v>
      </c>
      <c r="M295" s="36">
        <f>IF('Главная тест'!$F$298='Главная тест'!$F$302,'Главная тест'!$F$298,'Главная тест'!$F$302)</f>
        <v>20</v>
      </c>
      <c r="N295" s="36">
        <f>IF('Главная тест'!$G$298='Главная тест'!$G$302,'Главная тест'!$G$298,'Главная тест'!$G$302)</f>
        <v>20</v>
      </c>
      <c r="O295" s="36">
        <f>IF('Главная тест'!$H$298='Главная тест'!$H$302,'Главная тест'!$H$298,'Главная тест'!$H$302)</f>
        <v>10</v>
      </c>
      <c r="P295" s="36">
        <f>IF('Главная тест'!$I$298='Главная тест'!$I$302,'Главная тест'!$I$298,'Главная тест'!$I$302)</f>
        <v>10</v>
      </c>
      <c r="Q295" s="36"/>
      <c r="R295" s="36" t="str">
        <f>IF('Главная тест'!$K$298='Главная тест'!$K$302,'Главная тест'!$K$298,'Главная тест'!$K$302)</f>
        <v xml:space="preserve"> Кол-во баллов (вес)</v>
      </c>
      <c r="S295" s="36">
        <f>IF('Главная тест'!$L$298='Главная тест'!$L$302,'Главная тест'!$L$298,'Главная тест'!$L$302)</f>
        <v>1</v>
      </c>
      <c r="T295" s="36">
        <f>IF('Главная тест'!$M$298='Главная тест'!$M$302,'Главная тест'!$M$298,'Главная тест'!$M$302)</f>
        <v>2</v>
      </c>
      <c r="U295" s="36">
        <f>IF('Главная тест'!$N$298='Главная тест'!$N$302,'Главная тест'!$N$298,'Главная тест'!$N$302)</f>
        <v>3</v>
      </c>
      <c r="V295" s="36">
        <f>IF('Главная тест'!$O$298='Главная тест'!$O$302,'Главная тест'!$O$298,'Главная тест'!$O$302)</f>
        <v>4</v>
      </c>
      <c r="W295" s="36">
        <f>IF('Главная тест'!$P$298='Главная тест'!$P$302,'Главная тест'!$P$298,'Главная тест'!$P$302)</f>
        <v>5</v>
      </c>
      <c r="X295" s="36">
        <f>IF('Главная тест'!$Q$298='Главная тест'!$Q$302,'Главная тест'!$Q$298,'Главная тест'!$Q$302)</f>
        <v>6</v>
      </c>
      <c r="Y295" s="36">
        <f>IF('Главная тест'!$R$298='Главная тест'!$R$302,'Главная тест'!$R$298,'Главная тест'!$R$302)</f>
        <v>7</v>
      </c>
      <c r="Z295" s="36">
        <f>IF('Главная тест'!$S$298='Главная тест'!$S$302,'Главная тест'!$S$298,'Главная тест'!$S$302)</f>
        <v>8</v>
      </c>
      <c r="AA295" s="36">
        <f>IF('Главная тест'!$T$298='Главная тест'!$T$302,'Главная тест'!$T$298,'Главная тест'!$T$302)</f>
        <v>9</v>
      </c>
      <c r="AB295" s="36">
        <f>IF('Главная тест'!$U$298='Главная тест'!$U$302,'Главная тест'!$U$298,'Главная тест'!$U$302)</f>
        <v>10</v>
      </c>
    </row>
    <row r="296" spans="11:28" x14ac:dyDescent="0.25">
      <c r="K296" s="36">
        <f>IF('Главная тест'!$D$299='Главная тест'!$D$303,'Главная тест'!$D$299,'Главная тест'!$D$303)</f>
        <v>0.05</v>
      </c>
      <c r="L296" s="36">
        <f>IF('Главная тест'!$E$299='Главная тест'!$E$303,'Главная тест'!$E$299,'Главная тест'!$E$303)</f>
        <v>0.71</v>
      </c>
      <c r="M296" s="36">
        <f>IF('Главная тест'!$F$299='Главная тест'!$F$303,'Главная тест'!$F$299,'Главная тест'!$F$303)</f>
        <v>0.81</v>
      </c>
      <c r="N296" s="36">
        <f>IF('Главная тест'!$G$299='Главная тест'!$G$303,'Главная тест'!$G$299,'Главная тест'!$G$303)</f>
        <v>0.99</v>
      </c>
      <c r="O296" s="36">
        <f>IF('Главная тест'!$H$299='Главная тест'!$H$303,'Главная тест'!$H$299,'Главная тест'!$H$303)</f>
        <v>0.99</v>
      </c>
      <c r="P296" s="36">
        <f>IF('Главная тест'!$I$299='Главная тест'!$I$303,'Главная тест'!$I$299,'Главная тест'!$I$303)</f>
        <v>0.71</v>
      </c>
      <c r="Q296" s="36"/>
      <c r="R296" s="36" t="str">
        <f>IF('Главная тест'!$K$299='Главная тест'!$K$303,'Главная тест'!$K$299,'Главная тест'!$K$303)</f>
        <v>План</v>
      </c>
      <c r="S296" s="36">
        <f>IF('Главная тест'!$L$299='Главная тест'!$L$303,'Главная тест'!$L$299,'Главная тест'!$L$303)</f>
        <v>10</v>
      </c>
      <c r="T296" s="36">
        <f>IF('Главная тест'!$M$299='Главная тест'!$M$303,'Главная тест'!$M$299,'Главная тест'!$M$303)</f>
        <v>9</v>
      </c>
      <c r="U296" s="36">
        <f>IF('Главная тест'!$N$299='Главная тест'!$N$303,'Главная тест'!$N$299,'Главная тест'!$N$303)</f>
        <v>8</v>
      </c>
      <c r="V296" s="36">
        <f>IF('Главная тест'!$O$299='Главная тест'!$O$303,'Главная тест'!$O$299,'Главная тест'!$O$303)</f>
        <v>7</v>
      </c>
      <c r="W296" s="36">
        <f>IF('Главная тест'!$P$299='Главная тест'!$P$303,'Главная тест'!$P$299,'Главная тест'!$P$303)</f>
        <v>6</v>
      </c>
      <c r="X296" s="36">
        <f>IF('Главная тест'!$Q$299='Главная тест'!$Q$303,'Главная тест'!$Q$299,'Главная тест'!$Q$303)</f>
        <v>5</v>
      </c>
      <c r="Y296" s="36">
        <f>IF('Главная тест'!$R$299='Главная тест'!$R$303,'Главная тест'!$R$299,'Главная тест'!$R$303)</f>
        <v>4</v>
      </c>
      <c r="Z296" s="36">
        <f>IF('Главная тест'!$S$299='Главная тест'!$S$303,'Главная тест'!$S$299,'Главная тест'!$S$303)</f>
        <v>3</v>
      </c>
      <c r="AA296" s="36">
        <f>IF('Главная тест'!$T$299='Главная тест'!$T$303,'Главная тест'!$T$299,'Главная тест'!$T$303)</f>
        <v>2</v>
      </c>
      <c r="AB296" s="36">
        <f>IF('Главная тест'!$U$299='Главная тест'!$U$303,'Главная тест'!$U$299,'Главная тест'!$U$303)</f>
        <v>1</v>
      </c>
    </row>
    <row r="297" spans="11:28" x14ac:dyDescent="0.25">
      <c r="K297" s="36">
        <f>IF('Главная тест'!$D$300='Главная тест'!$D$304,'Главная тест'!$D$300,'Главная тест'!$D$304)</f>
        <v>1</v>
      </c>
      <c r="L297" s="36">
        <f>IF('Главная тест'!$E$300='Главная тест'!$E$304,'Главная тест'!$E$300,'Главная тест'!$E$304)</f>
        <v>0</v>
      </c>
      <c r="M297" s="36">
        <f>IF('Главная тест'!$F$300='Главная тест'!$F$304,'Главная тест'!$F$300,'Главная тест'!$F$304)</f>
        <v>0</v>
      </c>
      <c r="N297" s="36">
        <f>IF('Главная тест'!$G$300='Главная тест'!$G$304,'Главная тест'!$G$300,'Главная тест'!$G$304)</f>
        <v>1</v>
      </c>
      <c r="O297" s="36">
        <f>IF('Главная тест'!$H$300='Главная тест'!$H$304,'Главная тест'!$H$300,'Главная тест'!$H$304)</f>
        <v>0</v>
      </c>
      <c r="P297" s="36">
        <f>IF('Главная тест'!$I$300='Главная тест'!$I$304,'Главная тест'!$I$300,'Главная тест'!$I$304)</f>
        <v>0</v>
      </c>
      <c r="Q297" s="36"/>
      <c r="R297" s="36" t="str">
        <f>IF('Главная тест'!$K$300='Главная тест'!$K$304,'Главная тест'!$K$300,'Главная тест'!$K$304)</f>
        <v>Формула (план/факт*100)</v>
      </c>
      <c r="S297" s="36">
        <f>IF('Главная тест'!$L$300='Главная тест'!$L$304,'Главная тест'!$L$300,'Главная тест'!$L$304)</f>
        <v>0</v>
      </c>
      <c r="T297" s="36">
        <f>IF('Главная тест'!$M$300='Главная тест'!$M$304,'Главная тест'!$M$300,'Главная тест'!$M$304)</f>
        <v>0</v>
      </c>
      <c r="U297" s="36">
        <f>IF('Главная тест'!$N$300='Главная тест'!$N$304,'Главная тест'!$N$300,'Главная тест'!$N$304)</f>
        <v>0</v>
      </c>
      <c r="V297" s="36">
        <f>IF('Главная тест'!$O$300='Главная тест'!$O$304,'Главная тест'!$O$300,'Главная тест'!$O$304)</f>
        <v>0</v>
      </c>
      <c r="W297" s="36">
        <f>IF('Главная тест'!$P$300='Главная тест'!$P$304,'Главная тест'!$P$300,'Главная тест'!$P$304)</f>
        <v>0</v>
      </c>
      <c r="X297" s="36">
        <f>IF('Главная тест'!$Q$300='Главная тест'!$Q$304,'Главная тест'!$Q$300,'Главная тест'!$Q$304)</f>
        <v>0</v>
      </c>
      <c r="Y297" s="36">
        <f>IF('Главная тест'!$R$300='Главная тест'!$R$304,'Главная тест'!$R$300,'Главная тест'!$R$304)</f>
        <v>0</v>
      </c>
      <c r="Z297" s="36">
        <f>IF('Главная тест'!$S$300='Главная тест'!$S$304,'Главная тест'!$S$300,'Главная тест'!$S$304)</f>
        <v>0</v>
      </c>
      <c r="AA297" s="36">
        <f>IF('Главная тест'!$T$300='Главная тест'!$T$304,'Главная тест'!$T$300,'Главная тест'!$T$304)</f>
        <v>0</v>
      </c>
      <c r="AB297" s="36">
        <f>IF('Главная тест'!$U$300='Главная тест'!$U$304,'Главная тест'!$U$300,'Главная тест'!$U$304)</f>
        <v>0</v>
      </c>
    </row>
    <row r="298" spans="11:28" x14ac:dyDescent="0.25">
      <c r="K298" s="36">
        <f>IF('Главная тест'!$D$301='Главная тест'!$D$305,'Главная тест'!$D$301,'Главная тест'!$D$305)</f>
        <v>0</v>
      </c>
      <c r="L298" s="36">
        <f>IF('Главная тест'!$E$301='Главная тест'!$E$305,'Главная тест'!$E$301,'Главная тест'!$E$305)</f>
        <v>1</v>
      </c>
      <c r="M298" s="36">
        <f>IF('Главная тест'!$F$301='Главная тест'!$F$305,'Главная тест'!$F$301,'Главная тест'!$F$305)</f>
        <v>1</v>
      </c>
      <c r="N298" s="36">
        <f>IF('Главная тест'!$G$301='Главная тест'!$G$305,'Главная тест'!$G$301,'Главная тест'!$G$305)</f>
        <v>0</v>
      </c>
      <c r="O298" s="36">
        <f>IF('Главная тест'!$H$301='Главная тест'!$H$305,'Главная тест'!$H$301,'Главная тест'!$H$305)</f>
        <v>1</v>
      </c>
      <c r="P298" s="36">
        <f>IF('Главная тест'!$I$301='Главная тест'!$I$305,'Главная тест'!$I$301,'Главная тест'!$I$305)</f>
        <v>1</v>
      </c>
      <c r="Q298" s="36"/>
      <c r="R298" s="36" t="str">
        <f>IF('Главная тест'!$K$301='Главная тест'!$K$305,'Главная тест'!$K$301,'Главная тест'!$K$305)</f>
        <v>Формула (факт/план*100)</v>
      </c>
      <c r="S298" s="36">
        <f>IF('Главная тест'!$L$301='Главная тест'!$L$305,'Главная тест'!$L$301,'Главная тест'!$L$305)</f>
        <v>0</v>
      </c>
      <c r="T298" s="36">
        <f>IF('Главная тест'!$M$301='Главная тест'!$M$305,'Главная тест'!$M$301,'Главная тест'!$M$305)</f>
        <v>0</v>
      </c>
      <c r="U298" s="36">
        <f>IF('Главная тест'!$N$301='Главная тест'!$N$305,'Главная тест'!$N$301,'Главная тест'!$N$305)</f>
        <v>0</v>
      </c>
      <c r="V298" s="36">
        <f>IF('Главная тест'!$O$301='Главная тест'!$O$305,'Главная тест'!$O$301,'Главная тест'!$O$305)</f>
        <v>0</v>
      </c>
      <c r="W298" s="36">
        <f>IF('Главная тест'!$P$301='Главная тест'!$P$305,'Главная тест'!$P$301,'Главная тест'!$P$305)</f>
        <v>0</v>
      </c>
      <c r="X298" s="36">
        <f>IF('Главная тест'!$Q$301='Главная тест'!$Q$305,'Главная тест'!$Q$301,'Главная тест'!$Q$305)</f>
        <v>0</v>
      </c>
      <c r="Y298" s="36">
        <f>IF('Главная тест'!$R$301='Главная тест'!$R$305,'Главная тест'!$R$301,'Главная тест'!$R$305)</f>
        <v>0</v>
      </c>
      <c r="Z298" s="36">
        <f>IF('Главная тест'!$S$301='Главная тест'!$S$305,'Главная тест'!$S$301,'Главная тест'!$S$305)</f>
        <v>0</v>
      </c>
      <c r="AA298" s="36">
        <f>IF('Главная тест'!$T$301='Главная тест'!$T$305,'Главная тест'!$T$301,'Главная тест'!$T$305)</f>
        <v>0</v>
      </c>
      <c r="AB298" s="36">
        <f>IF('Главная тест'!$U$301='Главная тест'!$U$305,'Главная тест'!$U$301,'Главная тест'!$U$305)</f>
        <v>0</v>
      </c>
    </row>
    <row r="299" spans="11:28" x14ac:dyDescent="0.25">
      <c r="K299" s="36">
        <f>IF('Главная тест'!$D$302='Главная тест'!$D$306,'Главная тест'!$D$302,'Главная тест'!$D$306)</f>
        <v>0</v>
      </c>
      <c r="L299" s="36">
        <f>IF('Главная тест'!$E$302='Главная тест'!$E$306,'Главная тест'!$E$302,'Главная тест'!$E$306)</f>
        <v>0</v>
      </c>
      <c r="M299" s="36">
        <f>IF('Главная тест'!$F$302='Главная тест'!$F$306,'Главная тест'!$F$302,'Главная тест'!$F$306)</f>
        <v>0</v>
      </c>
      <c r="N299" s="36">
        <f>IF('Главная тест'!$G$302='Главная тест'!$G$306,'Главная тест'!$G$302,'Главная тест'!$G$306)</f>
        <v>0</v>
      </c>
      <c r="O299" s="36">
        <f>IF('Главная тест'!$H$302='Главная тест'!$H$306,'Главная тест'!$H$302,'Главная тест'!$H$306)</f>
        <v>0</v>
      </c>
      <c r="P299" s="36">
        <f>IF('Главная тест'!$I$302='Главная тест'!$I$306,'Главная тест'!$I$302,'Главная тест'!$I$306)</f>
        <v>0</v>
      </c>
      <c r="Q299" s="36"/>
      <c r="R299" s="36">
        <f>IF('Главная тест'!$K$302='Главная тест'!$K$306,'Главная тест'!$K$302,'Главная тест'!$K$306)</f>
        <v>0</v>
      </c>
      <c r="S299" s="36">
        <f>IF('Главная тест'!$L$302='Главная тест'!$L$306,'Главная тест'!$L$302,'Главная тест'!$L$306)</f>
        <v>0</v>
      </c>
      <c r="T299" s="36">
        <f>IF('Главная тест'!$M$302='Главная тест'!$M$306,'Главная тест'!$M$302,'Главная тест'!$M$306)</f>
        <v>0</v>
      </c>
      <c r="U299" s="36">
        <f>IF('Главная тест'!$N$302='Главная тест'!$N$306,'Главная тест'!$N$302,'Главная тест'!$N$306)</f>
        <v>0</v>
      </c>
      <c r="V299" s="36">
        <f>IF('Главная тест'!$O$302='Главная тест'!$O$306,'Главная тест'!$O$302,'Главная тест'!$O$306)</f>
        <v>0</v>
      </c>
      <c r="W299" s="36">
        <f>IF('Главная тест'!$P$302='Главная тест'!$P$306,'Главная тест'!$P$302,'Главная тест'!$P$306)</f>
        <v>0</v>
      </c>
      <c r="X299" s="36">
        <f>IF('Главная тест'!$Q$302='Главная тест'!$Q$306,'Главная тест'!$Q$302,'Главная тест'!$Q$306)</f>
        <v>0</v>
      </c>
      <c r="Y299" s="36">
        <f>IF('Главная тест'!$R$302='Главная тест'!$R$306,'Главная тест'!$R$302,'Главная тест'!$R$306)</f>
        <v>0</v>
      </c>
      <c r="Z299" s="36">
        <f>IF('Главная тест'!$S$302='Главная тест'!$S$306,'Главная тест'!$S$302,'Главная тест'!$S$306)</f>
        <v>0</v>
      </c>
      <c r="AA299" s="36">
        <f>IF('Главная тест'!$T$302='Главная тест'!$T$306,'Главная тест'!$T$302,'Главная тест'!$T$306)</f>
        <v>0</v>
      </c>
      <c r="AB299" s="36">
        <f>IF('Главная тест'!$U$302='Главная тест'!$U$306,'Главная тест'!$U$302,'Главная тест'!$U$306)</f>
        <v>0</v>
      </c>
    </row>
    <row r="300" spans="11:28" x14ac:dyDescent="0.25">
      <c r="K300" s="36">
        <f>IF('Главная тест'!$D$303='Главная тест'!$D$307,'Главная тест'!$D$303,'Главная тест'!$D$307)</f>
        <v>0.05</v>
      </c>
      <c r="L300" s="36">
        <f>IF('Главная тест'!$E$303='Главная тест'!$E$307,'Главная тест'!$E$303,'Главная тест'!$E$307)</f>
        <v>0.7</v>
      </c>
      <c r="M300" s="36">
        <f>IF('Главная тест'!$F$303='Главная тест'!$F$307,'Главная тест'!$F$303,'Главная тест'!$F$307)</f>
        <v>0.8</v>
      </c>
      <c r="N300" s="36">
        <f>IF('Главная тест'!$G$303='Главная тест'!$G$307,'Главная тест'!$G$303,'Главная тест'!$G$307)</f>
        <v>1</v>
      </c>
      <c r="O300" s="36">
        <f>IF('Главная тест'!$H$303='Главная тест'!$H$307,'Главная тест'!$H$303,'Главная тест'!$H$307)</f>
        <v>1</v>
      </c>
      <c r="P300" s="36">
        <f>IF('Главная тест'!$I$303='Главная тест'!$I$307,'Главная тест'!$I$303,'Главная тест'!$I$307)</f>
        <v>0.7</v>
      </c>
      <c r="Q300" s="36"/>
      <c r="R300" s="36" t="str">
        <f>IF('Главная тест'!$K$303='Главная тест'!$K$307,'Главная тест'!$K$303,'Главная тест'!$K$307)</f>
        <v>Оператор 1</v>
      </c>
      <c r="S300" s="36">
        <f>IF('Главная тест'!$L$303='Главная тест'!$L$307,'Главная тест'!$L$303,'Главная тест'!$L$307)</f>
        <v>15</v>
      </c>
      <c r="T300" s="36">
        <f>IF('Главная тест'!$M$303='Главная тест'!$M$307,'Главная тест'!$M$303,'Главная тест'!$M$307)</f>
        <v>15</v>
      </c>
      <c r="U300" s="36">
        <f>IF('Главная тест'!$N$303='Главная тест'!$N$307,'Главная тест'!$N$303,'Главная тест'!$N$307)</f>
        <v>15</v>
      </c>
      <c r="V300" s="36">
        <f>IF('Главная тест'!$O$303='Главная тест'!$O$307,'Главная тест'!$O$303,'Главная тест'!$O$307)</f>
        <v>15</v>
      </c>
      <c r="W300" s="36">
        <f>IF('Главная тест'!$P$303='Главная тест'!$P$307,'Главная тест'!$P$303,'Главная тест'!$P$307)</f>
        <v>1</v>
      </c>
      <c r="X300" s="36">
        <f>IF('Главная тест'!$Q$303='Главная тест'!$Q$307,'Главная тест'!$Q$303,'Главная тест'!$Q$307)</f>
        <v>51</v>
      </c>
      <c r="Y300" s="36">
        <f>IF('Главная тест'!$R$303='Главная тест'!$R$307,'Главная тест'!$R$303,'Главная тест'!$R$307)</f>
        <v>5</v>
      </c>
      <c r="Z300" s="36">
        <f>IF('Главная тест'!$S$303='Главная тест'!$S$307,'Главная тест'!$S$303,'Главная тест'!$S$307)</f>
        <v>15</v>
      </c>
      <c r="AA300" s="36">
        <f>IF('Главная тест'!$T$303='Главная тест'!$T$307,'Главная тест'!$T$303,'Главная тест'!$T$307)</f>
        <v>15</v>
      </c>
      <c r="AB300" s="36">
        <f>IF('Главная тест'!$U$303='Главная тест'!$U$307,'Главная тест'!$U$303,'Главная тест'!$U$307)</f>
        <v>15</v>
      </c>
    </row>
    <row r="301" spans="11:28" x14ac:dyDescent="0.25">
      <c r="K301" s="36">
        <f>IF('Главная тест'!$D$304='Главная тест'!$D$308,'Главная тест'!$D$304,'Главная тест'!$D$308)</f>
        <v>10</v>
      </c>
      <c r="L301" s="36">
        <f>IF('Главная тест'!$E$304='Главная тест'!$E$308,'Главная тест'!$E$304,'Главная тест'!$E$308)</f>
        <v>20</v>
      </c>
      <c r="M301" s="36">
        <f>IF('Главная тест'!$F$304='Главная тест'!$F$308,'Главная тест'!$F$304,'Главная тест'!$F$308)</f>
        <v>20</v>
      </c>
      <c r="N301" s="36">
        <f>IF('Главная тест'!$G$304='Главная тест'!$G$308,'Главная тест'!$G$304,'Главная тест'!$G$308)</f>
        <v>20</v>
      </c>
      <c r="O301" s="36">
        <f>IF('Главная тест'!$H$304='Главная тест'!$H$308,'Главная тест'!$H$304,'Главная тест'!$H$308)</f>
        <v>20</v>
      </c>
      <c r="P301" s="36">
        <f>IF('Главная тест'!$I$304='Главная тест'!$I$308,'Главная тест'!$I$304,'Главная тест'!$I$308)</f>
        <v>10</v>
      </c>
      <c r="Q301" s="36"/>
      <c r="R301" s="36" t="str">
        <f>IF('Главная тест'!$K$304='Главная тест'!$K$308,'Главная тест'!$K$304,'Главная тест'!$K$308)</f>
        <v xml:space="preserve"> Кол-во баллов (вес)</v>
      </c>
      <c r="S301" s="36">
        <f>IF('Главная тест'!$L$304='Главная тест'!$L$308,'Главная тест'!$L$304,'Главная тест'!$L$308)</f>
        <v>1</v>
      </c>
      <c r="T301" s="36">
        <f>IF('Главная тест'!$M$304='Главная тест'!$M$308,'Главная тест'!$M$304,'Главная тест'!$M$308)</f>
        <v>2</v>
      </c>
      <c r="U301" s="36">
        <f>IF('Главная тест'!$N$304='Главная тест'!$N$308,'Главная тест'!$N$304,'Главная тест'!$N$308)</f>
        <v>3</v>
      </c>
      <c r="V301" s="36">
        <f>IF('Главная тест'!$O$304='Главная тест'!$O$308,'Главная тест'!$O$304,'Главная тест'!$O$308)</f>
        <v>4</v>
      </c>
      <c r="W301" s="36">
        <f>IF('Главная тест'!$P$304='Главная тест'!$P$308,'Главная тест'!$P$304,'Главная тест'!$P$308)</f>
        <v>5</v>
      </c>
      <c r="X301" s="36">
        <f>IF('Главная тест'!$Q$304='Главная тест'!$Q$308,'Главная тест'!$Q$304,'Главная тест'!$Q$308)</f>
        <v>6</v>
      </c>
      <c r="Y301" s="36">
        <f>IF('Главная тест'!$R$304='Главная тест'!$R$308,'Главная тест'!$R$304,'Главная тест'!$R$308)</f>
        <v>7</v>
      </c>
      <c r="Z301" s="36">
        <f>IF('Главная тест'!$S$304='Главная тест'!$S$308,'Главная тест'!$S$304,'Главная тест'!$S$308)</f>
        <v>8</v>
      </c>
      <c r="AA301" s="36">
        <f>IF('Главная тест'!$T$304='Главная тест'!$T$308,'Главная тест'!$T$304,'Главная тест'!$T$308)</f>
        <v>9</v>
      </c>
      <c r="AB301" s="36">
        <f>IF('Главная тест'!$U$304='Главная тест'!$U$308,'Главная тест'!$U$304,'Главная тест'!$U$308)</f>
        <v>10</v>
      </c>
    </row>
    <row r="302" spans="11:28" x14ac:dyDescent="0.25">
      <c r="K302" s="36">
        <f>IF('Главная тест'!$D$305='Главная тест'!$D$309,'Главная тест'!$D$305,'Главная тест'!$D$309)</f>
        <v>0.05</v>
      </c>
      <c r="L302" s="36">
        <f>IF('Главная тест'!$E$305='Главная тест'!$E$309,'Главная тест'!$E$305,'Главная тест'!$E$309)</f>
        <v>0.71</v>
      </c>
      <c r="M302" s="36">
        <f>IF('Главная тест'!$F$305='Главная тест'!$F$309,'Главная тест'!$F$305,'Главная тест'!$F$309)</f>
        <v>0.6</v>
      </c>
      <c r="N302" s="36">
        <f>IF('Главная тест'!$G$305='Главная тест'!$G$309,'Главная тест'!$G$305,'Главная тест'!$G$309)</f>
        <v>0.99</v>
      </c>
      <c r="O302" s="36">
        <f>IF('Главная тест'!$H$305='Главная тест'!$H$309,'Главная тест'!$H$305,'Главная тест'!$H$309)</f>
        <v>0.8</v>
      </c>
      <c r="P302" s="36">
        <f>IF('Главная тест'!$I$305='Главная тест'!$I$309,'Главная тест'!$I$305,'Главная тест'!$I$309)</f>
        <v>0.71</v>
      </c>
      <c r="Q302" s="36"/>
      <c r="R302" s="36" t="str">
        <f>IF('Главная тест'!$K$305='Главная тест'!$K$309,'Главная тест'!$K$305,'Главная тест'!$K$309)</f>
        <v>План</v>
      </c>
      <c r="S302" s="36">
        <f>IF('Главная тест'!$L$305='Главная тест'!$L$309,'Главная тест'!$L$305,'Главная тест'!$L$309)</f>
        <v>10</v>
      </c>
      <c r="T302" s="36">
        <f>IF('Главная тест'!$M$305='Главная тест'!$M$309,'Главная тест'!$M$305,'Главная тест'!$M$309)</f>
        <v>9</v>
      </c>
      <c r="U302" s="36">
        <f>IF('Главная тест'!$N$305='Главная тест'!$N$309,'Главная тест'!$N$305,'Главная тест'!$N$309)</f>
        <v>8</v>
      </c>
      <c r="V302" s="36">
        <f>IF('Главная тест'!$O$305='Главная тест'!$O$309,'Главная тест'!$O$305,'Главная тест'!$O$309)</f>
        <v>7</v>
      </c>
      <c r="W302" s="36">
        <f>IF('Главная тест'!$P$305='Главная тест'!$P$309,'Главная тест'!$P$305,'Главная тест'!$P$309)</f>
        <v>6</v>
      </c>
      <c r="X302" s="36">
        <f>IF('Главная тест'!$Q$305='Главная тест'!$Q$309,'Главная тест'!$Q$305,'Главная тест'!$Q$309)</f>
        <v>5</v>
      </c>
      <c r="Y302" s="36">
        <f>IF('Главная тест'!$R$305='Главная тест'!$R$309,'Главная тест'!$R$305,'Главная тест'!$R$309)</f>
        <v>4</v>
      </c>
      <c r="Z302" s="36">
        <f>IF('Главная тест'!$S$305='Главная тест'!$S$309,'Главная тест'!$S$305,'Главная тест'!$S$309)</f>
        <v>3</v>
      </c>
      <c r="AA302" s="36">
        <f>IF('Главная тест'!$T$305='Главная тест'!$T$309,'Главная тест'!$T$305,'Главная тест'!$T$309)</f>
        <v>2</v>
      </c>
      <c r="AB302" s="36">
        <f>IF('Главная тест'!$U$305='Главная тест'!$U$309,'Главная тест'!$U$305,'Главная тест'!$U$309)</f>
        <v>1</v>
      </c>
    </row>
    <row r="303" spans="11:28" x14ac:dyDescent="0.25">
      <c r="K303" s="36">
        <f>IF('Главная тест'!$D$306='Главная тест'!$D$310,'Главная тест'!$D$306,'Главная тест'!$D$310)</f>
        <v>0.01</v>
      </c>
      <c r="L303" s="36">
        <f>IF('Главная тест'!$E$306='Главная тест'!$E$310,'Главная тест'!$E$306,'Главная тест'!$E$310)</f>
        <v>0</v>
      </c>
      <c r="M303" s="36">
        <f>IF('Главная тест'!$F$306='Главная тест'!$F$310,'Главная тест'!$F$306,'Главная тест'!$F$310)</f>
        <v>0</v>
      </c>
      <c r="N303" s="36">
        <f>IF('Главная тест'!$G$306='Главная тест'!$G$310,'Главная тест'!$G$306,'Главная тест'!$G$310)</f>
        <v>0</v>
      </c>
      <c r="O303" s="36">
        <f>IF('Главная тест'!$H$306='Главная тест'!$H$310,'Главная тест'!$H$306,'Главная тест'!$H$310)</f>
        <v>0</v>
      </c>
      <c r="P303" s="36">
        <f>IF('Главная тест'!$I$306='Главная тест'!$I$310,'Главная тест'!$I$306,'Главная тест'!$I$310)</f>
        <v>0</v>
      </c>
      <c r="Q303" s="36"/>
      <c r="R303" s="36" t="str">
        <f>IF('Главная тест'!$K$306='Главная тест'!$K$310,'Главная тест'!$K$306,'Главная тест'!$K$310)</f>
        <v>Оператор 2</v>
      </c>
      <c r="S303" s="36">
        <f>IF('Главная тест'!$L$306='Главная тест'!$L$310,'Главная тест'!$L$306,'Главная тест'!$L$310)</f>
        <v>22</v>
      </c>
      <c r="T303" s="36">
        <f>IF('Главная тест'!$M$306='Главная тест'!$M$310,'Главная тест'!$M$306,'Главная тест'!$M$310)</f>
        <v>22</v>
      </c>
      <c r="U303" s="36">
        <f>IF('Главная тест'!$N$306='Главная тест'!$N$310,'Главная тест'!$N$306,'Главная тест'!$N$310)</f>
        <v>22</v>
      </c>
      <c r="V303" s="36">
        <f>IF('Главная тест'!$O$306='Главная тест'!$O$310,'Главная тест'!$O$306,'Главная тест'!$O$310)</f>
        <v>22</v>
      </c>
      <c r="W303" s="36">
        <f>IF('Главная тест'!$P$306='Главная тест'!$P$310,'Главная тест'!$P$306,'Главная тест'!$P$310)</f>
        <v>22</v>
      </c>
      <c r="X303" s="36">
        <f>IF('Главная тест'!$Q$306='Главная тест'!$Q$310,'Главная тест'!$Q$306,'Главная тест'!$Q$310)</f>
        <v>22</v>
      </c>
      <c r="Y303" s="36">
        <f>IF('Главная тест'!$R$306='Главная тест'!$R$310,'Главная тест'!$R$306,'Главная тест'!$R$310)</f>
        <v>22</v>
      </c>
      <c r="Z303" s="36">
        <f>IF('Главная тест'!$S$306='Главная тест'!$S$310,'Главная тест'!$S$306,'Главная тест'!$S$310)</f>
        <v>22</v>
      </c>
      <c r="AA303" s="36">
        <f>IF('Главная тест'!$T$306='Главная тест'!$T$310,'Главная тест'!$T$306,'Главная тест'!$T$310)</f>
        <v>22</v>
      </c>
      <c r="AB303" s="36">
        <f>IF('Главная тест'!$U$306='Главная тест'!$U$310,'Главная тест'!$U$306,'Главная тест'!$U$310)</f>
        <v>22</v>
      </c>
    </row>
    <row r="304" spans="11:28" x14ac:dyDescent="0.25">
      <c r="K304" s="36">
        <f>IF('Главная тест'!$D$307='Главная тест'!$D$311,'Главная тест'!$D$307,'Главная тест'!$D$311)</f>
        <v>20</v>
      </c>
      <c r="L304" s="36">
        <f>IF('Главная тест'!$E$307='Главная тест'!$E$311,'Главная тест'!$E$307,'Главная тест'!$E$311)</f>
        <v>20</v>
      </c>
      <c r="M304" s="36">
        <f>IF('Главная тест'!$F$307='Главная тест'!$F$311,'Главная тест'!$F$307,'Главная тест'!$F$311)</f>
        <v>20</v>
      </c>
      <c r="N304" s="36">
        <f>IF('Главная тест'!$G$307='Главная тест'!$G$311,'Главная тест'!$G$307,'Главная тест'!$G$311)</f>
        <v>20</v>
      </c>
      <c r="O304" s="36">
        <f>IF('Главная тест'!$H$307='Главная тест'!$H$311,'Главная тест'!$H$307,'Главная тест'!$H$311)</f>
        <v>10</v>
      </c>
      <c r="P304" s="36">
        <f>IF('Главная тест'!$I$307='Главная тест'!$I$311,'Главная тест'!$I$307,'Главная тест'!$I$311)</f>
        <v>10</v>
      </c>
      <c r="Q304" s="36"/>
      <c r="R304" s="36" t="str">
        <f>IF('Главная тест'!$K$307='Главная тест'!$K$311,'Главная тест'!$K$307,'Главная тест'!$K$311)</f>
        <v xml:space="preserve"> Кол-во баллов (вес)</v>
      </c>
      <c r="S304" s="36">
        <f>IF('Главная тест'!$L$307='Главная тест'!$L$311,'Главная тест'!$L$307,'Главная тест'!$L$311)</f>
        <v>1</v>
      </c>
      <c r="T304" s="36">
        <f>IF('Главная тест'!$M$307='Главная тест'!$M$311,'Главная тест'!$M$307,'Главная тест'!$M$311)</f>
        <v>2</v>
      </c>
      <c r="U304" s="36">
        <f>IF('Главная тест'!$N$307='Главная тест'!$N$311,'Главная тест'!$N$307,'Главная тест'!$N$311)</f>
        <v>3</v>
      </c>
      <c r="V304" s="36">
        <f>IF('Главная тест'!$O$307='Главная тест'!$O$311,'Главная тест'!$O$307,'Главная тест'!$O$311)</f>
        <v>4</v>
      </c>
      <c r="W304" s="36">
        <f>IF('Главная тест'!$P$307='Главная тест'!$P$311,'Главная тест'!$P$307,'Главная тест'!$P$311)</f>
        <v>5</v>
      </c>
      <c r="X304" s="36">
        <f>IF('Главная тест'!$Q$307='Главная тест'!$Q$311,'Главная тест'!$Q$307,'Главная тест'!$Q$311)</f>
        <v>6</v>
      </c>
      <c r="Y304" s="36">
        <f>IF('Главная тест'!$R$307='Главная тест'!$R$311,'Главная тест'!$R$307,'Главная тест'!$R$311)</f>
        <v>7</v>
      </c>
      <c r="Z304" s="36">
        <f>IF('Главная тест'!$S$307='Главная тест'!$S$311,'Главная тест'!$S$307,'Главная тест'!$S$311)</f>
        <v>8</v>
      </c>
      <c r="AA304" s="36">
        <f>IF('Главная тест'!$T$307='Главная тест'!$T$311,'Главная тест'!$T$307,'Главная тест'!$T$311)</f>
        <v>9</v>
      </c>
      <c r="AB304" s="36">
        <f>IF('Главная тест'!$U$307='Главная тест'!$U$311,'Главная тест'!$U$307,'Главная тест'!$U$311)</f>
        <v>10</v>
      </c>
    </row>
    <row r="305" spans="11:28" x14ac:dyDescent="0.25">
      <c r="K305" s="36">
        <f>IF('Главная тест'!$D$308='Главная тест'!$D$312,'Главная тест'!$D$308,'Главная тест'!$D$312)</f>
        <v>0.05</v>
      </c>
      <c r="L305" s="36">
        <f>IF('Главная тест'!$E$308='Главная тест'!$E$312,'Главная тест'!$E$308,'Главная тест'!$E$312)</f>
        <v>0.71</v>
      </c>
      <c r="M305" s="36">
        <f>IF('Главная тест'!$F$308='Главная тест'!$F$312,'Главная тест'!$F$308,'Главная тест'!$F$312)</f>
        <v>0.81</v>
      </c>
      <c r="N305" s="36">
        <f>IF('Главная тест'!$G$308='Главная тест'!$G$312,'Главная тест'!$G$308,'Главная тест'!$G$312)</f>
        <v>0.99</v>
      </c>
      <c r="O305" s="36">
        <f>IF('Главная тест'!$H$308='Главная тест'!$H$312,'Главная тест'!$H$308,'Главная тест'!$H$312)</f>
        <v>0.99</v>
      </c>
      <c r="P305" s="36">
        <f>IF('Главная тест'!$I$308='Главная тест'!$I$312,'Главная тест'!$I$308,'Главная тест'!$I$312)</f>
        <v>0.71</v>
      </c>
      <c r="Q305" s="36"/>
      <c r="R305" s="36" t="str">
        <f>IF('Главная тест'!$K$308='Главная тест'!$K$312,'Главная тест'!$K$308,'Главная тест'!$K$312)</f>
        <v>План</v>
      </c>
      <c r="S305" s="36">
        <f>IF('Главная тест'!$L$308='Главная тест'!$L$312,'Главная тест'!$L$308,'Главная тест'!$L$312)</f>
        <v>10</v>
      </c>
      <c r="T305" s="36">
        <f>IF('Главная тест'!$M$308='Главная тест'!$M$312,'Главная тест'!$M$308,'Главная тест'!$M$312)</f>
        <v>9</v>
      </c>
      <c r="U305" s="36">
        <f>IF('Главная тест'!$N$308='Главная тест'!$N$312,'Главная тест'!$N$308,'Главная тест'!$N$312)</f>
        <v>8</v>
      </c>
      <c r="V305" s="36">
        <f>IF('Главная тест'!$O$308='Главная тест'!$O$312,'Главная тест'!$O$308,'Главная тест'!$O$312)</f>
        <v>7</v>
      </c>
      <c r="W305" s="36">
        <f>IF('Главная тест'!$P$308='Главная тест'!$P$312,'Главная тест'!$P$308,'Главная тест'!$P$312)</f>
        <v>6</v>
      </c>
      <c r="X305" s="36">
        <f>IF('Главная тест'!$Q$308='Главная тест'!$Q$312,'Главная тест'!$Q$308,'Главная тест'!$Q$312)</f>
        <v>5</v>
      </c>
      <c r="Y305" s="36">
        <f>IF('Главная тест'!$R$308='Главная тест'!$R$312,'Главная тест'!$R$308,'Главная тест'!$R$312)</f>
        <v>4</v>
      </c>
      <c r="Z305" s="36">
        <f>IF('Главная тест'!$S$308='Главная тест'!$S$312,'Главная тест'!$S$308,'Главная тест'!$S$312)</f>
        <v>3</v>
      </c>
      <c r="AA305" s="36">
        <f>IF('Главная тест'!$T$308='Главная тест'!$T$312,'Главная тест'!$T$308,'Главная тест'!$T$312)</f>
        <v>2</v>
      </c>
      <c r="AB305" s="36">
        <f>IF('Главная тест'!$U$308='Главная тест'!$U$312,'Главная тест'!$U$308,'Главная тест'!$U$312)</f>
        <v>1</v>
      </c>
    </row>
    <row r="306" spans="11:28" x14ac:dyDescent="0.25">
      <c r="K306" s="36">
        <f>IF('Главная тест'!$D$309='Главная тест'!$D$313,'Главная тест'!$D$309,'Главная тест'!$D$313)</f>
        <v>0.05</v>
      </c>
      <c r="L306" s="36">
        <f>IF('Главная тест'!$E$309='Главная тест'!$E$313,'Главная тест'!$E$309,'Главная тест'!$E$313)</f>
        <v>0</v>
      </c>
      <c r="M306" s="36">
        <f>IF('Главная тест'!$F$309='Главная тест'!$F$313,'Главная тест'!$F$309,'Главная тест'!$F$313)</f>
        <v>0</v>
      </c>
      <c r="N306" s="36">
        <f>IF('Главная тест'!$G$309='Главная тест'!$G$313,'Главная тест'!$G$309,'Главная тест'!$G$313)</f>
        <v>0</v>
      </c>
      <c r="O306" s="36">
        <f>IF('Главная тест'!$H$309='Главная тест'!$H$313,'Главная тест'!$H$309,'Главная тест'!$H$313)</f>
        <v>0</v>
      </c>
      <c r="P306" s="36">
        <f>IF('Главная тест'!$I$309='Главная тест'!$I$313,'Главная тест'!$I$309,'Главная тест'!$I$313)</f>
        <v>0</v>
      </c>
      <c r="Q306" s="36"/>
      <c r="R306" s="36" t="str">
        <f>IF('Главная тест'!$K$309='Главная тест'!$K$313,'Главная тест'!$K$309,'Главная тест'!$K$313)</f>
        <v>Оператор 3</v>
      </c>
      <c r="S306" s="36">
        <f>IF('Главная тест'!$L$309='Главная тест'!$L$313,'Главная тест'!$L$309,'Главная тест'!$L$313)</f>
        <v>33</v>
      </c>
      <c r="T306" s="36">
        <f>IF('Главная тест'!$M$309='Главная тест'!$M$313,'Главная тест'!$M$309,'Главная тест'!$M$313)</f>
        <v>33</v>
      </c>
      <c r="U306" s="36">
        <f>IF('Главная тест'!$N$309='Главная тест'!$N$313,'Главная тест'!$N$309,'Главная тест'!$N$313)</f>
        <v>33</v>
      </c>
      <c r="V306" s="36">
        <f>IF('Главная тест'!$O$309='Главная тест'!$O$313,'Главная тест'!$O$309,'Главная тест'!$O$313)</f>
        <v>33</v>
      </c>
      <c r="W306" s="36">
        <f>IF('Главная тест'!$P$309='Главная тест'!$P$313,'Главная тест'!$P$309,'Главная тест'!$P$313)</f>
        <v>33</v>
      </c>
      <c r="X306" s="36">
        <f>IF('Главная тест'!$Q$309='Главная тест'!$Q$313,'Главная тест'!$Q$309,'Главная тест'!$Q$313)</f>
        <v>33</v>
      </c>
      <c r="Y306" s="36">
        <f>IF('Главная тест'!$R$309='Главная тест'!$R$313,'Главная тест'!$R$309,'Главная тест'!$R$313)</f>
        <v>33</v>
      </c>
      <c r="Z306" s="36">
        <f>IF('Главная тест'!$S$309='Главная тест'!$S$313,'Главная тест'!$S$309,'Главная тест'!$S$313)</f>
        <v>33</v>
      </c>
      <c r="AA306" s="36">
        <f>IF('Главная тест'!$T$309='Главная тест'!$T$313,'Главная тест'!$T$309,'Главная тест'!$T$313)</f>
        <v>33</v>
      </c>
      <c r="AB306" s="36">
        <f>IF('Главная тест'!$U$309='Главная тест'!$U$313,'Главная тест'!$U$309,'Главная тест'!$U$313)</f>
        <v>33</v>
      </c>
    </row>
    <row r="307" spans="11:28" x14ac:dyDescent="0.25">
      <c r="K307" s="36">
        <f>IF('Главная тест'!$D$310='Главная тест'!$D$314,'Главная тест'!$D$310,'Главная тест'!$D$314)</f>
        <v>20</v>
      </c>
      <c r="L307" s="36">
        <f>IF('Главная тест'!$E$310='Главная тест'!$E$314,'Главная тест'!$E$310,'Главная тест'!$E$314)</f>
        <v>20</v>
      </c>
      <c r="M307" s="36">
        <f>IF('Главная тест'!$F$310='Главная тест'!$F$314,'Главная тест'!$F$310,'Главная тест'!$F$314)</f>
        <v>20</v>
      </c>
      <c r="N307" s="36">
        <f>IF('Главная тест'!$G$310='Главная тест'!$G$314,'Главная тест'!$G$310,'Главная тест'!$G$314)</f>
        <v>20</v>
      </c>
      <c r="O307" s="36">
        <f>IF('Главная тест'!$H$310='Главная тест'!$H$314,'Главная тест'!$H$310,'Главная тест'!$H$314)</f>
        <v>10</v>
      </c>
      <c r="P307" s="36">
        <f>IF('Главная тест'!$I$310='Главная тест'!$I$314,'Главная тест'!$I$310,'Главная тест'!$I$314)</f>
        <v>10</v>
      </c>
      <c r="Q307" s="36"/>
      <c r="R307" s="36" t="str">
        <f>IF('Главная тест'!$K$310='Главная тест'!$K$314,'Главная тест'!$K$310,'Главная тест'!$K$314)</f>
        <v xml:space="preserve"> Кол-во баллов (вес)</v>
      </c>
      <c r="S307" s="36">
        <f>IF('Главная тест'!$L$310='Главная тест'!$L$314,'Главная тест'!$L$310,'Главная тест'!$L$314)</f>
        <v>1</v>
      </c>
      <c r="T307" s="36">
        <f>IF('Главная тест'!$M$310='Главная тест'!$M$314,'Главная тест'!$M$310,'Главная тест'!$M$314)</f>
        <v>2</v>
      </c>
      <c r="U307" s="36">
        <f>IF('Главная тест'!$N$310='Главная тест'!$N$314,'Главная тест'!$N$310,'Главная тест'!$N$314)</f>
        <v>3</v>
      </c>
      <c r="V307" s="36">
        <f>IF('Главная тест'!$O$310='Главная тест'!$O$314,'Главная тест'!$O$310,'Главная тест'!$O$314)</f>
        <v>4</v>
      </c>
      <c r="W307" s="36">
        <f>IF('Главная тест'!$P$310='Главная тест'!$P$314,'Главная тест'!$P$310,'Главная тест'!$P$314)</f>
        <v>5</v>
      </c>
      <c r="X307" s="36">
        <f>IF('Главная тест'!$Q$310='Главная тест'!$Q$314,'Главная тест'!$Q$310,'Главная тест'!$Q$314)</f>
        <v>6</v>
      </c>
      <c r="Y307" s="36">
        <f>IF('Главная тест'!$R$310='Главная тест'!$R$314,'Главная тест'!$R$310,'Главная тест'!$R$314)</f>
        <v>7</v>
      </c>
      <c r="Z307" s="36">
        <f>IF('Главная тест'!$S$310='Главная тест'!$S$314,'Главная тест'!$S$310,'Главная тест'!$S$314)</f>
        <v>8</v>
      </c>
      <c r="AA307" s="36">
        <f>IF('Главная тест'!$T$310='Главная тест'!$T$314,'Главная тест'!$T$310,'Главная тест'!$T$314)</f>
        <v>9</v>
      </c>
      <c r="AB307" s="36">
        <f>IF('Главная тест'!$U$310='Главная тест'!$U$314,'Главная тест'!$U$310,'Главная тест'!$U$314)</f>
        <v>10</v>
      </c>
    </row>
    <row r="308" spans="11:28" x14ac:dyDescent="0.25">
      <c r="K308" s="36">
        <f>IF('Главная тест'!$D$311='Главная тест'!$D$315,'Главная тест'!$D$311,'Главная тест'!$D$315)</f>
        <v>0.05</v>
      </c>
      <c r="L308" s="36">
        <f>IF('Главная тест'!$E$311='Главная тест'!$E$315,'Главная тест'!$E$311,'Главная тест'!$E$315)</f>
        <v>0.71</v>
      </c>
      <c r="M308" s="36">
        <f>IF('Главная тест'!$F$311='Главная тест'!$F$315,'Главная тест'!$F$311,'Главная тест'!$F$315)</f>
        <v>0.81</v>
      </c>
      <c r="N308" s="36">
        <f>IF('Главная тест'!$G$311='Главная тест'!$G$315,'Главная тест'!$G$311,'Главная тест'!$G$315)</f>
        <v>0.99</v>
      </c>
      <c r="O308" s="36">
        <f>IF('Главная тест'!$H$311='Главная тест'!$H$315,'Главная тест'!$H$311,'Главная тест'!$H$315)</f>
        <v>0.99</v>
      </c>
      <c r="P308" s="36">
        <f>IF('Главная тест'!$I$311='Главная тест'!$I$315,'Главная тест'!$I$311,'Главная тест'!$I$315)</f>
        <v>0.71</v>
      </c>
      <c r="Q308" s="36"/>
      <c r="R308" s="36" t="str">
        <f>IF('Главная тест'!$K$311='Главная тест'!$K$315,'Главная тест'!$K$311,'Главная тест'!$K$315)</f>
        <v>План</v>
      </c>
      <c r="S308" s="36">
        <f>IF('Главная тест'!$L$311='Главная тест'!$L$315,'Главная тест'!$L$311,'Главная тест'!$L$315)</f>
        <v>10</v>
      </c>
      <c r="T308" s="36">
        <f>IF('Главная тест'!$M$311='Главная тест'!$M$315,'Главная тест'!$M$311,'Главная тест'!$M$315)</f>
        <v>9</v>
      </c>
      <c r="U308" s="36">
        <f>IF('Главная тест'!$N$311='Главная тест'!$N$315,'Главная тест'!$N$311,'Главная тест'!$N$315)</f>
        <v>8</v>
      </c>
      <c r="V308" s="36">
        <f>IF('Главная тест'!$O$311='Главная тест'!$O$315,'Главная тест'!$O$311,'Главная тест'!$O$315)</f>
        <v>7</v>
      </c>
      <c r="W308" s="36">
        <f>IF('Главная тест'!$P$311='Главная тест'!$P$315,'Главная тест'!$P$311,'Главная тест'!$P$315)</f>
        <v>6</v>
      </c>
      <c r="X308" s="36">
        <f>IF('Главная тест'!$Q$311='Главная тест'!$Q$315,'Главная тест'!$Q$311,'Главная тест'!$Q$315)</f>
        <v>5</v>
      </c>
      <c r="Y308" s="36">
        <f>IF('Главная тест'!$R$311='Главная тест'!$R$315,'Главная тест'!$R$311,'Главная тест'!$R$315)</f>
        <v>4</v>
      </c>
      <c r="Z308" s="36">
        <f>IF('Главная тест'!$S$311='Главная тест'!$S$315,'Главная тест'!$S$311,'Главная тест'!$S$315)</f>
        <v>3</v>
      </c>
      <c r="AA308" s="36">
        <f>IF('Главная тест'!$T$311='Главная тест'!$T$315,'Главная тест'!$T$311,'Главная тест'!$T$315)</f>
        <v>2</v>
      </c>
      <c r="AB308" s="36">
        <f>IF('Главная тест'!$U$311='Главная тест'!$U$315,'Главная тест'!$U$311,'Главная тест'!$U$315)</f>
        <v>1</v>
      </c>
    </row>
    <row r="309" spans="11:28" x14ac:dyDescent="0.25">
      <c r="K309" s="36">
        <f>IF('Главная тест'!$D$312='Главная тест'!$D$316,'Главная тест'!$D$312,'Главная тест'!$D$316)</f>
        <v>0.25</v>
      </c>
      <c r="L309" s="36">
        <f>IF('Главная тест'!$E$312='Главная тест'!$E$316,'Главная тест'!$E$312,'Главная тест'!$E$316)</f>
        <v>0</v>
      </c>
      <c r="M309" s="36">
        <f>IF('Главная тест'!$F$312='Главная тест'!$F$316,'Главная тест'!$F$312,'Главная тест'!$F$316)</f>
        <v>0</v>
      </c>
      <c r="N309" s="36">
        <f>IF('Главная тест'!$G$312='Главная тест'!$G$316,'Главная тест'!$G$312,'Главная тест'!$G$316)</f>
        <v>0</v>
      </c>
      <c r="O309" s="36">
        <f>IF('Главная тест'!$H$312='Главная тест'!$H$316,'Главная тест'!$H$312,'Главная тест'!$H$316)</f>
        <v>0</v>
      </c>
      <c r="P309" s="36">
        <f>IF('Главная тест'!$I$312='Главная тест'!$I$316,'Главная тест'!$I$312,'Главная тест'!$I$316)</f>
        <v>0</v>
      </c>
      <c r="Q309" s="36"/>
      <c r="R309" s="36" t="str">
        <f>IF('Главная тест'!$K$312='Главная тест'!$K$316,'Главная тест'!$K$312,'Главная тест'!$K$316)</f>
        <v>Оператор 4</v>
      </c>
      <c r="S309" s="36">
        <f>IF('Главная тест'!$L$312='Главная тест'!$L$316,'Главная тест'!$L$312,'Главная тест'!$L$316)</f>
        <v>44</v>
      </c>
      <c r="T309" s="36">
        <f>IF('Главная тест'!$M$312='Главная тест'!$M$316,'Главная тест'!$M$312,'Главная тест'!$M$316)</f>
        <v>44</v>
      </c>
      <c r="U309" s="36">
        <f>IF('Главная тест'!$N$312='Главная тест'!$N$316,'Главная тест'!$N$312,'Главная тест'!$N$316)</f>
        <v>44</v>
      </c>
      <c r="V309" s="36">
        <f>IF('Главная тест'!$O$312='Главная тест'!$O$316,'Главная тест'!$O$312,'Главная тест'!$O$316)</f>
        <v>44</v>
      </c>
      <c r="W309" s="36">
        <f>IF('Главная тест'!$P$312='Главная тест'!$P$316,'Главная тест'!$P$312,'Главная тест'!$P$316)</f>
        <v>44</v>
      </c>
      <c r="X309" s="36">
        <f>IF('Главная тест'!$Q$312='Главная тест'!$Q$316,'Главная тест'!$Q$312,'Главная тест'!$Q$316)</f>
        <v>44</v>
      </c>
      <c r="Y309" s="36">
        <f>IF('Главная тест'!$R$312='Главная тест'!$R$316,'Главная тест'!$R$312,'Главная тест'!$R$316)</f>
        <v>44</v>
      </c>
      <c r="Z309" s="36">
        <f>IF('Главная тест'!$S$312='Главная тест'!$S$316,'Главная тест'!$S$312,'Главная тест'!$S$316)</f>
        <v>44</v>
      </c>
      <c r="AA309" s="36">
        <f>IF('Главная тест'!$T$312='Главная тест'!$T$316,'Главная тест'!$T$312,'Главная тест'!$T$316)</f>
        <v>44</v>
      </c>
      <c r="AB309" s="36">
        <f>IF('Главная тест'!$U$312='Главная тест'!$U$316,'Главная тест'!$U$312,'Главная тест'!$U$316)</f>
        <v>44</v>
      </c>
    </row>
    <row r="310" spans="11:28" x14ac:dyDescent="0.25">
      <c r="K310" s="36">
        <f>IF('Главная тест'!$D$313='Главная тест'!$D$317,'Главная тест'!$D$313,'Главная тест'!$D$317)</f>
        <v>20</v>
      </c>
      <c r="L310" s="36">
        <f>IF('Главная тест'!$E$313='Главная тест'!$E$317,'Главная тест'!$E$313,'Главная тест'!$E$317)</f>
        <v>20</v>
      </c>
      <c r="M310" s="36">
        <f>IF('Главная тест'!$F$313='Главная тест'!$F$317,'Главная тест'!$F$313,'Главная тест'!$F$317)</f>
        <v>20</v>
      </c>
      <c r="N310" s="36">
        <f>IF('Главная тест'!$G$313='Главная тест'!$G$317,'Главная тест'!$G$313,'Главная тест'!$G$317)</f>
        <v>20</v>
      </c>
      <c r="O310" s="36">
        <f>IF('Главная тест'!$H$313='Главная тест'!$H$317,'Главная тест'!$H$313,'Главная тест'!$H$317)</f>
        <v>10</v>
      </c>
      <c r="P310" s="36">
        <f>IF('Главная тест'!$I$313='Главная тест'!$I$317,'Главная тест'!$I$313,'Главная тест'!$I$317)</f>
        <v>10</v>
      </c>
      <c r="Q310" s="36"/>
      <c r="R310" s="36" t="str">
        <f>IF('Главная тест'!$K$313='Главная тест'!$K$317,'Главная тест'!$K$313,'Главная тест'!$K$317)</f>
        <v xml:space="preserve"> Кол-во баллов (вес)</v>
      </c>
      <c r="S310" s="36">
        <f>IF('Главная тест'!$L$313='Главная тест'!$L$317,'Главная тест'!$L$313,'Главная тест'!$L$317)</f>
        <v>1</v>
      </c>
      <c r="T310" s="36">
        <f>IF('Главная тест'!$M$313='Главная тест'!$M$317,'Главная тест'!$M$313,'Главная тест'!$M$317)</f>
        <v>2</v>
      </c>
      <c r="U310" s="36">
        <f>IF('Главная тест'!$N$313='Главная тест'!$N$317,'Главная тест'!$N$313,'Главная тест'!$N$317)</f>
        <v>3</v>
      </c>
      <c r="V310" s="36">
        <f>IF('Главная тест'!$O$313='Главная тест'!$O$317,'Главная тест'!$O$313,'Главная тест'!$O$317)</f>
        <v>4</v>
      </c>
      <c r="W310" s="36">
        <f>IF('Главная тест'!$P$313='Главная тест'!$P$317,'Главная тест'!$P$313,'Главная тест'!$P$317)</f>
        <v>5</v>
      </c>
      <c r="X310" s="36">
        <f>IF('Главная тест'!$Q$313='Главная тест'!$Q$317,'Главная тест'!$Q$313,'Главная тест'!$Q$317)</f>
        <v>6</v>
      </c>
      <c r="Y310" s="36">
        <f>IF('Главная тест'!$R$313='Главная тест'!$R$317,'Главная тест'!$R$313,'Главная тест'!$R$317)</f>
        <v>7</v>
      </c>
      <c r="Z310" s="36">
        <f>IF('Главная тест'!$S$313='Главная тест'!$S$317,'Главная тест'!$S$313,'Главная тест'!$S$317)</f>
        <v>8</v>
      </c>
      <c r="AA310" s="36">
        <f>IF('Главная тест'!$T$313='Главная тест'!$T$317,'Главная тест'!$T$313,'Главная тест'!$T$317)</f>
        <v>9</v>
      </c>
      <c r="AB310" s="36">
        <f>IF('Главная тест'!$U$313='Главная тест'!$U$317,'Главная тест'!$U$313,'Главная тест'!$U$317)</f>
        <v>10</v>
      </c>
    </row>
    <row r="311" spans="11:28" x14ac:dyDescent="0.25">
      <c r="K311" s="36">
        <f>IF('Главная тест'!$D$314='Главная тест'!$D$318,'Главная тест'!$D$314,'Главная тест'!$D$318)</f>
        <v>0.05</v>
      </c>
      <c r="L311" s="36">
        <f>IF('Главная тест'!$E$314='Главная тест'!$E$318,'Главная тест'!$E$314,'Главная тест'!$E$318)</f>
        <v>0.71</v>
      </c>
      <c r="M311" s="36">
        <f>IF('Главная тест'!$F$314='Главная тест'!$F$318,'Главная тест'!$F$314,'Главная тест'!$F$318)</f>
        <v>0.81</v>
      </c>
      <c r="N311" s="36">
        <f>IF('Главная тест'!$G$314='Главная тест'!$G$318,'Главная тест'!$G$314,'Главная тест'!$G$318)</f>
        <v>0.99</v>
      </c>
      <c r="O311" s="36">
        <f>IF('Главная тест'!$H$314='Главная тест'!$H$318,'Главная тест'!$H$314,'Главная тест'!$H$318)</f>
        <v>0.99</v>
      </c>
      <c r="P311" s="36">
        <f>IF('Главная тест'!$I$314='Главная тест'!$I$318,'Главная тест'!$I$314,'Главная тест'!$I$318)</f>
        <v>0.71</v>
      </c>
      <c r="Q311" s="36"/>
      <c r="R311" s="36" t="str">
        <f>IF('Главная тест'!$K$314='Главная тест'!$K$318,'Главная тест'!$K$314,'Главная тест'!$K$318)</f>
        <v>План</v>
      </c>
      <c r="S311" s="36">
        <f>IF('Главная тест'!$L$314='Главная тест'!$L$318,'Главная тест'!$L$314,'Главная тест'!$L$318)</f>
        <v>10</v>
      </c>
      <c r="T311" s="36">
        <f>IF('Главная тест'!$M$314='Главная тест'!$M$318,'Главная тест'!$M$314,'Главная тест'!$M$318)</f>
        <v>9</v>
      </c>
      <c r="U311" s="36">
        <f>IF('Главная тест'!$N$314='Главная тест'!$N$318,'Главная тест'!$N$314,'Главная тест'!$N$318)</f>
        <v>8</v>
      </c>
      <c r="V311" s="36">
        <f>IF('Главная тест'!$O$314='Главная тест'!$O$318,'Главная тест'!$O$314,'Главная тест'!$O$318)</f>
        <v>7</v>
      </c>
      <c r="W311" s="36">
        <f>IF('Главная тест'!$P$314='Главная тест'!$P$318,'Главная тест'!$P$314,'Главная тест'!$P$318)</f>
        <v>6</v>
      </c>
      <c r="X311" s="36">
        <f>IF('Главная тест'!$Q$314='Главная тест'!$Q$318,'Главная тест'!$Q$314,'Главная тест'!$Q$318)</f>
        <v>5</v>
      </c>
      <c r="Y311" s="36">
        <f>IF('Главная тест'!$R$314='Главная тест'!$R$318,'Главная тест'!$R$314,'Главная тест'!$R$318)</f>
        <v>4</v>
      </c>
      <c r="Z311" s="36">
        <f>IF('Главная тест'!$S$314='Главная тест'!$S$318,'Главная тест'!$S$314,'Главная тест'!$S$318)</f>
        <v>3</v>
      </c>
      <c r="AA311" s="36">
        <f>IF('Главная тест'!$T$314='Главная тест'!$T$318,'Главная тест'!$T$314,'Главная тест'!$T$318)</f>
        <v>2</v>
      </c>
      <c r="AB311" s="36">
        <f>IF('Главная тест'!$U$314='Главная тест'!$U$318,'Главная тест'!$U$314,'Главная тест'!$U$318)</f>
        <v>1</v>
      </c>
    </row>
    <row r="312" spans="11:28" x14ac:dyDescent="0.25">
      <c r="K312" s="36">
        <f>IF('Главная тест'!$D$315='Главная тест'!$D$319,'Главная тест'!$D$315,'Главная тест'!$D$319)</f>
        <v>0</v>
      </c>
      <c r="L312" s="36">
        <f>IF('Главная тест'!$E$315='Главная тест'!$E$319,'Главная тест'!$E$315,'Главная тест'!$E$319)</f>
        <v>0</v>
      </c>
      <c r="M312" s="36">
        <f>IF('Главная тест'!$F$315='Главная тест'!$F$319,'Главная тест'!$F$315,'Главная тест'!$F$319)</f>
        <v>0</v>
      </c>
      <c r="N312" s="36">
        <f>IF('Главная тест'!$G$315='Главная тест'!$G$319,'Главная тест'!$G$315,'Главная тест'!$G$319)</f>
        <v>0</v>
      </c>
      <c r="O312" s="36">
        <f>IF('Главная тест'!$H$315='Главная тест'!$H$319,'Главная тест'!$H$315,'Главная тест'!$H$319)</f>
        <v>0</v>
      </c>
      <c r="P312" s="36">
        <f>IF('Главная тест'!$I$315='Главная тест'!$I$319,'Главная тест'!$I$315,'Главная тест'!$I$319)</f>
        <v>0</v>
      </c>
      <c r="Q312" s="36"/>
      <c r="R312" s="36" t="str">
        <f>IF('Главная тест'!$K$315='Главная тест'!$K$319,'Главная тест'!$K$315,'Главная тест'!$K$319)</f>
        <v>Оператор 5</v>
      </c>
      <c r="S312" s="36">
        <f>IF('Главная тест'!$L$315='Главная тест'!$L$319,'Главная тест'!$L$315,'Главная тест'!$L$319)</f>
        <v>55</v>
      </c>
      <c r="T312" s="36">
        <f>IF('Главная тест'!$M$315='Главная тест'!$M$319,'Главная тест'!$M$315,'Главная тест'!$M$319)</f>
        <v>55</v>
      </c>
      <c r="U312" s="36">
        <f>IF('Главная тест'!$N$315='Главная тест'!$N$319,'Главная тест'!$N$315,'Главная тест'!$N$319)</f>
        <v>55</v>
      </c>
      <c r="V312" s="36">
        <f>IF('Главная тест'!$O$315='Главная тест'!$O$319,'Главная тест'!$O$315,'Главная тест'!$O$319)</f>
        <v>55</v>
      </c>
      <c r="W312" s="36">
        <f>IF('Главная тест'!$P$315='Главная тест'!$P$319,'Главная тест'!$P$315,'Главная тест'!$P$319)</f>
        <v>55</v>
      </c>
      <c r="X312" s="36">
        <f>IF('Главная тест'!$Q$315='Главная тест'!$Q$319,'Главная тест'!$Q$315,'Главная тест'!$Q$319)</f>
        <v>55</v>
      </c>
      <c r="Y312" s="36">
        <f>IF('Главная тест'!$R$315='Главная тест'!$R$319,'Главная тест'!$R$315,'Главная тест'!$R$319)</f>
        <v>55</v>
      </c>
      <c r="Z312" s="36">
        <f>IF('Главная тест'!$S$315='Главная тест'!$S$319,'Главная тест'!$S$315,'Главная тест'!$S$319)</f>
        <v>55</v>
      </c>
      <c r="AA312" s="36">
        <f>IF('Главная тест'!$T$315='Главная тест'!$T$319,'Главная тест'!$T$315,'Главная тест'!$T$319)</f>
        <v>55</v>
      </c>
      <c r="AB312" s="36">
        <f>IF('Главная тест'!$U$315='Главная тест'!$U$319,'Главная тест'!$U$315,'Главная тест'!$U$319)</f>
        <v>55</v>
      </c>
    </row>
    <row r="313" spans="11:28" x14ac:dyDescent="0.25">
      <c r="K313" s="36">
        <f>IF('Главная тест'!$D$316='Главная тест'!$D$320,'Главная тест'!$D$316,'Главная тест'!$D$320)</f>
        <v>20</v>
      </c>
      <c r="L313" s="36">
        <f>IF('Главная тест'!$E$316='Главная тест'!$E$320,'Главная тест'!$E$316,'Главная тест'!$E$320)</f>
        <v>20</v>
      </c>
      <c r="M313" s="36">
        <f>IF('Главная тест'!$F$316='Главная тест'!$F$320,'Главная тест'!$F$316,'Главная тест'!$F$320)</f>
        <v>20</v>
      </c>
      <c r="N313" s="36">
        <f>IF('Главная тест'!$G$316='Главная тест'!$G$320,'Главная тест'!$G$316,'Главная тест'!$G$320)</f>
        <v>20</v>
      </c>
      <c r="O313" s="36">
        <f>IF('Главная тест'!$H$316='Главная тест'!$H$320,'Главная тест'!$H$316,'Главная тест'!$H$320)</f>
        <v>10</v>
      </c>
      <c r="P313" s="36">
        <f>IF('Главная тест'!$I$316='Главная тест'!$I$320,'Главная тест'!$I$316,'Главная тест'!$I$320)</f>
        <v>10</v>
      </c>
      <c r="Q313" s="36"/>
      <c r="R313" s="36" t="str">
        <f>IF('Главная тест'!$K$316='Главная тест'!$K$320,'Главная тест'!$K$316,'Главная тест'!$K$320)</f>
        <v xml:space="preserve"> Кол-во баллов (вес)</v>
      </c>
      <c r="S313" s="36">
        <f>IF('Главная тест'!$L$316='Главная тест'!$L$320,'Главная тест'!$L$316,'Главная тест'!$L$320)</f>
        <v>1</v>
      </c>
      <c r="T313" s="36">
        <f>IF('Главная тест'!$M$316='Главная тест'!$M$320,'Главная тест'!$M$316,'Главная тест'!$M$320)</f>
        <v>2</v>
      </c>
      <c r="U313" s="36">
        <f>IF('Главная тест'!$N$316='Главная тест'!$N$320,'Главная тест'!$N$316,'Главная тест'!$N$320)</f>
        <v>3</v>
      </c>
      <c r="V313" s="36">
        <f>IF('Главная тест'!$O$316='Главная тест'!$O$320,'Главная тест'!$O$316,'Главная тест'!$O$320)</f>
        <v>4</v>
      </c>
      <c r="W313" s="36">
        <f>IF('Главная тест'!$P$316='Главная тест'!$P$320,'Главная тест'!$P$316,'Главная тест'!$P$320)</f>
        <v>5</v>
      </c>
      <c r="X313" s="36">
        <f>IF('Главная тест'!$Q$316='Главная тест'!$Q$320,'Главная тест'!$Q$316,'Главная тест'!$Q$320)</f>
        <v>6</v>
      </c>
      <c r="Y313" s="36">
        <f>IF('Главная тест'!$R$316='Главная тест'!$R$320,'Главная тест'!$R$316,'Главная тест'!$R$320)</f>
        <v>7</v>
      </c>
      <c r="Z313" s="36">
        <f>IF('Главная тест'!$S$316='Главная тест'!$S$320,'Главная тест'!$S$316,'Главная тест'!$S$320)</f>
        <v>8</v>
      </c>
      <c r="AA313" s="36">
        <f>IF('Главная тест'!$T$316='Главная тест'!$T$320,'Главная тест'!$T$316,'Главная тест'!$T$320)</f>
        <v>9</v>
      </c>
      <c r="AB313" s="36">
        <f>IF('Главная тест'!$U$316='Главная тест'!$U$320,'Главная тест'!$U$316,'Главная тест'!$U$320)</f>
        <v>10</v>
      </c>
    </row>
    <row r="314" spans="11:28" x14ac:dyDescent="0.25">
      <c r="K314" s="36">
        <f>IF('Главная тест'!$D$317='Главная тест'!$D$321,'Главная тест'!$D$317,'Главная тест'!$D$321)</f>
        <v>0.05</v>
      </c>
      <c r="L314" s="36">
        <f>IF('Главная тест'!$E$317='Главная тест'!$E$321,'Главная тест'!$E$317,'Главная тест'!$E$321)</f>
        <v>0.71</v>
      </c>
      <c r="M314" s="36">
        <f>IF('Главная тест'!$F$317='Главная тест'!$F$321,'Главная тест'!$F$317,'Главная тест'!$F$321)</f>
        <v>0.81</v>
      </c>
      <c r="N314" s="36">
        <f>IF('Главная тест'!$G$317='Главная тест'!$G$321,'Главная тест'!$G$317,'Главная тест'!$G$321)</f>
        <v>0.99</v>
      </c>
      <c r="O314" s="36">
        <f>IF('Главная тест'!$H$317='Главная тест'!$H$321,'Главная тест'!$H$317,'Главная тест'!$H$321)</f>
        <v>0.99</v>
      </c>
      <c r="P314" s="36">
        <f>IF('Главная тест'!$I$317='Главная тест'!$I$321,'Главная тест'!$I$317,'Главная тест'!$I$321)</f>
        <v>0.71</v>
      </c>
      <c r="Q314" s="36"/>
      <c r="R314" s="36" t="str">
        <f>IF('Главная тест'!$K$317='Главная тест'!$K$321,'Главная тест'!$K$317,'Главная тест'!$K$321)</f>
        <v>План</v>
      </c>
      <c r="S314" s="36">
        <f>IF('Главная тест'!$L$317='Главная тест'!$L$321,'Главная тест'!$L$317,'Главная тест'!$L$321)</f>
        <v>10</v>
      </c>
      <c r="T314" s="36">
        <f>IF('Главная тест'!$M$317='Главная тест'!$M$321,'Главная тест'!$M$317,'Главная тест'!$M$321)</f>
        <v>9</v>
      </c>
      <c r="U314" s="36">
        <f>IF('Главная тест'!$N$317='Главная тест'!$N$321,'Главная тест'!$N$317,'Главная тест'!$N$321)</f>
        <v>8</v>
      </c>
      <c r="V314" s="36">
        <f>IF('Главная тест'!$O$317='Главная тест'!$O$321,'Главная тест'!$O$317,'Главная тест'!$O$321)</f>
        <v>7</v>
      </c>
      <c r="W314" s="36">
        <f>IF('Главная тест'!$P$317='Главная тест'!$P$321,'Главная тест'!$P$317,'Главная тест'!$P$321)</f>
        <v>6</v>
      </c>
      <c r="X314" s="36">
        <f>IF('Главная тест'!$Q$317='Главная тест'!$Q$321,'Главная тест'!$Q$317,'Главная тест'!$Q$321)</f>
        <v>5</v>
      </c>
      <c r="Y314" s="36">
        <f>IF('Главная тест'!$R$317='Главная тест'!$R$321,'Главная тест'!$R$317,'Главная тест'!$R$321)</f>
        <v>4</v>
      </c>
      <c r="Z314" s="36">
        <f>IF('Главная тест'!$S$317='Главная тест'!$S$321,'Главная тест'!$S$317,'Главная тест'!$S$321)</f>
        <v>3</v>
      </c>
      <c r="AA314" s="36">
        <f>IF('Главная тест'!$T$317='Главная тест'!$T$321,'Главная тест'!$T$317,'Главная тест'!$T$321)</f>
        <v>2</v>
      </c>
      <c r="AB314" s="36">
        <f>IF('Главная тест'!$U$317='Главная тест'!$U$321,'Главная тест'!$U$317,'Главная тест'!$U$321)</f>
        <v>1</v>
      </c>
    </row>
    <row r="315" spans="11:28" x14ac:dyDescent="0.25">
      <c r="K315" s="84">
        <f>IF('Главная тест'!$D$318='Главная тест'!$D$322,'Главная тест'!$D$318,'Главная тест'!$D$322)</f>
        <v>0</v>
      </c>
      <c r="L315" s="84">
        <f>IF('Главная тест'!$E$318='Главная тест'!$E$322,'Главная тест'!$E$318,'Главная тест'!$E$322)</f>
        <v>0</v>
      </c>
      <c r="M315" s="84">
        <f>IF('Главная тест'!$F$318='Главная тест'!$F$322,'Главная тест'!$F$318,'Главная тест'!$F$322)</f>
        <v>0</v>
      </c>
      <c r="N315" s="84">
        <f>IF('Главная тест'!$G$318='Главная тест'!$G$322,'Главная тест'!$G$318,'Главная тест'!$G$322)</f>
        <v>0</v>
      </c>
      <c r="O315" s="84">
        <f>IF('Главная тест'!$H$318='Главная тест'!$H$322,'Главная тест'!$H$318,'Главная тест'!$H$322)</f>
        <v>0</v>
      </c>
      <c r="P315" s="84">
        <f>IF('Главная тест'!$I$318='Главная тест'!$I$322,'Главная тест'!$I$318,'Главная тест'!$I$322)</f>
        <v>0</v>
      </c>
      <c r="Q315" s="84"/>
      <c r="R315" s="84" t="str">
        <f>IF('Главная тест'!$K$318='Главная тест'!$K$322,'Главная тест'!$K$318,'Главная тест'!$K$322)</f>
        <v>Оператор 6</v>
      </c>
      <c r="S315" s="84">
        <f>IF('Главная тест'!$L$318='Главная тест'!$L$322,'Главная тест'!$L$318,'Главная тест'!$L$322)</f>
        <v>66</v>
      </c>
      <c r="T315" s="84">
        <f>IF('Главная тест'!$M$318='Главная тест'!$M$322,'Главная тест'!$M$318,'Главная тест'!$M$322)</f>
        <v>66</v>
      </c>
      <c r="U315" s="84">
        <f>IF('Главная тест'!$N$318='Главная тест'!$N$322,'Главная тест'!$N$318,'Главная тест'!$N$322)</f>
        <v>66</v>
      </c>
      <c r="V315" s="84">
        <f>IF('Главная тест'!$O$318='Главная тест'!$O$322,'Главная тест'!$O$318,'Главная тест'!$O$322)</f>
        <v>66</v>
      </c>
      <c r="W315" s="84">
        <f>IF('Главная тест'!$P$318='Главная тест'!$P$322,'Главная тест'!$P$318,'Главная тест'!$P$322)</f>
        <v>66</v>
      </c>
      <c r="X315" s="84">
        <f>IF('Главная тест'!$Q$318='Главная тест'!$Q$322,'Главная тест'!$Q$318,'Главная тест'!$Q$322)</f>
        <v>66</v>
      </c>
      <c r="Y315" s="84">
        <f>IF('Главная тест'!$R$318='Главная тест'!$R$322,'Главная тест'!$R$318,'Главная тест'!$R$322)</f>
        <v>66</v>
      </c>
      <c r="Z315" s="84">
        <f>IF('Главная тест'!$S$318='Главная тест'!$S$322,'Главная тест'!$S$318,'Главная тест'!$S$322)</f>
        <v>66</v>
      </c>
      <c r="AA315" s="84">
        <f>IF('Главная тест'!$T$318='Главная тест'!$T$322,'Главная тест'!$T$318,'Главная тест'!$T$322)</f>
        <v>66</v>
      </c>
      <c r="AB315" s="84">
        <f>IF('Главная тест'!$U$318='Главная тест'!$U$322,'Главная тест'!$U$318,'Главная тест'!$U$322)</f>
        <v>66</v>
      </c>
    </row>
    <row r="316" spans="11:28" x14ac:dyDescent="0.25"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11:28" x14ac:dyDescent="0.25"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11:28" x14ac:dyDescent="0.25"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11:28" x14ac:dyDescent="0.25"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11:28" x14ac:dyDescent="0.25"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11:28" x14ac:dyDescent="0.25"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11:28" x14ac:dyDescent="0.25"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11:28" x14ac:dyDescent="0.25"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11:28" x14ac:dyDescent="0.25"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11:28" x14ac:dyDescent="0.25"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11:28" x14ac:dyDescent="0.25"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11:28" x14ac:dyDescent="0.25"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11:28" x14ac:dyDescent="0.25"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11:28" x14ac:dyDescent="0.25"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11:28" x14ac:dyDescent="0.25"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11:28" x14ac:dyDescent="0.25"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11:28" x14ac:dyDescent="0.25"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11:28" x14ac:dyDescent="0.25"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11:28" x14ac:dyDescent="0.25"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11:28" x14ac:dyDescent="0.25"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11:28" x14ac:dyDescent="0.25"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11:28" x14ac:dyDescent="0.25"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11:28" x14ac:dyDescent="0.25"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11:28" x14ac:dyDescent="0.25"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11:28" x14ac:dyDescent="0.25"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11:28" x14ac:dyDescent="0.25"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11:28" x14ac:dyDescent="0.25"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11:28" x14ac:dyDescent="0.25"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11:28" x14ac:dyDescent="0.25"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1:28" x14ac:dyDescent="0.25"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11:28" x14ac:dyDescent="0.25"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11:28" x14ac:dyDescent="0.25"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11:28" x14ac:dyDescent="0.25"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1:28" x14ac:dyDescent="0.25"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11:28" x14ac:dyDescent="0.25"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11:28" x14ac:dyDescent="0.25"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11:28" x14ac:dyDescent="0.25"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11:28" x14ac:dyDescent="0.25"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11:28" x14ac:dyDescent="0.25"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11:28" x14ac:dyDescent="0.25"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11:28" x14ac:dyDescent="0.25"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11:28" x14ac:dyDescent="0.25"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11:28" x14ac:dyDescent="0.25"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11:28" x14ac:dyDescent="0.25"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11:28" x14ac:dyDescent="0.25"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11:28" x14ac:dyDescent="0.25"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11:28" x14ac:dyDescent="0.25"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11:28" x14ac:dyDescent="0.25"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</row>
    <row r="364" spans="11:28" x14ac:dyDescent="0.25"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</row>
    <row r="365" spans="11:28" x14ac:dyDescent="0.25"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</row>
    <row r="366" spans="11:28" x14ac:dyDescent="0.25"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</row>
  </sheetData>
  <conditionalFormatting sqref="B1:B1048576">
    <cfRule type="notContainsBlanks" dxfId="1" priority="1">
      <formula>LEN(TRIM(B1))&gt;0</formula>
    </cfRule>
  </conditionalFormatting>
  <pageMargins left="0.7" right="0.7" top="0.75" bottom="0.75" header="0.3" footer="0.3"/>
  <customProperties>
    <customPr name="LastActiv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zoomScale="70" zoomScaleNormal="70" workbookViewId="0">
      <selection activeCell="L11" sqref="L11"/>
    </sheetView>
  </sheetViews>
  <sheetFormatPr defaultRowHeight="15" x14ac:dyDescent="0.25"/>
  <cols>
    <col min="1" max="1" width="16.85546875" customWidth="1"/>
    <col min="2" max="2" width="13.7109375" style="28" customWidth="1"/>
    <col min="3" max="3" width="32.28515625" customWidth="1"/>
    <col min="4" max="5" width="11.7109375" customWidth="1"/>
    <col min="6" max="6" width="13.28515625" customWidth="1"/>
    <col min="7" max="7" width="16.5703125" customWidth="1"/>
    <col min="8" max="8" width="14.140625" customWidth="1"/>
    <col min="9" max="9" width="11.7109375" customWidth="1"/>
  </cols>
  <sheetData>
    <row r="1" spans="1:9" ht="16.5" thickBot="1" x14ac:dyDescent="0.3">
      <c r="A1" s="3" t="s">
        <v>46</v>
      </c>
    </row>
    <row r="2" spans="1:9" ht="15.75" x14ac:dyDescent="0.25">
      <c r="B2" s="28" t="s">
        <v>1</v>
      </c>
      <c r="C2" s="14" t="s">
        <v>13</v>
      </c>
      <c r="D2" s="15" t="s">
        <v>14</v>
      </c>
      <c r="E2" s="15" t="s">
        <v>15</v>
      </c>
      <c r="F2" s="16" t="s">
        <v>16</v>
      </c>
      <c r="G2" s="15" t="s">
        <v>17</v>
      </c>
      <c r="H2" s="15" t="s">
        <v>18</v>
      </c>
      <c r="I2" s="17" t="s">
        <v>19</v>
      </c>
    </row>
    <row r="3" spans="1:9" x14ac:dyDescent="0.25">
      <c r="C3" s="18" t="str">
        <f>[1]Ввод!$C$2</f>
        <v>Пропущенные звонки</v>
      </c>
      <c r="D3" s="36">
        <f>IF('Главная тест'!$D$4='Главная тест'!$D$10,'Главная тест'!$D$4,'Главная тест'!$D$10)</f>
        <v>10</v>
      </c>
      <c r="E3" s="85">
        <f>IF('Главная тест'!$D$5='Главная тест'!$D$11,'Главная тест'!$D$5,'Главная тест'!$D$11)</f>
        <v>0.05</v>
      </c>
      <c r="F3" s="85">
        <f>IF('Главная тест'!$D$3='Главная тест'!$D$9,'Главная тест'!$D$3,'Главная тест'!$D$9)</f>
        <v>0.05</v>
      </c>
      <c r="G3" s="1" t="s">
        <v>20</v>
      </c>
      <c r="H3" s="86">
        <f>E3/F3</f>
        <v>1</v>
      </c>
      <c r="I3" s="87">
        <f t="shared" ref="I3:I8" si="0">D3*H3/100</f>
        <v>0.1</v>
      </c>
    </row>
    <row r="4" spans="1:9" x14ac:dyDescent="0.25">
      <c r="C4" s="18" t="str">
        <f>[1]Ввод!$D$2</f>
        <v>КВК</v>
      </c>
      <c r="D4" s="36">
        <f>IF('Главная тест'!$E$4='Главная тест'!$E$10,'Главная тест'!$E$4,'Главная тест'!$E$10)</f>
        <v>20</v>
      </c>
      <c r="E4" s="85">
        <f>IF('Главная тест'!$E$5='Главная тест'!$E$11,'Главная тест'!$E$5,'Главная тест'!$E$11)</f>
        <v>0.71</v>
      </c>
      <c r="F4" s="85">
        <f>IF('Главная тест'!$E$3='Главная тест'!$E$9,'Главная тест'!$E$3,'Главная тест'!$E$9)</f>
        <v>0.7</v>
      </c>
      <c r="G4" s="1" t="s">
        <v>21</v>
      </c>
      <c r="H4" s="86">
        <f>F4/E4</f>
        <v>0.9859154929577465</v>
      </c>
      <c r="I4" s="87">
        <f t="shared" si="0"/>
        <v>0.19718309859154928</v>
      </c>
    </row>
    <row r="5" spans="1:9" x14ac:dyDescent="0.25">
      <c r="C5" s="18" t="str">
        <f>[1]Ввод!$E$2</f>
        <v>Тара</v>
      </c>
      <c r="D5" s="36">
        <f>IF('Главная тест'!$F$4='Главная тест'!$F$10,'Главная тест'!$F$4,'Главная тест'!$F$10)</f>
        <v>20</v>
      </c>
      <c r="E5" s="85">
        <f>IF('Главная тест'!$F$5='Главная тест'!$F$11,'Главная тест'!$F$5,'Главная тест'!$F$11)</f>
        <v>0.6</v>
      </c>
      <c r="F5" s="85">
        <f>IF('Главная тест'!$F$3='Главная тест'!$F$9,'Главная тест'!$F$3,'Главная тест'!$F$9)</f>
        <v>0.8</v>
      </c>
      <c r="G5" s="1" t="s">
        <v>21</v>
      </c>
      <c r="H5" s="86">
        <f>F5/E5</f>
        <v>1.3333333333333335</v>
      </c>
      <c r="I5" s="87">
        <f t="shared" si="0"/>
        <v>0.26666666666666672</v>
      </c>
    </row>
    <row r="6" spans="1:9" x14ac:dyDescent="0.25">
      <c r="C6" s="18" t="str">
        <f>[1]Ввод!$F$2</f>
        <v>ПДЗ</v>
      </c>
      <c r="D6" s="36">
        <f>IF('Главная тест'!$G$4='Главная тест'!$G$10,'Главная тест'!$G$4,'Главная тест'!$G$10)</f>
        <v>20</v>
      </c>
      <c r="E6" s="85">
        <f>IF('Главная тест'!$G$5='Главная тест'!$G$11,'Главная тест'!$G$5,'Главная тест'!$G$11)</f>
        <v>0.99</v>
      </c>
      <c r="F6" s="85">
        <f>IF('Главная тест'!$G$3='Главная тест'!$G$9,'Главная тест'!$G$3,'Главная тест'!$G$9)</f>
        <v>1</v>
      </c>
      <c r="G6" s="1" t="s">
        <v>20</v>
      </c>
      <c r="H6" s="86">
        <f>E6/F6</f>
        <v>0.99</v>
      </c>
      <c r="I6" s="87">
        <f t="shared" si="0"/>
        <v>0.19800000000000001</v>
      </c>
    </row>
    <row r="7" spans="1:9" x14ac:dyDescent="0.25">
      <c r="C7" s="18" t="str">
        <f>[1]Ввод!$G$2</f>
        <v>Налоговые накладные</v>
      </c>
      <c r="D7" s="36">
        <f>IF('Главная тест'!$H$4='Главная тест'!$H$10,'Главная тест'!$H$4,'Главная тест'!$H$10)</f>
        <v>20</v>
      </c>
      <c r="E7" s="85">
        <f>IF('Главная тест'!$H$5='Главная тест'!$H$11,'Главная тест'!$H$5,'Главная тест'!$H$11)</f>
        <v>0.8</v>
      </c>
      <c r="F7" s="85">
        <f>IF('Главная тест'!$H$3='Главная тест'!$H$9,'Главная тест'!$H$3,'Главная тест'!$H$9)</f>
        <v>1</v>
      </c>
      <c r="G7" s="1" t="s">
        <v>21</v>
      </c>
      <c r="H7" s="86">
        <f>F7/E7</f>
        <v>1.25</v>
      </c>
      <c r="I7" s="87">
        <f t="shared" si="0"/>
        <v>0.25</v>
      </c>
    </row>
    <row r="8" spans="1:9" ht="15.75" thickBot="1" x14ac:dyDescent="0.3">
      <c r="C8" s="18" t="str">
        <f>[1]Ввод!$H$2</f>
        <v>Качество обслуживания клиентов</v>
      </c>
      <c r="D8" s="36">
        <f>IF('Главная тест'!$I$4='Главная тест'!$I$10,'Главная тест'!$I$4,'Главная тест'!$I$10)</f>
        <v>10</v>
      </c>
      <c r="E8" s="85">
        <f>IF('Главная тест'!$I$5='Главная тест'!$I$11,'Главная тест'!$I$5,'Главная тест'!$I$11)</f>
        <v>0.71</v>
      </c>
      <c r="F8" s="85">
        <f>IF('Главная тест'!$I$3='Главная тест'!$I$9,'Главная тест'!$I$3,'Главная тест'!$I$9)</f>
        <v>0.7</v>
      </c>
      <c r="G8" s="1" t="s">
        <v>21</v>
      </c>
      <c r="H8" s="86">
        <f>F8/E8</f>
        <v>0.9859154929577465</v>
      </c>
      <c r="I8" s="88">
        <f t="shared" si="0"/>
        <v>9.8591549295774641E-2</v>
      </c>
    </row>
    <row r="9" spans="1:9" ht="16.5" thickBot="1" x14ac:dyDescent="0.3">
      <c r="C9" s="21"/>
      <c r="D9" s="8">
        <f>SUM(D3:D8)</f>
        <v>100</v>
      </c>
      <c r="E9" s="9"/>
      <c r="F9" s="7"/>
      <c r="G9" s="1"/>
      <c r="H9" s="10"/>
      <c r="I9" s="11">
        <f>SUM(I3:I8)</f>
        <v>1.1104413145539906</v>
      </c>
    </row>
    <row r="10" spans="1:9" ht="15.75" x14ac:dyDescent="0.25">
      <c r="C10" s="22" t="s">
        <v>22</v>
      </c>
      <c r="D10" s="4" t="s">
        <v>14</v>
      </c>
      <c r="E10" s="4" t="s">
        <v>15</v>
      </c>
      <c r="F10" s="5" t="s">
        <v>16</v>
      </c>
      <c r="G10" s="4" t="s">
        <v>17</v>
      </c>
      <c r="H10" s="4" t="s">
        <v>18</v>
      </c>
      <c r="I10" s="23" t="s">
        <v>19</v>
      </c>
    </row>
    <row r="11" spans="1:9" x14ac:dyDescent="0.25">
      <c r="C11" s="18" t="str">
        <f>[1]Ввод!$K$2</f>
        <v>Задание 1</v>
      </c>
      <c r="D11" s="36">
        <f>IF('Главная тест'!$L$4='Главная тест'!$L$10,'Главная тест'!$L$4,'Главная тест'!$L$10)</f>
        <v>1</v>
      </c>
      <c r="E11" s="36">
        <f>IF('Главная тест'!$L$5='Главная тест'!$L$11,'Главная тест'!$L$5,'Главная тест'!$L$11)</f>
        <v>10</v>
      </c>
      <c r="F11" s="36">
        <f>IF('Главная тест'!$L$3='Главная тест'!$L$9,'Главная тест'!$L$3,'Главная тест'!$L$9)</f>
        <v>15</v>
      </c>
      <c r="G11" s="1" t="s">
        <v>21</v>
      </c>
      <c r="H11" s="86">
        <f>F11/E11</f>
        <v>1.5</v>
      </c>
      <c r="I11" s="87">
        <f>D11*H11/100</f>
        <v>1.4999999999999999E-2</v>
      </c>
    </row>
    <row r="12" spans="1:9" x14ac:dyDescent="0.25">
      <c r="C12" s="18" t="str">
        <f>[1]Ввод!$L$2</f>
        <v>Задание 2</v>
      </c>
      <c r="D12" s="36">
        <f>IF('Главная тест'!$M$4='Главная тест'!$M$10,'Главная тест'!$M$4,'Главная тест'!$M$10)</f>
        <v>2</v>
      </c>
      <c r="E12" s="36">
        <f>IF('Главная тест'!$M$5='Главная тест'!$M$11,'Главная тест'!$M$5,'Главная тест'!$M$11)</f>
        <v>9</v>
      </c>
      <c r="F12" s="36">
        <f>IF('Главная тест'!$M$3='Главная тест'!$M$9,'Главная тест'!$M$3,'Главная тест'!$M$9)</f>
        <v>15</v>
      </c>
      <c r="G12" s="1" t="s">
        <v>21</v>
      </c>
      <c r="H12" s="86">
        <f>F12/E12</f>
        <v>1.6666666666666667</v>
      </c>
      <c r="I12" s="87">
        <f>D12*H12/100</f>
        <v>3.3333333333333333E-2</v>
      </c>
    </row>
    <row r="13" spans="1:9" x14ac:dyDescent="0.25">
      <c r="C13" s="18" t="str">
        <f>[1]Ввод!$M$2</f>
        <v>Задание 3</v>
      </c>
      <c r="D13" s="36">
        <f>IF('Главная тест'!$N$4='Главная тест'!$N$10,'Главная тест'!$N$4,'Главная тест'!$N$10)</f>
        <v>3</v>
      </c>
      <c r="E13" s="36">
        <f>IF('Главная тест'!$N$5='Главная тест'!$N$11,'Главная тест'!$N$5,'Главная тест'!$N$11)</f>
        <v>8</v>
      </c>
      <c r="F13" s="36">
        <f>IF('Главная тест'!$N$3='Главная тест'!$N$9,'Главная тест'!$N$3,'Главная тест'!$N$9)</f>
        <v>15</v>
      </c>
      <c r="G13" s="1" t="s">
        <v>21</v>
      </c>
      <c r="H13" s="86">
        <f>F13/E13</f>
        <v>1.875</v>
      </c>
      <c r="I13" s="87">
        <f>D13*H13/100</f>
        <v>5.6250000000000001E-2</v>
      </c>
    </row>
    <row r="14" spans="1:9" x14ac:dyDescent="0.25">
      <c r="C14" s="24" t="str">
        <f>[1]Ввод!$N$2</f>
        <v>Задание 4</v>
      </c>
      <c r="D14" s="36">
        <f>IF('Главная тест'!$O$4='Главная тест'!$O$10,'Главная тест'!$O$4,'Главная тест'!$O$10)</f>
        <v>4</v>
      </c>
      <c r="E14" s="36">
        <f>IF('Главная тест'!$O$5='Главная тест'!$O$11,'Главная тест'!$O$5,'Главная тест'!$O$11)</f>
        <v>7</v>
      </c>
      <c r="F14" s="36">
        <f>IF('Главная тест'!$O$3='Главная тест'!$O$9,'Главная тест'!$O$3,'Главная тест'!$O$9)</f>
        <v>15</v>
      </c>
      <c r="G14" s="1" t="s">
        <v>21</v>
      </c>
      <c r="H14" s="86">
        <f t="shared" ref="H14:H20" si="1">F14/E14</f>
        <v>2.1428571428571428</v>
      </c>
      <c r="I14" s="87">
        <f t="shared" ref="I14:I20" si="2">D14*H14/100</f>
        <v>8.5714285714285715E-2</v>
      </c>
    </row>
    <row r="15" spans="1:9" x14ac:dyDescent="0.25">
      <c r="C15" s="24" t="str">
        <f>[1]Ввод!P$2</f>
        <v>Задание 6</v>
      </c>
      <c r="D15" s="36">
        <f>IF('Главная тест'!$P$4='Главная тест'!$P$10,'Главная тест'!$P$4,'Главная тест'!$P$10)</f>
        <v>5</v>
      </c>
      <c r="E15" s="36">
        <f>IF('Главная тест'!$P$5='Главная тест'!$P$11,'Главная тест'!$P$5,'Главная тест'!$P$11)</f>
        <v>6</v>
      </c>
      <c r="F15" s="36">
        <f>IF('Главная тест'!$P$3='Главная тест'!$P$9,'Главная тест'!$P$3,'Главная тест'!$P$9)</f>
        <v>1</v>
      </c>
      <c r="G15" s="1" t="s">
        <v>21</v>
      </c>
      <c r="H15" s="86">
        <f t="shared" si="1"/>
        <v>0.16666666666666666</v>
      </c>
      <c r="I15" s="87">
        <f t="shared" si="2"/>
        <v>8.3333333333333332E-3</v>
      </c>
    </row>
    <row r="16" spans="1:9" x14ac:dyDescent="0.25">
      <c r="C16" s="24" t="str">
        <f>[1]Ввод!$P$2</f>
        <v>Задание 6</v>
      </c>
      <c r="D16" s="36">
        <f>IF('Главная тест'!$Q$4='Главная тест'!$Q$10,'Главная тест'!$Q$4,'Главная тест'!$Q$10)</f>
        <v>6</v>
      </c>
      <c r="E16" s="36">
        <f>IF('Главная тест'!$Q$5='Главная тест'!$Q$11,'Главная тест'!$Q$5,'Главная тест'!$Q$11)</f>
        <v>5</v>
      </c>
      <c r="F16" s="36">
        <f>IF('Главная тест'!$Q$3='Главная тест'!$Q$9,'Главная тест'!$Q$3,'Главная тест'!$Q$9)</f>
        <v>51</v>
      </c>
      <c r="G16" s="1" t="s">
        <v>21</v>
      </c>
      <c r="H16" s="86">
        <f t="shared" si="1"/>
        <v>10.199999999999999</v>
      </c>
      <c r="I16" s="87">
        <f t="shared" si="2"/>
        <v>0.61199999999999999</v>
      </c>
    </row>
    <row r="17" spans="2:9" x14ac:dyDescent="0.25">
      <c r="C17" s="24" t="str">
        <f>[1]Ввод!$Q$2</f>
        <v>Задание 7</v>
      </c>
      <c r="D17" s="36">
        <f>IF('Главная тест'!$R$4='Главная тест'!$R$10,'Главная тест'!$R$4,'Главная тест'!$R$10)</f>
        <v>7</v>
      </c>
      <c r="E17" s="36">
        <f>IF('Главная тест'!$R$5='Главная тест'!$R$11,'Главная тест'!$R$5,'Главная тест'!$R$11)</f>
        <v>4</v>
      </c>
      <c r="F17" s="36">
        <f>IF('Главная тест'!$R$3='Главная тест'!$R$9,'Главная тест'!$R$3,'Главная тест'!$R$9)</f>
        <v>5</v>
      </c>
      <c r="G17" s="1" t="s">
        <v>21</v>
      </c>
      <c r="H17" s="86">
        <f t="shared" si="1"/>
        <v>1.25</v>
      </c>
      <c r="I17" s="87">
        <f t="shared" si="2"/>
        <v>8.7499999999999994E-2</v>
      </c>
    </row>
    <row r="18" spans="2:9" x14ac:dyDescent="0.25">
      <c r="C18" s="24" t="str">
        <f>[1]Ввод!$R$2</f>
        <v>Задание 8</v>
      </c>
      <c r="D18" s="36">
        <f>IF('Главная тест'!$S$4='Главная тест'!$S$10,'Главная тест'!$S$4,'Главная тест'!$S$10)</f>
        <v>8</v>
      </c>
      <c r="E18" s="36">
        <f>IF('Главная тест'!$S$5='Главная тест'!$S$11,'Главная тест'!$S$5,'Главная тест'!$S$11)</f>
        <v>3</v>
      </c>
      <c r="F18" s="36">
        <f>IF('Главная тест'!$S$3='Главная тест'!$S$9,'Главная тест'!$S$3,'Главная тест'!$S$9)</f>
        <v>15</v>
      </c>
      <c r="G18" s="1" t="s">
        <v>21</v>
      </c>
      <c r="H18" s="86">
        <f t="shared" si="1"/>
        <v>5</v>
      </c>
      <c r="I18" s="87">
        <f t="shared" si="2"/>
        <v>0.4</v>
      </c>
    </row>
    <row r="19" spans="2:9" x14ac:dyDescent="0.25">
      <c r="C19" s="24" t="str">
        <f>[1]Ввод!$S$2</f>
        <v>Задание 9</v>
      </c>
      <c r="D19" s="36">
        <f>IF('Главная тест'!$T$4='Главная тест'!$T$10,'Главная тест'!$T$4,'Главная тест'!$T$10)</f>
        <v>9</v>
      </c>
      <c r="E19" s="36">
        <f>IF('Главная тест'!$T$5='Главная тест'!$T$11,'Главная тест'!$T$5,'Главная тест'!$T$11)</f>
        <v>2</v>
      </c>
      <c r="F19" s="36">
        <f>IF('Главная тест'!$T$3='Главная тест'!$T$9,'Главная тест'!$T$3,'Главная тест'!$T$9)</f>
        <v>15</v>
      </c>
      <c r="G19" s="1" t="s">
        <v>21</v>
      </c>
      <c r="H19" s="86">
        <f t="shared" si="1"/>
        <v>7.5</v>
      </c>
      <c r="I19" s="87">
        <f t="shared" si="2"/>
        <v>0.67500000000000004</v>
      </c>
    </row>
    <row r="20" spans="2:9" ht="15.75" thickBot="1" x14ac:dyDescent="0.3">
      <c r="C20" s="24" t="str">
        <f>[1]Ввод!$T$2</f>
        <v>Задание 10</v>
      </c>
      <c r="D20" s="36">
        <f>IF('Главная тест'!$U$4='Главная тест'!$U$10,'Главная тест'!$U$4,'Главная тест'!$U$10)</f>
        <v>10</v>
      </c>
      <c r="E20" s="36">
        <f>IF('Главная тест'!$U$5='Главная тест'!$U$11,'Главная тест'!$U$5,'Главная тест'!$U$11)</f>
        <v>1</v>
      </c>
      <c r="F20" s="36">
        <f>IF('Главная тест'!$U$3='Главная тест'!$U$9,'Главная тест'!$U$3,'Главная тест'!$U$9)</f>
        <v>15</v>
      </c>
      <c r="G20" s="1" t="s">
        <v>21</v>
      </c>
      <c r="H20" s="86">
        <f t="shared" si="1"/>
        <v>15</v>
      </c>
      <c r="I20" s="88">
        <f t="shared" si="2"/>
        <v>1.5</v>
      </c>
    </row>
    <row r="21" spans="2:9" ht="16.5" thickBot="1" x14ac:dyDescent="0.3">
      <c r="C21" s="25"/>
      <c r="D21" s="8">
        <f>SUM(D11:D20)</f>
        <v>55</v>
      </c>
      <c r="E21" s="26"/>
      <c r="F21" s="27"/>
      <c r="G21" s="26"/>
      <c r="H21" s="26"/>
      <c r="I21" s="11">
        <f>SUM(I11:I20)</f>
        <v>3.4731309523809522</v>
      </c>
    </row>
    <row r="22" spans="2:9" ht="15.75" thickBot="1" x14ac:dyDescent="0.3"/>
    <row r="23" spans="2:9" ht="15.75" x14ac:dyDescent="0.25">
      <c r="B23" s="28" t="s">
        <v>2</v>
      </c>
      <c r="C23" s="14" t="s">
        <v>13</v>
      </c>
      <c r="D23" s="15" t="s">
        <v>14</v>
      </c>
      <c r="E23" s="15" t="s">
        <v>15</v>
      </c>
      <c r="F23" s="16" t="s">
        <v>16</v>
      </c>
      <c r="G23" s="15" t="s">
        <v>17</v>
      </c>
      <c r="H23" s="15" t="s">
        <v>18</v>
      </c>
      <c r="I23" s="17" t="s">
        <v>19</v>
      </c>
    </row>
    <row r="24" spans="2:9" x14ac:dyDescent="0.25">
      <c r="C24" s="18" t="str">
        <f>[1]Ввод!$C$2</f>
        <v>Пропущенные звонки</v>
      </c>
      <c r="D24" s="36">
        <f>IF('Главная тест'!$D$32='Главная тест'!$D$36,'Главная тест'!$D$32,'Главная тест'!$D$36)</f>
        <v>0</v>
      </c>
      <c r="E24" s="85">
        <f>IF('Главная тест'!$D$33='Главная тест'!$D$37,'Главная тест'!$D$33,'Главная тест'!$D$37)</f>
        <v>0.05</v>
      </c>
      <c r="F24" s="85">
        <f>IF('Главная тест'!$D$31='Главная тест'!$D$35,'Главная тест'!$D$31,'Главная тест'!$D$35)</f>
        <v>0</v>
      </c>
      <c r="G24" s="1" t="s">
        <v>20</v>
      </c>
      <c r="H24" s="86" t="e">
        <f>E24/F24</f>
        <v>#DIV/0!</v>
      </c>
      <c r="I24" s="87" t="e">
        <f t="shared" ref="I24:I29" si="3">D24*H24/100</f>
        <v>#DIV/0!</v>
      </c>
    </row>
    <row r="25" spans="2:9" x14ac:dyDescent="0.25">
      <c r="C25" s="18" t="str">
        <f>[1]Ввод!$D$2</f>
        <v>КВК</v>
      </c>
      <c r="D25" s="36">
        <f>IF('Главная тест'!$E$32='Главная тест'!$E$36,'Главная тест'!$E$32,'Главная тест'!$E$36)</f>
        <v>0</v>
      </c>
      <c r="E25" s="85">
        <f>IF('Главная тест'!$E$33='Главная тест'!$E$37,'Главная тест'!$E$33,'Главная тест'!$E$37)</f>
        <v>0.7</v>
      </c>
      <c r="F25" s="85">
        <f>IF('Главная тест'!$E$31='Главная тест'!$E$35,'Главная тест'!$E$31,'Главная тест'!$E$35)</f>
        <v>1</v>
      </c>
      <c r="G25" s="1" t="s">
        <v>21</v>
      </c>
      <c r="H25" s="86">
        <f>F25/E25</f>
        <v>1.4285714285714286</v>
      </c>
      <c r="I25" s="87">
        <f t="shared" si="3"/>
        <v>0</v>
      </c>
    </row>
    <row r="26" spans="2:9" x14ac:dyDescent="0.25">
      <c r="C26" s="18" t="str">
        <f>[1]Ввод!$E$2</f>
        <v>Тара</v>
      </c>
      <c r="D26" s="36">
        <f>IF('Главная тест'!$F$32='Главная тест'!$F$36,'Главная тест'!$F$32,'Главная тест'!$F$36)</f>
        <v>0</v>
      </c>
      <c r="E26" s="85">
        <f>IF('Главная тест'!$F$33='Главная тест'!$F$37,'Главная тест'!$F$33,'Главная тест'!$F$37)</f>
        <v>0.8</v>
      </c>
      <c r="F26" s="85">
        <f>IF('Главная тест'!$F$31='Главная тест'!$F$35,'Главная тест'!$F$31,'Главная тест'!$F$35)</f>
        <v>1</v>
      </c>
      <c r="G26" s="1" t="s">
        <v>21</v>
      </c>
      <c r="H26" s="86">
        <f>F26/E26</f>
        <v>1.25</v>
      </c>
      <c r="I26" s="87">
        <f t="shared" si="3"/>
        <v>0</v>
      </c>
    </row>
    <row r="27" spans="2:9" x14ac:dyDescent="0.25">
      <c r="C27" s="18" t="str">
        <f>[1]Ввод!$F$2</f>
        <v>ПДЗ</v>
      </c>
      <c r="D27" s="36">
        <f>IF('Главная тест'!$G$32='Главная тест'!$G$36,'Главная тест'!$G$32,'Главная тест'!$G$36)</f>
        <v>0</v>
      </c>
      <c r="E27" s="85">
        <f>IF('Главная тест'!$G$33='Главная тест'!$G$37,'Главная тест'!$G$33,'Главная тест'!$G$37)</f>
        <v>1</v>
      </c>
      <c r="F27" s="85">
        <f>IF('Главная тест'!$G$31='Главная тест'!$G$35,'Главная тест'!$G$31,'Главная тест'!$G$35)</f>
        <v>0</v>
      </c>
      <c r="G27" s="1" t="s">
        <v>20</v>
      </c>
      <c r="H27" s="86" t="e">
        <f>E27/F27</f>
        <v>#DIV/0!</v>
      </c>
      <c r="I27" s="87" t="e">
        <f t="shared" si="3"/>
        <v>#DIV/0!</v>
      </c>
    </row>
    <row r="28" spans="2:9" x14ac:dyDescent="0.25">
      <c r="C28" s="18" t="str">
        <f>[1]Ввод!$G$2</f>
        <v>Налоговые накладные</v>
      </c>
      <c r="D28" s="36">
        <f>IF('Главная тест'!$H$32='Главная тест'!$H$36,'Главная тест'!$H$32,'Главная тест'!$H$36)</f>
        <v>0</v>
      </c>
      <c r="E28" s="85">
        <f>IF('Главная тест'!$H$33='Главная тест'!$H$37,'Главная тест'!$H$33,'Главная тест'!$H$37)</f>
        <v>1</v>
      </c>
      <c r="F28" s="85">
        <f>IF('Главная тест'!$H$31='Главная тест'!$H$35,'Главная тест'!$H$31,'Главная тест'!$H$35)</f>
        <v>1</v>
      </c>
      <c r="G28" s="1" t="s">
        <v>21</v>
      </c>
      <c r="H28" s="86">
        <f>F28/E28</f>
        <v>1</v>
      </c>
      <c r="I28" s="87">
        <f t="shared" si="3"/>
        <v>0</v>
      </c>
    </row>
    <row r="29" spans="2:9" ht="15.75" thickBot="1" x14ac:dyDescent="0.3">
      <c r="C29" s="18" t="str">
        <f>[1]Ввод!$H$2</f>
        <v>Качество обслуживания клиентов</v>
      </c>
      <c r="D29" s="36">
        <f>IF('Главная тест'!$I$32='Главная тест'!$I$36,'Главная тест'!$I$32,'Главная тест'!$I$36)</f>
        <v>0</v>
      </c>
      <c r="E29" s="85">
        <f>IF('Главная тест'!$I$33='Главная тест'!$I$37,'Главная тест'!$I$33,'Главная тест'!$I$37)</f>
        <v>0.7</v>
      </c>
      <c r="F29" s="85">
        <f>IF('Главная тест'!$I$31='Главная тест'!$I$35,'Главная тест'!$I$31,'Главная тест'!$I$35)</f>
        <v>1</v>
      </c>
      <c r="G29" s="1" t="s">
        <v>21</v>
      </c>
      <c r="H29" s="86">
        <f>F29/E29</f>
        <v>1.4285714285714286</v>
      </c>
      <c r="I29" s="88">
        <f t="shared" si="3"/>
        <v>0</v>
      </c>
    </row>
    <row r="30" spans="2:9" ht="16.5" thickBot="1" x14ac:dyDescent="0.3">
      <c r="C30" s="21"/>
      <c r="D30" s="8">
        <f>SUM(D24:D29)</f>
        <v>0</v>
      </c>
      <c r="E30" s="9"/>
      <c r="F30" s="7"/>
      <c r="G30" s="1"/>
      <c r="H30" s="10"/>
      <c r="I30" s="11" t="e">
        <f>SUM(I24:I29)</f>
        <v>#DIV/0!</v>
      </c>
    </row>
    <row r="31" spans="2:9" ht="15.75" x14ac:dyDescent="0.25">
      <c r="C31" s="22" t="s">
        <v>22</v>
      </c>
      <c r="D31" s="4" t="s">
        <v>14</v>
      </c>
      <c r="E31" s="4" t="s">
        <v>15</v>
      </c>
      <c r="F31" s="5" t="s">
        <v>16</v>
      </c>
      <c r="G31" s="4" t="s">
        <v>17</v>
      </c>
      <c r="H31" s="4" t="s">
        <v>18</v>
      </c>
      <c r="I31" s="23" t="s">
        <v>19</v>
      </c>
    </row>
    <row r="32" spans="2:9" x14ac:dyDescent="0.25">
      <c r="C32" s="18" t="str">
        <f>[1]Ввод!$K$2</f>
        <v>Задание 1</v>
      </c>
      <c r="D32" s="36">
        <f>IF('Главная тест'!$L$32='Главная тест'!$L$36,'Главная тест'!$L$32,'Главная тест'!$L$36)</f>
        <v>0</v>
      </c>
      <c r="E32" s="36">
        <f>IF('Главная тест'!$L$33='Главная тест'!$L$37,'Главная тест'!$L$33,'Главная тест'!$L$37)</f>
        <v>15</v>
      </c>
      <c r="F32" s="36">
        <f>IF('Главная тест'!$L$31='Главная тест'!$L$35,'Главная тест'!$L$31,'Главная тест'!$L$35)</f>
        <v>0</v>
      </c>
      <c r="G32" s="1" t="s">
        <v>21</v>
      </c>
      <c r="H32" s="86">
        <f>F32/E32</f>
        <v>0</v>
      </c>
      <c r="I32" s="87">
        <f>D32*H32/100</f>
        <v>0</v>
      </c>
    </row>
    <row r="33" spans="2:9" x14ac:dyDescent="0.25">
      <c r="C33" s="18" t="str">
        <f>[1]Ввод!$L$2</f>
        <v>Задание 2</v>
      </c>
      <c r="D33" s="36">
        <f>IF('Главная тест'!$M$32='Главная тест'!$M$36,'Главная тест'!$M$32,'Главная тест'!$M$36)</f>
        <v>0</v>
      </c>
      <c r="E33" s="36">
        <f>IF('Главная тест'!$M$33='Главная тест'!$M$37,'Главная тест'!$M$33,'Главная тест'!$M$37)</f>
        <v>15</v>
      </c>
      <c r="F33" s="36">
        <f>IF('Главная тест'!$M$31='Главная тест'!$M$35,'Главная тест'!$M$31,'Главная тест'!$M$35)</f>
        <v>0</v>
      </c>
      <c r="G33" s="1" t="s">
        <v>21</v>
      </c>
      <c r="H33" s="86">
        <f>F33/E33</f>
        <v>0</v>
      </c>
      <c r="I33" s="87">
        <f>D33*H33/100</f>
        <v>0</v>
      </c>
    </row>
    <row r="34" spans="2:9" x14ac:dyDescent="0.25">
      <c r="C34" s="18" t="str">
        <f>[1]Ввод!$M$2</f>
        <v>Задание 3</v>
      </c>
      <c r="D34" s="36">
        <f>IF('Главная тест'!$N$32='Главная тест'!$N$36,'Главная тест'!$N$32,'Главная тест'!$N$36)</f>
        <v>0</v>
      </c>
      <c r="E34" s="36">
        <f>IF('Главная тест'!$N$33='Главная тест'!$N$37,'Главная тест'!$N$33,'Главная тест'!$N$37)</f>
        <v>15</v>
      </c>
      <c r="F34" s="36">
        <f>IF('Главная тест'!$N$31='Главная тест'!$N$35,'Главная тест'!$N$31,'Главная тест'!$N$35)</f>
        <v>0</v>
      </c>
      <c r="G34" s="1" t="s">
        <v>21</v>
      </c>
      <c r="H34" s="86">
        <f>F34/E34</f>
        <v>0</v>
      </c>
      <c r="I34" s="87">
        <f>D34*H34/100</f>
        <v>0</v>
      </c>
    </row>
    <row r="35" spans="2:9" x14ac:dyDescent="0.25">
      <c r="C35" s="24" t="str">
        <f>[1]Ввод!$N$2</f>
        <v>Задание 4</v>
      </c>
      <c r="D35" s="36">
        <f>IF('Главная тест'!$O$32='Главная тест'!$O$36,'Главная тест'!$O$32,'Главная тест'!$O$36)</f>
        <v>0</v>
      </c>
      <c r="E35" s="36">
        <f>IF('Главная тест'!$O$33='Главная тест'!$O$37,'Главная тест'!$O$33,'Главная тест'!$O$37)</f>
        <v>15</v>
      </c>
      <c r="F35" s="36">
        <f>IF('Главная тест'!$O$31='Главная тест'!$O$35,'Главная тест'!$O$31,'Главная тест'!$O$35)</f>
        <v>0</v>
      </c>
      <c r="G35" s="1" t="s">
        <v>21</v>
      </c>
      <c r="H35" s="86">
        <f t="shared" ref="H35:H41" si="4">F35/E35</f>
        <v>0</v>
      </c>
      <c r="I35" s="87">
        <f t="shared" ref="I35:I41" si="5">D35*H35/100</f>
        <v>0</v>
      </c>
    </row>
    <row r="36" spans="2:9" x14ac:dyDescent="0.25">
      <c r="C36" s="24" t="str">
        <f>[1]Ввод!P$2</f>
        <v>Задание 6</v>
      </c>
      <c r="D36" s="36">
        <f>IF('Главная тест'!$P$32='Главная тест'!$P$36,'Главная тест'!$P$32,'Главная тест'!$P$36)</f>
        <v>0</v>
      </c>
      <c r="E36" s="36">
        <f>IF('Главная тест'!$P$33='Главная тест'!$P$37,'Главная тест'!$P$33,'Главная тест'!$P$37)</f>
        <v>1</v>
      </c>
      <c r="F36" s="36">
        <f>IF('Главная тест'!$P$31='Главная тест'!$P$35,'Главная тест'!$P$31,'Главная тест'!$P$35)</f>
        <v>0</v>
      </c>
      <c r="G36" s="1" t="s">
        <v>21</v>
      </c>
      <c r="H36" s="86">
        <f t="shared" si="4"/>
        <v>0</v>
      </c>
      <c r="I36" s="87">
        <f t="shared" si="5"/>
        <v>0</v>
      </c>
    </row>
    <row r="37" spans="2:9" x14ac:dyDescent="0.25">
      <c r="C37" s="24" t="str">
        <f>[1]Ввод!$P$2</f>
        <v>Задание 6</v>
      </c>
      <c r="D37" s="36">
        <f>IF('Главная тест'!$Q$32='Главная тест'!$Q$36,'Главная тест'!$Q$32,'Главная тест'!$Q$36)</f>
        <v>0</v>
      </c>
      <c r="E37" s="36">
        <f>IF('Главная тест'!$Q$33='Главная тест'!$Q$37,'Главная тест'!$Q$33,'Главная тест'!$Q$37)</f>
        <v>51</v>
      </c>
      <c r="F37" s="36">
        <f>IF('Главная тест'!$Q$31='Главная тест'!$Q$35,'Главная тест'!$Q$31,'Главная тест'!$Q$35)</f>
        <v>0</v>
      </c>
      <c r="G37" s="1" t="s">
        <v>21</v>
      </c>
      <c r="H37" s="86">
        <f t="shared" si="4"/>
        <v>0</v>
      </c>
      <c r="I37" s="87">
        <f t="shared" si="5"/>
        <v>0</v>
      </c>
    </row>
    <row r="38" spans="2:9" x14ac:dyDescent="0.25">
      <c r="C38" s="24" t="str">
        <f>[1]Ввод!$Q$2</f>
        <v>Задание 7</v>
      </c>
      <c r="D38" s="36">
        <f>IF('Главная тест'!$R$32='Главная тест'!$R$36,'Главная тест'!$R$32,'Главная тест'!$R$36)</f>
        <v>0</v>
      </c>
      <c r="E38" s="36">
        <f>IF('Главная тест'!$R$33='Главная тест'!$R$37,'Главная тест'!$R$33,'Главная тест'!$R$37)</f>
        <v>5</v>
      </c>
      <c r="F38" s="36">
        <f>IF('Главная тест'!$R$31='Главная тест'!$R$35,'Главная тест'!$R$31,'Главная тест'!$R$35)</f>
        <v>0</v>
      </c>
      <c r="G38" s="1" t="s">
        <v>21</v>
      </c>
      <c r="H38" s="86">
        <f t="shared" si="4"/>
        <v>0</v>
      </c>
      <c r="I38" s="87">
        <f t="shared" si="5"/>
        <v>0</v>
      </c>
    </row>
    <row r="39" spans="2:9" x14ac:dyDescent="0.25">
      <c r="C39" s="24" t="str">
        <f>[1]Ввод!$R$2</f>
        <v>Задание 8</v>
      </c>
      <c r="D39" s="36">
        <f>IF('Главная тест'!$S$32='Главная тест'!$S$36,'Главная тест'!$S$32,'Главная тест'!$S$36)</f>
        <v>0</v>
      </c>
      <c r="E39" s="36">
        <f>IF('Главная тест'!$S$33='Главная тест'!$S$37,'Главная тест'!$S$33,'Главная тест'!$S$37)</f>
        <v>15</v>
      </c>
      <c r="F39" s="36">
        <f>IF('Главная тест'!$S$31='Главная тест'!$S$35,'Главная тест'!$S$31,'Главная тест'!$S$35)</f>
        <v>0</v>
      </c>
      <c r="G39" s="1" t="s">
        <v>21</v>
      </c>
      <c r="H39" s="86">
        <f t="shared" si="4"/>
        <v>0</v>
      </c>
      <c r="I39" s="87">
        <f t="shared" si="5"/>
        <v>0</v>
      </c>
    </row>
    <row r="40" spans="2:9" x14ac:dyDescent="0.25">
      <c r="C40" s="24" t="str">
        <f>[1]Ввод!$S$2</f>
        <v>Задание 9</v>
      </c>
      <c r="D40" s="36">
        <f>IF('Главная тест'!$T$32='Главная тест'!$T$36,'Главная тест'!$T$32,'Главная тест'!$T$36)</f>
        <v>0</v>
      </c>
      <c r="E40" s="36">
        <f>IF('Главная тест'!$T$33='Главная тест'!$T$37,'Главная тест'!$T$33,'Главная тест'!$T$37)</f>
        <v>15</v>
      </c>
      <c r="F40" s="36">
        <f>IF('Главная тест'!$T$31='Главная тест'!$T$35,'Главная тест'!$T$31,'Главная тест'!$T$35)</f>
        <v>0</v>
      </c>
      <c r="G40" s="1" t="s">
        <v>21</v>
      </c>
      <c r="H40" s="86">
        <f t="shared" si="4"/>
        <v>0</v>
      </c>
      <c r="I40" s="87">
        <f t="shared" si="5"/>
        <v>0</v>
      </c>
    </row>
    <row r="41" spans="2:9" ht="15.75" thickBot="1" x14ac:dyDescent="0.3">
      <c r="C41" s="24" t="str">
        <f>[1]Ввод!$T$2</f>
        <v>Задание 10</v>
      </c>
      <c r="D41" s="36">
        <f>IF('Главная тест'!$U$32='Главная тест'!$U$36,'Главная тест'!$U$32,'Главная тест'!$U$36)</f>
        <v>0</v>
      </c>
      <c r="E41" s="36">
        <f>IF('Главная тест'!$U$33='Главная тест'!$U$37,'Главная тест'!$U$33,'Главная тест'!$U$37)</f>
        <v>15</v>
      </c>
      <c r="F41" s="36">
        <f>IF('Главная тест'!$U$31='Главная тест'!$U$35,'Главная тест'!$U$31,'Главная тест'!$U$35)</f>
        <v>0</v>
      </c>
      <c r="G41" s="1" t="s">
        <v>21</v>
      </c>
      <c r="H41" s="86">
        <f t="shared" si="4"/>
        <v>0</v>
      </c>
      <c r="I41" s="88">
        <f t="shared" si="5"/>
        <v>0</v>
      </c>
    </row>
    <row r="42" spans="2:9" ht="16.5" thickBot="1" x14ac:dyDescent="0.3">
      <c r="C42" s="25"/>
      <c r="D42" s="8">
        <f>SUM(D32:D41)</f>
        <v>0</v>
      </c>
      <c r="E42" s="26"/>
      <c r="F42" s="27"/>
      <c r="G42" s="26"/>
      <c r="H42" s="26"/>
      <c r="I42" s="11">
        <f>SUM(I32:I41)</f>
        <v>0</v>
      </c>
    </row>
    <row r="43" spans="2:9" ht="15.75" thickBot="1" x14ac:dyDescent="0.3"/>
    <row r="44" spans="2:9" ht="15.75" x14ac:dyDescent="0.25">
      <c r="B44" s="28" t="s">
        <v>3</v>
      </c>
      <c r="C44" s="14" t="s">
        <v>13</v>
      </c>
      <c r="D44" s="15" t="s">
        <v>14</v>
      </c>
      <c r="E44" s="15" t="s">
        <v>15</v>
      </c>
      <c r="F44" s="16" t="s">
        <v>16</v>
      </c>
      <c r="G44" s="15" t="s">
        <v>17</v>
      </c>
      <c r="H44" s="15" t="s">
        <v>18</v>
      </c>
      <c r="I44" s="17" t="s">
        <v>19</v>
      </c>
    </row>
    <row r="45" spans="2:9" x14ac:dyDescent="0.25">
      <c r="C45" s="18" t="str">
        <f>[1]Ввод!$C$2</f>
        <v>Пропущенные звонки</v>
      </c>
      <c r="D45" s="36">
        <f>IF('Главная тест'!$D$59='Главная тест'!$D$63,'Главная тест'!$D$59,'Главная тест'!$D$63)</f>
        <v>0</v>
      </c>
      <c r="E45" s="85">
        <f>IF('Главная тест'!$D$60='Главная тест'!$D$64,'Главная тест'!$D$60,'Главная тест'!$D$64)</f>
        <v>0.05</v>
      </c>
      <c r="F45" s="85">
        <f>IF('Главная тест'!$D$58='Главная тест'!$D$62,'Главная тест'!$D$58,'Главная тест'!$D$62)</f>
        <v>0</v>
      </c>
      <c r="G45" s="1" t="s">
        <v>20</v>
      </c>
      <c r="H45" s="86" t="e">
        <f>E45/F45</f>
        <v>#DIV/0!</v>
      </c>
      <c r="I45" s="87" t="e">
        <f t="shared" ref="I45:I50" si="6">D45*H45/100</f>
        <v>#DIV/0!</v>
      </c>
    </row>
    <row r="46" spans="2:9" x14ac:dyDescent="0.25">
      <c r="C46" s="18" t="str">
        <f>[1]Ввод!$D$2</f>
        <v>КВК</v>
      </c>
      <c r="D46" s="36">
        <f>IF('Главная тест'!$E$59='Главная тест'!$E$63,'Главная тест'!$E$59,'Главная тест'!$E$63)</f>
        <v>0</v>
      </c>
      <c r="E46" s="85">
        <f>IF('Главная тест'!$E$60='Главная тест'!$E$64,'Главная тест'!$E$60,'Главная тест'!$E$64)</f>
        <v>0.7</v>
      </c>
      <c r="F46" s="85">
        <f>IF('Главная тест'!$E$58='Главная тест'!$E$62,'Главная тест'!$E$58,'Главная тест'!$E$62)</f>
        <v>1</v>
      </c>
      <c r="G46" s="1" t="s">
        <v>21</v>
      </c>
      <c r="H46" s="86">
        <f>F46/E46</f>
        <v>1.4285714285714286</v>
      </c>
      <c r="I46" s="87">
        <f t="shared" si="6"/>
        <v>0</v>
      </c>
    </row>
    <row r="47" spans="2:9" x14ac:dyDescent="0.25">
      <c r="C47" s="18" t="str">
        <f>[1]Ввод!$E$2</f>
        <v>Тара</v>
      </c>
      <c r="D47" s="36">
        <f>IF('Главная тест'!$F$59='Главная тест'!$F$63,'Главная тест'!$F$59,'Главная тест'!$F$63)</f>
        <v>0</v>
      </c>
      <c r="E47" s="85">
        <f>IF('Главная тест'!$F$60='Главная тест'!$F$64,'Главная тест'!$F$60,'Главная тест'!$F$64)</f>
        <v>0.8</v>
      </c>
      <c r="F47" s="85">
        <f>IF('Главная тест'!$F$58='Главная тест'!$F$62,'Главная тест'!$F$58,'Главная тест'!$F$62)</f>
        <v>1</v>
      </c>
      <c r="G47" s="1" t="s">
        <v>21</v>
      </c>
      <c r="H47" s="86">
        <f>F47/E47</f>
        <v>1.25</v>
      </c>
      <c r="I47" s="87">
        <f t="shared" si="6"/>
        <v>0</v>
      </c>
    </row>
    <row r="48" spans="2:9" x14ac:dyDescent="0.25">
      <c r="C48" s="18" t="str">
        <f>[1]Ввод!$F$2</f>
        <v>ПДЗ</v>
      </c>
      <c r="D48" s="36">
        <f>IF('Главная тест'!$G$59='Главная тест'!$G$63,'Главная тест'!$G$59,'Главная тест'!$G$63)</f>
        <v>0</v>
      </c>
      <c r="E48" s="85">
        <f>IF('Главная тест'!$G$60='Главная тест'!$G$64,'Главная тест'!$G$60,'Главная тест'!$G$64)</f>
        <v>1</v>
      </c>
      <c r="F48" s="85">
        <f>IF('Главная тест'!$G$58='Главная тест'!$G$62,'Главная тест'!$G$58,'Главная тест'!$G$62)</f>
        <v>0</v>
      </c>
      <c r="G48" s="1" t="s">
        <v>20</v>
      </c>
      <c r="H48" s="86" t="e">
        <f>E48/F48</f>
        <v>#DIV/0!</v>
      </c>
      <c r="I48" s="87" t="e">
        <f t="shared" si="6"/>
        <v>#DIV/0!</v>
      </c>
    </row>
    <row r="49" spans="3:9" x14ac:dyDescent="0.25">
      <c r="C49" s="18" t="str">
        <f>[1]Ввод!$G$2</f>
        <v>Налоговые накладные</v>
      </c>
      <c r="D49" s="36">
        <f>IF('Главная тест'!$H$59='Главная тест'!$H$63,'Главная тест'!$H$59,'Главная тест'!$H$63)</f>
        <v>0</v>
      </c>
      <c r="E49" s="85">
        <f>IF('Главная тест'!$H$60='Главная тест'!$H$64,'Главная тест'!$H$60,'Главная тест'!$H$64)</f>
        <v>1</v>
      </c>
      <c r="F49" s="85">
        <f>IF('Главная тест'!$H$58='Главная тест'!$H$62,'Главная тест'!$H$58,'Главная тест'!$H$62)</f>
        <v>1</v>
      </c>
      <c r="G49" s="1" t="s">
        <v>21</v>
      </c>
      <c r="H49" s="86">
        <f>F49/E49</f>
        <v>1</v>
      </c>
      <c r="I49" s="87">
        <f t="shared" si="6"/>
        <v>0</v>
      </c>
    </row>
    <row r="50" spans="3:9" ht="15.75" thickBot="1" x14ac:dyDescent="0.3">
      <c r="C50" s="18" t="str">
        <f>[1]Ввод!$H$2</f>
        <v>Качество обслуживания клиентов</v>
      </c>
      <c r="D50" s="36">
        <f>IF('Главная тест'!$I$59='Главная тест'!$I$63,'Главная тест'!$I$59,'Главная тест'!$I$63)</f>
        <v>0</v>
      </c>
      <c r="E50" s="85">
        <f>IF('Главная тест'!$I$60='Главная тест'!$I$64,'Главная тест'!$I$60,'Главная тест'!$I$64)</f>
        <v>0.7</v>
      </c>
      <c r="F50" s="85">
        <f>IF('Главная тест'!$I$58='Главная тест'!$I$62,'Главная тест'!$I$58,'Главная тест'!$I$62)</f>
        <v>1</v>
      </c>
      <c r="G50" s="1" t="s">
        <v>21</v>
      </c>
      <c r="H50" s="86">
        <f>F50/E50</f>
        <v>1.4285714285714286</v>
      </c>
      <c r="I50" s="88">
        <f t="shared" si="6"/>
        <v>0</v>
      </c>
    </row>
    <row r="51" spans="3:9" ht="16.5" thickBot="1" x14ac:dyDescent="0.3">
      <c r="C51" s="21"/>
      <c r="D51" s="8">
        <f>SUM(D45:D50)</f>
        <v>0</v>
      </c>
      <c r="E51" s="9"/>
      <c r="F51" s="7"/>
      <c r="G51" s="1"/>
      <c r="H51" s="10"/>
      <c r="I51" s="11" t="e">
        <f>SUM(I45:I50)</f>
        <v>#DIV/0!</v>
      </c>
    </row>
    <row r="52" spans="3:9" ht="15.75" x14ac:dyDescent="0.25">
      <c r="C52" s="22" t="s">
        <v>22</v>
      </c>
      <c r="D52" s="4" t="s">
        <v>14</v>
      </c>
      <c r="E52" s="4" t="s">
        <v>15</v>
      </c>
      <c r="F52" s="5" t="s">
        <v>16</v>
      </c>
      <c r="G52" s="4" t="s">
        <v>17</v>
      </c>
      <c r="H52" s="4" t="s">
        <v>18</v>
      </c>
      <c r="I52" s="23" t="s">
        <v>19</v>
      </c>
    </row>
    <row r="53" spans="3:9" x14ac:dyDescent="0.25">
      <c r="C53" s="18" t="str">
        <f>[1]Ввод!$K$2</f>
        <v>Задание 1</v>
      </c>
      <c r="D53" s="36">
        <f>IF('Главная тест'!$L$59='Главная тест'!$L$63,'Главная тест'!$L$59,'Главная тест'!$L$63)</f>
        <v>0</v>
      </c>
      <c r="E53" s="36">
        <f>IF('Главная тест'!$L$60='Главная тест'!$L$64,'Главная тест'!$L$60,'Главная тест'!$L$64)</f>
        <v>15</v>
      </c>
      <c r="F53" s="36">
        <f>IF('Главная тест'!$L$58='Главная тест'!$L$62,'Главная тест'!$L$58,'Главная тест'!$L$62)</f>
        <v>0</v>
      </c>
      <c r="G53" s="1" t="s">
        <v>21</v>
      </c>
      <c r="H53" s="86">
        <f>F53/E53</f>
        <v>0</v>
      </c>
      <c r="I53" s="87">
        <f>D53*H53/100</f>
        <v>0</v>
      </c>
    </row>
    <row r="54" spans="3:9" x14ac:dyDescent="0.25">
      <c r="C54" s="18" t="str">
        <f>[1]Ввод!$L$2</f>
        <v>Задание 2</v>
      </c>
      <c r="D54" s="36">
        <f>IF('Главная тест'!$M$59='Главная тест'!$M$63,'Главная тест'!$M$59,'Главная тест'!$M$63)</f>
        <v>0</v>
      </c>
      <c r="E54" s="36">
        <f>IF('Главная тест'!$M$60='Главная тест'!$M$64,'Главная тест'!$M$60,'Главная тест'!$M$64)</f>
        <v>15</v>
      </c>
      <c r="F54" s="36">
        <f>IF('Главная тест'!$M$58='Главная тест'!$M$62,'Главная тест'!$M$58,'Главная тест'!$M$62)</f>
        <v>0</v>
      </c>
      <c r="G54" s="1" t="s">
        <v>21</v>
      </c>
      <c r="H54" s="86">
        <f>F54/E54</f>
        <v>0</v>
      </c>
      <c r="I54" s="87">
        <f>D54*H54/100</f>
        <v>0</v>
      </c>
    </row>
    <row r="55" spans="3:9" x14ac:dyDescent="0.25">
      <c r="C55" s="18" t="str">
        <f>[1]Ввод!$M$2</f>
        <v>Задание 3</v>
      </c>
      <c r="D55" s="36">
        <f>IF('Главная тест'!$N$59='Главная тест'!$N$63,'Главная тест'!$N$59,'Главная тест'!$N$63)</f>
        <v>0</v>
      </c>
      <c r="E55" s="36">
        <f>IF('Главная тест'!$N$60='Главная тест'!$N$64,'Главная тест'!$N$60,'Главная тест'!$N$64)</f>
        <v>15</v>
      </c>
      <c r="F55" s="36">
        <f>IF('Главная тест'!$N$58='Главная тест'!$N$62,'Главная тест'!$N$58,'Главная тест'!$N$62)</f>
        <v>0</v>
      </c>
      <c r="G55" s="1" t="s">
        <v>21</v>
      </c>
      <c r="H55" s="86">
        <f>F55/E55</f>
        <v>0</v>
      </c>
      <c r="I55" s="87">
        <f>D55*H55/100</f>
        <v>0</v>
      </c>
    </row>
    <row r="56" spans="3:9" x14ac:dyDescent="0.25">
      <c r="C56" s="24" t="str">
        <f>[1]Ввод!$N$2</f>
        <v>Задание 4</v>
      </c>
      <c r="D56" s="36">
        <f>IF('Главная тест'!$O$59='Главная тест'!$O$63,'Главная тест'!$O$59,'Главная тест'!$O$63)</f>
        <v>0</v>
      </c>
      <c r="E56" s="36">
        <f>IF('Главная тест'!$O$60='Главная тест'!$O$64,'Главная тест'!$O$60,'Главная тест'!$O$64)</f>
        <v>15</v>
      </c>
      <c r="F56" s="36">
        <f>IF('Главная тест'!$O$58='Главная тест'!$O$62,'Главная тест'!$O$58,'Главная тест'!$O$62)</f>
        <v>0</v>
      </c>
      <c r="G56" s="1" t="s">
        <v>21</v>
      </c>
      <c r="H56" s="86">
        <f t="shared" ref="H56:H62" si="7">F56/E56</f>
        <v>0</v>
      </c>
      <c r="I56" s="87">
        <f t="shared" ref="I56:I62" si="8">D56*H56/100</f>
        <v>0</v>
      </c>
    </row>
    <row r="57" spans="3:9" x14ac:dyDescent="0.25">
      <c r="C57" s="24" t="str">
        <f>[1]Ввод!P$2</f>
        <v>Задание 6</v>
      </c>
      <c r="D57" s="36">
        <f>IF('Главная тест'!$P$59='Главная тест'!$P$63,'Главная тест'!$P$59,'Главная тест'!$P$63)</f>
        <v>0</v>
      </c>
      <c r="E57" s="36">
        <f>IF('Главная тест'!$P$60='Главная тест'!$P$64,'Главная тест'!$P$60,'Главная тест'!$P$64)</f>
        <v>1</v>
      </c>
      <c r="F57" s="36">
        <f>IF('Главная тест'!$P$58='Главная тест'!$P$62,'Главная тест'!$P$58,'Главная тест'!$P$62)</f>
        <v>0</v>
      </c>
      <c r="G57" s="1" t="s">
        <v>21</v>
      </c>
      <c r="H57" s="86">
        <f t="shared" si="7"/>
        <v>0</v>
      </c>
      <c r="I57" s="87">
        <f t="shared" si="8"/>
        <v>0</v>
      </c>
    </row>
    <row r="58" spans="3:9" x14ac:dyDescent="0.25">
      <c r="C58" s="24" t="str">
        <f>[1]Ввод!$P$2</f>
        <v>Задание 6</v>
      </c>
      <c r="D58" s="36">
        <f>IF('Главная тест'!$Q$59='Главная тест'!$Q$63,'Главная тест'!$Q$59,'Главная тест'!$Q$63)</f>
        <v>0</v>
      </c>
      <c r="E58" s="36">
        <f>IF('Главная тест'!$Q$60='Главная тест'!$Q$64,'Главная тест'!$Q$60,'Главная тест'!$Q$64)</f>
        <v>51</v>
      </c>
      <c r="F58" s="36">
        <f>IF('Главная тест'!$Q$58='Главная тест'!$Q$62,'Главная тест'!$Q$58,'Главная тест'!$Q$62)</f>
        <v>0</v>
      </c>
      <c r="G58" s="1" t="s">
        <v>21</v>
      </c>
      <c r="H58" s="86">
        <f t="shared" si="7"/>
        <v>0</v>
      </c>
      <c r="I58" s="87">
        <f t="shared" si="8"/>
        <v>0</v>
      </c>
    </row>
    <row r="59" spans="3:9" x14ac:dyDescent="0.25">
      <c r="C59" s="24" t="str">
        <f>[1]Ввод!$Q$2</f>
        <v>Задание 7</v>
      </c>
      <c r="D59" s="36">
        <f>IF('Главная тест'!$R$59='Главная тест'!$R$63,'Главная тест'!$R$59,'Главная тест'!$R$63)</f>
        <v>0</v>
      </c>
      <c r="E59" s="36">
        <f>IF('Главная тест'!$R$60='Главная тест'!$R$64,'Главная тест'!$R$60,'Главная тест'!$R$64)</f>
        <v>5</v>
      </c>
      <c r="F59" s="36">
        <f>IF('Главная тест'!$R$58='Главная тест'!$R$62,'Главная тест'!$R$58,'Главная тест'!$R$62)</f>
        <v>0</v>
      </c>
      <c r="G59" s="1" t="s">
        <v>21</v>
      </c>
      <c r="H59" s="86">
        <f t="shared" si="7"/>
        <v>0</v>
      </c>
      <c r="I59" s="87">
        <f t="shared" si="8"/>
        <v>0</v>
      </c>
    </row>
    <row r="60" spans="3:9" x14ac:dyDescent="0.25">
      <c r="C60" s="24" t="str">
        <f>[1]Ввод!$R$2</f>
        <v>Задание 8</v>
      </c>
      <c r="D60" s="36">
        <f>IF('Главная тест'!$S$59='Главная тест'!$S$63,'Главная тест'!$S$59,'Главная тест'!$S$63)</f>
        <v>0</v>
      </c>
      <c r="E60" s="36">
        <f>IF('Главная тест'!$S$60='Главная тест'!$S$64,'Главная тест'!$S$60,'Главная тест'!$S$64)</f>
        <v>15</v>
      </c>
      <c r="F60" s="36">
        <f>IF('Главная тест'!$S$58='Главная тест'!$S$62,'Главная тест'!$S$58,'Главная тест'!$S$62)</f>
        <v>0</v>
      </c>
      <c r="G60" s="1" t="s">
        <v>21</v>
      </c>
      <c r="H60" s="86">
        <f t="shared" si="7"/>
        <v>0</v>
      </c>
      <c r="I60" s="87">
        <f t="shared" si="8"/>
        <v>0</v>
      </c>
    </row>
    <row r="61" spans="3:9" x14ac:dyDescent="0.25">
      <c r="C61" s="24" t="str">
        <f>[1]Ввод!$S$2</f>
        <v>Задание 9</v>
      </c>
      <c r="D61" s="36">
        <f>IF('Главная тест'!$T$59='Главная тест'!$T$63,'Главная тест'!$T$59,'Главная тест'!$T$63)</f>
        <v>0</v>
      </c>
      <c r="E61" s="36">
        <f>IF('Главная тест'!$T$60='Главная тест'!$T$64,'Главная тест'!$T$60,'Главная тест'!$T$64)</f>
        <v>15</v>
      </c>
      <c r="F61" s="36">
        <f>IF('Главная тест'!$T$58='Главная тест'!$T$62,'Главная тест'!$T$58,'Главная тест'!$T$62)</f>
        <v>0</v>
      </c>
      <c r="G61" s="1" t="s">
        <v>21</v>
      </c>
      <c r="H61" s="86">
        <f t="shared" si="7"/>
        <v>0</v>
      </c>
      <c r="I61" s="87">
        <f t="shared" si="8"/>
        <v>0</v>
      </c>
    </row>
    <row r="62" spans="3:9" ht="15.75" thickBot="1" x14ac:dyDescent="0.3">
      <c r="C62" s="24" t="str">
        <f>[1]Ввод!$T$2</f>
        <v>Задание 10</v>
      </c>
      <c r="D62" s="36">
        <f>IF('Главная тест'!$U$59='Главная тест'!$U$63,'Главная тест'!$U$59,'Главная тест'!$U$63)</f>
        <v>0</v>
      </c>
      <c r="E62" s="36">
        <f>IF('Главная тест'!$U$60='Главная тест'!$U$64,'Главная тест'!$U$60,'Главная тест'!$U$64)</f>
        <v>15</v>
      </c>
      <c r="F62" s="36">
        <f>IF('Главная тест'!$U$58='Главная тест'!$U$62,'Главная тест'!$U$58,'Главная тест'!$U$62)</f>
        <v>0</v>
      </c>
      <c r="G62" s="1" t="s">
        <v>21</v>
      </c>
      <c r="H62" s="86">
        <f t="shared" si="7"/>
        <v>0</v>
      </c>
      <c r="I62" s="88">
        <f t="shared" si="8"/>
        <v>0</v>
      </c>
    </row>
    <row r="63" spans="3:9" ht="16.5" thickBot="1" x14ac:dyDescent="0.3">
      <c r="C63" s="25"/>
      <c r="D63" s="8">
        <f>SUM(D53:D62)</f>
        <v>0</v>
      </c>
      <c r="E63" s="26"/>
      <c r="F63" s="27"/>
      <c r="G63" s="26"/>
      <c r="H63" s="26"/>
      <c r="I63" s="11">
        <f>SUM(I53:I62)</f>
        <v>0</v>
      </c>
    </row>
    <row r="64" spans="3:9" ht="15.75" thickBot="1" x14ac:dyDescent="0.3"/>
    <row r="65" spans="2:9" ht="15.75" x14ac:dyDescent="0.25">
      <c r="B65" s="28" t="s">
        <v>4</v>
      </c>
      <c r="C65" s="14" t="s">
        <v>13</v>
      </c>
      <c r="D65" s="15" t="s">
        <v>14</v>
      </c>
      <c r="E65" s="15" t="s">
        <v>15</v>
      </c>
      <c r="F65" s="16" t="s">
        <v>16</v>
      </c>
      <c r="G65" s="15" t="s">
        <v>17</v>
      </c>
      <c r="H65" s="15" t="s">
        <v>18</v>
      </c>
      <c r="I65" s="17" t="s">
        <v>19</v>
      </c>
    </row>
    <row r="66" spans="2:9" x14ac:dyDescent="0.25">
      <c r="C66" s="18" t="str">
        <f>[1]Ввод!$C$2</f>
        <v>Пропущенные звонки</v>
      </c>
      <c r="D66" s="36">
        <f>IF('Главная тест'!$D$86='Главная тест'!$D$90,'Главная тест'!$D$86,'Главная тест'!$D$90)</f>
        <v>0</v>
      </c>
      <c r="E66" s="85">
        <f>IF('Главная тест'!$D$87='Главная тест'!$D$91,'Главная тест'!$D$87,'Главная тест'!$D$91)</f>
        <v>0.05</v>
      </c>
      <c r="F66" s="85">
        <f>IF('Главная тест'!$D$85='Главная тест'!$D$89,'Главная тест'!$D$85,'Главная тест'!$D$89)</f>
        <v>0</v>
      </c>
      <c r="G66" s="1" t="s">
        <v>20</v>
      </c>
      <c r="H66" s="86" t="e">
        <f>E66/F66</f>
        <v>#DIV/0!</v>
      </c>
      <c r="I66" s="87" t="e">
        <f t="shared" ref="I66:I71" si="9">D66*H66/100</f>
        <v>#DIV/0!</v>
      </c>
    </row>
    <row r="67" spans="2:9" x14ac:dyDescent="0.25">
      <c r="C67" s="18" t="str">
        <f>[1]Ввод!$D$2</f>
        <v>КВК</v>
      </c>
      <c r="D67" s="36">
        <f>IF('Главная тест'!$E$86='Главная тест'!$E$90,'Главная тест'!$E$86,'Главная тест'!$E$90)</f>
        <v>0</v>
      </c>
      <c r="E67" s="85">
        <f>IF('Главная тест'!$E$87='Главная тест'!$E$91,'Главная тест'!$E$87,'Главная тест'!$E$91)</f>
        <v>0.7</v>
      </c>
      <c r="F67" s="85">
        <f>IF('Главная тест'!$E$85='Главная тест'!$E$89,'Главная тест'!$E$85,'Главная тест'!$E$89)</f>
        <v>1</v>
      </c>
      <c r="G67" s="1" t="s">
        <v>21</v>
      </c>
      <c r="H67" s="86">
        <f>F67/E67</f>
        <v>1.4285714285714286</v>
      </c>
      <c r="I67" s="87">
        <f t="shared" si="9"/>
        <v>0</v>
      </c>
    </row>
    <row r="68" spans="2:9" x14ac:dyDescent="0.25">
      <c r="C68" s="18" t="str">
        <f>[1]Ввод!$E$2</f>
        <v>Тара</v>
      </c>
      <c r="D68" s="36">
        <f>IF('Главная тест'!$F$86='Главная тест'!$F$90,'Главная тест'!$F$86,'Главная тест'!$F$90)</f>
        <v>0</v>
      </c>
      <c r="E68" s="85">
        <f>IF('Главная тест'!$F$87='Главная тест'!$F$91,'Главная тест'!$F$87,'Главная тест'!$F$91)</f>
        <v>0.8</v>
      </c>
      <c r="F68" s="85">
        <f>IF('Главная тест'!$F$85='Главная тест'!$F$89,'Главная тест'!$F$85,'Главная тест'!$F$89)</f>
        <v>1</v>
      </c>
      <c r="G68" s="1" t="s">
        <v>21</v>
      </c>
      <c r="H68" s="86">
        <f>F68/E68</f>
        <v>1.25</v>
      </c>
      <c r="I68" s="87">
        <f t="shared" si="9"/>
        <v>0</v>
      </c>
    </row>
    <row r="69" spans="2:9" x14ac:dyDescent="0.25">
      <c r="C69" s="18" t="str">
        <f>[1]Ввод!$F$2</f>
        <v>ПДЗ</v>
      </c>
      <c r="D69" s="36">
        <f>IF('Главная тест'!$G$86='Главная тест'!$G$90,'Главная тест'!$G$86,'Главная тест'!$G$90)</f>
        <v>0</v>
      </c>
      <c r="E69" s="85">
        <f>IF('Главная тест'!$G$87='Главная тест'!$G$91,'Главная тест'!$G$87,'Главная тест'!$G$91)</f>
        <v>1</v>
      </c>
      <c r="F69" s="85">
        <f>IF('Главная тест'!$G$85='Главная тест'!$G$89,'Главная тест'!$G$85,'Главная тест'!$G$89)</f>
        <v>0</v>
      </c>
      <c r="G69" s="1" t="s">
        <v>20</v>
      </c>
      <c r="H69" s="86" t="e">
        <f>E69/F69</f>
        <v>#DIV/0!</v>
      </c>
      <c r="I69" s="87" t="e">
        <f t="shared" si="9"/>
        <v>#DIV/0!</v>
      </c>
    </row>
    <row r="70" spans="2:9" x14ac:dyDescent="0.25">
      <c r="C70" s="18" t="str">
        <f>[1]Ввод!$G$2</f>
        <v>Налоговые накладные</v>
      </c>
      <c r="D70" s="36">
        <f>IF('Главная тест'!$H$86='Главная тест'!$H$90,'Главная тест'!$H$86,'Главная тест'!$H$90)</f>
        <v>0</v>
      </c>
      <c r="E70" s="85">
        <f>IF('Главная тест'!$H$87='Главная тест'!$H$91,'Главная тест'!$H$87,'Главная тест'!$H$91)</f>
        <v>1</v>
      </c>
      <c r="F70" s="85">
        <f>IF('Главная тест'!$H$85='Главная тест'!$H$89,'Главная тест'!$H$85,'Главная тест'!$H$89)</f>
        <v>1</v>
      </c>
      <c r="G70" s="1" t="s">
        <v>21</v>
      </c>
      <c r="H70" s="86">
        <f>F70/E70</f>
        <v>1</v>
      </c>
      <c r="I70" s="87">
        <f t="shared" si="9"/>
        <v>0</v>
      </c>
    </row>
    <row r="71" spans="2:9" ht="15.75" thickBot="1" x14ac:dyDescent="0.3">
      <c r="C71" s="18" t="str">
        <f>[1]Ввод!$H$2</f>
        <v>Качество обслуживания клиентов</v>
      </c>
      <c r="D71" s="36">
        <f>IF('Главная тест'!$I$86='Главная тест'!$I$90,'Главная тест'!$I$86,'Главная тест'!$I$90)</f>
        <v>0</v>
      </c>
      <c r="E71" s="85">
        <f>IF('Главная тест'!$I$87='Главная тест'!$I$91,'Главная тест'!$I$87,'Главная тест'!$I$91)</f>
        <v>0.7</v>
      </c>
      <c r="F71" s="85">
        <f>IF('Главная тест'!$I$85='Главная тест'!$I$89,'Главная тест'!$I$85,'Главная тест'!$I$89)</f>
        <v>1</v>
      </c>
      <c r="G71" s="1" t="s">
        <v>21</v>
      </c>
      <c r="H71" s="86">
        <f>F71/E71</f>
        <v>1.4285714285714286</v>
      </c>
      <c r="I71" s="88">
        <f t="shared" si="9"/>
        <v>0</v>
      </c>
    </row>
    <row r="72" spans="2:9" ht="16.5" thickBot="1" x14ac:dyDescent="0.3">
      <c r="C72" s="21"/>
      <c r="D72" s="8">
        <f>SUM(D66:D71)</f>
        <v>0</v>
      </c>
      <c r="E72" s="9"/>
      <c r="F72" s="7"/>
      <c r="G72" s="1"/>
      <c r="H72" s="10"/>
      <c r="I72" s="11" t="e">
        <f>SUM(I66:I71)</f>
        <v>#DIV/0!</v>
      </c>
    </row>
    <row r="73" spans="2:9" ht="15.75" x14ac:dyDescent="0.25">
      <c r="C73" s="22" t="s">
        <v>22</v>
      </c>
      <c r="D73" s="4" t="s">
        <v>14</v>
      </c>
      <c r="E73" s="4" t="s">
        <v>15</v>
      </c>
      <c r="F73" s="5" t="s">
        <v>16</v>
      </c>
      <c r="G73" s="4" t="s">
        <v>17</v>
      </c>
      <c r="H73" s="4" t="s">
        <v>18</v>
      </c>
      <c r="I73" s="23" t="s">
        <v>19</v>
      </c>
    </row>
    <row r="74" spans="2:9" x14ac:dyDescent="0.25">
      <c r="C74" s="18" t="str">
        <f>[1]Ввод!$K$2</f>
        <v>Задание 1</v>
      </c>
      <c r="D74" s="36">
        <f>IF('Главная тест'!$L$86='Главная тест'!$L$90,'Главная тест'!$L$86,'Главная тест'!$L$90)</f>
        <v>0</v>
      </c>
      <c r="E74" s="36">
        <f>IF('Главная тест'!$L$87='Главная тест'!$L$91,'Главная тест'!$L$87,'Главная тест'!$L$91)</f>
        <v>15</v>
      </c>
      <c r="F74" s="36">
        <f>IF('Главная тест'!$L$85='Главная тест'!$L$89,'Главная тест'!$L$85,'Главная тест'!$L$89)</f>
        <v>0</v>
      </c>
      <c r="G74" s="1" t="s">
        <v>21</v>
      </c>
      <c r="H74" s="86">
        <f>F74/E74</f>
        <v>0</v>
      </c>
      <c r="I74" s="87">
        <f>D74*H74/100</f>
        <v>0</v>
      </c>
    </row>
    <row r="75" spans="2:9" x14ac:dyDescent="0.25">
      <c r="C75" s="18" t="str">
        <f>[1]Ввод!$L$2</f>
        <v>Задание 2</v>
      </c>
      <c r="D75" s="36">
        <f>IF('Главная тест'!$M$86='Главная тест'!$M$90,'Главная тест'!$M$86,'Главная тест'!$M$90)</f>
        <v>0</v>
      </c>
      <c r="E75" s="36">
        <f>IF('Главная тест'!$M$87='Главная тест'!$M$91,'Главная тест'!$M$87,'Главная тест'!$M$91)</f>
        <v>15</v>
      </c>
      <c r="F75" s="36">
        <f>IF('Главная тест'!$M$85='Главная тест'!$M$89,'Главная тест'!$M$85,'Главная тест'!$M$89)</f>
        <v>0</v>
      </c>
      <c r="G75" s="1" t="s">
        <v>21</v>
      </c>
      <c r="H75" s="86">
        <f>F75/E75</f>
        <v>0</v>
      </c>
      <c r="I75" s="87">
        <f>D75*H75/100</f>
        <v>0</v>
      </c>
    </row>
    <row r="76" spans="2:9" x14ac:dyDescent="0.25">
      <c r="C76" s="18" t="str">
        <f>[1]Ввод!$M$2</f>
        <v>Задание 3</v>
      </c>
      <c r="D76" s="36">
        <f>IF('Главная тест'!$N$86='Главная тест'!$N$90,'Главная тест'!$N$86,'Главная тест'!$N$90)</f>
        <v>0</v>
      </c>
      <c r="E76" s="36">
        <f>IF('Главная тест'!$N$87='Главная тест'!$N$91,'Главная тест'!$N$87,'Главная тест'!$N$91)</f>
        <v>15</v>
      </c>
      <c r="F76" s="36">
        <f>IF('Главная тест'!$N$85='Главная тест'!$N$89,'Главная тест'!$N$85,'Главная тест'!$N$89)</f>
        <v>0</v>
      </c>
      <c r="G76" s="1" t="s">
        <v>21</v>
      </c>
      <c r="H76" s="86">
        <f>F76/E76</f>
        <v>0</v>
      </c>
      <c r="I76" s="87">
        <f>D76*H76/100</f>
        <v>0</v>
      </c>
    </row>
    <row r="77" spans="2:9" x14ac:dyDescent="0.25">
      <c r="C77" s="24" t="str">
        <f>[1]Ввод!$N$2</f>
        <v>Задание 4</v>
      </c>
      <c r="D77" s="36">
        <f>IF('Главная тест'!$O$86='Главная тест'!$O$90,'Главная тест'!$O$86,'Главная тест'!$O$90)</f>
        <v>0</v>
      </c>
      <c r="E77" s="36">
        <f>IF('Главная тест'!$O$87='Главная тест'!$O$91,'Главная тест'!$O$87,'Главная тест'!$O$91)</f>
        <v>15</v>
      </c>
      <c r="F77" s="36">
        <f>IF('Главная тест'!$O$85='Главная тест'!$O$89,'Главная тест'!$O$85,'Главная тест'!$O$89)</f>
        <v>0</v>
      </c>
      <c r="G77" s="1" t="s">
        <v>21</v>
      </c>
      <c r="H77" s="86">
        <f t="shared" ref="H77:H83" si="10">F77/E77</f>
        <v>0</v>
      </c>
      <c r="I77" s="87">
        <f t="shared" ref="I77:I83" si="11">D77*H77/100</f>
        <v>0</v>
      </c>
    </row>
    <row r="78" spans="2:9" x14ac:dyDescent="0.25">
      <c r="C78" s="24" t="str">
        <f>[1]Ввод!P$2</f>
        <v>Задание 6</v>
      </c>
      <c r="D78" s="36">
        <f>IF('Главная тест'!$P$86='Главная тест'!$P$90,'Главная тест'!$P$86,'Главная тест'!$P$90)</f>
        <v>0</v>
      </c>
      <c r="E78" s="36">
        <f>IF('Главная тест'!$P$87='Главная тест'!$P$91,'Главная тест'!$P$87,'Главная тест'!$P$91)</f>
        <v>1</v>
      </c>
      <c r="F78" s="36">
        <f>IF('Главная тест'!$P$85='Главная тест'!$P$89,'Главная тест'!$P$85,'Главная тест'!$P$89)</f>
        <v>0</v>
      </c>
      <c r="G78" s="1" t="s">
        <v>21</v>
      </c>
      <c r="H78" s="86">
        <f t="shared" si="10"/>
        <v>0</v>
      </c>
      <c r="I78" s="87">
        <f t="shared" si="11"/>
        <v>0</v>
      </c>
    </row>
    <row r="79" spans="2:9" x14ac:dyDescent="0.25">
      <c r="C79" s="24" t="str">
        <f>[1]Ввод!$P$2</f>
        <v>Задание 6</v>
      </c>
      <c r="D79" s="36">
        <f>IF('Главная тест'!$Q$86='Главная тест'!$Q$90,'Главная тест'!$Q$86,'Главная тест'!$Q$90)</f>
        <v>0</v>
      </c>
      <c r="E79" s="36">
        <f>IF('Главная тест'!$Q$87='Главная тест'!$Q$91,'Главная тест'!$Q$87,'Главная тест'!$Q$91)</f>
        <v>51</v>
      </c>
      <c r="F79" s="36">
        <f>IF('Главная тест'!$Q$85='Главная тест'!$Q$89,'Главная тест'!$Q$85,'Главная тест'!$Q$89)</f>
        <v>0</v>
      </c>
      <c r="G79" s="1" t="s">
        <v>21</v>
      </c>
      <c r="H79" s="86">
        <f t="shared" si="10"/>
        <v>0</v>
      </c>
      <c r="I79" s="87">
        <f t="shared" si="11"/>
        <v>0</v>
      </c>
    </row>
    <row r="80" spans="2:9" x14ac:dyDescent="0.25">
      <c r="C80" s="24" t="str">
        <f>[1]Ввод!$Q$2</f>
        <v>Задание 7</v>
      </c>
      <c r="D80" s="36">
        <f>IF('Главная тест'!$R$86='Главная тест'!$R$90,'Главная тест'!$R$86,'Главная тест'!$R$90)</f>
        <v>0</v>
      </c>
      <c r="E80" s="36">
        <f>IF('Главная тест'!$R$87='Главная тест'!$R$91,'Главная тест'!$R$87,'Главная тест'!$R$91)</f>
        <v>5</v>
      </c>
      <c r="F80" s="36">
        <f>IF('Главная тест'!$R$85='Главная тест'!$R$89,'Главная тест'!$R$85,'Главная тест'!$R$89)</f>
        <v>0</v>
      </c>
      <c r="G80" s="1" t="s">
        <v>21</v>
      </c>
      <c r="H80" s="86">
        <f t="shared" si="10"/>
        <v>0</v>
      </c>
      <c r="I80" s="87">
        <f t="shared" si="11"/>
        <v>0</v>
      </c>
    </row>
    <row r="81" spans="2:9" x14ac:dyDescent="0.25">
      <c r="C81" s="24" t="str">
        <f>[1]Ввод!$R$2</f>
        <v>Задание 8</v>
      </c>
      <c r="D81" s="36">
        <f>IF('Главная тест'!$S$86='Главная тест'!$S$90,'Главная тест'!$S$86,'Главная тест'!$S$90)</f>
        <v>0</v>
      </c>
      <c r="E81" s="36">
        <f>IF('Главная тест'!$S$87='Главная тест'!$S$91,'Главная тест'!$S$87,'Главная тест'!$S$91)</f>
        <v>15</v>
      </c>
      <c r="F81" s="36">
        <f>IF('Главная тест'!$S$85='Главная тест'!$S$89,'Главная тест'!$S$85,'Главная тест'!$S$89)</f>
        <v>0</v>
      </c>
      <c r="G81" s="1" t="s">
        <v>21</v>
      </c>
      <c r="H81" s="86">
        <f t="shared" si="10"/>
        <v>0</v>
      </c>
      <c r="I81" s="87">
        <f t="shared" si="11"/>
        <v>0</v>
      </c>
    </row>
    <row r="82" spans="2:9" x14ac:dyDescent="0.25">
      <c r="C82" s="24" t="str">
        <f>[1]Ввод!$S$2</f>
        <v>Задание 9</v>
      </c>
      <c r="D82" s="36">
        <f>IF('Главная тест'!$T$86='Главная тест'!$T$90,'Главная тест'!$T$86,'Главная тест'!$T$90)</f>
        <v>0</v>
      </c>
      <c r="E82" s="36">
        <f>IF('Главная тест'!$T$87='Главная тест'!$T$91,'Главная тест'!$T$87,'Главная тест'!$T$91)</f>
        <v>15</v>
      </c>
      <c r="F82" s="36">
        <f>IF('Главная тест'!$T$85='Главная тест'!$T$89,'Главная тест'!$T$85,'Главная тест'!$T$89)</f>
        <v>0</v>
      </c>
      <c r="G82" s="1" t="s">
        <v>21</v>
      </c>
      <c r="H82" s="86">
        <f t="shared" si="10"/>
        <v>0</v>
      </c>
      <c r="I82" s="87">
        <f t="shared" si="11"/>
        <v>0</v>
      </c>
    </row>
    <row r="83" spans="2:9" ht="15.75" thickBot="1" x14ac:dyDescent="0.3">
      <c r="C83" s="24" t="str">
        <f>[1]Ввод!$T$2</f>
        <v>Задание 10</v>
      </c>
      <c r="D83" s="36">
        <f>IF('Главная тест'!$U$86='Главная тест'!$U$90,'Главная тест'!$U$86,'Главная тест'!$U$90)</f>
        <v>0</v>
      </c>
      <c r="E83" s="36">
        <f>IF('Главная тест'!$U$87='Главная тест'!$U$91,'Главная тест'!$U$87,'Главная тест'!$U$91)</f>
        <v>15</v>
      </c>
      <c r="F83" s="36">
        <f>IF('Главная тест'!$U$85='Главная тест'!$U$89,'Главная тест'!$U$85,'Главная тест'!$U$89)</f>
        <v>0</v>
      </c>
      <c r="G83" s="1" t="s">
        <v>21</v>
      </c>
      <c r="H83" s="86">
        <f t="shared" si="10"/>
        <v>0</v>
      </c>
      <c r="I83" s="88">
        <f t="shared" si="11"/>
        <v>0</v>
      </c>
    </row>
    <row r="84" spans="2:9" ht="16.5" thickBot="1" x14ac:dyDescent="0.3">
      <c r="C84" s="25"/>
      <c r="D84" s="8">
        <f>SUM(D74:D83)</f>
        <v>0</v>
      </c>
      <c r="E84" s="26"/>
      <c r="F84" s="27"/>
      <c r="G84" s="26"/>
      <c r="H84" s="26"/>
      <c r="I84" s="11">
        <f>SUM(I74:I83)</f>
        <v>0</v>
      </c>
    </row>
    <row r="85" spans="2:9" ht="15.75" thickBot="1" x14ac:dyDescent="0.3"/>
    <row r="86" spans="2:9" ht="15.75" x14ac:dyDescent="0.25">
      <c r="B86" s="28" t="s">
        <v>5</v>
      </c>
      <c r="C86" s="14" t="s">
        <v>13</v>
      </c>
      <c r="D86" s="15" t="s">
        <v>14</v>
      </c>
      <c r="E86" s="15" t="s">
        <v>15</v>
      </c>
      <c r="F86" s="16" t="s">
        <v>16</v>
      </c>
      <c r="G86" s="15" t="s">
        <v>17</v>
      </c>
      <c r="H86" s="15" t="s">
        <v>18</v>
      </c>
      <c r="I86" s="17" t="s">
        <v>19</v>
      </c>
    </row>
    <row r="87" spans="2:9" x14ac:dyDescent="0.25">
      <c r="C87" s="18" t="str">
        <f>[1]Ввод!$C$2</f>
        <v>Пропущенные звонки</v>
      </c>
      <c r="D87" s="36">
        <f>IF('Главная тест'!$D$113='Главная тест'!$D$117,'Главная тест'!$D$113,'Главная тест'!$D$117)</f>
        <v>0</v>
      </c>
      <c r="E87" s="85">
        <f>IF('Главная тест'!$D$114='Главная тест'!$D$118,'Главная тест'!$D$114,'Главная тест'!$D$118)</f>
        <v>0.05</v>
      </c>
      <c r="F87" s="85">
        <f>IF('Главная тест'!$D$112='Главная тест'!$D$116,'Главная тест'!$D$112,'Главная тест'!$D$116)</f>
        <v>0</v>
      </c>
      <c r="G87" s="1" t="s">
        <v>20</v>
      </c>
      <c r="H87" s="86" t="e">
        <f>E87/F87</f>
        <v>#DIV/0!</v>
      </c>
      <c r="I87" s="87" t="e">
        <f t="shared" ref="I87:I92" si="12">D87*H87/100</f>
        <v>#DIV/0!</v>
      </c>
    </row>
    <row r="88" spans="2:9" x14ac:dyDescent="0.25">
      <c r="C88" s="18" t="str">
        <f>[1]Ввод!$D$2</f>
        <v>КВК</v>
      </c>
      <c r="D88" s="36">
        <f>IF('Главная тест'!$E$113='Главная тест'!$E$117,'Главная тест'!$E$113,'Главная тест'!$E$117)</f>
        <v>0</v>
      </c>
      <c r="E88" s="85">
        <f>IF('Главная тест'!$E$114='Главная тест'!$E$118,'Главная тест'!$E$114,'Главная тест'!$E$118)</f>
        <v>0.7</v>
      </c>
      <c r="F88" s="85">
        <f>IF('Главная тест'!$E$112='Главная тест'!$E$116,'Главная тест'!$E$112,'Главная тест'!$E$116)</f>
        <v>1</v>
      </c>
      <c r="G88" s="1" t="s">
        <v>21</v>
      </c>
      <c r="H88" s="86">
        <f>F88/E88</f>
        <v>1.4285714285714286</v>
      </c>
      <c r="I88" s="87">
        <f t="shared" si="12"/>
        <v>0</v>
      </c>
    </row>
    <row r="89" spans="2:9" x14ac:dyDescent="0.25">
      <c r="C89" s="18" t="str">
        <f>[1]Ввод!$E$2</f>
        <v>Тара</v>
      </c>
      <c r="D89" s="36">
        <f>IF('Главная тест'!$F$113='Главная тест'!$F$117,'Главная тест'!$F$113,'Главная тест'!$F$117)</f>
        <v>0</v>
      </c>
      <c r="E89" s="85">
        <f>IF('Главная тест'!$F$114='Главная тест'!$F$118,'Главная тест'!$F$114,'Главная тест'!$F$118)</f>
        <v>0.8</v>
      </c>
      <c r="F89" s="85">
        <f>IF('Главная тест'!$F$112='Главная тест'!$F$116,'Главная тест'!$F$112,'Главная тест'!$F$116)</f>
        <v>1</v>
      </c>
      <c r="G89" s="1" t="s">
        <v>21</v>
      </c>
      <c r="H89" s="86">
        <f>F89/E89</f>
        <v>1.25</v>
      </c>
      <c r="I89" s="87">
        <f t="shared" si="12"/>
        <v>0</v>
      </c>
    </row>
    <row r="90" spans="2:9" x14ac:dyDescent="0.25">
      <c r="C90" s="18" t="str">
        <f>[1]Ввод!$F$2</f>
        <v>ПДЗ</v>
      </c>
      <c r="D90" s="36">
        <f>IF('Главная тест'!$G$113='Главная тест'!$G$117,'Главная тест'!$G$113,'Главная тест'!$G$117)</f>
        <v>0</v>
      </c>
      <c r="E90" s="85">
        <f>IF('Главная тест'!$G$114='Главная тест'!$G$118,'Главная тест'!$G$114,'Главная тест'!$G$118)</f>
        <v>1</v>
      </c>
      <c r="F90" s="85">
        <f>IF('Главная тест'!$G$112='Главная тест'!$G$116,'Главная тест'!$G$112,'Главная тест'!$G$116)</f>
        <v>0</v>
      </c>
      <c r="G90" s="1" t="s">
        <v>20</v>
      </c>
      <c r="H90" s="86" t="e">
        <f>E90/F90</f>
        <v>#DIV/0!</v>
      </c>
      <c r="I90" s="87" t="e">
        <f t="shared" si="12"/>
        <v>#DIV/0!</v>
      </c>
    </row>
    <row r="91" spans="2:9" x14ac:dyDescent="0.25">
      <c r="C91" s="18" t="str">
        <f>[1]Ввод!$G$2</f>
        <v>Налоговые накладные</v>
      </c>
      <c r="D91" s="36">
        <f>IF('Главная тест'!$H$113='Главная тест'!$H$117,'Главная тест'!$H$113,'Главная тест'!$H$117)</f>
        <v>0</v>
      </c>
      <c r="E91" s="85">
        <f>IF('Главная тест'!$H$114='Главная тест'!$H$118,'Главная тест'!$H$114,'Главная тест'!$H$118)</f>
        <v>1</v>
      </c>
      <c r="F91" s="85">
        <f>IF('Главная тест'!$H$112='Главная тест'!$H$116,'Главная тест'!$H$112,'Главная тест'!$H$116)</f>
        <v>1</v>
      </c>
      <c r="G91" s="1" t="s">
        <v>21</v>
      </c>
      <c r="H91" s="86">
        <f>F91/E91</f>
        <v>1</v>
      </c>
      <c r="I91" s="87">
        <f t="shared" si="12"/>
        <v>0</v>
      </c>
    </row>
    <row r="92" spans="2:9" ht="15.75" thickBot="1" x14ac:dyDescent="0.3">
      <c r="C92" s="18" t="str">
        <f>[1]Ввод!$H$2</f>
        <v>Качество обслуживания клиентов</v>
      </c>
      <c r="D92" s="36">
        <f>IF('Главная тест'!$I$113='Главная тест'!$I$117,'Главная тест'!$I$113,'Главная тест'!$I$117)</f>
        <v>0</v>
      </c>
      <c r="E92" s="85">
        <f>IF('Главная тест'!$I$114='Главная тест'!$I$118,'Главная тест'!$I$114,'Главная тест'!$I$118)</f>
        <v>0.7</v>
      </c>
      <c r="F92" s="85">
        <f>IF('Главная тест'!$I$112='Главная тест'!$I$116,'Главная тест'!$I$112,'Главная тест'!$I$116)</f>
        <v>1</v>
      </c>
      <c r="G92" s="1" t="s">
        <v>21</v>
      </c>
      <c r="H92" s="86">
        <f>F92/E92</f>
        <v>1.4285714285714286</v>
      </c>
      <c r="I92" s="88">
        <f t="shared" si="12"/>
        <v>0</v>
      </c>
    </row>
    <row r="93" spans="2:9" ht="16.5" thickBot="1" x14ac:dyDescent="0.3">
      <c r="C93" s="21"/>
      <c r="D93" s="8">
        <f>SUM(D87:D92)</f>
        <v>0</v>
      </c>
      <c r="E93" s="9"/>
      <c r="F93" s="7"/>
      <c r="G93" s="1"/>
      <c r="H93" s="10"/>
      <c r="I93" s="11" t="e">
        <f>SUM(I87:I92)</f>
        <v>#DIV/0!</v>
      </c>
    </row>
    <row r="94" spans="2:9" ht="15.75" x14ac:dyDescent="0.25">
      <c r="C94" s="22" t="s">
        <v>22</v>
      </c>
      <c r="D94" s="4" t="s">
        <v>14</v>
      </c>
      <c r="E94" s="4" t="s">
        <v>15</v>
      </c>
      <c r="F94" s="5" t="s">
        <v>16</v>
      </c>
      <c r="G94" s="4" t="s">
        <v>17</v>
      </c>
      <c r="H94" s="4" t="s">
        <v>18</v>
      </c>
      <c r="I94" s="23" t="s">
        <v>19</v>
      </c>
    </row>
    <row r="95" spans="2:9" x14ac:dyDescent="0.25">
      <c r="C95" s="18" t="str">
        <f>[1]Ввод!$K$2</f>
        <v>Задание 1</v>
      </c>
      <c r="D95" s="36">
        <f>IF('Главная тест'!$L$113='Главная тест'!$L$117,'Главная тест'!$L$113,'Главная тест'!$L$117)</f>
        <v>0</v>
      </c>
      <c r="E95" s="36">
        <f>IF('Главная тест'!$L$114='Главная тест'!$L$118,'Главная тест'!$L$114,'Главная тест'!$L$118)</f>
        <v>15</v>
      </c>
      <c r="F95" s="36">
        <f>IF('Главная тест'!$L$112='Главная тест'!$L$116,'Главная тест'!$L$112,'Главная тест'!$L$116)</f>
        <v>0</v>
      </c>
      <c r="G95" s="1" t="s">
        <v>21</v>
      </c>
      <c r="H95" s="86">
        <f>F95/E95</f>
        <v>0</v>
      </c>
      <c r="I95" s="87">
        <f>D95*H95/100</f>
        <v>0</v>
      </c>
    </row>
    <row r="96" spans="2:9" x14ac:dyDescent="0.25">
      <c r="C96" s="18" t="str">
        <f>[1]Ввод!$L$2</f>
        <v>Задание 2</v>
      </c>
      <c r="D96" s="36">
        <f>IF('Главная тест'!$M$113='Главная тест'!$M$117,'Главная тест'!$M$113,'Главная тест'!$M$117)</f>
        <v>0</v>
      </c>
      <c r="E96" s="36">
        <f>IF('Главная тест'!$M$114='Главная тест'!$M$118,'Главная тест'!$M$114,'Главная тест'!$M$118)</f>
        <v>15</v>
      </c>
      <c r="F96" s="36">
        <f>IF('Главная тест'!$M$112='Главная тест'!$M$116,'Главная тест'!$M$112,'Главная тест'!$M$116)</f>
        <v>0</v>
      </c>
      <c r="G96" s="1" t="s">
        <v>21</v>
      </c>
      <c r="H96" s="86">
        <f>F96/E96</f>
        <v>0</v>
      </c>
      <c r="I96" s="87">
        <f>D96*H96/100</f>
        <v>0</v>
      </c>
    </row>
    <row r="97" spans="2:9" x14ac:dyDescent="0.25">
      <c r="C97" s="18" t="str">
        <f>[1]Ввод!$M$2</f>
        <v>Задание 3</v>
      </c>
      <c r="D97" s="36">
        <f>IF('Главная тест'!$N$113='Главная тест'!$N$117,'Главная тест'!$N$113,'Главная тест'!$N$117)</f>
        <v>0</v>
      </c>
      <c r="E97" s="36">
        <f>IF('Главная тест'!$N$114='Главная тест'!$N$118,'Главная тест'!$N$114,'Главная тест'!$N$118)</f>
        <v>15</v>
      </c>
      <c r="F97" s="36">
        <f>IF('Главная тест'!$N$112='Главная тест'!$N$116,'Главная тест'!$N$112,'Главная тест'!$N$116)</f>
        <v>0</v>
      </c>
      <c r="G97" s="1" t="s">
        <v>21</v>
      </c>
      <c r="H97" s="86">
        <f>F97/E97</f>
        <v>0</v>
      </c>
      <c r="I97" s="87">
        <f>D97*H97/100</f>
        <v>0</v>
      </c>
    </row>
    <row r="98" spans="2:9" x14ac:dyDescent="0.25">
      <c r="C98" s="24" t="str">
        <f>[1]Ввод!$N$2</f>
        <v>Задание 4</v>
      </c>
      <c r="D98" s="36">
        <f>IF('Главная тест'!$O$113='Главная тест'!$O$117,'Главная тест'!$O$113,'Главная тест'!$O$117)</f>
        <v>0</v>
      </c>
      <c r="E98" s="36">
        <f>IF('Главная тест'!$O$114='Главная тест'!$O$118,'Главная тест'!$O$114,'Главная тест'!$O$118)</f>
        <v>15</v>
      </c>
      <c r="F98" s="36">
        <f>IF('Главная тест'!$O$112='Главная тест'!$O$116,'Главная тест'!$O$112,'Главная тест'!$O$116)</f>
        <v>0</v>
      </c>
      <c r="G98" s="1" t="s">
        <v>21</v>
      </c>
      <c r="H98" s="86">
        <f t="shared" ref="H98:H104" si="13">F98/E98</f>
        <v>0</v>
      </c>
      <c r="I98" s="87">
        <f t="shared" ref="I98:I104" si="14">D98*H98/100</f>
        <v>0</v>
      </c>
    </row>
    <row r="99" spans="2:9" x14ac:dyDescent="0.25">
      <c r="C99" s="24" t="str">
        <f>[1]Ввод!P$2</f>
        <v>Задание 6</v>
      </c>
      <c r="D99" s="36">
        <f>IF('Главная тест'!$P$113='Главная тест'!$P$117,'Главная тест'!$P$113,'Главная тест'!$P$117)</f>
        <v>0</v>
      </c>
      <c r="E99" s="36">
        <f>IF('Главная тест'!$P$114='Главная тест'!$P$118,'Главная тест'!$P$114,'Главная тест'!$P$118)</f>
        <v>1</v>
      </c>
      <c r="F99" s="36">
        <f>IF('Главная тест'!$P$112='Главная тест'!$P$116,'Главная тест'!$P$112,'Главная тест'!$P$116)</f>
        <v>0</v>
      </c>
      <c r="G99" s="1" t="s">
        <v>21</v>
      </c>
      <c r="H99" s="86">
        <f t="shared" si="13"/>
        <v>0</v>
      </c>
      <c r="I99" s="87">
        <f t="shared" si="14"/>
        <v>0</v>
      </c>
    </row>
    <row r="100" spans="2:9" x14ac:dyDescent="0.25">
      <c r="C100" s="24" t="str">
        <f>[1]Ввод!$P$2</f>
        <v>Задание 6</v>
      </c>
      <c r="D100" s="36">
        <f>IF('Главная тест'!$Q$113='Главная тест'!$Q$117,'Главная тест'!$Q$113,'Главная тест'!$Q$117)</f>
        <v>0</v>
      </c>
      <c r="E100" s="36">
        <f>IF('Главная тест'!$Q$114='Главная тест'!$Q$118,'Главная тест'!$Q$114,'Главная тест'!$Q$118)</f>
        <v>51</v>
      </c>
      <c r="F100" s="36">
        <f>IF('Главная тест'!$Q$112='Главная тест'!$Q$116,'Главная тест'!$Q$112,'Главная тест'!$Q$116)</f>
        <v>0</v>
      </c>
      <c r="G100" s="1" t="s">
        <v>21</v>
      </c>
      <c r="H100" s="86">
        <f t="shared" si="13"/>
        <v>0</v>
      </c>
      <c r="I100" s="87">
        <f t="shared" si="14"/>
        <v>0</v>
      </c>
    </row>
    <row r="101" spans="2:9" x14ac:dyDescent="0.25">
      <c r="C101" s="24" t="str">
        <f>[1]Ввод!$Q$2</f>
        <v>Задание 7</v>
      </c>
      <c r="D101" s="36">
        <f>IF('Главная тест'!$R$113='Главная тест'!$R$117,'Главная тест'!$R$113,'Главная тест'!$R$117)</f>
        <v>0</v>
      </c>
      <c r="E101" s="36">
        <f>IF('Главная тест'!$R$114='Главная тест'!$R$118,'Главная тест'!$R$114,'Главная тест'!$R$118)</f>
        <v>5</v>
      </c>
      <c r="F101" s="36">
        <f>IF('Главная тест'!$R$112='Главная тест'!$R$116,'Главная тест'!$R$112,'Главная тест'!$R$116)</f>
        <v>0</v>
      </c>
      <c r="G101" s="1" t="s">
        <v>21</v>
      </c>
      <c r="H101" s="86">
        <f t="shared" si="13"/>
        <v>0</v>
      </c>
      <c r="I101" s="87">
        <f t="shared" si="14"/>
        <v>0</v>
      </c>
    </row>
    <row r="102" spans="2:9" x14ac:dyDescent="0.25">
      <c r="C102" s="24" t="str">
        <f>[1]Ввод!$R$2</f>
        <v>Задание 8</v>
      </c>
      <c r="D102" s="36">
        <f>IF('Главная тест'!$E$97='Главная тест'!$S$117,'Главная тест'!$E$97,'Главная тест'!$S$117)</f>
        <v>0</v>
      </c>
      <c r="E102" s="36">
        <f>IF('Главная тест'!$S$114='Главная тест'!$S$118,'Главная тест'!$S$114,'Главная тест'!$S$118)</f>
        <v>15</v>
      </c>
      <c r="F102" s="36">
        <f>IF('Главная тест'!$S$112='Главная тест'!$S$116,'Главная тест'!$S$112,'Главная тест'!$S$116)</f>
        <v>0</v>
      </c>
      <c r="G102" s="1" t="s">
        <v>21</v>
      </c>
      <c r="H102" s="86">
        <f t="shared" si="13"/>
        <v>0</v>
      </c>
      <c r="I102" s="87">
        <f t="shared" si="14"/>
        <v>0</v>
      </c>
    </row>
    <row r="103" spans="2:9" x14ac:dyDescent="0.25">
      <c r="C103" s="24" t="str">
        <f>[1]Ввод!$S$2</f>
        <v>Задание 9</v>
      </c>
      <c r="D103" s="36">
        <f>IF('Главная тест'!$E$98='Главная тест'!$T$117,'Главная тест'!$E$98,'Главная тест'!$T$117)</f>
        <v>0</v>
      </c>
      <c r="E103" s="36">
        <f>IF('Главная тест'!$T$114='Главная тест'!$T$118,'Главная тест'!$T$114,'Главная тест'!$T$118)</f>
        <v>15</v>
      </c>
      <c r="F103" s="36">
        <f>IF('Главная тест'!$T$112='Главная тест'!$T$116,'Главная тест'!$T$112,'Главная тест'!$T$116)</f>
        <v>0</v>
      </c>
      <c r="G103" s="1" t="s">
        <v>21</v>
      </c>
      <c r="H103" s="86">
        <f t="shared" si="13"/>
        <v>0</v>
      </c>
      <c r="I103" s="87">
        <f t="shared" si="14"/>
        <v>0</v>
      </c>
    </row>
    <row r="104" spans="2:9" ht="15.75" thickBot="1" x14ac:dyDescent="0.3">
      <c r="C104" s="24" t="str">
        <f>[1]Ввод!$T$2</f>
        <v>Задание 10</v>
      </c>
      <c r="D104" s="36">
        <f>IF('Главная тест'!$E$99='Главная тест'!$U$117,'Главная тест'!$E$99,'Главная тест'!$U$117)</f>
        <v>0</v>
      </c>
      <c r="E104" s="36">
        <f>IF('Главная тест'!$U$114='Главная тест'!$U$118,'Главная тест'!$U$114,'Главная тест'!$U$118)</f>
        <v>15</v>
      </c>
      <c r="F104" s="36">
        <f>IF('Главная тест'!$U$112='Главная тест'!$U$116,'Главная тест'!$U$112,'Главная тест'!$U$116)</f>
        <v>0</v>
      </c>
      <c r="G104" s="1" t="s">
        <v>21</v>
      </c>
      <c r="H104" s="86">
        <f t="shared" si="13"/>
        <v>0</v>
      </c>
      <c r="I104" s="88">
        <f t="shared" si="14"/>
        <v>0</v>
      </c>
    </row>
    <row r="105" spans="2:9" ht="16.5" thickBot="1" x14ac:dyDescent="0.3">
      <c r="C105" s="25"/>
      <c r="D105" s="8">
        <f>SUM(D95:D104)</f>
        <v>0</v>
      </c>
      <c r="E105" s="26"/>
      <c r="F105" s="27"/>
      <c r="G105" s="26"/>
      <c r="H105" s="26"/>
      <c r="I105" s="11">
        <f>SUM(I95:I104)</f>
        <v>0</v>
      </c>
    </row>
    <row r="106" spans="2:9" ht="15.75" thickBot="1" x14ac:dyDescent="0.3"/>
    <row r="107" spans="2:9" ht="15.75" x14ac:dyDescent="0.25">
      <c r="B107" s="28" t="s">
        <v>6</v>
      </c>
      <c r="C107" s="14" t="s">
        <v>13</v>
      </c>
      <c r="D107" s="15" t="s">
        <v>14</v>
      </c>
      <c r="E107" s="15" t="s">
        <v>15</v>
      </c>
      <c r="F107" s="16" t="s">
        <v>16</v>
      </c>
      <c r="G107" s="15" t="s">
        <v>17</v>
      </c>
      <c r="H107" s="15" t="s">
        <v>18</v>
      </c>
      <c r="I107" s="17" t="s">
        <v>19</v>
      </c>
    </row>
    <row r="108" spans="2:9" x14ac:dyDescent="0.25">
      <c r="C108" s="18" t="str">
        <f>[1]Ввод!$C$2</f>
        <v>Пропущенные звонки</v>
      </c>
      <c r="D108" s="36">
        <f>IF('Главная тест'!$D$140='Главная тест'!$D$144,'Главная тест'!$D$140,'Главная тест'!$D$144)</f>
        <v>0</v>
      </c>
      <c r="E108" s="85">
        <f>IF('Главная тест'!$D$141='Главная тест'!$D$145,'Главная тест'!$D$141,'Главная тест'!$D$145)</f>
        <v>0.05</v>
      </c>
      <c r="F108" s="85">
        <f>IF('Главная тест'!$D$139='Главная тест'!$D$143,'Главная тест'!$D$139,'Главная тест'!$D$143)</f>
        <v>0</v>
      </c>
      <c r="G108" s="1" t="s">
        <v>20</v>
      </c>
      <c r="H108" s="86" t="e">
        <f>E108/F108</f>
        <v>#DIV/0!</v>
      </c>
      <c r="I108" s="87" t="e">
        <f t="shared" ref="I108:I113" si="15">D108*H108/100</f>
        <v>#DIV/0!</v>
      </c>
    </row>
    <row r="109" spans="2:9" x14ac:dyDescent="0.25">
      <c r="C109" s="18" t="str">
        <f>[1]Ввод!$D$2</f>
        <v>КВК</v>
      </c>
      <c r="D109" s="36">
        <f>IF('Главная тест'!$E$140='Главная тест'!$E$144,'Главная тест'!$E$140,'Главная тест'!$E$144)</f>
        <v>0</v>
      </c>
      <c r="E109" s="85">
        <f>IF('Главная тест'!$E$141='Главная тест'!$E$145,'Главная тест'!$E$141,'Главная тест'!$E$145)</f>
        <v>0.7</v>
      </c>
      <c r="F109" s="85">
        <f>IF('Главная тест'!$E$139='Главная тест'!$E$143,'Главная тест'!$E$139,'Главная тест'!$E$143)</f>
        <v>1</v>
      </c>
      <c r="G109" s="1" t="s">
        <v>21</v>
      </c>
      <c r="H109" s="86">
        <f>F109/E109</f>
        <v>1.4285714285714286</v>
      </c>
      <c r="I109" s="87">
        <f t="shared" si="15"/>
        <v>0</v>
      </c>
    </row>
    <row r="110" spans="2:9" x14ac:dyDescent="0.25">
      <c r="C110" s="18" t="str">
        <f>[1]Ввод!$E$2</f>
        <v>Тара</v>
      </c>
      <c r="D110" s="36">
        <f>IF('Главная тест'!$F$140='Главная тест'!$F$144,'Главная тест'!$F$140,'Главная тест'!$F$144)</f>
        <v>0</v>
      </c>
      <c r="E110" s="85">
        <f>IF('Главная тест'!$F$141='Главная тест'!$F$145,'Главная тест'!$F$141,'Главная тест'!$F$145)</f>
        <v>0.8</v>
      </c>
      <c r="F110" s="85">
        <f>IF('Главная тест'!$F$139='Главная тест'!$F$143,'Главная тест'!$F$139,'Главная тест'!$F$143)</f>
        <v>1</v>
      </c>
      <c r="G110" s="1" t="s">
        <v>21</v>
      </c>
      <c r="H110" s="86">
        <f>F110/E110</f>
        <v>1.25</v>
      </c>
      <c r="I110" s="87">
        <f t="shared" si="15"/>
        <v>0</v>
      </c>
    </row>
    <row r="111" spans="2:9" x14ac:dyDescent="0.25">
      <c r="C111" s="18" t="str">
        <f>[1]Ввод!$F$2</f>
        <v>ПДЗ</v>
      </c>
      <c r="D111" s="36">
        <f>IF('Главная тест'!$G$140='Главная тест'!$G$144,'Главная тест'!$G$140,'Главная тест'!$G$144)</f>
        <v>0</v>
      </c>
      <c r="E111" s="85">
        <f>IF('Главная тест'!$G$141='Главная тест'!$G$145,'Главная тест'!$G$141,'Главная тест'!$G$145)</f>
        <v>1</v>
      </c>
      <c r="F111" s="85">
        <f>IF('Главная тест'!$G$139='Главная тест'!$G$143,'Главная тест'!$G$139,'Главная тест'!$G$143)</f>
        <v>0</v>
      </c>
      <c r="G111" s="1" t="s">
        <v>20</v>
      </c>
      <c r="H111" s="86" t="e">
        <f>E111/F111</f>
        <v>#DIV/0!</v>
      </c>
      <c r="I111" s="87" t="e">
        <f t="shared" si="15"/>
        <v>#DIV/0!</v>
      </c>
    </row>
    <row r="112" spans="2:9" x14ac:dyDescent="0.25">
      <c r="C112" s="18" t="str">
        <f>[1]Ввод!$G$2</f>
        <v>Налоговые накладные</v>
      </c>
      <c r="D112" s="36">
        <f>IF('Главная тест'!$H$140='Главная тест'!$H$144,'Главная тест'!$H$140,'Главная тест'!$H$144)</f>
        <v>0</v>
      </c>
      <c r="E112" s="85">
        <f>IF('Главная тест'!$H$141='Главная тест'!$H$145,'Главная тест'!$H$141,'Главная тест'!$H$145)</f>
        <v>1</v>
      </c>
      <c r="F112" s="85">
        <f>IF('Главная тест'!$H$139='Главная тест'!$H$143,'Главная тест'!$H$139,'Главная тест'!$H$143)</f>
        <v>1</v>
      </c>
      <c r="G112" s="1" t="s">
        <v>21</v>
      </c>
      <c r="H112" s="86">
        <f>F112/E112</f>
        <v>1</v>
      </c>
      <c r="I112" s="87">
        <f t="shared" si="15"/>
        <v>0</v>
      </c>
    </row>
    <row r="113" spans="2:9" ht="15.75" thickBot="1" x14ac:dyDescent="0.3">
      <c r="C113" s="18" t="str">
        <f>[1]Ввод!$H$2</f>
        <v>Качество обслуживания клиентов</v>
      </c>
      <c r="D113" s="36">
        <f>IF('Главная тест'!$I$140='Главная тест'!$I$144,'Главная тест'!$I$140,'Главная тест'!$I$144)</f>
        <v>0</v>
      </c>
      <c r="E113" s="85">
        <f>IF('Главная тест'!$I$141='Главная тест'!$I$145,'Главная тест'!$I$141,'Главная тест'!$I$145)</f>
        <v>0.7</v>
      </c>
      <c r="F113" s="85">
        <f>IF('Главная тест'!$I$139='Главная тест'!$I$143,'Главная тест'!$I$139,'Главная тест'!$I$143)</f>
        <v>1</v>
      </c>
      <c r="G113" s="1" t="s">
        <v>21</v>
      </c>
      <c r="H113" s="86">
        <f>F113/E113</f>
        <v>1.4285714285714286</v>
      </c>
      <c r="I113" s="88">
        <f t="shared" si="15"/>
        <v>0</v>
      </c>
    </row>
    <row r="114" spans="2:9" ht="16.5" thickBot="1" x14ac:dyDescent="0.3">
      <c r="C114" s="21"/>
      <c r="D114" s="8">
        <f>SUM(D108:D113)</f>
        <v>0</v>
      </c>
      <c r="E114" s="9"/>
      <c r="F114" s="7"/>
      <c r="G114" s="1"/>
      <c r="H114" s="10"/>
      <c r="I114" s="11" t="e">
        <f>SUM(I108:I113)</f>
        <v>#DIV/0!</v>
      </c>
    </row>
    <row r="115" spans="2:9" ht="15.75" x14ac:dyDescent="0.25">
      <c r="C115" s="22" t="s">
        <v>22</v>
      </c>
      <c r="D115" s="4" t="s">
        <v>14</v>
      </c>
      <c r="E115" s="4" t="s">
        <v>15</v>
      </c>
      <c r="F115" s="5" t="s">
        <v>16</v>
      </c>
      <c r="G115" s="4" t="s">
        <v>17</v>
      </c>
      <c r="H115" s="4" t="s">
        <v>18</v>
      </c>
      <c r="I115" s="23" t="s">
        <v>19</v>
      </c>
    </row>
    <row r="116" spans="2:9" x14ac:dyDescent="0.25">
      <c r="C116" s="18" t="str">
        <f>[1]Ввод!$K$2</f>
        <v>Задание 1</v>
      </c>
      <c r="D116" s="36">
        <f>IF('Главная тест'!$L$140='Главная тест'!$L$144,'Главная тест'!$L$140,'Главная тест'!$L$144)</f>
        <v>0</v>
      </c>
      <c r="E116" s="36">
        <f>IF('Главная тест'!$L$141='Главная тест'!$L$145,'Главная тест'!$L$141,'Главная тест'!$L$145)</f>
        <v>15</v>
      </c>
      <c r="F116" s="36">
        <f>IF('Главная тест'!$L$139='Главная тест'!$L$143,'Главная тест'!$L$139,'Главная тест'!$L$143)</f>
        <v>0</v>
      </c>
      <c r="G116" s="1" t="s">
        <v>21</v>
      </c>
      <c r="H116" s="86">
        <f>F116/E116</f>
        <v>0</v>
      </c>
      <c r="I116" s="87">
        <f>D116*H116/100</f>
        <v>0</v>
      </c>
    </row>
    <row r="117" spans="2:9" x14ac:dyDescent="0.25">
      <c r="C117" s="18" t="str">
        <f>[1]Ввод!$L$2</f>
        <v>Задание 2</v>
      </c>
      <c r="D117" s="36">
        <f>IF('Главная тест'!$M$140='Главная тест'!$M$144,'Главная тест'!$M$140,'Главная тест'!$M$144)</f>
        <v>0</v>
      </c>
      <c r="E117" s="36">
        <f>IF('Главная тест'!$M$141='Главная тест'!$M$145,'Главная тест'!$M$141,'Главная тест'!$M$145)</f>
        <v>15</v>
      </c>
      <c r="F117" s="36">
        <f>IF('Главная тест'!$M$139='Главная тест'!$M$143,'Главная тест'!$M$139,'Главная тест'!$M$143)</f>
        <v>0</v>
      </c>
      <c r="G117" s="1" t="s">
        <v>21</v>
      </c>
      <c r="H117" s="86">
        <f>F117/E117</f>
        <v>0</v>
      </c>
      <c r="I117" s="87">
        <f>D117*H117/100</f>
        <v>0</v>
      </c>
    </row>
    <row r="118" spans="2:9" x14ac:dyDescent="0.25">
      <c r="C118" s="18" t="str">
        <f>[1]Ввод!$M$2</f>
        <v>Задание 3</v>
      </c>
      <c r="D118" s="36">
        <f>IF('Главная тест'!$N$140='Главная тест'!$N$144,'Главная тест'!$N$140,'Главная тест'!$N$144)</f>
        <v>0</v>
      </c>
      <c r="E118" s="36">
        <f>IF('Главная тест'!$N$141='Главная тест'!$N$145,'Главная тест'!$N$141,'Главная тест'!$N$145)</f>
        <v>15</v>
      </c>
      <c r="F118" s="36">
        <f>IF('Главная тест'!$N$139='Главная тест'!$N$143,'Главная тест'!$N$139,'Главная тест'!$N$143)</f>
        <v>0</v>
      </c>
      <c r="G118" s="1" t="s">
        <v>21</v>
      </c>
      <c r="H118" s="86">
        <f>F118/E118</f>
        <v>0</v>
      </c>
      <c r="I118" s="87">
        <f>D118*H118/100</f>
        <v>0</v>
      </c>
    </row>
    <row r="119" spans="2:9" x14ac:dyDescent="0.25">
      <c r="C119" s="24" t="str">
        <f>[1]Ввод!$N$2</f>
        <v>Задание 4</v>
      </c>
      <c r="D119" s="36">
        <f>IF('Главная тест'!$O$140='Главная тест'!$O$144,'Главная тест'!$O$140,'Главная тест'!$O$144)</f>
        <v>0</v>
      </c>
      <c r="E119" s="36">
        <f>IF('Главная тест'!$O$141='Главная тест'!$O$145,'Главная тест'!$O$141,'Главная тест'!$O$145)</f>
        <v>15</v>
      </c>
      <c r="F119" s="36">
        <f>IF('Главная тест'!$O$139='Главная тест'!$O$143,'Главная тест'!$O$139,'Главная тест'!$O$143)</f>
        <v>0</v>
      </c>
      <c r="G119" s="1" t="s">
        <v>21</v>
      </c>
      <c r="H119" s="86">
        <f t="shared" ref="H119:H125" si="16">F119/E119</f>
        <v>0</v>
      </c>
      <c r="I119" s="87">
        <f t="shared" ref="I119:I125" si="17">D119*H119/100</f>
        <v>0</v>
      </c>
    </row>
    <row r="120" spans="2:9" x14ac:dyDescent="0.25">
      <c r="C120" s="24" t="str">
        <f>[1]Ввод!P$2</f>
        <v>Задание 6</v>
      </c>
      <c r="D120" s="36">
        <f>IF('Главная тест'!$P$140='Главная тест'!$P$144,'Главная тест'!$P$140,'Главная тест'!$P$144)</f>
        <v>0</v>
      </c>
      <c r="E120" s="36">
        <f>IF('Главная тест'!$P$141='Главная тест'!$P$145,'Главная тест'!$P$141,'Главная тест'!$P$145)</f>
        <v>1</v>
      </c>
      <c r="F120" s="36">
        <f>IF('Главная тест'!$P$139='Главная тест'!$P$143,'Главная тест'!$P$139,'Главная тест'!$P$143)</f>
        <v>0</v>
      </c>
      <c r="G120" s="1" t="s">
        <v>21</v>
      </c>
      <c r="H120" s="86">
        <f t="shared" si="16"/>
        <v>0</v>
      </c>
      <c r="I120" s="87">
        <f t="shared" si="17"/>
        <v>0</v>
      </c>
    </row>
    <row r="121" spans="2:9" x14ac:dyDescent="0.25">
      <c r="C121" s="24" t="str">
        <f>[1]Ввод!$P$2</f>
        <v>Задание 6</v>
      </c>
      <c r="D121" s="36">
        <f>IF('Главная тест'!$Q$140='Главная тест'!$Q$144,'Главная тест'!$Q$140,'Главная тест'!$Q$144)</f>
        <v>0</v>
      </c>
      <c r="E121" s="36">
        <f>IF('Главная тест'!$Q$141='Главная тест'!$Q$145,'Главная тест'!$Q$141,'Главная тест'!$Q$145)</f>
        <v>51</v>
      </c>
      <c r="F121" s="36">
        <f>IF('Главная тест'!$Q$139='Главная тест'!$Q$143,'Главная тест'!$Q$139,'Главная тест'!$Q$143)</f>
        <v>0</v>
      </c>
      <c r="G121" s="1" t="s">
        <v>21</v>
      </c>
      <c r="H121" s="86">
        <f t="shared" si="16"/>
        <v>0</v>
      </c>
      <c r="I121" s="87">
        <f t="shared" si="17"/>
        <v>0</v>
      </c>
    </row>
    <row r="122" spans="2:9" x14ac:dyDescent="0.25">
      <c r="C122" s="24" t="str">
        <f>[1]Ввод!$Q$2</f>
        <v>Задание 7</v>
      </c>
      <c r="D122" s="36">
        <f>IF('Главная тест'!$R$140='Главная тест'!$R$144,'Главная тест'!$R$140,'Главная тест'!$R$144)</f>
        <v>0</v>
      </c>
      <c r="E122" s="36">
        <f>IF('Главная тест'!$R$141='Главная тест'!$R$145,'Главная тест'!$R$141,'Главная тест'!$R$145)</f>
        <v>5</v>
      </c>
      <c r="F122" s="36">
        <f>IF('Главная тест'!$R$139='Главная тест'!$R$143,'Главная тест'!$R$139,'Главная тест'!$R$143)</f>
        <v>0</v>
      </c>
      <c r="G122" s="1" t="s">
        <v>21</v>
      </c>
      <c r="H122" s="86">
        <f t="shared" si="16"/>
        <v>0</v>
      </c>
      <c r="I122" s="87">
        <f t="shared" si="17"/>
        <v>0</v>
      </c>
    </row>
    <row r="123" spans="2:9" x14ac:dyDescent="0.25">
      <c r="C123" s="24" t="str">
        <f>[1]Ввод!$R$2</f>
        <v>Задание 8</v>
      </c>
      <c r="D123" s="36">
        <f>IF('Главная тест'!$E$118='Главная тест'!$S$144,'Главная тест'!$E$118,'Главная тест'!$S$144)</f>
        <v>0</v>
      </c>
      <c r="E123" s="36">
        <f>IF('Главная тест'!$S$141='Главная тест'!$S$145,'Главная тест'!$S$141,'Главная тест'!$S$145)</f>
        <v>15</v>
      </c>
      <c r="F123" s="36">
        <f>IF('Главная тест'!$S$139='Главная тест'!$S$143,'Главная тест'!$S$139,'Главная тест'!$S$143)</f>
        <v>0</v>
      </c>
      <c r="G123" s="1" t="s">
        <v>21</v>
      </c>
      <c r="H123" s="86">
        <f t="shared" si="16"/>
        <v>0</v>
      </c>
      <c r="I123" s="87">
        <f t="shared" si="17"/>
        <v>0</v>
      </c>
    </row>
    <row r="124" spans="2:9" x14ac:dyDescent="0.25">
      <c r="C124" s="24" t="str">
        <f>[1]Ввод!$S$2</f>
        <v>Задание 9</v>
      </c>
      <c r="D124" s="36">
        <f>IF('Главная тест'!$E$119='Главная тест'!$T$144,'Главная тест'!$E$119,'Главная тест'!$T$144)</f>
        <v>0</v>
      </c>
      <c r="E124" s="36">
        <f>IF('Главная тест'!$T$141='Главная тест'!$T$145,'Главная тест'!$T$141,'Главная тест'!$T$145)</f>
        <v>15</v>
      </c>
      <c r="F124" s="36">
        <f>IF('Главная тест'!$T$139='Главная тест'!$T$143,'Главная тест'!$T$139,'Главная тест'!$T$143)</f>
        <v>0</v>
      </c>
      <c r="G124" s="1" t="s">
        <v>21</v>
      </c>
      <c r="H124" s="86">
        <f t="shared" si="16"/>
        <v>0</v>
      </c>
      <c r="I124" s="87">
        <f t="shared" si="17"/>
        <v>0</v>
      </c>
    </row>
    <row r="125" spans="2:9" ht="15.75" thickBot="1" x14ac:dyDescent="0.3">
      <c r="C125" s="24" t="str">
        <f>[1]Ввод!$T$2</f>
        <v>Задание 10</v>
      </c>
      <c r="D125" s="36">
        <f>IF('Главная тест'!$E$120='Главная тест'!$U$144,'Главная тест'!$E$120,'Главная тест'!$U$144)</f>
        <v>0</v>
      </c>
      <c r="E125" s="36">
        <f>IF('Главная тест'!$U$141='Главная тест'!$U$145,'Главная тест'!$U$141,'Главная тест'!$U$145)</f>
        <v>15</v>
      </c>
      <c r="F125" s="36">
        <f>IF('Главная тест'!$U$139='Главная тест'!$U$143,'Главная тест'!$U$139,'Главная тест'!$U$143)</f>
        <v>0</v>
      </c>
      <c r="G125" s="1" t="s">
        <v>21</v>
      </c>
      <c r="H125" s="86">
        <f t="shared" si="16"/>
        <v>0</v>
      </c>
      <c r="I125" s="88">
        <f t="shared" si="17"/>
        <v>0</v>
      </c>
    </row>
    <row r="126" spans="2:9" ht="16.5" thickBot="1" x14ac:dyDescent="0.3">
      <c r="C126" s="25"/>
      <c r="D126" s="8">
        <f>SUM(D116:D125)</f>
        <v>0</v>
      </c>
      <c r="E126" s="26"/>
      <c r="F126" s="27"/>
      <c r="G126" s="26"/>
      <c r="H126" s="26"/>
      <c r="I126" s="11">
        <f>SUM(I116:I125)</f>
        <v>0</v>
      </c>
    </row>
    <row r="127" spans="2:9" ht="15.75" thickBot="1" x14ac:dyDescent="0.3"/>
    <row r="128" spans="2:9" ht="15.75" x14ac:dyDescent="0.25">
      <c r="B128" s="28" t="s">
        <v>7</v>
      </c>
      <c r="C128" s="14" t="s">
        <v>13</v>
      </c>
      <c r="D128" s="15" t="s">
        <v>14</v>
      </c>
      <c r="E128" s="15" t="s">
        <v>15</v>
      </c>
      <c r="F128" s="16" t="s">
        <v>16</v>
      </c>
      <c r="G128" s="15" t="s">
        <v>17</v>
      </c>
      <c r="H128" s="15" t="s">
        <v>18</v>
      </c>
      <c r="I128" s="17" t="s">
        <v>19</v>
      </c>
    </row>
    <row r="129" spans="3:9" x14ac:dyDescent="0.25">
      <c r="C129" s="18" t="str">
        <f>[1]Ввод!$C$2</f>
        <v>Пропущенные звонки</v>
      </c>
      <c r="D129" s="36">
        <f>IF('Главная тест'!$D$167='Главная тест'!$D$171,'Главная тест'!$D$167,'Главная тест'!$D$171)</f>
        <v>0</v>
      </c>
      <c r="E129" s="85">
        <f>IF('Главная тест'!$D$168='Главная тест'!$D$172,'Главная тест'!$D$168,'Главная тест'!$D$172)</f>
        <v>0.05</v>
      </c>
      <c r="F129" s="85">
        <f>IF('Главная тест'!$D$166='Главная тест'!$D$170,'Главная тест'!$D$166,'Главная тест'!$D$170)</f>
        <v>0</v>
      </c>
      <c r="G129" s="1" t="s">
        <v>20</v>
      </c>
      <c r="H129" s="6" t="e">
        <f>E129/F129</f>
        <v>#DIV/0!</v>
      </c>
      <c r="I129" s="19" t="e">
        <f t="shared" ref="I129:I134" si="18">D129*H129/100</f>
        <v>#DIV/0!</v>
      </c>
    </row>
    <row r="130" spans="3:9" x14ac:dyDescent="0.25">
      <c r="C130" s="18" t="str">
        <f>[1]Ввод!$D$2</f>
        <v>КВК</v>
      </c>
      <c r="D130" s="36">
        <f>IF('Главная тест'!$E$167='Главная тест'!$E$171,'Главная тест'!$E$167,'Главная тест'!$E$171)</f>
        <v>0</v>
      </c>
      <c r="E130" s="85">
        <f>IF('Главная тест'!$E$168='Главная тест'!$E$172,'Главная тест'!$E$168,'Главная тест'!$E$172)</f>
        <v>0.7</v>
      </c>
      <c r="F130" s="85">
        <f>IF('Главная тест'!$E$166='Главная тест'!$E$170,'Главная тест'!$E$166,'Главная тест'!$E$170)</f>
        <v>1</v>
      </c>
      <c r="G130" s="1" t="s">
        <v>21</v>
      </c>
      <c r="H130" s="6">
        <f>F130/E130</f>
        <v>1.4285714285714286</v>
      </c>
      <c r="I130" s="19">
        <f t="shared" si="18"/>
        <v>0</v>
      </c>
    </row>
    <row r="131" spans="3:9" x14ac:dyDescent="0.25">
      <c r="C131" s="18" t="str">
        <f>[1]Ввод!$E$2</f>
        <v>Тара</v>
      </c>
      <c r="D131" s="36">
        <f>IF('Главная тест'!$F$167='Главная тест'!$F$171,'Главная тест'!$F$167,'Главная тест'!$F$171)</f>
        <v>0</v>
      </c>
      <c r="E131" s="85">
        <f>IF('Главная тест'!$F$168='Главная тест'!$F$172,'Главная тест'!$F$168,'Главная тест'!$F$172)</f>
        <v>0.8</v>
      </c>
      <c r="F131" s="85">
        <f>IF('Главная тест'!$F$166='Главная тест'!$F$170,'Главная тест'!$F$166,'Главная тест'!$F$170)</f>
        <v>1</v>
      </c>
      <c r="G131" s="1" t="s">
        <v>21</v>
      </c>
      <c r="H131" s="6">
        <f>F131/E131</f>
        <v>1.25</v>
      </c>
      <c r="I131" s="19">
        <f t="shared" si="18"/>
        <v>0</v>
      </c>
    </row>
    <row r="132" spans="3:9" x14ac:dyDescent="0.25">
      <c r="C132" s="18" t="str">
        <f>[1]Ввод!$F$2</f>
        <v>ПДЗ</v>
      </c>
      <c r="D132" s="36">
        <f>IF('Главная тест'!$G$167='Главная тест'!$G$171,'Главная тест'!$G$167,'Главная тест'!$G$171)</f>
        <v>0</v>
      </c>
      <c r="E132" s="85">
        <f>IF('Главная тест'!$G$168='Главная тест'!$G$172,'Главная тест'!$G$168,'Главная тест'!$G$172)</f>
        <v>1</v>
      </c>
      <c r="F132" s="85">
        <f>IF('Главная тест'!$G$166='Главная тест'!$G$170,'Главная тест'!$G$166,'Главная тест'!$G$170)</f>
        <v>0</v>
      </c>
      <c r="G132" s="1" t="s">
        <v>20</v>
      </c>
      <c r="H132" s="6" t="e">
        <f>E132/F132</f>
        <v>#DIV/0!</v>
      </c>
      <c r="I132" s="19" t="e">
        <f t="shared" si="18"/>
        <v>#DIV/0!</v>
      </c>
    </row>
    <row r="133" spans="3:9" x14ac:dyDescent="0.25">
      <c r="C133" s="18" t="str">
        <f>[1]Ввод!$G$2</f>
        <v>Налоговые накладные</v>
      </c>
      <c r="D133" s="36">
        <f>IF('Главная тест'!$H$167='Главная тест'!$H$171,'Главная тест'!$H$167,'Главная тест'!$H$171)</f>
        <v>0</v>
      </c>
      <c r="E133" s="85">
        <f>IF('Главная тест'!$H$168='Главная тест'!$H$172,'Главная тест'!$H$168,'Главная тест'!$H$172)</f>
        <v>1</v>
      </c>
      <c r="F133" s="85">
        <f>IF('Главная тест'!$H$166='Главная тест'!$H$170,'Главная тест'!$H$166,'Главная тест'!$H$170)</f>
        <v>1</v>
      </c>
      <c r="G133" s="1" t="s">
        <v>21</v>
      </c>
      <c r="H133" s="6">
        <f>F133/E133</f>
        <v>1</v>
      </c>
      <c r="I133" s="19">
        <f t="shared" si="18"/>
        <v>0</v>
      </c>
    </row>
    <row r="134" spans="3:9" ht="15.75" thickBot="1" x14ac:dyDescent="0.3">
      <c r="C134" s="18" t="str">
        <f>[1]Ввод!$H$2</f>
        <v>Качество обслуживания клиентов</v>
      </c>
      <c r="D134" s="36">
        <f>IF('Главная тест'!$I$167='Главная тест'!$I$171,'Главная тест'!$I$167,'Главная тест'!$I$171)</f>
        <v>0</v>
      </c>
      <c r="E134" s="85">
        <f>IF('Главная тест'!$I$168='Главная тест'!$I$172,'Главная тест'!$I$168,'Главная тест'!$I$172)</f>
        <v>0.7</v>
      </c>
      <c r="F134" s="85">
        <f>IF('Главная тест'!$I$166='Главная тест'!$I$170,'Главная тест'!$I$166,'Главная тест'!$I$170)</f>
        <v>1</v>
      </c>
      <c r="G134" s="1" t="s">
        <v>21</v>
      </c>
      <c r="H134" s="6">
        <f>F134/E134</f>
        <v>1.4285714285714286</v>
      </c>
      <c r="I134" s="20">
        <f t="shared" si="18"/>
        <v>0</v>
      </c>
    </row>
    <row r="135" spans="3:9" ht="16.5" thickBot="1" x14ac:dyDescent="0.3">
      <c r="C135" s="21"/>
      <c r="D135" s="8">
        <f>SUM(D129:D134)</f>
        <v>0</v>
      </c>
      <c r="E135" s="9"/>
      <c r="F135" s="7"/>
      <c r="G135" s="1"/>
      <c r="H135" s="10"/>
      <c r="I135" s="11" t="e">
        <f>SUM(I129:I134)</f>
        <v>#DIV/0!</v>
      </c>
    </row>
    <row r="136" spans="3:9" ht="15.75" x14ac:dyDescent="0.25">
      <c r="C136" s="22" t="s">
        <v>22</v>
      </c>
      <c r="D136" s="4" t="s">
        <v>14</v>
      </c>
      <c r="E136" s="4" t="s">
        <v>15</v>
      </c>
      <c r="F136" s="5" t="s">
        <v>16</v>
      </c>
      <c r="G136" s="4" t="s">
        <v>17</v>
      </c>
      <c r="H136" s="4" t="s">
        <v>18</v>
      </c>
      <c r="I136" s="23" t="s">
        <v>19</v>
      </c>
    </row>
    <row r="137" spans="3:9" x14ac:dyDescent="0.25">
      <c r="C137" s="18" t="str">
        <f>[1]Ввод!$K$2</f>
        <v>Задание 1</v>
      </c>
      <c r="D137" s="36">
        <f>IF('Главная тест'!$L$167='Главная тест'!$L$171,'Главная тест'!$L$167,'Главная тест'!$L$171)</f>
        <v>0</v>
      </c>
      <c r="E137" s="36">
        <f>IF('Главная тест'!$L$168='Главная тест'!$L$172,'Главная тест'!$L$168,'Главная тест'!$L$172)</f>
        <v>15</v>
      </c>
      <c r="F137" s="36">
        <f>IF('Главная тест'!$L$166='Главная тест'!$L$170,'Главная тест'!$L$166,'Главная тест'!$L$170)</f>
        <v>0</v>
      </c>
      <c r="G137" s="1" t="s">
        <v>21</v>
      </c>
      <c r="H137" s="6">
        <f>F137/E137</f>
        <v>0</v>
      </c>
      <c r="I137" s="19">
        <f>D137*H137/100</f>
        <v>0</v>
      </c>
    </row>
    <row r="138" spans="3:9" x14ac:dyDescent="0.25">
      <c r="C138" s="18" t="str">
        <f>[1]Ввод!$L$2</f>
        <v>Задание 2</v>
      </c>
      <c r="D138" s="36">
        <f>IF('Главная тест'!$M$167='Главная тест'!$M$171,'Главная тест'!$M$167,'Главная тест'!$M$171)</f>
        <v>0</v>
      </c>
      <c r="E138" s="36">
        <f>IF('Главная тест'!$M$168='Главная тест'!$M$172,'Главная тест'!$M$168,'Главная тест'!$M$172)</f>
        <v>15</v>
      </c>
      <c r="F138" s="36">
        <f>IF('Главная тест'!$M$166='Главная тест'!$M$170,'Главная тест'!$M$166,'Главная тест'!$M$170)</f>
        <v>0</v>
      </c>
      <c r="G138" s="1" t="s">
        <v>21</v>
      </c>
      <c r="H138" s="6">
        <f>F138/E138</f>
        <v>0</v>
      </c>
      <c r="I138" s="19">
        <f>D138*H138/100</f>
        <v>0</v>
      </c>
    </row>
    <row r="139" spans="3:9" x14ac:dyDescent="0.25">
      <c r="C139" s="18" t="str">
        <f>[1]Ввод!$M$2</f>
        <v>Задание 3</v>
      </c>
      <c r="D139" s="36">
        <f>IF('Главная тест'!$N$167='Главная тест'!$N$171,'Главная тест'!$N$167,'Главная тест'!$N$171)</f>
        <v>0</v>
      </c>
      <c r="E139" s="36">
        <f>IF('Главная тест'!$N$168='Главная тест'!$N$172,'Главная тест'!$N$168,'Главная тест'!$N$172)</f>
        <v>15</v>
      </c>
      <c r="F139" s="36">
        <f>IF('Главная тест'!$N$166='Главная тест'!$N$170,'Главная тест'!$N$166,'Главная тест'!$N$170)</f>
        <v>0</v>
      </c>
      <c r="G139" s="1" t="s">
        <v>21</v>
      </c>
      <c r="H139" s="6">
        <f>F139/E139</f>
        <v>0</v>
      </c>
      <c r="I139" s="19">
        <f>D139*H139/100</f>
        <v>0</v>
      </c>
    </row>
    <row r="140" spans="3:9" x14ac:dyDescent="0.25">
      <c r="C140" s="24" t="str">
        <f>[1]Ввод!$N$2</f>
        <v>Задание 4</v>
      </c>
      <c r="D140" s="36">
        <f>IF('Главная тест'!$O$167='Главная тест'!$O$171,'Главная тест'!$O$167,'Главная тест'!$O$171)</f>
        <v>0</v>
      </c>
      <c r="E140" s="36">
        <f>IF('Главная тест'!$O$168='Главная тест'!$O$172,'Главная тест'!$O$168,'Главная тест'!$O$172)</f>
        <v>15</v>
      </c>
      <c r="F140" s="36">
        <f>IF('Главная тест'!$O$166='Главная тест'!$O$170,'Главная тест'!$O$166,'Главная тест'!$O$170)</f>
        <v>0</v>
      </c>
      <c r="G140" s="1" t="s">
        <v>21</v>
      </c>
      <c r="H140" s="6">
        <f t="shared" ref="H140:H146" si="19">F140/E140</f>
        <v>0</v>
      </c>
      <c r="I140" s="19">
        <f t="shared" ref="I140:I146" si="20">D140*H140/100</f>
        <v>0</v>
      </c>
    </row>
    <row r="141" spans="3:9" x14ac:dyDescent="0.25">
      <c r="C141" s="24" t="str">
        <f>[1]Ввод!P$2</f>
        <v>Задание 6</v>
      </c>
      <c r="D141" s="36">
        <f>IF('Главная тест'!$P$167='Главная тест'!$P$171,'Главная тест'!$P$167,'Главная тест'!$P$171)</f>
        <v>0</v>
      </c>
      <c r="E141" s="36">
        <f>IF('Главная тест'!$P$168='Главная тест'!$P$172,'Главная тест'!$P$168,'Главная тест'!$P$172)</f>
        <v>1</v>
      </c>
      <c r="F141" s="36">
        <f>IF('Главная тест'!$P$166='Главная тест'!$P$170,'Главная тест'!$P$166,'Главная тест'!$P$170)</f>
        <v>0</v>
      </c>
      <c r="G141" s="1" t="s">
        <v>21</v>
      </c>
      <c r="H141" s="6">
        <f t="shared" si="19"/>
        <v>0</v>
      </c>
      <c r="I141" s="19">
        <f t="shared" si="20"/>
        <v>0</v>
      </c>
    </row>
    <row r="142" spans="3:9" x14ac:dyDescent="0.25">
      <c r="C142" s="24" t="str">
        <f>[1]Ввод!$P$2</f>
        <v>Задание 6</v>
      </c>
      <c r="D142" s="36">
        <f>IF('Главная тест'!$Q$167='Главная тест'!$Q$171,'Главная тест'!$Q$167,'Главная тест'!$Q$171)</f>
        <v>0</v>
      </c>
      <c r="E142" s="36">
        <f>IF('Главная тест'!$Q$168='Главная тест'!$Q$172,'Главная тест'!$Q$168,'Главная тест'!$Q$172)</f>
        <v>51</v>
      </c>
      <c r="F142" s="36">
        <f>IF('Главная тест'!$Q$166='Главная тест'!$Q$170,'Главная тест'!$Q$166,'Главная тест'!$Q$170)</f>
        <v>0</v>
      </c>
      <c r="G142" s="1" t="s">
        <v>21</v>
      </c>
      <c r="H142" s="6">
        <f t="shared" si="19"/>
        <v>0</v>
      </c>
      <c r="I142" s="19">
        <f t="shared" si="20"/>
        <v>0</v>
      </c>
    </row>
    <row r="143" spans="3:9" x14ac:dyDescent="0.25">
      <c r="C143" s="24" t="str">
        <f>[1]Ввод!$Q$2</f>
        <v>Задание 7</v>
      </c>
      <c r="D143" s="36">
        <f>IF('Главная тест'!$R$167='Главная тест'!$R$171,'Главная тест'!$R$167,'Главная тест'!$R$171)</f>
        <v>0</v>
      </c>
      <c r="E143" s="36">
        <f>IF('Главная тест'!$R$168='Главная тест'!$R$172,'Главная тест'!$R$168,'Главная тест'!$R$172)</f>
        <v>5</v>
      </c>
      <c r="F143" s="36">
        <f>IF('Главная тест'!$R$166='Главная тест'!$R$170,'Главная тест'!$R$166,'Главная тест'!$R$170)</f>
        <v>0</v>
      </c>
      <c r="G143" s="1" t="s">
        <v>21</v>
      </c>
      <c r="H143" s="6">
        <f t="shared" si="19"/>
        <v>0</v>
      </c>
      <c r="I143" s="19">
        <f t="shared" si="20"/>
        <v>0</v>
      </c>
    </row>
    <row r="144" spans="3:9" x14ac:dyDescent="0.25">
      <c r="C144" s="24" t="str">
        <f>[1]Ввод!$R$2</f>
        <v>Задание 8</v>
      </c>
      <c r="D144" s="36">
        <f>IF('Главная тест'!$E$139='Главная тест'!$S$171,'Главная тест'!$E$139,'Главная тест'!$S$171)</f>
        <v>0</v>
      </c>
      <c r="E144" s="36">
        <f>IF('Главная тест'!$S$168='Главная тест'!$S$172,'Главная тест'!$S$168,'Главная тест'!$S$172)</f>
        <v>15</v>
      </c>
      <c r="F144" s="36">
        <f>IF('Главная тест'!$S$166='Главная тест'!$S$170,'Главная тест'!$S$166,'Главная тест'!$S$170)</f>
        <v>0</v>
      </c>
      <c r="G144" s="1" t="s">
        <v>21</v>
      </c>
      <c r="H144" s="6">
        <f t="shared" si="19"/>
        <v>0</v>
      </c>
      <c r="I144" s="19">
        <f t="shared" si="20"/>
        <v>0</v>
      </c>
    </row>
    <row r="145" spans="2:9" x14ac:dyDescent="0.25">
      <c r="C145" s="24" t="str">
        <f>[1]Ввод!$S$2</f>
        <v>Задание 9</v>
      </c>
      <c r="D145" s="36">
        <f>IF('Главная тест'!$E$140='Главная тест'!$T$171,'Главная тест'!$E$140,'Главная тест'!$T$171)</f>
        <v>0</v>
      </c>
      <c r="E145" s="36">
        <f>IF('Главная тест'!$T$168='Главная тест'!$T$172,'Главная тест'!$T$168,'Главная тест'!$T$172)</f>
        <v>15</v>
      </c>
      <c r="F145" s="36">
        <f>IF('Главная тест'!$T$166='Главная тест'!$T$170,'Главная тест'!$T$166,'Главная тест'!$T$170)</f>
        <v>0</v>
      </c>
      <c r="G145" s="1" t="s">
        <v>21</v>
      </c>
      <c r="H145" s="6">
        <f t="shared" si="19"/>
        <v>0</v>
      </c>
      <c r="I145" s="19">
        <f t="shared" si="20"/>
        <v>0</v>
      </c>
    </row>
    <row r="146" spans="2:9" ht="15.75" thickBot="1" x14ac:dyDescent="0.3">
      <c r="C146" s="24" t="str">
        <f>[1]Ввод!$T$2</f>
        <v>Задание 10</v>
      </c>
      <c r="D146" s="36">
        <f>IF('Главная тест'!$E$141='Главная тест'!$U$171,'Главная тест'!$E$141,'Главная тест'!$U$171)</f>
        <v>0</v>
      </c>
      <c r="E146" s="36">
        <f>IF('Главная тест'!$U$168='Главная тест'!$U$172,'Главная тест'!$U$168,'Главная тест'!$U$172)</f>
        <v>15</v>
      </c>
      <c r="F146" s="36">
        <f>IF('Главная тест'!$U$166='Главная тест'!$U$170,'Главная тест'!$U$166,'Главная тест'!$U$170)</f>
        <v>0</v>
      </c>
      <c r="G146" s="1" t="s">
        <v>21</v>
      </c>
      <c r="H146" s="6">
        <f t="shared" si="19"/>
        <v>0</v>
      </c>
      <c r="I146" s="20">
        <f t="shared" si="20"/>
        <v>0</v>
      </c>
    </row>
    <row r="147" spans="2:9" ht="16.5" thickBot="1" x14ac:dyDescent="0.3">
      <c r="C147" s="25"/>
      <c r="D147" s="8">
        <f>SUM(D137:D146)</f>
        <v>0</v>
      </c>
      <c r="E147" s="26"/>
      <c r="F147" s="27"/>
      <c r="G147" s="26"/>
      <c r="H147" s="26"/>
      <c r="I147" s="11">
        <f>SUM(I137:I146)</f>
        <v>0</v>
      </c>
    </row>
    <row r="148" spans="2:9" ht="15.75" thickBot="1" x14ac:dyDescent="0.3"/>
    <row r="149" spans="2:9" ht="15.75" x14ac:dyDescent="0.25">
      <c r="B149" s="28" t="s">
        <v>8</v>
      </c>
      <c r="C149" s="14" t="s">
        <v>13</v>
      </c>
      <c r="D149" s="15" t="s">
        <v>14</v>
      </c>
      <c r="E149" s="15" t="s">
        <v>15</v>
      </c>
      <c r="F149" s="16" t="s">
        <v>16</v>
      </c>
      <c r="G149" s="15" t="s">
        <v>17</v>
      </c>
      <c r="H149" s="15" t="s">
        <v>18</v>
      </c>
      <c r="I149" s="17" t="s">
        <v>19</v>
      </c>
    </row>
    <row r="150" spans="2:9" x14ac:dyDescent="0.25">
      <c r="C150" s="18" t="str">
        <f>[1]Ввод!$C$2</f>
        <v>Пропущенные звонки</v>
      </c>
      <c r="D150" s="36">
        <f>IF('Главная тест'!$D$194='Главная тест'!$D$198,'Главная тест'!$D$194,'Главная тест'!$D$198)</f>
        <v>0</v>
      </c>
      <c r="E150" s="85">
        <f>IF('Главная тест'!$D$195='Главная тест'!$D$199,'Главная тест'!$D$195,'Главная тест'!$D$199)</f>
        <v>0.05</v>
      </c>
      <c r="F150" s="85">
        <f>IF('Главная тест'!$D$193='Главная тест'!$D$197,'Главная тест'!$D$193,'Главная тест'!$D$197)</f>
        <v>0</v>
      </c>
      <c r="G150" s="1" t="s">
        <v>20</v>
      </c>
      <c r="H150" s="6" t="e">
        <f>E150/F150</f>
        <v>#DIV/0!</v>
      </c>
      <c r="I150" s="19" t="e">
        <f t="shared" ref="I150:I155" si="21">D150*H150/100</f>
        <v>#DIV/0!</v>
      </c>
    </row>
    <row r="151" spans="2:9" x14ac:dyDescent="0.25">
      <c r="C151" s="18" t="str">
        <f>[1]Ввод!$D$2</f>
        <v>КВК</v>
      </c>
      <c r="D151" s="36">
        <f>IF('Главная тест'!$E$194='Главная тест'!$E$198,'Главная тест'!$E$194,'Главная тест'!$E$198)</f>
        <v>0</v>
      </c>
      <c r="E151" s="85">
        <f>IF('Главная тест'!$E$195='Главная тест'!$E$199,'Главная тест'!$E$195,'Главная тест'!$E$199)</f>
        <v>0.7</v>
      </c>
      <c r="F151" s="85">
        <f>IF('Главная тест'!$E$193='Главная тест'!$E$197,'Главная тест'!$E$193,'Главная тест'!$E$197)</f>
        <v>1</v>
      </c>
      <c r="G151" s="1" t="s">
        <v>21</v>
      </c>
      <c r="H151" s="6">
        <f>F151/E151</f>
        <v>1.4285714285714286</v>
      </c>
      <c r="I151" s="19">
        <f t="shared" si="21"/>
        <v>0</v>
      </c>
    </row>
    <row r="152" spans="2:9" x14ac:dyDescent="0.25">
      <c r="C152" s="18" t="str">
        <f>[1]Ввод!$E$2</f>
        <v>Тара</v>
      </c>
      <c r="D152" s="36">
        <f>IF('Главная тест'!$F$194='Главная тест'!$F$198,'Главная тест'!$F$194,'Главная тест'!$F$198)</f>
        <v>0</v>
      </c>
      <c r="E152" s="85">
        <f>IF('Главная тест'!$F$195='Главная тест'!$F$199,'Главная тест'!$F$195,'Главная тест'!$F$199)</f>
        <v>0.8</v>
      </c>
      <c r="F152" s="85">
        <f>IF('Главная тест'!$F$193='Главная тест'!$F$197,'Главная тест'!$F$193,'Главная тест'!$F$197)</f>
        <v>1</v>
      </c>
      <c r="G152" s="1" t="s">
        <v>21</v>
      </c>
      <c r="H152" s="6">
        <f>F152/E152</f>
        <v>1.25</v>
      </c>
      <c r="I152" s="19">
        <f t="shared" si="21"/>
        <v>0</v>
      </c>
    </row>
    <row r="153" spans="2:9" x14ac:dyDescent="0.25">
      <c r="C153" s="18" t="str">
        <f>[1]Ввод!$F$2</f>
        <v>ПДЗ</v>
      </c>
      <c r="D153" s="36">
        <f>IF('Главная тест'!$G$194='Главная тест'!$G$198,'Главная тест'!$G$194,'Главная тест'!$G$198)</f>
        <v>0</v>
      </c>
      <c r="E153" s="85">
        <f>IF('Главная тест'!$G$195='Главная тест'!$G$199,'Главная тест'!$G$195,'Главная тест'!$G$199)</f>
        <v>1</v>
      </c>
      <c r="F153" s="85">
        <f>IF('Главная тест'!$G$193='Главная тест'!$G$197,'Главная тест'!$G$193,'Главная тест'!$G$197)</f>
        <v>0</v>
      </c>
      <c r="G153" s="1" t="s">
        <v>20</v>
      </c>
      <c r="H153" s="6" t="e">
        <f>E153/F153</f>
        <v>#DIV/0!</v>
      </c>
      <c r="I153" s="19" t="e">
        <f t="shared" si="21"/>
        <v>#DIV/0!</v>
      </c>
    </row>
    <row r="154" spans="2:9" x14ac:dyDescent="0.25">
      <c r="C154" s="18" t="str">
        <f>[1]Ввод!$G$2</f>
        <v>Налоговые накладные</v>
      </c>
      <c r="D154" s="36">
        <f>IF('Главная тест'!$H$194='Главная тест'!$H$198,'Главная тест'!$H$194,'Главная тест'!$H$198)</f>
        <v>0</v>
      </c>
      <c r="E154" s="85">
        <f>IF('Главная тест'!$H$195='Главная тест'!$H$199,'Главная тест'!$H$195,'Главная тест'!$H$199)</f>
        <v>1</v>
      </c>
      <c r="F154" s="85">
        <f>IF('Главная тест'!$H$193='Главная тест'!$H$197,'Главная тест'!$H$193,'Главная тест'!$H$197)</f>
        <v>1</v>
      </c>
      <c r="G154" s="1" t="s">
        <v>21</v>
      </c>
      <c r="H154" s="6">
        <f>F154/E154</f>
        <v>1</v>
      </c>
      <c r="I154" s="19">
        <f t="shared" si="21"/>
        <v>0</v>
      </c>
    </row>
    <row r="155" spans="2:9" ht="15.75" thickBot="1" x14ac:dyDescent="0.3">
      <c r="C155" s="18" t="str">
        <f>[1]Ввод!$H$2</f>
        <v>Качество обслуживания клиентов</v>
      </c>
      <c r="D155" s="36">
        <f>IF('Главная тест'!$I$194='Главная тест'!$I$198,'Главная тест'!$I$194,'Главная тест'!$I$198)</f>
        <v>0</v>
      </c>
      <c r="E155" s="85">
        <f>IF('Главная тест'!$I$195='Главная тест'!$I$199,'Главная тест'!$I$195,'Главная тест'!$I$199)</f>
        <v>0.7</v>
      </c>
      <c r="F155" s="85">
        <f>IF('Главная тест'!$I$193='Главная тест'!$I$197,'Главная тест'!$I$193,'Главная тест'!$I$197)</f>
        <v>1</v>
      </c>
      <c r="G155" s="1" t="s">
        <v>21</v>
      </c>
      <c r="H155" s="6">
        <f>F155/E155</f>
        <v>1.4285714285714286</v>
      </c>
      <c r="I155" s="20">
        <f t="shared" si="21"/>
        <v>0</v>
      </c>
    </row>
    <row r="156" spans="2:9" ht="16.5" thickBot="1" x14ac:dyDescent="0.3">
      <c r="C156" s="21"/>
      <c r="D156" s="8">
        <f>SUM(D150:D155)</f>
        <v>0</v>
      </c>
      <c r="E156" s="9"/>
      <c r="F156" s="7"/>
      <c r="G156" s="1"/>
      <c r="H156" s="10"/>
      <c r="I156" s="11" t="e">
        <f>SUM(I150:I155)</f>
        <v>#DIV/0!</v>
      </c>
    </row>
    <row r="157" spans="2:9" ht="15.75" x14ac:dyDescent="0.25">
      <c r="C157" s="22" t="s">
        <v>22</v>
      </c>
      <c r="D157" s="4" t="s">
        <v>14</v>
      </c>
      <c r="E157" s="4" t="s">
        <v>15</v>
      </c>
      <c r="F157" s="5" t="s">
        <v>16</v>
      </c>
      <c r="G157" s="4" t="s">
        <v>17</v>
      </c>
      <c r="H157" s="4" t="s">
        <v>18</v>
      </c>
      <c r="I157" s="23" t="s">
        <v>19</v>
      </c>
    </row>
    <row r="158" spans="2:9" x14ac:dyDescent="0.25">
      <c r="C158" s="18" t="str">
        <f>[1]Ввод!$K$2</f>
        <v>Задание 1</v>
      </c>
      <c r="D158" s="36">
        <f>IF('Главная тест'!$L$194='Главная тест'!$L$198,'Главная тест'!$L$194,'Главная тест'!$L$198)</f>
        <v>0</v>
      </c>
      <c r="E158" s="36">
        <f>IF('Главная тест'!$L$195='Главная тест'!$L$199,'Главная тест'!$L$195,'Главная тест'!$L$199)</f>
        <v>15</v>
      </c>
      <c r="F158" s="36">
        <f>IF('Главная тест'!$L$193='Главная тест'!$L$197,'Главная тест'!$L$193,'Главная тест'!$L$197)</f>
        <v>0</v>
      </c>
      <c r="G158" s="1" t="s">
        <v>21</v>
      </c>
      <c r="H158" s="6">
        <f>F158/E158</f>
        <v>0</v>
      </c>
      <c r="I158" s="19">
        <f>D158*H158/100</f>
        <v>0</v>
      </c>
    </row>
    <row r="159" spans="2:9" x14ac:dyDescent="0.25">
      <c r="C159" s="18" t="str">
        <f>[1]Ввод!$L$2</f>
        <v>Задание 2</v>
      </c>
      <c r="D159" s="36">
        <f>IF('Главная тест'!$M$194='Главная тест'!$M$198,'Главная тест'!$M$194,'Главная тест'!$M$198)</f>
        <v>0</v>
      </c>
      <c r="E159" s="36">
        <f>IF('Главная тест'!$M$195='Главная тест'!$M$199,'Главная тест'!$M$195,'Главная тест'!$M$199)</f>
        <v>15</v>
      </c>
      <c r="F159" s="36">
        <f>IF('Главная тест'!$M$193='Главная тест'!$M$197,'Главная тест'!$M$193,'Главная тест'!$M$197)</f>
        <v>0</v>
      </c>
      <c r="G159" s="1" t="s">
        <v>21</v>
      </c>
      <c r="H159" s="6">
        <f>F159/E159</f>
        <v>0</v>
      </c>
      <c r="I159" s="19">
        <f>D159*H159/100</f>
        <v>0</v>
      </c>
    </row>
    <row r="160" spans="2:9" x14ac:dyDescent="0.25">
      <c r="C160" s="18" t="str">
        <f>[1]Ввод!$M$2</f>
        <v>Задание 3</v>
      </c>
      <c r="D160" s="36">
        <f>IF('Главная тест'!$N$194='Главная тест'!$N$198,'Главная тест'!$N$194,'Главная тест'!$N$198)</f>
        <v>0</v>
      </c>
      <c r="E160" s="36">
        <f>IF('Главная тест'!$N$195='Главная тест'!$N$199,'Главная тест'!$N$195,'Главная тест'!$N$199)</f>
        <v>15</v>
      </c>
      <c r="F160" s="36">
        <f>IF('Главная тест'!$N$193='Главная тест'!$N$197,'Главная тест'!$N$193,'Главная тест'!$N$197)</f>
        <v>0</v>
      </c>
      <c r="G160" s="1" t="s">
        <v>21</v>
      </c>
      <c r="H160" s="6">
        <f>F160/E160</f>
        <v>0</v>
      </c>
      <c r="I160" s="19">
        <f>D160*H160/100</f>
        <v>0</v>
      </c>
    </row>
    <row r="161" spans="2:9" x14ac:dyDescent="0.25">
      <c r="C161" s="24" t="str">
        <f>[1]Ввод!$N$2</f>
        <v>Задание 4</v>
      </c>
      <c r="D161" s="36">
        <f>IF('Главная тест'!$O$194='Главная тест'!$O$198,'Главная тест'!$O$194,'Главная тест'!$O$198)</f>
        <v>0</v>
      </c>
      <c r="E161" s="36">
        <f>IF('Главная тест'!$O$195='Главная тест'!$O$199,'Главная тест'!$O$195,'Главная тест'!$O$199)</f>
        <v>15</v>
      </c>
      <c r="F161" s="36">
        <f>IF('Главная тест'!$O$193='Главная тест'!$O$197,'Главная тест'!$O$193,'Главная тест'!$O$197)</f>
        <v>0</v>
      </c>
      <c r="G161" s="1" t="s">
        <v>21</v>
      </c>
      <c r="H161" s="6">
        <f t="shared" ref="H161:H167" si="22">F161/E161</f>
        <v>0</v>
      </c>
      <c r="I161" s="19">
        <f t="shared" ref="I161:I167" si="23">D161*H161/100</f>
        <v>0</v>
      </c>
    </row>
    <row r="162" spans="2:9" x14ac:dyDescent="0.25">
      <c r="C162" s="24" t="str">
        <f>[1]Ввод!P$2</f>
        <v>Задание 6</v>
      </c>
      <c r="D162" s="36">
        <f>IF('Главная тест'!$P$194='Главная тест'!$P$198,'Главная тест'!$P$194,'Главная тест'!$P$198)</f>
        <v>0</v>
      </c>
      <c r="E162" s="36">
        <f>IF('Главная тест'!$P$195='Главная тест'!$P$199,'Главная тест'!$P$195,'Главная тест'!$P$199)</f>
        <v>1</v>
      </c>
      <c r="F162" s="36">
        <f>IF('Главная тест'!$P$193='Главная тест'!$P$197,'Главная тест'!$P$193,'Главная тест'!$P$197)</f>
        <v>0</v>
      </c>
      <c r="G162" s="1" t="s">
        <v>21</v>
      </c>
      <c r="H162" s="6">
        <f t="shared" si="22"/>
        <v>0</v>
      </c>
      <c r="I162" s="19">
        <f t="shared" si="23"/>
        <v>0</v>
      </c>
    </row>
    <row r="163" spans="2:9" x14ac:dyDescent="0.25">
      <c r="C163" s="24" t="str">
        <f>[1]Ввод!$P$2</f>
        <v>Задание 6</v>
      </c>
      <c r="D163" s="36">
        <f>IF('Главная тест'!$Q$194='Главная тест'!$Q$198,'Главная тест'!$Q$194,'Главная тест'!$Q$198)</f>
        <v>0</v>
      </c>
      <c r="E163" s="36">
        <f>IF('Главная тест'!$Q$195='Главная тест'!$Q$199,'Главная тест'!$Q$195,'Главная тест'!$Q$199)</f>
        <v>51</v>
      </c>
      <c r="F163" s="36">
        <f>IF('Главная тест'!$Q$193='Главная тест'!$Q$197,'Главная тест'!$Q$193,'Главная тест'!$Q$197)</f>
        <v>0</v>
      </c>
      <c r="G163" s="1" t="s">
        <v>21</v>
      </c>
      <c r="H163" s="6">
        <f t="shared" si="22"/>
        <v>0</v>
      </c>
      <c r="I163" s="19">
        <f t="shared" si="23"/>
        <v>0</v>
      </c>
    </row>
    <row r="164" spans="2:9" x14ac:dyDescent="0.25">
      <c r="C164" s="24" t="str">
        <f>[1]Ввод!$Q$2</f>
        <v>Задание 7</v>
      </c>
      <c r="D164" s="36">
        <f>IF('Главная тест'!$R$194='Главная тест'!$R$198,'Главная тест'!$R$194,'Главная тест'!$R$198)</f>
        <v>0</v>
      </c>
      <c r="E164" s="36">
        <f>IF('Главная тест'!$R$195='Главная тест'!$R$199,'Главная тест'!$R$195,'Главная тест'!$R$199)</f>
        <v>5</v>
      </c>
      <c r="F164" s="36">
        <f>IF('Главная тест'!$R$193='Главная тест'!$R$197,'Главная тест'!$R$193,'Главная тест'!$R$197)</f>
        <v>0</v>
      </c>
      <c r="G164" s="1" t="s">
        <v>21</v>
      </c>
      <c r="H164" s="6">
        <f t="shared" si="22"/>
        <v>0</v>
      </c>
      <c r="I164" s="19">
        <f t="shared" si="23"/>
        <v>0</v>
      </c>
    </row>
    <row r="165" spans="2:9" x14ac:dyDescent="0.25">
      <c r="C165" s="24" t="str">
        <f>[1]Ввод!$R$2</f>
        <v>Задание 8</v>
      </c>
      <c r="D165" s="36">
        <f>IF('Главная тест'!$E$160='Главная тест'!$S$198,'Главная тест'!$E$160,'Главная тест'!$S$198)</f>
        <v>0</v>
      </c>
      <c r="E165" s="36">
        <f>IF('Главная тест'!$S$195='Главная тест'!$S$199,'Главная тест'!$S$195,'Главная тест'!$S$199)</f>
        <v>15</v>
      </c>
      <c r="F165" s="36">
        <f>IF('Главная тест'!$S$193='Главная тест'!$S$197,'Главная тест'!$S$193,'Главная тест'!$S$197)</f>
        <v>0</v>
      </c>
      <c r="G165" s="1" t="s">
        <v>21</v>
      </c>
      <c r="H165" s="6">
        <f t="shared" si="22"/>
        <v>0</v>
      </c>
      <c r="I165" s="19">
        <f t="shared" si="23"/>
        <v>0</v>
      </c>
    </row>
    <row r="166" spans="2:9" x14ac:dyDescent="0.25">
      <c r="C166" s="24" t="str">
        <f>[1]Ввод!$S$2</f>
        <v>Задание 9</v>
      </c>
      <c r="D166" s="36">
        <f>IF('Главная тест'!$E$161='Главная тест'!$T$198,'Главная тест'!$E$161,'Главная тест'!$T$198)</f>
        <v>0</v>
      </c>
      <c r="E166" s="36">
        <f>IF('Главная тест'!$T$195='Главная тест'!$T$199,'Главная тест'!$T$195,'Главная тест'!$T$199)</f>
        <v>15</v>
      </c>
      <c r="F166" s="36">
        <f>IF('Главная тест'!$T$193='Главная тест'!$T$197,'Главная тест'!$T$193,'Главная тест'!$T$197)</f>
        <v>0</v>
      </c>
      <c r="G166" s="1" t="s">
        <v>21</v>
      </c>
      <c r="H166" s="6">
        <f t="shared" si="22"/>
        <v>0</v>
      </c>
      <c r="I166" s="19">
        <f t="shared" si="23"/>
        <v>0</v>
      </c>
    </row>
    <row r="167" spans="2:9" ht="15.75" thickBot="1" x14ac:dyDescent="0.3">
      <c r="C167" s="24" t="str">
        <f>[1]Ввод!$T$2</f>
        <v>Задание 10</v>
      </c>
      <c r="D167" s="36">
        <f>IF('Главная тест'!$E$162='Главная тест'!$U$198,'Главная тест'!$E$162,'Главная тест'!$U$198)</f>
        <v>0</v>
      </c>
      <c r="E167" s="36">
        <f>IF('Главная тест'!$U$195='Главная тест'!$U$199,'Главная тест'!$U$195,'Главная тест'!$U$199)</f>
        <v>15</v>
      </c>
      <c r="F167" s="36">
        <f>IF('Главная тест'!$U$193='Главная тест'!$U$197,'Главная тест'!$U$193,'Главная тест'!$U$197)</f>
        <v>0</v>
      </c>
      <c r="G167" s="1" t="s">
        <v>21</v>
      </c>
      <c r="H167" s="6">
        <f t="shared" si="22"/>
        <v>0</v>
      </c>
      <c r="I167" s="20">
        <f t="shared" si="23"/>
        <v>0</v>
      </c>
    </row>
    <row r="168" spans="2:9" ht="16.5" thickBot="1" x14ac:dyDescent="0.3">
      <c r="C168" s="25"/>
      <c r="D168" s="8">
        <f>SUM(D158:D167)</f>
        <v>0</v>
      </c>
      <c r="E168" s="26"/>
      <c r="F168" s="27"/>
      <c r="G168" s="26"/>
      <c r="H168" s="26"/>
      <c r="I168" s="11">
        <f>SUM(I158:I167)</f>
        <v>0</v>
      </c>
    </row>
    <row r="169" spans="2:9" ht="15.75" thickBot="1" x14ac:dyDescent="0.3"/>
    <row r="170" spans="2:9" ht="15.75" x14ac:dyDescent="0.25">
      <c r="B170" s="28" t="s">
        <v>9</v>
      </c>
      <c r="C170" s="14" t="s">
        <v>13</v>
      </c>
      <c r="D170" s="15" t="s">
        <v>14</v>
      </c>
      <c r="E170" s="15" t="s">
        <v>15</v>
      </c>
      <c r="F170" s="16" t="s">
        <v>16</v>
      </c>
      <c r="G170" s="15" t="s">
        <v>17</v>
      </c>
      <c r="H170" s="15" t="s">
        <v>18</v>
      </c>
      <c r="I170" s="17" t="s">
        <v>19</v>
      </c>
    </row>
    <row r="171" spans="2:9" x14ac:dyDescent="0.25">
      <c r="C171" s="18" t="str">
        <f>[1]Ввод!$C$2</f>
        <v>Пропущенные звонки</v>
      </c>
      <c r="D171" s="36">
        <f>IF('Главная тест'!$D$221='Главная тест'!$D$225,'Главная тест'!$D$221,'Главная тест'!$D$225)</f>
        <v>0</v>
      </c>
      <c r="E171" s="85">
        <f>IF('Главная тест'!$D$222='Главная тест'!$D$226,'Главная тест'!$D$222,'Главная тест'!$D$226)</f>
        <v>0.05</v>
      </c>
      <c r="F171" s="85">
        <f>IF('Главная тест'!$D$220='Главная тест'!$D$224,'Главная тест'!$D$220,'Главная тест'!$D$224)</f>
        <v>0</v>
      </c>
      <c r="G171" s="1" t="s">
        <v>20</v>
      </c>
      <c r="H171" s="6" t="e">
        <f>E171/F171</f>
        <v>#DIV/0!</v>
      </c>
      <c r="I171" s="19" t="e">
        <f t="shared" ref="I171:I176" si="24">D171*H171/100</f>
        <v>#DIV/0!</v>
      </c>
    </row>
    <row r="172" spans="2:9" x14ac:dyDescent="0.25">
      <c r="C172" s="18" t="str">
        <f>[1]Ввод!$D$2</f>
        <v>КВК</v>
      </c>
      <c r="D172" s="36">
        <f>IF('Главная тест'!$E$221='Главная тест'!$E$225,'Главная тест'!$E$221,'Главная тест'!$E$225)</f>
        <v>0</v>
      </c>
      <c r="E172" s="85">
        <f>IF('Главная тест'!$E$222='Главная тест'!$E$226,'Главная тест'!$E$222,'Главная тест'!$E$226)</f>
        <v>0.7</v>
      </c>
      <c r="F172" s="85">
        <f>IF('Главная тест'!$E$220='Главная тест'!$E$224,'Главная тест'!$E$220,'Главная тест'!$E$224)</f>
        <v>1</v>
      </c>
      <c r="G172" s="1" t="s">
        <v>21</v>
      </c>
      <c r="H172" s="6">
        <f>F172/E172</f>
        <v>1.4285714285714286</v>
      </c>
      <c r="I172" s="19">
        <f t="shared" si="24"/>
        <v>0</v>
      </c>
    </row>
    <row r="173" spans="2:9" x14ac:dyDescent="0.25">
      <c r="C173" s="18" t="str">
        <f>[1]Ввод!$E$2</f>
        <v>Тара</v>
      </c>
      <c r="D173" s="36">
        <f>IF('Главная тест'!$F$221='Главная тест'!$F$225,'Главная тест'!$F$221,'Главная тест'!$F$225)</f>
        <v>0</v>
      </c>
      <c r="E173" s="85">
        <f>IF('Главная тест'!$F$222='Главная тест'!$F$226,'Главная тест'!$F$222,'Главная тест'!$F$226)</f>
        <v>0.8</v>
      </c>
      <c r="F173" s="85">
        <f>IF('Главная тест'!$F$220='Главная тест'!$F$224,'Главная тест'!$F$220,'Главная тест'!$F$224)</f>
        <v>1</v>
      </c>
      <c r="G173" s="1" t="s">
        <v>21</v>
      </c>
      <c r="H173" s="6">
        <f>F173/E173</f>
        <v>1.25</v>
      </c>
      <c r="I173" s="19">
        <f t="shared" si="24"/>
        <v>0</v>
      </c>
    </row>
    <row r="174" spans="2:9" x14ac:dyDescent="0.25">
      <c r="C174" s="18" t="str">
        <f>[1]Ввод!$F$2</f>
        <v>ПДЗ</v>
      </c>
      <c r="D174" s="36">
        <f>IF('Главная тест'!$G$221='Главная тест'!$G$225,'Главная тест'!$G$221,'Главная тест'!$G$225)</f>
        <v>0</v>
      </c>
      <c r="E174" s="85">
        <f>IF('Главная тест'!$G$222='Главная тест'!$G$226,'Главная тест'!$G$222,'Главная тест'!$G$226)</f>
        <v>1</v>
      </c>
      <c r="F174" s="85">
        <f>IF('Главная тест'!$G$220='Главная тест'!$G$224,'Главная тест'!$G$220,'Главная тест'!$G$224)</f>
        <v>0</v>
      </c>
      <c r="G174" s="1" t="s">
        <v>20</v>
      </c>
      <c r="H174" s="6" t="e">
        <f>E174/F174</f>
        <v>#DIV/0!</v>
      </c>
      <c r="I174" s="19" t="e">
        <f t="shared" si="24"/>
        <v>#DIV/0!</v>
      </c>
    </row>
    <row r="175" spans="2:9" x14ac:dyDescent="0.25">
      <c r="C175" s="18" t="str">
        <f>[1]Ввод!$G$2</f>
        <v>Налоговые накладные</v>
      </c>
      <c r="D175" s="36">
        <f>IF('Главная тест'!$H$221='Главная тест'!$H$225,'Главная тест'!$H$221,'Главная тест'!$H$225)</f>
        <v>0</v>
      </c>
      <c r="E175" s="85">
        <f>IF('Главная тест'!$H$222='Главная тест'!$H$226,'Главная тест'!$H$222,'Главная тест'!$H$226)</f>
        <v>1</v>
      </c>
      <c r="F175" s="85">
        <f>IF('Главная тест'!$H$220='Главная тест'!$H$224,'Главная тест'!$H$220,'Главная тест'!$H$224)</f>
        <v>1</v>
      </c>
      <c r="G175" s="1" t="s">
        <v>21</v>
      </c>
      <c r="H175" s="6">
        <f>F175/E175</f>
        <v>1</v>
      </c>
      <c r="I175" s="19">
        <f t="shared" si="24"/>
        <v>0</v>
      </c>
    </row>
    <row r="176" spans="2:9" ht="15.75" thickBot="1" x14ac:dyDescent="0.3">
      <c r="C176" s="18" t="str">
        <f>[1]Ввод!$H$2</f>
        <v>Качество обслуживания клиентов</v>
      </c>
      <c r="D176" s="36">
        <f>IF('Главная тест'!$I$221='Главная тест'!$I$225,'Главная тест'!$I$221,'Главная тест'!$I$225)</f>
        <v>0</v>
      </c>
      <c r="E176" s="85">
        <f>IF('Главная тест'!$I$222='Главная тест'!$I$226,'Главная тест'!$I$222,'Главная тест'!$I$226)</f>
        <v>0.7</v>
      </c>
      <c r="F176" s="85">
        <f>IF('Главная тест'!$I$220='Главная тест'!$I$224,'Главная тест'!$I$220,'Главная тест'!$I$224)</f>
        <v>1</v>
      </c>
      <c r="G176" s="1" t="s">
        <v>21</v>
      </c>
      <c r="H176" s="6">
        <f>F176/E176</f>
        <v>1.4285714285714286</v>
      </c>
      <c r="I176" s="20">
        <f t="shared" si="24"/>
        <v>0</v>
      </c>
    </row>
    <row r="177" spans="2:9" ht="16.5" thickBot="1" x14ac:dyDescent="0.3">
      <c r="C177" s="21"/>
      <c r="D177" s="8">
        <f>SUM(D171:D176)</f>
        <v>0</v>
      </c>
      <c r="E177" s="9"/>
      <c r="F177" s="7"/>
      <c r="G177" s="1"/>
      <c r="H177" s="10"/>
      <c r="I177" s="11" t="e">
        <f>SUM(I171:I176)</f>
        <v>#DIV/0!</v>
      </c>
    </row>
    <row r="178" spans="2:9" ht="15.75" x14ac:dyDescent="0.25">
      <c r="C178" s="22" t="s">
        <v>22</v>
      </c>
      <c r="D178" s="4" t="s">
        <v>14</v>
      </c>
      <c r="E178" s="4" t="s">
        <v>15</v>
      </c>
      <c r="F178" s="5" t="s">
        <v>16</v>
      </c>
      <c r="G178" s="4" t="s">
        <v>17</v>
      </c>
      <c r="H178" s="4" t="s">
        <v>18</v>
      </c>
      <c r="I178" s="23" t="s">
        <v>19</v>
      </c>
    </row>
    <row r="179" spans="2:9" x14ac:dyDescent="0.25">
      <c r="C179" s="18" t="str">
        <f>[1]Ввод!$K$2</f>
        <v>Задание 1</v>
      </c>
      <c r="D179" s="36">
        <f>IF('Главная тест'!$L$221='Главная тест'!$L$225,'Главная тест'!$L$221,'Главная тест'!$L$225)</f>
        <v>0</v>
      </c>
      <c r="E179" s="36">
        <f>IF('Главная тест'!$L$222='Главная тест'!$L$226,'Главная тест'!$L$222,'Главная тест'!$L$226)</f>
        <v>15</v>
      </c>
      <c r="F179" s="36">
        <f>IF('Главная тест'!$L$220='Главная тест'!$L$224,'Главная тест'!$L$220,'Главная тест'!$L$224)</f>
        <v>0</v>
      </c>
      <c r="G179" s="1" t="s">
        <v>21</v>
      </c>
      <c r="H179" s="6">
        <f>F179/E179</f>
        <v>0</v>
      </c>
      <c r="I179" s="19">
        <f>D179*H179/100</f>
        <v>0</v>
      </c>
    </row>
    <row r="180" spans="2:9" x14ac:dyDescent="0.25">
      <c r="C180" s="18" t="str">
        <f>[1]Ввод!$L$2</f>
        <v>Задание 2</v>
      </c>
      <c r="D180" s="36">
        <f>IF('Главная тест'!$M$221='Главная тест'!$M$225,'Главная тест'!$M$221,'Главная тест'!$M$225)</f>
        <v>0</v>
      </c>
      <c r="E180" s="36">
        <f>IF('Главная тест'!$M$222='Главная тест'!$M$226,'Главная тест'!$M$222,'Главная тест'!$M$226)</f>
        <v>15</v>
      </c>
      <c r="F180" s="36">
        <f>IF('Главная тест'!$M$220='Главная тест'!$M$224,'Главная тест'!$M$220,'Главная тест'!$M$224)</f>
        <v>0</v>
      </c>
      <c r="G180" s="1" t="s">
        <v>21</v>
      </c>
      <c r="H180" s="6">
        <f>F180/E180</f>
        <v>0</v>
      </c>
      <c r="I180" s="19">
        <f>D180*H180/100</f>
        <v>0</v>
      </c>
    </row>
    <row r="181" spans="2:9" x14ac:dyDescent="0.25">
      <c r="C181" s="18" t="str">
        <f>[1]Ввод!$M$2</f>
        <v>Задание 3</v>
      </c>
      <c r="D181" s="36">
        <f>IF('Главная тест'!$N$221='Главная тест'!$N$225,'Главная тест'!$N$221,'Главная тест'!$N$225)</f>
        <v>0</v>
      </c>
      <c r="E181" s="36">
        <f>IF('Главная тест'!$N$222='Главная тест'!$N$226,'Главная тест'!$N$222,'Главная тест'!$N$226)</f>
        <v>15</v>
      </c>
      <c r="F181" s="36">
        <f>IF('Главная тест'!$N$220='Главная тест'!$N$224,'Главная тест'!$N$220,'Главная тест'!$N$224)</f>
        <v>0</v>
      </c>
      <c r="G181" s="1" t="s">
        <v>21</v>
      </c>
      <c r="H181" s="6">
        <f>F181/E181</f>
        <v>0</v>
      </c>
      <c r="I181" s="19">
        <f>D181*H181/100</f>
        <v>0</v>
      </c>
    </row>
    <row r="182" spans="2:9" x14ac:dyDescent="0.25">
      <c r="C182" s="24" t="str">
        <f>[1]Ввод!$N$2</f>
        <v>Задание 4</v>
      </c>
      <c r="D182" s="36">
        <f>IF('Главная тест'!$O$221='Главная тест'!$O$225,'Главная тест'!$O$221,'Главная тест'!$O$225)</f>
        <v>0</v>
      </c>
      <c r="E182" s="36">
        <f>IF('Главная тест'!$O$222='Главная тест'!$O$226,'Главная тест'!$O$222,'Главная тест'!$O$226)</f>
        <v>15</v>
      </c>
      <c r="F182" s="36">
        <f>IF('Главная тест'!$O$220='Главная тест'!$O$224,'Главная тест'!$O$220,'Главная тест'!$O$224)</f>
        <v>0</v>
      </c>
      <c r="G182" s="1" t="s">
        <v>21</v>
      </c>
      <c r="H182" s="6">
        <f t="shared" ref="H182:H188" si="25">F182/E182</f>
        <v>0</v>
      </c>
      <c r="I182" s="19">
        <f t="shared" ref="I182:I188" si="26">D182*H182/100</f>
        <v>0</v>
      </c>
    </row>
    <row r="183" spans="2:9" x14ac:dyDescent="0.25">
      <c r="C183" s="24" t="str">
        <f>[1]Ввод!P$2</f>
        <v>Задание 6</v>
      </c>
      <c r="D183" s="36">
        <f>IF('Главная тест'!$P$221='Главная тест'!$P$225,'Главная тест'!$P$221,'Главная тест'!$P$225)</f>
        <v>0</v>
      </c>
      <c r="E183" s="36">
        <f>IF('Главная тест'!$P$222='Главная тест'!$P$226,'Главная тест'!$P$222,'Главная тест'!$P$226)</f>
        <v>1</v>
      </c>
      <c r="F183" s="36">
        <f>IF('Главная тест'!$P$220='Главная тест'!$P$224,'Главная тест'!$P$220,'Главная тест'!$P$224)</f>
        <v>0</v>
      </c>
      <c r="G183" s="1" t="s">
        <v>21</v>
      </c>
      <c r="H183" s="6">
        <f t="shared" si="25"/>
        <v>0</v>
      </c>
      <c r="I183" s="19">
        <f t="shared" si="26"/>
        <v>0</v>
      </c>
    </row>
    <row r="184" spans="2:9" x14ac:dyDescent="0.25">
      <c r="C184" s="24" t="str">
        <f>[1]Ввод!$P$2</f>
        <v>Задание 6</v>
      </c>
      <c r="D184" s="36">
        <f>IF('Главная тест'!$Q$221='Главная тест'!$Q$225,'Главная тест'!$Q$221,'Главная тест'!$Q$225)</f>
        <v>0</v>
      </c>
      <c r="E184" s="36">
        <f>IF('Главная тест'!$Q$222='Главная тест'!$Q$226,'Главная тест'!$Q$222,'Главная тест'!$Q$226)</f>
        <v>51</v>
      </c>
      <c r="F184" s="36">
        <f>IF('Главная тест'!$Q$220='Главная тест'!$Q$224,'Главная тест'!$Q$220,'Главная тест'!$Q$224)</f>
        <v>0</v>
      </c>
      <c r="G184" s="1" t="s">
        <v>21</v>
      </c>
      <c r="H184" s="6">
        <f t="shared" si="25"/>
        <v>0</v>
      </c>
      <c r="I184" s="19">
        <f t="shared" si="26"/>
        <v>0</v>
      </c>
    </row>
    <row r="185" spans="2:9" x14ac:dyDescent="0.25">
      <c r="C185" s="24" t="str">
        <f>[1]Ввод!$Q$2</f>
        <v>Задание 7</v>
      </c>
      <c r="D185" s="36">
        <f>IF('Главная тест'!$R$221='Главная тест'!$R$225,'Главная тест'!$R$221,'Главная тест'!$R$225)</f>
        <v>0</v>
      </c>
      <c r="E185" s="36">
        <f>IF('Главная тест'!$R$222='Главная тест'!$R$226,'Главная тест'!$R$222,'Главная тест'!$R$226)</f>
        <v>5</v>
      </c>
      <c r="F185" s="36">
        <f>IF('Главная тест'!$R$220='Главная тест'!$R$224,'Главная тест'!$R$220,'Главная тест'!$R$224)</f>
        <v>0</v>
      </c>
      <c r="G185" s="1" t="s">
        <v>21</v>
      </c>
      <c r="H185" s="6">
        <f t="shared" si="25"/>
        <v>0</v>
      </c>
      <c r="I185" s="19">
        <f t="shared" si="26"/>
        <v>0</v>
      </c>
    </row>
    <row r="186" spans="2:9" x14ac:dyDescent="0.25">
      <c r="C186" s="24" t="str">
        <f>[1]Ввод!$R$2</f>
        <v>Задание 8</v>
      </c>
      <c r="D186" s="36">
        <f>IF('Главная тест'!$E$181='Главная тест'!$S$225,'Главная тест'!$E$181,'Главная тест'!$S$225)</f>
        <v>0</v>
      </c>
      <c r="E186" s="36">
        <f>IF('Главная тест'!$S$222='Главная тест'!$S$226,'Главная тест'!$S$222,'Главная тест'!$S$226)</f>
        <v>15</v>
      </c>
      <c r="F186" s="36">
        <f>IF('Главная тест'!$S$220='Главная тест'!$S$224,'Главная тест'!$S$220,'Главная тест'!$S$224)</f>
        <v>0</v>
      </c>
      <c r="G186" s="1" t="s">
        <v>21</v>
      </c>
      <c r="H186" s="6">
        <f t="shared" si="25"/>
        <v>0</v>
      </c>
      <c r="I186" s="19">
        <f t="shared" si="26"/>
        <v>0</v>
      </c>
    </row>
    <row r="187" spans="2:9" x14ac:dyDescent="0.25">
      <c r="C187" s="24" t="str">
        <f>[1]Ввод!$S$2</f>
        <v>Задание 9</v>
      </c>
      <c r="D187" s="36">
        <f>IF('Главная тест'!$E$182='Главная тест'!$T$225,'Главная тест'!$E$182,'Главная тест'!$T$225)</f>
        <v>0</v>
      </c>
      <c r="E187" s="36">
        <f>IF('Главная тест'!$T$222='Главная тест'!$T$226,'Главная тест'!$T$222,'Главная тест'!$T$226)</f>
        <v>15</v>
      </c>
      <c r="F187" s="36">
        <f>IF('Главная тест'!$T$220='Главная тест'!$T$224,'Главная тест'!$T$220,'Главная тест'!$T$224)</f>
        <v>0</v>
      </c>
      <c r="G187" s="1" t="s">
        <v>21</v>
      </c>
      <c r="H187" s="6">
        <f t="shared" si="25"/>
        <v>0</v>
      </c>
      <c r="I187" s="19">
        <f t="shared" si="26"/>
        <v>0</v>
      </c>
    </row>
    <row r="188" spans="2:9" ht="15.75" thickBot="1" x14ac:dyDescent="0.3">
      <c r="C188" s="24" t="str">
        <f>[1]Ввод!$T$2</f>
        <v>Задание 10</v>
      </c>
      <c r="D188" s="36">
        <f>IF('Главная тест'!$E$183='Главная тест'!$U$225,'Главная тест'!$E$183,'Главная тест'!$U$225)</f>
        <v>0</v>
      </c>
      <c r="E188" s="36">
        <f>IF('Главная тест'!$U$222='Главная тест'!$U$226,'Главная тест'!$U$222,'Главная тест'!$U$226)</f>
        <v>15</v>
      </c>
      <c r="F188" s="36">
        <f>IF('Главная тест'!$U$220='Главная тест'!$U$224,'Главная тест'!$U$220,'Главная тест'!$U$224)</f>
        <v>0</v>
      </c>
      <c r="G188" s="1" t="s">
        <v>21</v>
      </c>
      <c r="H188" s="6">
        <f t="shared" si="25"/>
        <v>0</v>
      </c>
      <c r="I188" s="20">
        <f t="shared" si="26"/>
        <v>0</v>
      </c>
    </row>
    <row r="189" spans="2:9" ht="16.5" thickBot="1" x14ac:dyDescent="0.3">
      <c r="C189" s="25"/>
      <c r="D189" s="8">
        <f>SUM(D179:D188)</f>
        <v>0</v>
      </c>
      <c r="E189" s="26"/>
      <c r="F189" s="27"/>
      <c r="G189" s="26"/>
      <c r="H189" s="26"/>
      <c r="I189" s="11">
        <f>SUM(I179:I188)</f>
        <v>0</v>
      </c>
    </row>
    <row r="190" spans="2:9" ht="15.75" thickBot="1" x14ac:dyDescent="0.3"/>
    <row r="191" spans="2:9" ht="15.75" x14ac:dyDescent="0.25">
      <c r="B191" s="28" t="s">
        <v>10</v>
      </c>
      <c r="C191" s="14" t="s">
        <v>13</v>
      </c>
      <c r="D191" s="15" t="s">
        <v>14</v>
      </c>
      <c r="E191" s="15" t="s">
        <v>15</v>
      </c>
      <c r="F191" s="16" t="s">
        <v>16</v>
      </c>
      <c r="G191" s="15" t="s">
        <v>17</v>
      </c>
      <c r="H191" s="15" t="s">
        <v>18</v>
      </c>
      <c r="I191" s="17" t="s">
        <v>19</v>
      </c>
    </row>
    <row r="192" spans="2:9" x14ac:dyDescent="0.25">
      <c r="C192" s="18" t="str">
        <f>[1]Ввод!$C$2</f>
        <v>Пропущенные звонки</v>
      </c>
      <c r="D192" s="36">
        <f>IF('Главная тест'!$D$248='Главная тест'!$D$252,'Главная тест'!$D$248,'Главная тест'!$D$252)</f>
        <v>0</v>
      </c>
      <c r="E192" s="85">
        <f>IF('Главная тест'!$D$249='Главная тест'!$D$253,'Главная тест'!$D$249,'Главная тест'!$D$253)</f>
        <v>0.05</v>
      </c>
      <c r="F192" s="85">
        <f>IF('Главная тест'!$D$247='Главная тест'!$D$251,'Главная тест'!$D$247,'Главная тест'!$D$251)</f>
        <v>0</v>
      </c>
      <c r="G192" s="1" t="s">
        <v>20</v>
      </c>
      <c r="H192" s="6" t="e">
        <f>E192/F192</f>
        <v>#DIV/0!</v>
      </c>
      <c r="I192" s="19" t="e">
        <f t="shared" ref="I192:I197" si="27">D192*H192/100</f>
        <v>#DIV/0!</v>
      </c>
    </row>
    <row r="193" spans="3:9" x14ac:dyDescent="0.25">
      <c r="C193" s="18" t="str">
        <f>[1]Ввод!$D$2</f>
        <v>КВК</v>
      </c>
      <c r="D193" s="36">
        <f>IF('Главная тест'!$E$248='Главная тест'!$E$252,'Главная тест'!$E$248,'Главная тест'!$E$252)</f>
        <v>0</v>
      </c>
      <c r="E193" s="85">
        <f>IF('Главная тест'!$E$249='Главная тест'!$E$253,'Главная тест'!$E$249,'Главная тест'!$E$253)</f>
        <v>0.7</v>
      </c>
      <c r="F193" s="85">
        <f>IF('Главная тест'!$E$247='Главная тест'!$E$251,'Главная тест'!$E$247,'Главная тест'!$E$251)</f>
        <v>1</v>
      </c>
      <c r="G193" s="1" t="s">
        <v>21</v>
      </c>
      <c r="H193" s="6">
        <f>F193/E193</f>
        <v>1.4285714285714286</v>
      </c>
      <c r="I193" s="19">
        <f t="shared" si="27"/>
        <v>0</v>
      </c>
    </row>
    <row r="194" spans="3:9" x14ac:dyDescent="0.25">
      <c r="C194" s="18" t="str">
        <f>[1]Ввод!$E$2</f>
        <v>Тара</v>
      </c>
      <c r="D194" s="36">
        <f>IF('Главная тест'!$F$248='Главная тест'!$F$252,'Главная тест'!$F$248,'Главная тест'!$F$252)</f>
        <v>0</v>
      </c>
      <c r="E194" s="85">
        <f>IF('Главная тест'!$F$249='Главная тест'!$F$253,'Главная тест'!$F$249,'Главная тест'!$F$253)</f>
        <v>0.8</v>
      </c>
      <c r="F194" s="85">
        <f>IF('Главная тест'!$F$247='Главная тест'!$F$251,'Главная тест'!$F$247,'Главная тест'!$F$251)</f>
        <v>1</v>
      </c>
      <c r="G194" s="1" t="s">
        <v>21</v>
      </c>
      <c r="H194" s="6">
        <f>F194/E194</f>
        <v>1.25</v>
      </c>
      <c r="I194" s="19">
        <f t="shared" si="27"/>
        <v>0</v>
      </c>
    </row>
    <row r="195" spans="3:9" x14ac:dyDescent="0.25">
      <c r="C195" s="18" t="str">
        <f>[1]Ввод!$F$2</f>
        <v>ПДЗ</v>
      </c>
      <c r="D195" s="36">
        <f>IF('Главная тест'!$G$248='Главная тест'!$G$252,'Главная тест'!$G$248,'Главная тест'!$G$252)</f>
        <v>0</v>
      </c>
      <c r="E195" s="85">
        <f>IF('Главная тест'!$G$249='Главная тест'!$G$253,'Главная тест'!$G$249,'Главная тест'!$G$253)</f>
        <v>1</v>
      </c>
      <c r="F195" s="85">
        <f>IF('Главная тест'!$G$247='Главная тест'!$G$251,'Главная тест'!$G$247,'Главная тест'!$G$251)</f>
        <v>0</v>
      </c>
      <c r="G195" s="1" t="s">
        <v>20</v>
      </c>
      <c r="H195" s="6" t="e">
        <f>E195/F195</f>
        <v>#DIV/0!</v>
      </c>
      <c r="I195" s="19" t="e">
        <f t="shared" si="27"/>
        <v>#DIV/0!</v>
      </c>
    </row>
    <row r="196" spans="3:9" x14ac:dyDescent="0.25">
      <c r="C196" s="18" t="str">
        <f>[1]Ввод!$G$2</f>
        <v>Налоговые накладные</v>
      </c>
      <c r="D196" s="36">
        <f>IF('Главная тест'!$H$248='Главная тест'!$H$252,'Главная тест'!$H$248,'Главная тест'!$H$252)</f>
        <v>0</v>
      </c>
      <c r="E196" s="85">
        <f>IF('Главная тест'!$H$249='Главная тест'!$H$253,'Главная тест'!$H$249,'Главная тест'!$H$253)</f>
        <v>1</v>
      </c>
      <c r="F196" s="85">
        <f>IF('Главная тест'!$H$247='Главная тест'!$H$251,'Главная тест'!$H$247,'Главная тест'!$H$251)</f>
        <v>1</v>
      </c>
      <c r="G196" s="1" t="s">
        <v>21</v>
      </c>
      <c r="H196" s="6">
        <f>F196/E196</f>
        <v>1</v>
      </c>
      <c r="I196" s="19">
        <f t="shared" si="27"/>
        <v>0</v>
      </c>
    </row>
    <row r="197" spans="3:9" ht="15.75" thickBot="1" x14ac:dyDescent="0.3">
      <c r="C197" s="18" t="str">
        <f>[1]Ввод!$H$2</f>
        <v>Качество обслуживания клиентов</v>
      </c>
      <c r="D197" s="36">
        <f>IF('Главная тест'!$I$248='Главная тест'!$I$252,'Главная тест'!$I$248,'Главная тест'!$I$252)</f>
        <v>0</v>
      </c>
      <c r="E197" s="85">
        <f>IF('Главная тест'!$I$249='Главная тест'!$I$253,'Главная тест'!$I$249,'Главная тест'!$I$253)</f>
        <v>0.7</v>
      </c>
      <c r="F197" s="85">
        <f>IF('Главная тест'!$I$247='Главная тест'!$I$251,'Главная тест'!$I$247,'Главная тест'!$I$251)</f>
        <v>1</v>
      </c>
      <c r="G197" s="1" t="s">
        <v>21</v>
      </c>
      <c r="H197" s="6">
        <f>F197/E197</f>
        <v>1.4285714285714286</v>
      </c>
      <c r="I197" s="20">
        <f t="shared" si="27"/>
        <v>0</v>
      </c>
    </row>
    <row r="198" spans="3:9" ht="16.5" thickBot="1" x14ac:dyDescent="0.3">
      <c r="C198" s="21"/>
      <c r="D198" s="8">
        <f>SUM(D192:D197)</f>
        <v>0</v>
      </c>
      <c r="E198" s="9"/>
      <c r="F198" s="7"/>
      <c r="G198" s="1"/>
      <c r="H198" s="10"/>
      <c r="I198" s="11" t="e">
        <f>SUM(I192:I197)</f>
        <v>#DIV/0!</v>
      </c>
    </row>
    <row r="199" spans="3:9" ht="15.75" x14ac:dyDescent="0.25">
      <c r="C199" s="22" t="s">
        <v>22</v>
      </c>
      <c r="D199" s="4" t="s">
        <v>14</v>
      </c>
      <c r="E199" s="4" t="s">
        <v>15</v>
      </c>
      <c r="F199" s="5" t="s">
        <v>16</v>
      </c>
      <c r="G199" s="4" t="s">
        <v>17</v>
      </c>
      <c r="H199" s="4" t="s">
        <v>18</v>
      </c>
      <c r="I199" s="23" t="s">
        <v>19</v>
      </c>
    </row>
    <row r="200" spans="3:9" x14ac:dyDescent="0.25">
      <c r="C200" s="18" t="str">
        <f>[1]Ввод!$K$2</f>
        <v>Задание 1</v>
      </c>
      <c r="D200" s="36">
        <f>IF('Главная тест'!$L$248='Главная тест'!$L$252,'Главная тест'!$L$248,'Главная тест'!$L$252)</f>
        <v>0</v>
      </c>
      <c r="E200" s="36">
        <f>IF('Главная тест'!$L$249='Главная тест'!$L$253,'Главная тест'!$L$249,'Главная тест'!$L$253)</f>
        <v>15</v>
      </c>
      <c r="F200" s="36">
        <f>IF('Главная тест'!$L$247='Главная тест'!$L$251,'Главная тест'!$L$247,'Главная тест'!$L$251)</f>
        <v>0</v>
      </c>
      <c r="G200" s="1" t="s">
        <v>21</v>
      </c>
      <c r="H200" s="6">
        <f>F200/E200</f>
        <v>0</v>
      </c>
      <c r="I200" s="19">
        <f>D200*H200/100</f>
        <v>0</v>
      </c>
    </row>
    <row r="201" spans="3:9" x14ac:dyDescent="0.25">
      <c r="C201" s="18" t="str">
        <f>[1]Ввод!$L$2</f>
        <v>Задание 2</v>
      </c>
      <c r="D201" s="36">
        <f>IF('Главная тест'!$M$248='Главная тест'!$M$252,'Главная тест'!$M$248,'Главная тест'!$M$252)</f>
        <v>0</v>
      </c>
      <c r="E201" s="36">
        <f>IF('Главная тест'!$M$249='Главная тест'!$M$253,'Главная тест'!$M$249,'Главная тест'!$M$253)</f>
        <v>15</v>
      </c>
      <c r="F201" s="36">
        <f>IF('Главная тест'!$M$247='Главная тест'!$M$251,'Главная тест'!$M$247,'Главная тест'!$M$251)</f>
        <v>0</v>
      </c>
      <c r="G201" s="1" t="s">
        <v>21</v>
      </c>
      <c r="H201" s="6">
        <f>F201/E201</f>
        <v>0</v>
      </c>
      <c r="I201" s="19">
        <f>D201*H201/100</f>
        <v>0</v>
      </c>
    </row>
    <row r="202" spans="3:9" x14ac:dyDescent="0.25">
      <c r="C202" s="18" t="str">
        <f>[1]Ввод!$M$2</f>
        <v>Задание 3</v>
      </c>
      <c r="D202" s="36">
        <f>IF('Главная тест'!$N$248='Главная тест'!$N$252,'Главная тест'!$N$248,'Главная тест'!$N$252)</f>
        <v>0</v>
      </c>
      <c r="E202" s="36">
        <f>IF('Главная тест'!$N$249='Главная тест'!$N$253,'Главная тест'!$N$249,'Главная тест'!$N$253)</f>
        <v>15</v>
      </c>
      <c r="F202" s="36">
        <f>IF('Главная тест'!$N$247='Главная тест'!$N$251,'Главная тест'!$N$247,'Главная тест'!$N$251)</f>
        <v>0</v>
      </c>
      <c r="G202" s="1" t="s">
        <v>21</v>
      </c>
      <c r="H202" s="6">
        <f>F202/E202</f>
        <v>0</v>
      </c>
      <c r="I202" s="19">
        <f>D202*H202/100</f>
        <v>0</v>
      </c>
    </row>
    <row r="203" spans="3:9" x14ac:dyDescent="0.25">
      <c r="C203" s="24" t="str">
        <f>[1]Ввод!$N$2</f>
        <v>Задание 4</v>
      </c>
      <c r="D203" s="36">
        <f>IF('Главная тест'!$O$248='Главная тест'!$O$252,'Главная тест'!$O$248,'Главная тест'!$O$252)</f>
        <v>0</v>
      </c>
      <c r="E203" s="36">
        <f>IF('Главная тест'!$O$249='Главная тест'!$O$253,'Главная тест'!$O$249,'Главная тест'!$O$253)</f>
        <v>15</v>
      </c>
      <c r="F203" s="36">
        <f>IF('Главная тест'!$O$247='Главная тест'!$O$251,'Главная тест'!$O$247,'Главная тест'!$O$251)</f>
        <v>0</v>
      </c>
      <c r="G203" s="1" t="s">
        <v>21</v>
      </c>
      <c r="H203" s="6">
        <f t="shared" ref="H203:H209" si="28">F203/E203</f>
        <v>0</v>
      </c>
      <c r="I203" s="19">
        <f t="shared" ref="I203:I209" si="29">D203*H203/100</f>
        <v>0</v>
      </c>
    </row>
    <row r="204" spans="3:9" x14ac:dyDescent="0.25">
      <c r="C204" s="24" t="str">
        <f>[1]Ввод!P$2</f>
        <v>Задание 6</v>
      </c>
      <c r="D204" s="36">
        <f>IF('Главная тест'!$P$248='Главная тест'!$P$252,'Главная тест'!$P$248,'Главная тест'!$P$252)</f>
        <v>0</v>
      </c>
      <c r="E204" s="36">
        <f>IF('Главная тест'!$P$249='Главная тест'!$P$253,'Главная тест'!$P$249,'Главная тест'!$P$253)</f>
        <v>1</v>
      </c>
      <c r="F204" s="36">
        <f>IF('Главная тест'!$P$247='Главная тест'!$P$251,'Главная тест'!$P$247,'Главная тест'!$P$251)</f>
        <v>0</v>
      </c>
      <c r="G204" s="1" t="s">
        <v>21</v>
      </c>
      <c r="H204" s="6">
        <f t="shared" si="28"/>
        <v>0</v>
      </c>
      <c r="I204" s="19">
        <f t="shared" si="29"/>
        <v>0</v>
      </c>
    </row>
    <row r="205" spans="3:9" x14ac:dyDescent="0.25">
      <c r="C205" s="24" t="str">
        <f>[1]Ввод!$P$2</f>
        <v>Задание 6</v>
      </c>
      <c r="D205" s="36">
        <f>IF('Главная тест'!$Q$248='Главная тест'!$Q$252,'Главная тест'!$Q$248,'Главная тест'!$Q$252)</f>
        <v>0</v>
      </c>
      <c r="E205" s="36">
        <f>IF('Главная тест'!$Q$249='Главная тест'!$Q$253,'Главная тест'!$Q$249,'Главная тест'!$Q$253)</f>
        <v>51</v>
      </c>
      <c r="F205" s="36">
        <f>IF('Главная тест'!$Q$247='Главная тест'!$Q$251,'Главная тест'!$Q$247,'Главная тест'!$Q$251)</f>
        <v>0</v>
      </c>
      <c r="G205" s="1" t="s">
        <v>21</v>
      </c>
      <c r="H205" s="6">
        <f t="shared" si="28"/>
        <v>0</v>
      </c>
      <c r="I205" s="19">
        <f t="shared" si="29"/>
        <v>0</v>
      </c>
    </row>
    <row r="206" spans="3:9" x14ac:dyDescent="0.25">
      <c r="C206" s="24" t="str">
        <f>[1]Ввод!$Q$2</f>
        <v>Задание 7</v>
      </c>
      <c r="D206" s="36">
        <f>IF('Главная тест'!$R$248='Главная тест'!$R$252,'Главная тест'!$R$248,'Главная тест'!$R$252)</f>
        <v>0</v>
      </c>
      <c r="E206" s="36">
        <f>IF('Главная тест'!$R$249='Главная тест'!$R$253,'Главная тест'!$R$249,'Главная тест'!$R$253)</f>
        <v>5</v>
      </c>
      <c r="F206" s="36">
        <f>IF('Главная тест'!$R$247='Главная тест'!$R$251,'Главная тест'!$R$247,'Главная тест'!$R$251)</f>
        <v>0</v>
      </c>
      <c r="G206" s="1" t="s">
        <v>21</v>
      </c>
      <c r="H206" s="6">
        <f t="shared" si="28"/>
        <v>0</v>
      </c>
      <c r="I206" s="19">
        <f t="shared" si="29"/>
        <v>0</v>
      </c>
    </row>
    <row r="207" spans="3:9" x14ac:dyDescent="0.25">
      <c r="C207" s="24" t="str">
        <f>[1]Ввод!$R$2</f>
        <v>Задание 8</v>
      </c>
      <c r="D207" s="36">
        <f>IF('Главная тест'!$E$202='Главная тест'!$S$252,'Главная тест'!$E$202,'Главная тест'!$S$252)</f>
        <v>0</v>
      </c>
      <c r="E207" s="36">
        <f>IF('Главная тест'!$S$249='Главная тест'!$S$253,'Главная тест'!$S$249,'Главная тест'!$S$253)</f>
        <v>15</v>
      </c>
      <c r="F207" s="36">
        <f>IF('Главная тест'!$S$247='Главная тест'!$S$251,'Главная тест'!$S$247,'Главная тест'!$S$251)</f>
        <v>0</v>
      </c>
      <c r="G207" s="1" t="s">
        <v>21</v>
      </c>
      <c r="H207" s="6">
        <f t="shared" si="28"/>
        <v>0</v>
      </c>
      <c r="I207" s="19">
        <f t="shared" si="29"/>
        <v>0</v>
      </c>
    </row>
    <row r="208" spans="3:9" x14ac:dyDescent="0.25">
      <c r="C208" s="24" t="str">
        <f>[1]Ввод!$S$2</f>
        <v>Задание 9</v>
      </c>
      <c r="D208" s="36">
        <f>IF('Главная тест'!$E$203='Главная тест'!$T$252,'Главная тест'!$E$203,'Главная тест'!$T$252)</f>
        <v>0</v>
      </c>
      <c r="E208" s="36">
        <f>IF('Главная тест'!$T$249='Главная тест'!$T$253,'Главная тест'!$T$249,'Главная тест'!$T$253)</f>
        <v>15</v>
      </c>
      <c r="F208" s="36">
        <f>IF('Главная тест'!$T$247='Главная тест'!$T$251,'Главная тест'!$T$247,'Главная тест'!$T$251)</f>
        <v>0</v>
      </c>
      <c r="G208" s="1" t="s">
        <v>21</v>
      </c>
      <c r="H208" s="6">
        <f t="shared" si="28"/>
        <v>0</v>
      </c>
      <c r="I208" s="19">
        <f t="shared" si="29"/>
        <v>0</v>
      </c>
    </row>
    <row r="209" spans="2:9" ht="15.75" thickBot="1" x14ac:dyDescent="0.3">
      <c r="C209" s="24" t="str">
        <f>[1]Ввод!$T$2</f>
        <v>Задание 10</v>
      </c>
      <c r="D209" s="36">
        <f>IF('Главная тест'!$E$204='Главная тест'!$U$252,'Главная тест'!$E$204,'Главная тест'!$U$252)</f>
        <v>0</v>
      </c>
      <c r="E209" s="36">
        <f>IF('Главная тест'!$U$249='Главная тест'!$U$253,'Главная тест'!$U$249,'Главная тест'!$U$253)</f>
        <v>15</v>
      </c>
      <c r="F209" s="36">
        <f>IF('Главная тест'!$U$247='Главная тест'!$U$251,'Главная тест'!$U$247,'Главная тест'!$U$251)</f>
        <v>0</v>
      </c>
      <c r="G209" s="1" t="s">
        <v>21</v>
      </c>
      <c r="H209" s="6">
        <f t="shared" si="28"/>
        <v>0</v>
      </c>
      <c r="I209" s="20">
        <f t="shared" si="29"/>
        <v>0</v>
      </c>
    </row>
    <row r="210" spans="2:9" ht="16.5" thickBot="1" x14ac:dyDescent="0.3">
      <c r="C210" s="25"/>
      <c r="D210" s="8">
        <f>SUM(D200:D209)</f>
        <v>0</v>
      </c>
      <c r="E210" s="26"/>
      <c r="F210" s="27"/>
      <c r="G210" s="26"/>
      <c r="H210" s="26"/>
      <c r="I210" s="11">
        <f>SUM(I200:I209)</f>
        <v>0</v>
      </c>
    </row>
    <row r="211" spans="2:9" ht="15.75" thickBot="1" x14ac:dyDescent="0.3"/>
    <row r="212" spans="2:9" ht="15.75" x14ac:dyDescent="0.25">
      <c r="B212" s="28" t="s">
        <v>11</v>
      </c>
      <c r="C212" s="14" t="s">
        <v>13</v>
      </c>
      <c r="D212" s="15" t="s">
        <v>14</v>
      </c>
      <c r="E212" s="15" t="s">
        <v>15</v>
      </c>
      <c r="F212" s="16" t="s">
        <v>16</v>
      </c>
      <c r="G212" s="15" t="s">
        <v>17</v>
      </c>
      <c r="H212" s="15" t="s">
        <v>18</v>
      </c>
      <c r="I212" s="17" t="s">
        <v>19</v>
      </c>
    </row>
    <row r="213" spans="2:9" x14ac:dyDescent="0.25">
      <c r="C213" s="18" t="str">
        <f>[1]Ввод!$C$2</f>
        <v>Пропущенные звонки</v>
      </c>
      <c r="D213" s="36">
        <f>IF('Главная тест'!$D$275='Главная тест'!$D$279,'Главная тест'!$D$275,'Главная тест'!$D$279)</f>
        <v>0</v>
      </c>
      <c r="E213" s="85">
        <f>IF('Главная тест'!$D$276='Главная тест'!$D$280,'Главная тест'!$D$276,'Главная тест'!$D$280)</f>
        <v>0.05</v>
      </c>
      <c r="F213" s="85">
        <f>IF('Главная тест'!$D$274='Главная тест'!$D$278,'Главная тест'!$D$274,'Главная тест'!$D$278)</f>
        <v>0</v>
      </c>
      <c r="G213" s="1" t="s">
        <v>20</v>
      </c>
      <c r="H213" s="6" t="e">
        <f>E213/F213</f>
        <v>#DIV/0!</v>
      </c>
      <c r="I213" s="19" t="e">
        <f t="shared" ref="I213:I218" si="30">D213*H213/100</f>
        <v>#DIV/0!</v>
      </c>
    </row>
    <row r="214" spans="2:9" x14ac:dyDescent="0.25">
      <c r="C214" s="18" t="str">
        <f>[1]Ввод!$D$2</f>
        <v>КВК</v>
      </c>
      <c r="D214" s="36">
        <f>IF('Главная тест'!$E$275='Главная тест'!$E$279,'Главная тест'!$E$275,'Главная тест'!$E$279)</f>
        <v>0</v>
      </c>
      <c r="E214" s="85">
        <f>IF('Главная тест'!$E$276='Главная тест'!$E$280,'Главная тест'!$E$276,'Главная тест'!$E$280)</f>
        <v>0.7</v>
      </c>
      <c r="F214" s="85">
        <f>IF('Главная тест'!$E$274='Главная тест'!$E$278,'Главная тест'!$E$274,'Главная тест'!$E$278)</f>
        <v>1</v>
      </c>
      <c r="G214" s="1" t="s">
        <v>21</v>
      </c>
      <c r="H214" s="6">
        <f>F214/E214</f>
        <v>1.4285714285714286</v>
      </c>
      <c r="I214" s="19">
        <f t="shared" si="30"/>
        <v>0</v>
      </c>
    </row>
    <row r="215" spans="2:9" x14ac:dyDescent="0.25">
      <c r="C215" s="18" t="str">
        <f>[1]Ввод!$E$2</f>
        <v>Тара</v>
      </c>
      <c r="D215" s="36">
        <f>IF('Главная тест'!$F$275='Главная тест'!$F$279,'Главная тест'!$F$275,'Главная тест'!$F$279)</f>
        <v>0</v>
      </c>
      <c r="E215" s="85">
        <f>IF('Главная тест'!$F$276='Главная тест'!$F$280,'Главная тест'!$F$276,'Главная тест'!$F$280)</f>
        <v>0.8</v>
      </c>
      <c r="F215" s="85">
        <f>IF('Главная тест'!$F$274='Главная тест'!$F$278,'Главная тест'!$F$274,'Главная тест'!$F$278)</f>
        <v>1</v>
      </c>
      <c r="G215" s="1" t="s">
        <v>21</v>
      </c>
      <c r="H215" s="6">
        <f>F215/E215</f>
        <v>1.25</v>
      </c>
      <c r="I215" s="19">
        <f t="shared" si="30"/>
        <v>0</v>
      </c>
    </row>
    <row r="216" spans="2:9" x14ac:dyDescent="0.25">
      <c r="C216" s="18" t="str">
        <f>[1]Ввод!$F$2</f>
        <v>ПДЗ</v>
      </c>
      <c r="D216" s="36">
        <f>IF('Главная тест'!$G$275='Главная тест'!$G$279,'Главная тест'!$G$275,'Главная тест'!$G$279)</f>
        <v>0</v>
      </c>
      <c r="E216" s="85">
        <f>IF('Главная тест'!$G$276='Главная тест'!$G$280,'Главная тест'!$G$276,'Главная тест'!$G$280)</f>
        <v>1</v>
      </c>
      <c r="F216" s="85">
        <f>IF('Главная тест'!$G$274='Главная тест'!$G$278,'Главная тест'!$G$274,'Главная тест'!$G$278)</f>
        <v>0</v>
      </c>
      <c r="G216" s="1" t="s">
        <v>20</v>
      </c>
      <c r="H216" s="6" t="e">
        <f>E216/F216</f>
        <v>#DIV/0!</v>
      </c>
      <c r="I216" s="19" t="e">
        <f t="shared" si="30"/>
        <v>#DIV/0!</v>
      </c>
    </row>
    <row r="217" spans="2:9" x14ac:dyDescent="0.25">
      <c r="C217" s="18" t="str">
        <f>[1]Ввод!$G$2</f>
        <v>Налоговые накладные</v>
      </c>
      <c r="D217" s="36">
        <f>IF('Главная тест'!$H$275='Главная тест'!$H$279,'Главная тест'!$H$275,'Главная тест'!$H$279)</f>
        <v>0</v>
      </c>
      <c r="E217" s="85">
        <f>IF('Главная тест'!$H$276='Главная тест'!$H$280,'Главная тест'!$H$276,'Главная тест'!$H$280)</f>
        <v>1</v>
      </c>
      <c r="F217" s="85">
        <f>IF('Главная тест'!$H$274='Главная тест'!$H$278,'Главная тест'!$H$274,'Главная тест'!$H$278)</f>
        <v>1</v>
      </c>
      <c r="G217" s="1" t="s">
        <v>21</v>
      </c>
      <c r="H217" s="6">
        <f>F217/E217</f>
        <v>1</v>
      </c>
      <c r="I217" s="19">
        <f t="shared" si="30"/>
        <v>0</v>
      </c>
    </row>
    <row r="218" spans="2:9" ht="15.75" thickBot="1" x14ac:dyDescent="0.3">
      <c r="C218" s="18" t="str">
        <f>[1]Ввод!$H$2</f>
        <v>Качество обслуживания клиентов</v>
      </c>
      <c r="D218" s="36">
        <f>IF('Главная тест'!$I$275='Главная тест'!$I$279,'Главная тест'!$I$275,'Главная тест'!$I$279)</f>
        <v>0</v>
      </c>
      <c r="E218" s="85">
        <f>IF('Главная тест'!$I$276='Главная тест'!$I$280,'Главная тест'!$I$276,'Главная тест'!$I$280)</f>
        <v>0.7</v>
      </c>
      <c r="F218" s="85">
        <f>IF('Главная тест'!$I$274='Главная тест'!$I$278,'Главная тест'!$I$274,'Главная тест'!$I$278)</f>
        <v>1</v>
      </c>
      <c r="G218" s="1" t="s">
        <v>21</v>
      </c>
      <c r="H218" s="6">
        <f>F218/E218</f>
        <v>1.4285714285714286</v>
      </c>
      <c r="I218" s="20">
        <f t="shared" si="30"/>
        <v>0</v>
      </c>
    </row>
    <row r="219" spans="2:9" ht="16.5" thickBot="1" x14ac:dyDescent="0.3">
      <c r="C219" s="21"/>
      <c r="D219" s="8">
        <f>SUM(D213:D218)</f>
        <v>0</v>
      </c>
      <c r="E219" s="9"/>
      <c r="F219" s="7"/>
      <c r="G219" s="1"/>
      <c r="H219" s="10"/>
      <c r="I219" s="11" t="e">
        <f>SUM(I213:I218)</f>
        <v>#DIV/0!</v>
      </c>
    </row>
    <row r="220" spans="2:9" ht="15.75" x14ac:dyDescent="0.25">
      <c r="C220" s="22" t="s">
        <v>22</v>
      </c>
      <c r="D220" s="4" t="s">
        <v>14</v>
      </c>
      <c r="E220" s="4" t="s">
        <v>15</v>
      </c>
      <c r="F220" s="5" t="s">
        <v>16</v>
      </c>
      <c r="G220" s="4" t="s">
        <v>17</v>
      </c>
      <c r="H220" s="4" t="s">
        <v>18</v>
      </c>
      <c r="I220" s="23" t="s">
        <v>19</v>
      </c>
    </row>
    <row r="221" spans="2:9" x14ac:dyDescent="0.25">
      <c r="C221" s="18" t="str">
        <f>[1]Ввод!$K$2</f>
        <v>Задание 1</v>
      </c>
      <c r="D221" s="36">
        <f>IF('Главная тест'!$L$275='Главная тест'!$L$279,'Главная тест'!$L$275,'Главная тест'!$L$279)</f>
        <v>0</v>
      </c>
      <c r="E221" s="36">
        <f>IF('Главная тест'!$L$276='Главная тест'!$L$280,'Главная тест'!$L$276,'Главная тест'!$L$280)</f>
        <v>15</v>
      </c>
      <c r="F221" s="36">
        <f>IF('Главная тест'!$L$274='Главная тест'!$L$278,'Главная тест'!$L$274,'Главная тест'!$L$278)</f>
        <v>0</v>
      </c>
      <c r="G221" s="1" t="s">
        <v>21</v>
      </c>
      <c r="H221" s="6">
        <f>F221/E221</f>
        <v>0</v>
      </c>
      <c r="I221" s="19">
        <f>D221*H221/100</f>
        <v>0</v>
      </c>
    </row>
    <row r="222" spans="2:9" x14ac:dyDescent="0.25">
      <c r="C222" s="18" t="str">
        <f>[1]Ввод!$L$2</f>
        <v>Задание 2</v>
      </c>
      <c r="D222" s="36">
        <f>IF('Главная тест'!$M$275='Главная тест'!$M$279,'Главная тест'!$M$275,'Главная тест'!$M$279)</f>
        <v>0</v>
      </c>
      <c r="E222" s="36">
        <f>IF('Главная тест'!$M$276='Главная тест'!$M$280,'Главная тест'!$M$276,'Главная тест'!$M$280)</f>
        <v>15</v>
      </c>
      <c r="F222" s="36">
        <f>IF('Главная тест'!$M$274='Главная тест'!$M$278,'Главная тест'!$M$274,'Главная тест'!$M$278)</f>
        <v>0</v>
      </c>
      <c r="G222" s="1" t="s">
        <v>21</v>
      </c>
      <c r="H222" s="6">
        <f>F222/E222</f>
        <v>0</v>
      </c>
      <c r="I222" s="19">
        <f>D222*H222/100</f>
        <v>0</v>
      </c>
    </row>
    <row r="223" spans="2:9" x14ac:dyDescent="0.25">
      <c r="C223" s="18" t="str">
        <f>[1]Ввод!$M$2</f>
        <v>Задание 3</v>
      </c>
      <c r="D223" s="36">
        <f>IF('Главная тест'!$N$275='Главная тест'!$N$279,'Главная тест'!$N$275,'Главная тест'!$N$279)</f>
        <v>0</v>
      </c>
      <c r="E223" s="36">
        <f>IF('Главная тест'!$N$276='Главная тест'!$N$280,'Главная тест'!$N$276,'Главная тест'!$N$280)</f>
        <v>15</v>
      </c>
      <c r="F223" s="36">
        <f>IF('Главная тест'!$N$274='Главная тест'!$N$278,'Главная тест'!$N$274,'Главная тест'!$N$278)</f>
        <v>0</v>
      </c>
      <c r="G223" s="1" t="s">
        <v>21</v>
      </c>
      <c r="H223" s="6">
        <f>F223/E223</f>
        <v>0</v>
      </c>
      <c r="I223" s="19">
        <f>D223*H223/100</f>
        <v>0</v>
      </c>
    </row>
    <row r="224" spans="2:9" x14ac:dyDescent="0.25">
      <c r="C224" s="24" t="str">
        <f>[1]Ввод!$N$2</f>
        <v>Задание 4</v>
      </c>
      <c r="D224" s="36">
        <f>IF('Главная тест'!$O$275='Главная тест'!$O$279,'Главная тест'!$O$275,'Главная тест'!$O$279)</f>
        <v>0</v>
      </c>
      <c r="E224" s="36">
        <f>IF('Главная тест'!$O$276='Главная тест'!$O$280,'Главная тест'!$O$276,'Главная тест'!$O$280)</f>
        <v>15</v>
      </c>
      <c r="F224" s="36">
        <f>IF('Главная тест'!$O$274='Главная тест'!$O$278,'Главная тест'!$O$274,'Главная тест'!$O$278)</f>
        <v>0</v>
      </c>
      <c r="G224" s="1" t="s">
        <v>21</v>
      </c>
      <c r="H224" s="6">
        <f t="shared" ref="H224:H230" si="31">F224/E224</f>
        <v>0</v>
      </c>
      <c r="I224" s="19">
        <f t="shared" ref="I224:I230" si="32">D224*H224/100</f>
        <v>0</v>
      </c>
    </row>
    <row r="225" spans="2:9" x14ac:dyDescent="0.25">
      <c r="C225" s="24" t="str">
        <f>[1]Ввод!P$2</f>
        <v>Задание 6</v>
      </c>
      <c r="D225" s="36">
        <f>IF('Главная тест'!$P$275='Главная тест'!$P$279,'Главная тест'!$P$275,'Главная тест'!$P$279)</f>
        <v>0</v>
      </c>
      <c r="E225" s="36">
        <f>IF('Главная тест'!$P$276='Главная тест'!$P$280,'Главная тест'!$P$276,'Главная тест'!$P$280)</f>
        <v>1</v>
      </c>
      <c r="F225" s="36">
        <f>IF('Главная тест'!$P$274='Главная тест'!$P$278,'Главная тест'!$P$274,'Главная тест'!$P$278)</f>
        <v>0</v>
      </c>
      <c r="G225" s="1" t="s">
        <v>21</v>
      </c>
      <c r="H225" s="6">
        <f t="shared" si="31"/>
        <v>0</v>
      </c>
      <c r="I225" s="19">
        <f t="shared" si="32"/>
        <v>0</v>
      </c>
    </row>
    <row r="226" spans="2:9" x14ac:dyDescent="0.25">
      <c r="C226" s="24" t="str">
        <f>[1]Ввод!$P$2</f>
        <v>Задание 6</v>
      </c>
      <c r="D226" s="36">
        <f>IF('Главная тест'!$Q$275='Главная тест'!$Q$279,'Главная тест'!$Q$275,'Главная тест'!$Q$279)</f>
        <v>0</v>
      </c>
      <c r="E226" s="36">
        <f>IF('Главная тест'!$Q$276='Главная тест'!$Q$280,'Главная тест'!$Q$276,'Главная тест'!$Q$280)</f>
        <v>51</v>
      </c>
      <c r="F226" s="36">
        <f>IF('Главная тест'!$Q$274='Главная тест'!$Q$278,'Главная тест'!$Q$274,'Главная тест'!$Q$278)</f>
        <v>0</v>
      </c>
      <c r="G226" s="1" t="s">
        <v>21</v>
      </c>
      <c r="H226" s="6">
        <f t="shared" si="31"/>
        <v>0</v>
      </c>
      <c r="I226" s="19">
        <f t="shared" si="32"/>
        <v>0</v>
      </c>
    </row>
    <row r="227" spans="2:9" x14ac:dyDescent="0.25">
      <c r="C227" s="24" t="str">
        <f>[1]Ввод!$Q$2</f>
        <v>Задание 7</v>
      </c>
      <c r="D227" s="36">
        <f>IF('Главная тест'!$R$275='Главная тест'!$R$279,'Главная тест'!$R$275,'Главная тест'!$R$279)</f>
        <v>0</v>
      </c>
      <c r="E227" s="36">
        <f>IF('Главная тест'!$R$276='Главная тест'!$R$280,'Главная тест'!$R$276,'Главная тест'!$R$280)</f>
        <v>5</v>
      </c>
      <c r="F227" s="36">
        <f>IF('Главная тест'!$R$274='Главная тест'!$R$278,'Главная тест'!$R$274,'Главная тест'!$R$278)</f>
        <v>0</v>
      </c>
      <c r="G227" s="1" t="s">
        <v>21</v>
      </c>
      <c r="H227" s="6">
        <f t="shared" si="31"/>
        <v>0</v>
      </c>
      <c r="I227" s="19">
        <f t="shared" si="32"/>
        <v>0</v>
      </c>
    </row>
    <row r="228" spans="2:9" x14ac:dyDescent="0.25">
      <c r="C228" s="24" t="str">
        <f>[1]Ввод!$R$2</f>
        <v>Задание 8</v>
      </c>
      <c r="D228" s="36">
        <f>IF('Главная тест'!$E$223='Главная тест'!$S$279,'Главная тест'!$E$223,'Главная тест'!$S$279)</f>
        <v>0</v>
      </c>
      <c r="E228" s="36">
        <f>IF('Главная тест'!$S$276='Главная тест'!$S$280,'Главная тест'!$S$276,'Главная тест'!$S$280)</f>
        <v>15</v>
      </c>
      <c r="F228" s="36">
        <f>IF('Главная тест'!$S$274='Главная тест'!$S$278,'Главная тест'!$S$274,'Главная тест'!$S$278)</f>
        <v>0</v>
      </c>
      <c r="G228" s="1" t="s">
        <v>21</v>
      </c>
      <c r="H228" s="6">
        <f t="shared" si="31"/>
        <v>0</v>
      </c>
      <c r="I228" s="19">
        <f t="shared" si="32"/>
        <v>0</v>
      </c>
    </row>
    <row r="229" spans="2:9" x14ac:dyDescent="0.25">
      <c r="C229" s="24" t="str">
        <f>[1]Ввод!$S$2</f>
        <v>Задание 9</v>
      </c>
      <c r="D229" s="36">
        <f>IF('Главная тест'!$E$224='Главная тест'!$T$279,'Главная тест'!$E$224,'Главная тест'!$T$279)</f>
        <v>0</v>
      </c>
      <c r="E229" s="36">
        <f>IF('Главная тест'!$T$276='Главная тест'!$T$280,'Главная тест'!$T$276,'Главная тест'!$T$280)</f>
        <v>15</v>
      </c>
      <c r="F229" s="36">
        <f>IF('Главная тест'!$T$274='Главная тест'!$T$278,'Главная тест'!$T$274,'Главная тест'!$T$278)</f>
        <v>0</v>
      </c>
      <c r="G229" s="1" t="s">
        <v>21</v>
      </c>
      <c r="H229" s="6">
        <f t="shared" si="31"/>
        <v>0</v>
      </c>
      <c r="I229" s="19">
        <f t="shared" si="32"/>
        <v>0</v>
      </c>
    </row>
    <row r="230" spans="2:9" ht="15.75" thickBot="1" x14ac:dyDescent="0.3">
      <c r="C230" s="24" t="str">
        <f>[1]Ввод!$T$2</f>
        <v>Задание 10</v>
      </c>
      <c r="D230" s="36">
        <f>IF('Главная тест'!$E$225='Главная тест'!$U$279,'Главная тест'!$E$225,'Главная тест'!$U$279)</f>
        <v>0</v>
      </c>
      <c r="E230" s="36">
        <f>IF('Главная тест'!$U$276='Главная тест'!$U$280,'Главная тест'!$U$276,'Главная тест'!$U$280)</f>
        <v>15</v>
      </c>
      <c r="F230" s="36">
        <f>IF('Главная тест'!$U$274='Главная тест'!$U$278,'Главная тест'!$U$274,'Главная тест'!$U$278)</f>
        <v>0</v>
      </c>
      <c r="G230" s="1" t="s">
        <v>21</v>
      </c>
      <c r="H230" s="6">
        <f t="shared" si="31"/>
        <v>0</v>
      </c>
      <c r="I230" s="20">
        <f t="shared" si="32"/>
        <v>0</v>
      </c>
    </row>
    <row r="231" spans="2:9" ht="16.5" thickBot="1" x14ac:dyDescent="0.3">
      <c r="C231" s="25"/>
      <c r="D231" s="8">
        <f>SUM(D221:D230)</f>
        <v>0</v>
      </c>
      <c r="E231" s="26"/>
      <c r="F231" s="27"/>
      <c r="G231" s="26"/>
      <c r="H231" s="26"/>
      <c r="I231" s="11">
        <f>SUM(I221:I230)</f>
        <v>0</v>
      </c>
    </row>
    <row r="232" spans="2:9" ht="15.75" thickBot="1" x14ac:dyDescent="0.3"/>
    <row r="233" spans="2:9" ht="15.75" x14ac:dyDescent="0.25">
      <c r="B233" s="28" t="s">
        <v>12</v>
      </c>
      <c r="C233" s="14" t="s">
        <v>13</v>
      </c>
      <c r="D233" s="15" t="s">
        <v>14</v>
      </c>
      <c r="E233" s="15" t="s">
        <v>15</v>
      </c>
      <c r="F233" s="16" t="s">
        <v>16</v>
      </c>
      <c r="G233" s="15" t="s">
        <v>17</v>
      </c>
      <c r="H233" s="15" t="s">
        <v>18</v>
      </c>
      <c r="I233" s="17" t="s">
        <v>19</v>
      </c>
    </row>
    <row r="234" spans="2:9" x14ac:dyDescent="0.25">
      <c r="C234" s="18" t="str">
        <f>[1]Ввод!$C$2</f>
        <v>Пропущенные звонки</v>
      </c>
      <c r="D234" s="36">
        <f>IF('Главная тест'!$D$302='Главная тест'!$D$306,'Главная тест'!$D$302,'Главная тест'!$D$306)</f>
        <v>0</v>
      </c>
      <c r="E234" s="85">
        <f>IF('Главная тест'!$D$303='Главная тест'!$D$307,'Главная тест'!$D$303,'Главная тест'!$D$307)</f>
        <v>0.05</v>
      </c>
      <c r="F234" s="85">
        <f>IF('Главная тест'!$D$301='Главная тест'!$D$305,'Главная тест'!$D$301,'Главная тест'!$D$305)</f>
        <v>0</v>
      </c>
      <c r="G234" s="1" t="s">
        <v>20</v>
      </c>
      <c r="H234" s="6" t="e">
        <f>E234/F234</f>
        <v>#DIV/0!</v>
      </c>
      <c r="I234" s="19" t="e">
        <f t="shared" ref="I234:I239" si="33">D234*H234/100</f>
        <v>#DIV/0!</v>
      </c>
    </row>
    <row r="235" spans="2:9" x14ac:dyDescent="0.25">
      <c r="C235" s="18" t="str">
        <f>[1]Ввод!$D$2</f>
        <v>КВК</v>
      </c>
      <c r="D235" s="36">
        <f>IF('Главная тест'!$E$302='Главная тест'!$E$306,'Главная тест'!$E$302,'Главная тест'!$E$306)</f>
        <v>0</v>
      </c>
      <c r="E235" s="85">
        <f>IF('Главная тест'!$E$303='Главная тест'!$E$307,'Главная тест'!$E$303,'Главная тест'!$E$307)</f>
        <v>0.7</v>
      </c>
      <c r="F235" s="85">
        <f>IF('Главная тест'!$E$301='Главная тест'!$E$305,'Главная тест'!$E$301,'Главная тест'!$E$305)</f>
        <v>1</v>
      </c>
      <c r="G235" s="1" t="s">
        <v>21</v>
      </c>
      <c r="H235" s="6">
        <f>F235/E235</f>
        <v>1.4285714285714286</v>
      </c>
      <c r="I235" s="19">
        <f t="shared" si="33"/>
        <v>0</v>
      </c>
    </row>
    <row r="236" spans="2:9" x14ac:dyDescent="0.25">
      <c r="C236" s="18" t="str">
        <f>[1]Ввод!$E$2</f>
        <v>Тара</v>
      </c>
      <c r="D236" s="36">
        <f>IF('Главная тест'!$F$302='Главная тест'!$F$306,'Главная тест'!$F$302,'Главная тест'!$F$306)</f>
        <v>0</v>
      </c>
      <c r="E236" s="85">
        <f>IF('Главная тест'!$F$303='Главная тест'!$F$307,'Главная тест'!$F$303,'Главная тест'!$F$307)</f>
        <v>0.8</v>
      </c>
      <c r="F236" s="85">
        <f>IF('Главная тест'!$F$301='Главная тест'!$F$305,'Главная тест'!$F$301,'Главная тест'!$F$305)</f>
        <v>1</v>
      </c>
      <c r="G236" s="1" t="s">
        <v>21</v>
      </c>
      <c r="H236" s="6">
        <f>F236/E236</f>
        <v>1.25</v>
      </c>
      <c r="I236" s="19">
        <f t="shared" si="33"/>
        <v>0</v>
      </c>
    </row>
    <row r="237" spans="2:9" x14ac:dyDescent="0.25">
      <c r="C237" s="18" t="str">
        <f>[1]Ввод!$F$2</f>
        <v>ПДЗ</v>
      </c>
      <c r="D237" s="36">
        <f>IF('Главная тест'!$G$302='Главная тест'!$G$306,'Главная тест'!$G$302,'Главная тест'!$G$306)</f>
        <v>0</v>
      </c>
      <c r="E237" s="85">
        <f>IF('Главная тест'!$G$303='Главная тест'!$G$307,'Главная тест'!$G$303,'Главная тест'!$G$307)</f>
        <v>1</v>
      </c>
      <c r="F237" s="85">
        <f>IF('Главная тест'!$G$301='Главная тест'!$G$305,'Главная тест'!$G$301,'Главная тест'!$G$305)</f>
        <v>0</v>
      </c>
      <c r="G237" s="1" t="s">
        <v>20</v>
      </c>
      <c r="H237" s="6" t="e">
        <f>E237/F237</f>
        <v>#DIV/0!</v>
      </c>
      <c r="I237" s="19" t="e">
        <f t="shared" si="33"/>
        <v>#DIV/0!</v>
      </c>
    </row>
    <row r="238" spans="2:9" x14ac:dyDescent="0.25">
      <c r="C238" s="18" t="str">
        <f>[1]Ввод!$G$2</f>
        <v>Налоговые накладные</v>
      </c>
      <c r="D238" s="36">
        <f>IF('Главная тест'!$H$302='Главная тест'!$H$306,'Главная тест'!$H$302,'Главная тест'!$H$306)</f>
        <v>0</v>
      </c>
      <c r="E238" s="85">
        <f>IF('Главная тест'!$H$303='Главная тест'!$H$307,'Главная тест'!$H$303,'Главная тест'!$H$307)</f>
        <v>1</v>
      </c>
      <c r="F238" s="85">
        <f>IF('Главная тест'!$H$301='Главная тест'!$H$305,'Главная тест'!$H$301,'Главная тест'!$H$305)</f>
        <v>1</v>
      </c>
      <c r="G238" s="1" t="s">
        <v>21</v>
      </c>
      <c r="H238" s="6">
        <f>F238/E238</f>
        <v>1</v>
      </c>
      <c r="I238" s="19">
        <f t="shared" si="33"/>
        <v>0</v>
      </c>
    </row>
    <row r="239" spans="2:9" ht="15.75" thickBot="1" x14ac:dyDescent="0.3">
      <c r="C239" s="18" t="str">
        <f>[1]Ввод!$H$2</f>
        <v>Качество обслуживания клиентов</v>
      </c>
      <c r="D239" s="36">
        <f>IF('Главная тест'!$I$302='Главная тест'!$I$306,'Главная тест'!$I$302,'Главная тест'!$I$306)</f>
        <v>0</v>
      </c>
      <c r="E239" s="85">
        <f>IF('Главная тест'!$I$303='Главная тест'!$I$307,'Главная тест'!$I$303,'Главная тест'!$I$307)</f>
        <v>0.7</v>
      </c>
      <c r="F239" s="85">
        <f>IF('Главная тест'!$I$301='Главная тест'!$I$305,'Главная тест'!$I$301,'Главная тест'!$I$305)</f>
        <v>1</v>
      </c>
      <c r="G239" s="1" t="s">
        <v>21</v>
      </c>
      <c r="H239" s="6">
        <f>F239/E239</f>
        <v>1.4285714285714286</v>
      </c>
      <c r="I239" s="20">
        <f t="shared" si="33"/>
        <v>0</v>
      </c>
    </row>
    <row r="240" spans="2:9" ht="16.5" thickBot="1" x14ac:dyDescent="0.3">
      <c r="C240" s="21"/>
      <c r="D240" s="8">
        <f>SUM(D234:D239)</f>
        <v>0</v>
      </c>
      <c r="E240" s="9"/>
      <c r="F240" s="7"/>
      <c r="G240" s="1"/>
      <c r="H240" s="10"/>
      <c r="I240" s="11" t="e">
        <f>SUM(I234:I239)</f>
        <v>#DIV/0!</v>
      </c>
    </row>
    <row r="241" spans="3:9" ht="15.75" x14ac:dyDescent="0.25">
      <c r="C241" s="22" t="s">
        <v>22</v>
      </c>
      <c r="D241" s="4" t="s">
        <v>14</v>
      </c>
      <c r="E241" s="4" t="s">
        <v>15</v>
      </c>
      <c r="F241" s="5" t="s">
        <v>16</v>
      </c>
      <c r="G241" s="4" t="s">
        <v>17</v>
      </c>
      <c r="H241" s="4" t="s">
        <v>18</v>
      </c>
      <c r="I241" s="23" t="s">
        <v>19</v>
      </c>
    </row>
    <row r="242" spans="3:9" x14ac:dyDescent="0.25">
      <c r="C242" s="18" t="str">
        <f>[1]Ввод!$K$2</f>
        <v>Задание 1</v>
      </c>
      <c r="D242" s="36">
        <f>IF('Главная тест'!$L$275='Главная тест'!$L$279,'Главная тест'!$L$275,'Главная тест'!$L$279)</f>
        <v>0</v>
      </c>
      <c r="E242" s="36">
        <f>IF('Главная тест'!$L$276='Главная тест'!$L$280,'Главная тест'!$L$276,'Главная тест'!$L$280)</f>
        <v>15</v>
      </c>
      <c r="F242" s="36">
        <f>IF('Главная тест'!$L$274='Главная тест'!$L$278,'Главная тест'!$L$274,'Главная тест'!$L$278)</f>
        <v>0</v>
      </c>
      <c r="G242" s="1" t="s">
        <v>21</v>
      </c>
      <c r="H242" s="6">
        <f>F242/E242</f>
        <v>0</v>
      </c>
      <c r="I242" s="19">
        <f>D242*H242/100</f>
        <v>0</v>
      </c>
    </row>
    <row r="243" spans="3:9" x14ac:dyDescent="0.25">
      <c r="C243" s="18" t="str">
        <f>[1]Ввод!$L$2</f>
        <v>Задание 2</v>
      </c>
      <c r="D243" s="36">
        <f>IF('Главная тест'!$M$275='Главная тест'!$M$279,'Главная тест'!$M$275,'Главная тест'!$M$279)</f>
        <v>0</v>
      </c>
      <c r="E243" s="36">
        <f>IF('Главная тест'!$M$276='Главная тест'!$M$280,'Главная тест'!$M$276,'Главная тест'!$M$280)</f>
        <v>15</v>
      </c>
      <c r="F243" s="36">
        <f>IF('Главная тест'!$M$274='Главная тест'!$M$278,'Главная тест'!$M$274,'Главная тест'!$M$278)</f>
        <v>0</v>
      </c>
      <c r="G243" s="1" t="s">
        <v>21</v>
      </c>
      <c r="H243" s="6">
        <f>F243/E243</f>
        <v>0</v>
      </c>
      <c r="I243" s="19">
        <f>D243*H243/100</f>
        <v>0</v>
      </c>
    </row>
    <row r="244" spans="3:9" x14ac:dyDescent="0.25">
      <c r="C244" s="18" t="str">
        <f>[1]Ввод!$M$2</f>
        <v>Задание 3</v>
      </c>
      <c r="D244" s="36">
        <f>IF('Главная тест'!$N$275='Главная тест'!$N$279,'Главная тест'!$N$275,'Главная тест'!$N$279)</f>
        <v>0</v>
      </c>
      <c r="E244" s="36">
        <f>IF('Главная тест'!$N$276='Главная тест'!$N$280,'Главная тест'!$N$276,'Главная тест'!$N$280)</f>
        <v>15</v>
      </c>
      <c r="F244" s="36">
        <f>IF('Главная тест'!$N$274='Главная тест'!$N$278,'Главная тест'!$N$274,'Главная тест'!$N$278)</f>
        <v>0</v>
      </c>
      <c r="G244" s="1" t="s">
        <v>21</v>
      </c>
      <c r="H244" s="6">
        <f>F244/E244</f>
        <v>0</v>
      </c>
      <c r="I244" s="19">
        <f>D244*H244/100</f>
        <v>0</v>
      </c>
    </row>
    <row r="245" spans="3:9" x14ac:dyDescent="0.25">
      <c r="C245" s="24" t="str">
        <f>[1]Ввод!$N$2</f>
        <v>Задание 4</v>
      </c>
      <c r="D245" s="36">
        <f>IF('Главная тест'!$O$275='Главная тест'!$O$279,'Главная тест'!$O$275,'Главная тест'!$O$279)</f>
        <v>0</v>
      </c>
      <c r="E245" s="36">
        <f>IF('Главная тест'!$O$276='Главная тест'!$O$280,'Главная тест'!$O$276,'Главная тест'!$O$280)</f>
        <v>15</v>
      </c>
      <c r="F245" s="36">
        <f>IF('Главная тест'!$O$274='Главная тест'!$O$278,'Главная тест'!$O$274,'Главная тест'!$O$278)</f>
        <v>0</v>
      </c>
      <c r="G245" s="1" t="s">
        <v>21</v>
      </c>
      <c r="H245" s="6">
        <f t="shared" ref="H245:H251" si="34">F245/E245</f>
        <v>0</v>
      </c>
      <c r="I245" s="19">
        <f t="shared" ref="I245:I251" si="35">D245*H245/100</f>
        <v>0</v>
      </c>
    </row>
    <row r="246" spans="3:9" x14ac:dyDescent="0.25">
      <c r="C246" s="24" t="str">
        <f>[1]Ввод!P$2</f>
        <v>Задание 6</v>
      </c>
      <c r="D246" s="36">
        <f>IF('Главная тест'!$P$275='Главная тест'!$P$279,'Главная тест'!$P$275,'Главная тест'!$P$279)</f>
        <v>0</v>
      </c>
      <c r="E246" s="36">
        <f>IF('Главная тест'!$P$276='Главная тест'!$P$280,'Главная тест'!$P$276,'Главная тест'!$P$280)</f>
        <v>1</v>
      </c>
      <c r="F246" s="36">
        <f>IF('Главная тест'!$P$274='Главная тест'!$P$278,'Главная тест'!$P$274,'Главная тест'!$P$278)</f>
        <v>0</v>
      </c>
      <c r="G246" s="1" t="s">
        <v>21</v>
      </c>
      <c r="H246" s="6">
        <f t="shared" si="34"/>
        <v>0</v>
      </c>
      <c r="I246" s="19">
        <f t="shared" si="35"/>
        <v>0</v>
      </c>
    </row>
    <row r="247" spans="3:9" x14ac:dyDescent="0.25">
      <c r="C247" s="24" t="str">
        <f>[1]Ввод!$P$2</f>
        <v>Задание 6</v>
      </c>
      <c r="D247" s="36">
        <f>IF('Главная тест'!$Q$275='Главная тест'!$Q$279,'Главная тест'!$Q$275,'Главная тест'!$Q$279)</f>
        <v>0</v>
      </c>
      <c r="E247" s="36">
        <f>IF('Главная тест'!$Q$276='Главная тест'!$Q$280,'Главная тест'!$Q$276,'Главная тест'!$Q$280)</f>
        <v>51</v>
      </c>
      <c r="F247" s="36">
        <f>IF('Главная тест'!$Q$274='Главная тест'!$Q$278,'Главная тест'!$Q$274,'Главная тест'!$Q$278)</f>
        <v>0</v>
      </c>
      <c r="G247" s="1" t="s">
        <v>21</v>
      </c>
      <c r="H247" s="6">
        <f t="shared" si="34"/>
        <v>0</v>
      </c>
      <c r="I247" s="19">
        <f t="shared" si="35"/>
        <v>0</v>
      </c>
    </row>
    <row r="248" spans="3:9" x14ac:dyDescent="0.25">
      <c r="C248" s="24" t="str">
        <f>[1]Ввод!$Q$2</f>
        <v>Задание 7</v>
      </c>
      <c r="D248" s="36">
        <f>IF('Главная тест'!$R$275='Главная тест'!$R$279,'Главная тест'!$R$275,'Главная тест'!$R$279)</f>
        <v>0</v>
      </c>
      <c r="E248" s="36">
        <f>IF('Главная тест'!$R$276='Главная тест'!$R$280,'Главная тест'!$R$276,'Главная тест'!$R$280)</f>
        <v>5</v>
      </c>
      <c r="F248" s="36">
        <f>IF('Главная тест'!$R$274='Главная тест'!$R$278,'Главная тест'!$R$274,'Главная тест'!$R$278)</f>
        <v>0</v>
      </c>
      <c r="G248" s="1" t="s">
        <v>21</v>
      </c>
      <c r="H248" s="6">
        <f t="shared" si="34"/>
        <v>0</v>
      </c>
      <c r="I248" s="19">
        <f t="shared" si="35"/>
        <v>0</v>
      </c>
    </row>
    <row r="249" spans="3:9" x14ac:dyDescent="0.25">
      <c r="C249" s="24" t="str">
        <f>[1]Ввод!$R$2</f>
        <v>Задание 8</v>
      </c>
      <c r="D249" s="36">
        <f>IF('Главная тест'!$E$244='Главная тест'!$S$279,'Главная тест'!$E$244,'Главная тест'!$S$279)</f>
        <v>0</v>
      </c>
      <c r="E249" s="36">
        <f>IF('Главная тест'!$S$276='Главная тест'!$S$280,'Главная тест'!$S$276,'Главная тест'!$S$280)</f>
        <v>15</v>
      </c>
      <c r="F249" s="36">
        <f>IF('Главная тест'!$S$274='Главная тест'!$S$278,'Главная тест'!$S$274,'Главная тест'!$S$278)</f>
        <v>0</v>
      </c>
      <c r="G249" s="1" t="s">
        <v>21</v>
      </c>
      <c r="H249" s="6">
        <f t="shared" si="34"/>
        <v>0</v>
      </c>
      <c r="I249" s="19">
        <f t="shared" si="35"/>
        <v>0</v>
      </c>
    </row>
    <row r="250" spans="3:9" x14ac:dyDescent="0.25">
      <c r="C250" s="24" t="str">
        <f>[1]Ввод!$S$2</f>
        <v>Задание 9</v>
      </c>
      <c r="D250" s="36">
        <f>IF('Главная тест'!$E$245='Главная тест'!$T$279,'Главная тест'!$E$245,'Главная тест'!$T$279)</f>
        <v>0</v>
      </c>
      <c r="E250" s="36">
        <f>IF('Главная тест'!$T$276='Главная тест'!$T$280,'Главная тест'!$T$276,'Главная тест'!$T$280)</f>
        <v>15</v>
      </c>
      <c r="F250" s="36">
        <f>IF('Главная тест'!$T$274='Главная тест'!$T$278,'Главная тест'!$T$274,'Главная тест'!$T$278)</f>
        <v>0</v>
      </c>
      <c r="G250" s="1" t="s">
        <v>21</v>
      </c>
      <c r="H250" s="6">
        <f t="shared" si="34"/>
        <v>0</v>
      </c>
      <c r="I250" s="19">
        <f t="shared" si="35"/>
        <v>0</v>
      </c>
    </row>
    <row r="251" spans="3:9" ht="15.75" thickBot="1" x14ac:dyDescent="0.3">
      <c r="C251" s="24" t="str">
        <f>[1]Ввод!$T$2</f>
        <v>Задание 10</v>
      </c>
      <c r="D251" s="36">
        <f>IF('Главная тест'!$E$246='Главная тест'!$U$279,'Главная тест'!$E$246,'Главная тест'!$U$279)</f>
        <v>0</v>
      </c>
      <c r="E251" s="36">
        <f>IF('Главная тест'!$U$276='Главная тест'!$U$280,'Главная тест'!$U$276,'Главная тест'!$U$280)</f>
        <v>15</v>
      </c>
      <c r="F251" s="36">
        <f>IF('Главная тест'!$U$274='Главная тест'!$U$278,'Главная тест'!$U$274,'Главная тест'!$U$278)</f>
        <v>0</v>
      </c>
      <c r="G251" s="1" t="s">
        <v>21</v>
      </c>
      <c r="H251" s="6">
        <f t="shared" si="34"/>
        <v>0</v>
      </c>
      <c r="I251" s="20">
        <f t="shared" si="35"/>
        <v>0</v>
      </c>
    </row>
    <row r="252" spans="3:9" ht="16.5" thickBot="1" x14ac:dyDescent="0.3">
      <c r="C252" s="25"/>
      <c r="D252" s="8">
        <f>SUM(D242:D251)</f>
        <v>0</v>
      </c>
      <c r="E252" s="26"/>
      <c r="F252" s="27"/>
      <c r="G252" s="26"/>
      <c r="H252" s="26"/>
      <c r="I252" s="11">
        <f>SUM(I242:I251)</f>
        <v>0</v>
      </c>
    </row>
  </sheetData>
  <conditionalFormatting sqref="B1:B1048576">
    <cfRule type="notContainsBlanks" dxfId="0" priority="1">
      <formula>LEN(TRIM(B1))&gt;0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Главная тест</vt:lpstr>
      <vt:lpstr>данные для формул</vt:lpstr>
      <vt:lpstr>ALL</vt:lpstr>
      <vt:lpstr>Оператор 1</vt:lpstr>
      <vt:lpstr>Оператор 2</vt:lpstr>
      <vt:lpstr>Оператор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2020-11-07T13:21:42Z</dcterms:modified>
</cp:coreProperties>
</file>