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рик\Desktop\"/>
    </mc:Choice>
  </mc:AlternateContent>
  <bookViews>
    <workbookView xWindow="0" yWindow="0" windowWidth="28800" windowHeight="11772"/>
  </bookViews>
  <sheets>
    <sheet name="Табл. АВ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T22" i="1"/>
  <c r="T21" i="1"/>
  <c r="M15" i="1"/>
  <c r="D15" i="1"/>
  <c r="H15" i="1"/>
  <c r="S15" i="1"/>
  <c r="S11" i="1"/>
  <c r="D11" i="1"/>
  <c r="L11" i="1"/>
  <c r="H11" i="1"/>
  <c r="G11" i="1"/>
  <c r="G7" i="1"/>
  <c r="K7" i="1"/>
  <c r="J7" i="1"/>
  <c r="H7" i="1"/>
  <c r="D7" i="1"/>
  <c r="P13" i="1" l="1"/>
  <c r="P9" i="1"/>
  <c r="P5" i="1"/>
</calcChain>
</file>

<file path=xl/sharedStrings.xml><?xml version="1.0" encoding="utf-8"?>
<sst xmlns="http://schemas.openxmlformats.org/spreadsheetml/2006/main" count="98" uniqueCount="38">
  <si>
    <t>№ п.п.</t>
  </si>
  <si>
    <t>Внутренний диаметр (мм)
/ 
толщина (мм)</t>
  </si>
  <si>
    <t>VVS-EQ/12.1</t>
  </si>
  <si>
    <t>VVS-EQ/12.2</t>
  </si>
  <si>
    <t>VVS-EQ/12.4</t>
  </si>
  <si>
    <t>VVS-EQ/12.5</t>
  </si>
  <si>
    <t>VVS-EQ/12.6</t>
  </si>
  <si>
    <t>VVS-EQ/12.7</t>
  </si>
  <si>
    <t>VVS-EQ/12.8</t>
  </si>
  <si>
    <t>VVS-EQ/12.9</t>
  </si>
  <si>
    <t>VVS-EQ/12.10</t>
  </si>
  <si>
    <t>VVS-EQ/12.11</t>
  </si>
  <si>
    <t>VVS-EQ/12.12</t>
  </si>
  <si>
    <t>VVS-EQ/12.13</t>
  </si>
  <si>
    <t>ИТОГО:</t>
  </si>
  <si>
    <t>АКТ №</t>
  </si>
  <si>
    <t>Cегменты</t>
  </si>
  <si>
    <t>C 89/60</t>
  </si>
  <si>
    <t>Длина по акту (м):</t>
  </si>
  <si>
    <t>-</t>
  </si>
  <si>
    <t>Номер акта:</t>
  </si>
  <si>
    <t>Номер контура:</t>
  </si>
  <si>
    <t>AM-1048</t>
  </si>
  <si>
    <t>BD-1005</t>
  </si>
  <si>
    <t>ОCтаток:</t>
  </si>
  <si>
    <t>Тип Cегмента:</t>
  </si>
  <si>
    <t>Длина (м):</t>
  </si>
  <si>
    <t>C 89/80</t>
  </si>
  <si>
    <t>Остаток:</t>
  </si>
  <si>
    <t>Тип сегмента:</t>
  </si>
  <si>
    <t>C 108/50</t>
  </si>
  <si>
    <t>BD-1006</t>
  </si>
  <si>
    <t>Контур</t>
  </si>
  <si>
    <t>Кол-во АВК</t>
  </si>
  <si>
    <t>Номера АВК</t>
  </si>
  <si>
    <t>Таблица 1</t>
  </si>
  <si>
    <t>№</t>
  </si>
  <si>
    <t>Можно ли из этой области взять номера актов и заполнить Таблицу 1 то что выделено желтым, за счет номера контура?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</si>
</sst>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3" xfId="1" applyBorder="1" applyAlignment="1">
      <alignment horizontal="center" textRotation="90" wrapText="1"/>
    </xf>
    <xf numFmtId="0" fontId="1" fillId="0" borderId="4" xfId="1" applyBorder="1" applyAlignment="1">
      <alignment horizontal="center" textRotation="90" wrapText="1"/>
    </xf>
    <xf numFmtId="0" fontId="1" fillId="0" borderId="5" xfId="1" applyBorder="1" applyAlignment="1">
      <alignment horizontal="center" textRotation="90" wrapText="1"/>
    </xf>
    <xf numFmtId="0" fontId="1" fillId="0" borderId="0" xfId="1" applyBorder="1" applyAlignment="1">
      <alignment horizontal="center" vertical="center" textRotation="90"/>
    </xf>
    <xf numFmtId="0" fontId="1" fillId="0" borderId="0" xfId="1" applyBorder="1" applyAlignment="1">
      <alignment vertical="center" textRotation="90"/>
    </xf>
    <xf numFmtId="0" fontId="1" fillId="0" borderId="0" xfId="1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9" xfId="1" applyBorder="1" applyAlignment="1">
      <alignment horizontal="center" vertical="top" textRotation="90"/>
    </xf>
    <xf numFmtId="0" fontId="1" fillId="0" borderId="0" xfId="1" applyBorder="1" applyAlignment="1">
      <alignment horizontal="center" vertical="top" textRotation="90"/>
    </xf>
    <xf numFmtId="0" fontId="1" fillId="0" borderId="10" xfId="1" applyBorder="1" applyAlignment="1">
      <alignment horizontal="center" vertical="top" textRotation="90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top" textRotation="90"/>
    </xf>
    <xf numFmtId="0" fontId="2" fillId="0" borderId="14" xfId="1" applyFont="1" applyBorder="1" applyAlignment="1">
      <alignment horizontal="center" vertical="center" textRotation="90"/>
    </xf>
    <xf numFmtId="0" fontId="2" fillId="0" borderId="0" xfId="1" applyFont="1" applyBorder="1" applyAlignment="1">
      <alignment horizontal="center" vertical="center" textRotation="90"/>
    </xf>
    <xf numFmtId="0" fontId="2" fillId="0" borderId="12" xfId="1" applyFont="1" applyBorder="1" applyAlignment="1">
      <alignment horizontal="center" vertical="center" textRotation="90"/>
    </xf>
    <xf numFmtId="0" fontId="2" fillId="0" borderId="1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/>
    </xf>
    <xf numFmtId="0" fontId="1" fillId="0" borderId="0" xfId="1"/>
    <xf numFmtId="0" fontId="1" fillId="0" borderId="24" xfId="1" applyBorder="1" applyAlignment="1">
      <alignment horizontal="center" vertical="center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5" xfId="1" applyBorder="1" applyAlignment="1">
      <alignment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0" fillId="0" borderId="2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textRotation="90"/>
    </xf>
    <xf numFmtId="0" fontId="1" fillId="0" borderId="11" xfId="1" applyBorder="1" applyAlignment="1">
      <alignment horizontal="center" vertical="center" textRotation="90"/>
    </xf>
    <xf numFmtId="0" fontId="1" fillId="0" borderId="16" xfId="1" applyBorder="1" applyAlignment="1">
      <alignment horizontal="center"/>
    </xf>
    <xf numFmtId="0" fontId="1" fillId="0" borderId="20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21" xfId="1" applyBorder="1" applyAlignment="1">
      <alignment horizontal="right" vertical="center"/>
    </xf>
    <xf numFmtId="0" fontId="1" fillId="0" borderId="28" xfId="1" applyBorder="1" applyAlignment="1">
      <alignment horizontal="right" vertical="center"/>
    </xf>
    <xf numFmtId="0" fontId="1" fillId="0" borderId="22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34" xfId="1" applyBorder="1" applyAlignment="1">
      <alignment horizontal="right" vertical="center"/>
    </xf>
    <xf numFmtId="0" fontId="1" fillId="0" borderId="36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8" xfId="1" applyFill="1" applyBorder="1" applyAlignment="1">
      <alignment horizontal="center" vertical="center"/>
    </xf>
    <xf numFmtId="0" fontId="1" fillId="0" borderId="39" xfId="1" applyFill="1" applyBorder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0" fontId="1" fillId="0" borderId="30" xfId="1" applyFill="1" applyBorder="1" applyAlignment="1">
      <alignment horizontal="center" vertical="center"/>
    </xf>
    <xf numFmtId="0" fontId="1" fillId="0" borderId="38" xfId="1" applyNumberFormat="1" applyFill="1" applyBorder="1" applyAlignment="1">
      <alignment horizontal="center" vertical="center"/>
    </xf>
    <xf numFmtId="0" fontId="1" fillId="0" borderId="35" xfId="1" applyFill="1" applyBorder="1" applyAlignment="1">
      <alignment horizontal="center" vertical="center"/>
    </xf>
    <xf numFmtId="0" fontId="1" fillId="0" borderId="36" xfId="1" applyFill="1" applyBorder="1" applyAlignment="1">
      <alignment horizontal="center" vertical="center"/>
    </xf>
    <xf numFmtId="0" fontId="1" fillId="0" borderId="39" xfId="1" applyNumberFormat="1" applyFill="1" applyBorder="1" applyAlignment="1">
      <alignment horizontal="center" vertical="center"/>
    </xf>
    <xf numFmtId="0" fontId="0" fillId="0" borderId="4" xfId="1" applyFont="1" applyBorder="1" applyAlignment="1">
      <alignment horizontal="center" textRotation="90" wrapText="1"/>
    </xf>
    <xf numFmtId="0" fontId="0" fillId="0" borderId="30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3" fillId="0" borderId="0" xfId="1" applyFont="1"/>
    <xf numFmtId="0" fontId="3" fillId="0" borderId="0" xfId="1" applyFont="1" applyBorder="1"/>
    <xf numFmtId="0" fontId="3" fillId="0" borderId="40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1" fillId="2" borderId="40" xfId="1" applyFill="1" applyBorder="1" applyAlignment="1">
      <alignment horizontal="center" vertical="center"/>
    </xf>
    <xf numFmtId="0" fontId="1" fillId="2" borderId="40" xfId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900546</xdr:colOff>
      <xdr:row>3</xdr:row>
      <xdr:rowOff>27709</xdr:rowOff>
    </xdr:from>
    <xdr:to>
      <xdr:col>34</xdr:col>
      <xdr:colOff>41564</xdr:colOff>
      <xdr:row>16</xdr:row>
      <xdr:rowOff>87086</xdr:rowOff>
    </xdr:to>
    <xdr:sp macro="" textlink="">
      <xdr:nvSpPr>
        <xdr:cNvPr id="3" name="Скругленный прямоугольник 2"/>
        <xdr:cNvSpPr/>
      </xdr:nvSpPr>
      <xdr:spPr>
        <a:xfrm>
          <a:off x="8291946" y="1486395"/>
          <a:ext cx="14021789" cy="250866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19</xdr:col>
      <xdr:colOff>141514</xdr:colOff>
      <xdr:row>1</xdr:row>
      <xdr:rowOff>32657</xdr:rowOff>
    </xdr:from>
    <xdr:to>
      <xdr:col>19</xdr:col>
      <xdr:colOff>141515</xdr:colOff>
      <xdr:row>3</xdr:row>
      <xdr:rowOff>43544</xdr:rowOff>
    </xdr:to>
    <xdr:cxnSp macro="">
      <xdr:nvCxnSpPr>
        <xdr:cNvPr id="5" name="Прямая со стрелкой 4"/>
        <xdr:cNvCxnSpPr/>
      </xdr:nvCxnSpPr>
      <xdr:spPr>
        <a:xfrm flipH="1" flipV="1">
          <a:off x="9448800" y="881743"/>
          <a:ext cx="1" cy="62048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="70" zoomScaleNormal="70" workbookViewId="0">
      <selection activeCell="U1" sqref="U1"/>
    </sheetView>
  </sheetViews>
  <sheetFormatPr defaultRowHeight="14.4" x14ac:dyDescent="0.3"/>
  <cols>
    <col min="1" max="1" width="6.109375" style="25" customWidth="1"/>
    <col min="2" max="2" width="11.88671875" style="25" customWidth="1"/>
    <col min="3" max="3" width="17.88671875" style="25" customWidth="1"/>
    <col min="4" max="15" width="5" style="40" customWidth="1"/>
    <col min="16" max="16" width="6.33203125" style="25" customWidth="1"/>
    <col min="17" max="17" width="4.44140625" style="38" customWidth="1"/>
    <col min="18" max="18" width="14.77734375" style="25" customWidth="1"/>
    <col min="19" max="33" width="13.109375" style="25" customWidth="1"/>
    <col min="34" max="34" width="4.5546875" style="40" customWidth="1"/>
    <col min="35" max="16384" width="8.88671875" style="25"/>
  </cols>
  <sheetData>
    <row r="1" spans="1:34" s="7" customFormat="1" ht="75" customHeight="1" x14ac:dyDescent="0.3">
      <c r="A1" s="42" t="s">
        <v>0</v>
      </c>
      <c r="B1" s="44" t="s">
        <v>1</v>
      </c>
      <c r="C1" s="42"/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73" t="s">
        <v>10</v>
      </c>
      <c r="M1" s="2" t="s">
        <v>11</v>
      </c>
      <c r="N1" s="2" t="s">
        <v>12</v>
      </c>
      <c r="O1" s="3" t="s">
        <v>13</v>
      </c>
      <c r="P1" s="46" t="s">
        <v>14</v>
      </c>
      <c r="Q1" s="4"/>
      <c r="R1" s="5"/>
      <c r="S1" s="84" t="s">
        <v>37</v>
      </c>
      <c r="T1" s="8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7" customFormat="1" ht="36.6" customHeight="1" thickBot="1" x14ac:dyDescent="0.35">
      <c r="A2" s="43"/>
      <c r="B2" s="45"/>
      <c r="C2" s="43"/>
      <c r="D2" s="8" t="s">
        <v>15</v>
      </c>
      <c r="E2" s="9" t="s">
        <v>15</v>
      </c>
      <c r="F2" s="9" t="s">
        <v>15</v>
      </c>
      <c r="G2" s="9" t="s">
        <v>15</v>
      </c>
      <c r="H2" s="9" t="s">
        <v>15</v>
      </c>
      <c r="I2" s="9" t="s">
        <v>15</v>
      </c>
      <c r="J2" s="9" t="s">
        <v>15</v>
      </c>
      <c r="K2" s="9" t="s">
        <v>15</v>
      </c>
      <c r="L2" s="9" t="s">
        <v>15</v>
      </c>
      <c r="M2" s="9" t="s">
        <v>15</v>
      </c>
      <c r="N2" s="9" t="s">
        <v>15</v>
      </c>
      <c r="O2" s="10" t="s">
        <v>15</v>
      </c>
      <c r="P2" s="47"/>
      <c r="Q2" s="4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20" customFormat="1" ht="10.8" thickBot="1" x14ac:dyDescent="0.35">
      <c r="A3" s="11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5"/>
      <c r="R3" s="16"/>
      <c r="S3" s="17"/>
      <c r="T3" s="17"/>
      <c r="U3" s="17"/>
      <c r="V3" s="17"/>
      <c r="W3" s="17"/>
      <c r="X3" s="17"/>
      <c r="Y3" s="17"/>
      <c r="Z3" s="17"/>
      <c r="AA3" s="17"/>
      <c r="AB3" s="18"/>
      <c r="AC3" s="18"/>
      <c r="AD3" s="18"/>
      <c r="AE3" s="18"/>
      <c r="AF3" s="18"/>
      <c r="AG3" s="18"/>
      <c r="AH3" s="19"/>
    </row>
    <row r="4" spans="1:34" ht="15" thickBot="1" x14ac:dyDescent="0.35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1"/>
      <c r="R4" s="22"/>
      <c r="S4" s="23">
        <v>1</v>
      </c>
      <c r="T4" s="23">
        <v>2</v>
      </c>
      <c r="U4" s="23">
        <v>3</v>
      </c>
      <c r="V4" s="23">
        <v>4</v>
      </c>
      <c r="W4" s="23">
        <v>5</v>
      </c>
      <c r="X4" s="23">
        <v>6</v>
      </c>
      <c r="Y4" s="23">
        <v>7</v>
      </c>
      <c r="Z4" s="23">
        <v>8</v>
      </c>
      <c r="AA4" s="23">
        <v>9</v>
      </c>
      <c r="AB4" s="23">
        <v>10</v>
      </c>
      <c r="AC4" s="23">
        <v>11</v>
      </c>
      <c r="AD4" s="23">
        <v>12</v>
      </c>
      <c r="AE4" s="23">
        <v>13</v>
      </c>
      <c r="AF4" s="23">
        <v>14</v>
      </c>
      <c r="AG4" s="23">
        <v>15</v>
      </c>
      <c r="AH4" s="24"/>
    </row>
    <row r="5" spans="1:34" s="7" customFormat="1" x14ac:dyDescent="0.3">
      <c r="A5" s="49">
        <v>1</v>
      </c>
      <c r="B5" s="49" t="s">
        <v>17</v>
      </c>
      <c r="C5" s="52" t="s">
        <v>18</v>
      </c>
      <c r="D5" s="54">
        <v>68</v>
      </c>
      <c r="E5" s="56" t="s">
        <v>19</v>
      </c>
      <c r="F5" s="56" t="s">
        <v>19</v>
      </c>
      <c r="G5" s="56">
        <v>467</v>
      </c>
      <c r="H5" s="56">
        <v>30</v>
      </c>
      <c r="I5" s="56" t="s">
        <v>19</v>
      </c>
      <c r="J5" s="56">
        <v>286</v>
      </c>
      <c r="K5" s="56">
        <v>176</v>
      </c>
      <c r="L5" s="56" t="s">
        <v>19</v>
      </c>
      <c r="M5" s="56" t="s">
        <v>19</v>
      </c>
      <c r="N5" s="56" t="s">
        <v>19</v>
      </c>
      <c r="O5" s="56" t="s">
        <v>19</v>
      </c>
      <c r="P5" s="58">
        <f>SUM(D5:O5)</f>
        <v>1027</v>
      </c>
      <c r="Q5" s="26"/>
      <c r="R5" s="27" t="s">
        <v>20</v>
      </c>
      <c r="S5" s="41" t="s">
        <v>5</v>
      </c>
      <c r="T5" s="28"/>
      <c r="U5" s="41" t="s">
        <v>9</v>
      </c>
      <c r="V5" s="28"/>
      <c r="W5" s="41" t="s">
        <v>2</v>
      </c>
      <c r="X5" s="28"/>
      <c r="Y5" s="28"/>
      <c r="Z5" s="28"/>
      <c r="AA5" s="28"/>
      <c r="AB5" s="29"/>
      <c r="AC5" s="29"/>
      <c r="AD5" s="29"/>
      <c r="AE5" s="29"/>
      <c r="AF5" s="29"/>
      <c r="AG5" s="29"/>
      <c r="AH5" s="30"/>
    </row>
    <row r="6" spans="1:34" s="7" customFormat="1" ht="14.4" customHeight="1" x14ac:dyDescent="0.3">
      <c r="A6" s="50"/>
      <c r="B6" s="50"/>
      <c r="C6" s="53"/>
      <c r="D6" s="5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9"/>
      <c r="Q6" s="26"/>
      <c r="R6" s="31" t="s">
        <v>21</v>
      </c>
      <c r="S6" s="32" t="s">
        <v>22</v>
      </c>
      <c r="T6" s="32"/>
      <c r="U6" s="32" t="s">
        <v>23</v>
      </c>
      <c r="V6" s="32"/>
      <c r="W6" s="32" t="s">
        <v>23</v>
      </c>
      <c r="X6" s="32"/>
      <c r="Y6" s="32"/>
      <c r="Z6" s="32"/>
      <c r="AA6" s="32"/>
      <c r="AB6" s="33"/>
      <c r="AC6" s="33"/>
      <c r="AD6" s="33"/>
      <c r="AE6" s="33"/>
      <c r="AF6" s="33"/>
      <c r="AG6" s="33"/>
      <c r="AH6" s="34"/>
    </row>
    <row r="7" spans="1:34" s="7" customFormat="1" x14ac:dyDescent="0.3">
      <c r="A7" s="50"/>
      <c r="B7" s="50"/>
      <c r="C7" s="53" t="s">
        <v>24</v>
      </c>
      <c r="D7" s="67">
        <f>SUMIF(S5:AG5,$D$1,S8:AG8)</f>
        <v>15</v>
      </c>
      <c r="E7" s="68"/>
      <c r="F7" s="68"/>
      <c r="G7" s="69">
        <f>SUMIF(S5:AG5,$G$1,S8:AG8)</f>
        <v>0.4</v>
      </c>
      <c r="H7" s="65">
        <f>SUMIF(S5:AG5,$H$1,S8:AG8)</f>
        <v>0</v>
      </c>
      <c r="I7" s="57"/>
      <c r="J7" s="65">
        <f>SUMIF(S5:AG5,$J$1,S8:AG8)</f>
        <v>0</v>
      </c>
      <c r="K7" s="65">
        <f>SUMIF(S5:AG5,$K$1,S8:AG8)</f>
        <v>70.2</v>
      </c>
      <c r="L7" s="57"/>
      <c r="M7" s="57"/>
      <c r="N7" s="57"/>
      <c r="O7" s="62"/>
      <c r="P7" s="59"/>
      <c r="Q7" s="26"/>
      <c r="R7" s="31" t="s">
        <v>25</v>
      </c>
      <c r="S7" s="32" t="s">
        <v>17</v>
      </c>
      <c r="T7" s="32"/>
      <c r="U7" s="32" t="s">
        <v>17</v>
      </c>
      <c r="V7" s="32"/>
      <c r="W7" s="32" t="s">
        <v>17</v>
      </c>
      <c r="X7" s="32"/>
      <c r="Y7" s="32"/>
      <c r="Z7" s="32"/>
      <c r="AA7" s="32"/>
      <c r="AB7" s="33"/>
      <c r="AC7" s="33"/>
      <c r="AD7" s="33"/>
      <c r="AE7" s="33"/>
      <c r="AF7" s="33"/>
      <c r="AG7" s="33"/>
      <c r="AH7" s="34"/>
    </row>
    <row r="8" spans="1:34" s="7" customFormat="1" ht="15" thickBot="1" x14ac:dyDescent="0.35">
      <c r="A8" s="51"/>
      <c r="B8" s="51"/>
      <c r="C8" s="60"/>
      <c r="D8" s="70"/>
      <c r="E8" s="71"/>
      <c r="F8" s="71"/>
      <c r="G8" s="72"/>
      <c r="H8" s="66"/>
      <c r="I8" s="61"/>
      <c r="J8" s="66"/>
      <c r="K8" s="66"/>
      <c r="L8" s="61"/>
      <c r="M8" s="61"/>
      <c r="N8" s="61"/>
      <c r="O8" s="63"/>
      <c r="P8" s="64"/>
      <c r="Q8" s="26"/>
      <c r="R8" s="35" t="s">
        <v>26</v>
      </c>
      <c r="S8" s="36">
        <v>0.4</v>
      </c>
      <c r="T8" s="36">
        <v>0</v>
      </c>
      <c r="U8" s="36">
        <v>70.2</v>
      </c>
      <c r="V8" s="36">
        <v>0</v>
      </c>
      <c r="W8" s="36">
        <v>15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7"/>
    </row>
    <row r="9" spans="1:34" s="7" customFormat="1" x14ac:dyDescent="0.3">
      <c r="A9" s="49">
        <v>2</v>
      </c>
      <c r="B9" s="49" t="s">
        <v>27</v>
      </c>
      <c r="C9" s="52" t="s">
        <v>18</v>
      </c>
      <c r="D9" s="54">
        <v>13</v>
      </c>
      <c r="E9" s="56" t="s">
        <v>19</v>
      </c>
      <c r="F9" s="56" t="s">
        <v>19</v>
      </c>
      <c r="G9" s="56">
        <v>155</v>
      </c>
      <c r="H9" s="56">
        <v>27</v>
      </c>
      <c r="I9" s="56" t="s">
        <v>19</v>
      </c>
      <c r="J9" s="56" t="s">
        <v>19</v>
      </c>
      <c r="K9" s="56" t="s">
        <v>19</v>
      </c>
      <c r="L9" s="56">
        <v>34</v>
      </c>
      <c r="M9" s="56" t="s">
        <v>19</v>
      </c>
      <c r="N9" s="56" t="s">
        <v>19</v>
      </c>
      <c r="O9" s="56" t="s">
        <v>19</v>
      </c>
      <c r="P9" s="58">
        <f>SUM(D9:O9)</f>
        <v>229</v>
      </c>
      <c r="Q9" s="26"/>
      <c r="R9" s="27" t="s">
        <v>20</v>
      </c>
      <c r="S9" s="41" t="s">
        <v>10</v>
      </c>
      <c r="T9" s="41" t="s">
        <v>10</v>
      </c>
      <c r="U9" s="28"/>
      <c r="V9" s="28"/>
      <c r="W9" s="28"/>
      <c r="X9" s="28"/>
      <c r="Y9" s="28"/>
      <c r="Z9" s="28"/>
      <c r="AA9" s="28"/>
      <c r="AB9" s="29"/>
      <c r="AC9" s="29"/>
      <c r="AD9" s="29"/>
      <c r="AE9" s="29"/>
      <c r="AF9" s="29"/>
      <c r="AG9" s="29"/>
      <c r="AH9" s="30"/>
    </row>
    <row r="10" spans="1:34" s="7" customFormat="1" x14ac:dyDescent="0.3">
      <c r="A10" s="50"/>
      <c r="B10" s="50"/>
      <c r="C10" s="53"/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9"/>
      <c r="Q10" s="26"/>
      <c r="R10" s="31" t="s">
        <v>21</v>
      </c>
      <c r="S10" s="74" t="s">
        <v>31</v>
      </c>
      <c r="T10" s="32" t="s">
        <v>23</v>
      </c>
      <c r="U10" s="32"/>
      <c r="V10" s="32"/>
      <c r="W10" s="32"/>
      <c r="X10" s="32"/>
      <c r="Y10" s="32"/>
      <c r="Z10" s="32"/>
      <c r="AA10" s="32"/>
      <c r="AB10" s="33"/>
      <c r="AC10" s="33"/>
      <c r="AD10" s="33"/>
      <c r="AE10" s="33"/>
      <c r="AF10" s="33"/>
      <c r="AG10" s="33"/>
      <c r="AH10" s="34"/>
    </row>
    <row r="11" spans="1:34" s="7" customFormat="1" x14ac:dyDescent="0.3">
      <c r="A11" s="50"/>
      <c r="B11" s="50"/>
      <c r="C11" s="53" t="s">
        <v>28</v>
      </c>
      <c r="D11" s="67">
        <f>SUMIF(S9:AG9,$D$1,S12:AG12)</f>
        <v>0</v>
      </c>
      <c r="E11" s="57"/>
      <c r="F11" s="57"/>
      <c r="G11" s="69">
        <f>SUMIF(S9:AG9,$G$1,S12:AG12)</f>
        <v>0</v>
      </c>
      <c r="H11" s="65">
        <f>SUMIF(S9:AG9,$H$1,S12:AG12)</f>
        <v>0</v>
      </c>
      <c r="I11" s="57"/>
      <c r="J11" s="57"/>
      <c r="K11" s="57"/>
      <c r="L11" s="65">
        <f>SUMIF(S9:AG9,$L$1,S12:AG12)</f>
        <v>36.5</v>
      </c>
      <c r="M11" s="57"/>
      <c r="N11" s="57"/>
      <c r="O11" s="62"/>
      <c r="P11" s="59"/>
      <c r="Q11" s="26"/>
      <c r="R11" s="31" t="s">
        <v>29</v>
      </c>
      <c r="S11" s="32" t="str">
        <f>B9</f>
        <v>C 89/80</v>
      </c>
      <c r="T11" s="32" t="s">
        <v>27</v>
      </c>
      <c r="U11" s="32"/>
      <c r="V11" s="32"/>
      <c r="W11" s="32"/>
      <c r="X11" s="32"/>
      <c r="Y11" s="32"/>
      <c r="Z11" s="32"/>
      <c r="AA11" s="32"/>
      <c r="AB11" s="33"/>
      <c r="AC11" s="33"/>
      <c r="AD11" s="33"/>
      <c r="AE11" s="33"/>
      <c r="AF11" s="33"/>
      <c r="AG11" s="33"/>
      <c r="AH11" s="34"/>
    </row>
    <row r="12" spans="1:34" s="7" customFormat="1" ht="15" thickBot="1" x14ac:dyDescent="0.35">
      <c r="A12" s="51"/>
      <c r="B12" s="51"/>
      <c r="C12" s="60"/>
      <c r="D12" s="70"/>
      <c r="E12" s="61"/>
      <c r="F12" s="61"/>
      <c r="G12" s="72"/>
      <c r="H12" s="66"/>
      <c r="I12" s="61"/>
      <c r="J12" s="61"/>
      <c r="K12" s="61"/>
      <c r="L12" s="66"/>
      <c r="M12" s="61"/>
      <c r="N12" s="61"/>
      <c r="O12" s="63"/>
      <c r="P12" s="64"/>
      <c r="Q12" s="26"/>
      <c r="R12" s="35" t="s">
        <v>26</v>
      </c>
      <c r="S12" s="36">
        <v>16.5</v>
      </c>
      <c r="T12" s="36">
        <v>20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7"/>
    </row>
    <row r="13" spans="1:34" s="7" customFormat="1" x14ac:dyDescent="0.3">
      <c r="A13" s="49">
        <v>3</v>
      </c>
      <c r="B13" s="49" t="s">
        <v>30</v>
      </c>
      <c r="C13" s="52" t="s">
        <v>18</v>
      </c>
      <c r="D13" s="54">
        <v>6</v>
      </c>
      <c r="E13" s="56" t="s">
        <v>19</v>
      </c>
      <c r="F13" s="56" t="s">
        <v>19</v>
      </c>
      <c r="G13" s="56" t="s">
        <v>19</v>
      </c>
      <c r="H13" s="56">
        <v>527</v>
      </c>
      <c r="I13" s="56" t="s">
        <v>19</v>
      </c>
      <c r="J13" s="56" t="s">
        <v>19</v>
      </c>
      <c r="K13" s="56" t="s">
        <v>19</v>
      </c>
      <c r="L13" s="56" t="s">
        <v>19</v>
      </c>
      <c r="M13" s="56">
        <v>8</v>
      </c>
      <c r="N13" s="56" t="s">
        <v>19</v>
      </c>
      <c r="O13" s="56" t="s">
        <v>19</v>
      </c>
      <c r="P13" s="58">
        <f>SUM(D13:O13)</f>
        <v>541</v>
      </c>
      <c r="Q13" s="26"/>
      <c r="R13" s="27" t="s">
        <v>20</v>
      </c>
      <c r="S13" s="41" t="s">
        <v>11</v>
      </c>
      <c r="T13" s="28"/>
      <c r="U13" s="28"/>
      <c r="V13" s="28"/>
      <c r="W13" s="28"/>
      <c r="X13" s="28"/>
      <c r="Y13" s="28"/>
      <c r="Z13" s="28"/>
      <c r="AA13" s="28"/>
      <c r="AB13" s="29"/>
      <c r="AC13" s="29"/>
      <c r="AD13" s="29"/>
      <c r="AE13" s="29"/>
      <c r="AF13" s="29"/>
      <c r="AG13" s="29"/>
      <c r="AH13" s="30"/>
    </row>
    <row r="14" spans="1:34" s="7" customFormat="1" x14ac:dyDescent="0.3">
      <c r="A14" s="50"/>
      <c r="B14" s="50"/>
      <c r="C14" s="53"/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9"/>
      <c r="Q14" s="26"/>
      <c r="R14" s="31" t="s">
        <v>21</v>
      </c>
      <c r="S14" s="32" t="s">
        <v>23</v>
      </c>
      <c r="T14" s="32"/>
      <c r="U14" s="32"/>
      <c r="V14" s="32"/>
      <c r="W14" s="32"/>
      <c r="X14" s="32"/>
      <c r="Y14" s="32"/>
      <c r="Z14" s="32"/>
      <c r="AA14" s="32"/>
      <c r="AB14" s="33"/>
      <c r="AC14" s="33"/>
      <c r="AD14" s="33"/>
      <c r="AE14" s="33"/>
      <c r="AF14" s="33"/>
      <c r="AG14" s="33"/>
      <c r="AH14" s="34"/>
    </row>
    <row r="15" spans="1:34" s="7" customFormat="1" x14ac:dyDescent="0.3">
      <c r="A15" s="50"/>
      <c r="B15" s="50"/>
      <c r="C15" s="53" t="s">
        <v>28</v>
      </c>
      <c r="D15" s="67">
        <f>SUMIF(S13:AG13,$D$1,S16:AG16)</f>
        <v>0</v>
      </c>
      <c r="E15" s="57"/>
      <c r="F15" s="57"/>
      <c r="G15" s="57"/>
      <c r="H15" s="65">
        <f>SUMIF(S13:AG13,$H$1,S16:AG16)</f>
        <v>0</v>
      </c>
      <c r="I15" s="57"/>
      <c r="J15" s="57"/>
      <c r="K15" s="57"/>
      <c r="L15" s="57"/>
      <c r="M15" s="65">
        <f>SUMIF(S13:AG13,$M$1,S16:AG16)</f>
        <v>4</v>
      </c>
      <c r="N15" s="57"/>
      <c r="O15" s="62"/>
      <c r="P15" s="59"/>
      <c r="Q15" s="26"/>
      <c r="R15" s="31" t="s">
        <v>29</v>
      </c>
      <c r="S15" s="32" t="str">
        <f>B13</f>
        <v>C 108/50</v>
      </c>
      <c r="T15" s="32"/>
      <c r="U15" s="32"/>
      <c r="V15" s="32"/>
      <c r="W15" s="32"/>
      <c r="X15" s="32"/>
      <c r="Y15" s="32"/>
      <c r="Z15" s="32"/>
      <c r="AA15" s="32"/>
      <c r="AB15" s="33"/>
      <c r="AC15" s="33"/>
      <c r="AD15" s="33"/>
      <c r="AE15" s="33"/>
      <c r="AF15" s="33"/>
      <c r="AG15" s="33"/>
      <c r="AH15" s="34"/>
    </row>
    <row r="16" spans="1:34" s="7" customFormat="1" ht="15" thickBot="1" x14ac:dyDescent="0.35">
      <c r="A16" s="51"/>
      <c r="B16" s="51"/>
      <c r="C16" s="60"/>
      <c r="D16" s="70"/>
      <c r="E16" s="61"/>
      <c r="F16" s="61"/>
      <c r="G16" s="61"/>
      <c r="H16" s="66"/>
      <c r="I16" s="61"/>
      <c r="J16" s="61"/>
      <c r="K16" s="61"/>
      <c r="L16" s="61"/>
      <c r="M16" s="66"/>
      <c r="N16" s="61"/>
      <c r="O16" s="63"/>
      <c r="P16" s="64"/>
      <c r="Q16" s="26"/>
      <c r="R16" s="35" t="s">
        <v>26</v>
      </c>
      <c r="S16" s="36">
        <v>4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7"/>
    </row>
    <row r="17" spans="1:34" x14ac:dyDescent="0.3">
      <c r="A17" s="38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21"/>
      <c r="Q17" s="21"/>
      <c r="R17" s="2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9"/>
    </row>
    <row r="18" spans="1:34" x14ac:dyDescent="0.3">
      <c r="A18" s="38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21"/>
      <c r="Q18" s="21"/>
      <c r="R18" s="21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/>
    </row>
    <row r="19" spans="1:34" x14ac:dyDescent="0.3">
      <c r="A19" s="38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21"/>
      <c r="Q19" s="21"/>
      <c r="R19" s="78" t="s">
        <v>35</v>
      </c>
      <c r="S19" s="79"/>
      <c r="T19" s="79"/>
      <c r="U19" s="79"/>
      <c r="V19" s="79"/>
      <c r="W19" s="79"/>
      <c r="X19" s="79"/>
      <c r="Z19" s="38"/>
      <c r="AA19" s="38"/>
      <c r="AB19" s="38"/>
      <c r="AC19" s="38"/>
      <c r="AD19" s="38"/>
      <c r="AE19" s="38"/>
      <c r="AF19" s="38"/>
      <c r="AG19" s="38"/>
      <c r="AH19" s="39"/>
    </row>
    <row r="20" spans="1:34" x14ac:dyDescent="0.3">
      <c r="A20" s="38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21"/>
      <c r="Q20" s="76" t="s">
        <v>36</v>
      </c>
      <c r="R20" s="80" t="s">
        <v>32</v>
      </c>
      <c r="S20" s="80" t="s">
        <v>33</v>
      </c>
      <c r="T20" s="81" t="s">
        <v>34</v>
      </c>
      <c r="U20" s="81"/>
      <c r="V20" s="81"/>
      <c r="W20" s="81"/>
      <c r="X20" s="81"/>
      <c r="Z20" s="38"/>
      <c r="AA20" s="38"/>
      <c r="AB20" s="38"/>
      <c r="AC20" s="38"/>
      <c r="AD20" s="38"/>
      <c r="AE20" s="38"/>
      <c r="AF20" s="38"/>
      <c r="AG20" s="38"/>
      <c r="AH20" s="39"/>
    </row>
    <row r="21" spans="1:34" x14ac:dyDescent="0.3">
      <c r="A21" s="38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21"/>
      <c r="Q21" s="75">
        <v>1</v>
      </c>
      <c r="R21" s="76" t="s">
        <v>22</v>
      </c>
      <c r="S21" s="82">
        <v>1</v>
      </c>
      <c r="T21" s="83" t="str">
        <f>S5</f>
        <v>VVS-EQ/12.5</v>
      </c>
      <c r="U21" s="83"/>
      <c r="V21" s="83"/>
      <c r="W21" s="83"/>
      <c r="X21" s="83"/>
      <c r="Z21" s="38"/>
      <c r="AA21" s="38"/>
      <c r="AB21" s="38"/>
      <c r="AC21" s="38"/>
      <c r="AD21" s="38"/>
      <c r="AE21" s="38"/>
      <c r="AF21" s="38"/>
      <c r="AG21" s="38"/>
      <c r="AH21" s="39"/>
    </row>
    <row r="22" spans="1:34" x14ac:dyDescent="0.3">
      <c r="A22" s="38"/>
      <c r="B22" s="38"/>
      <c r="C22" s="38"/>
      <c r="D22" s="39"/>
      <c r="E22" s="39"/>
      <c r="F22" s="25"/>
      <c r="G22" s="25"/>
      <c r="H22" s="25"/>
      <c r="I22" s="25"/>
      <c r="J22" s="25"/>
      <c r="K22" s="25"/>
      <c r="L22" s="25"/>
      <c r="M22" s="39"/>
      <c r="N22" s="39"/>
      <c r="O22" s="39"/>
      <c r="P22" s="21"/>
      <c r="Q22" s="75">
        <v>2</v>
      </c>
      <c r="R22" s="76" t="s">
        <v>23</v>
      </c>
      <c r="S22" s="82">
        <v>4</v>
      </c>
      <c r="T22" s="83" t="str">
        <f>CONCATENATE(U5,", ",W5,", ",T9,", ",S13)</f>
        <v>VVS-EQ/12.9, VVS-EQ/12.1, VVS-EQ/12.10, VVS-EQ/12.11</v>
      </c>
      <c r="U22" s="83"/>
      <c r="V22" s="83"/>
      <c r="W22" s="83"/>
      <c r="X22" s="83"/>
      <c r="Z22" s="38"/>
      <c r="AA22" s="38"/>
      <c r="AB22" s="38"/>
      <c r="AC22" s="38"/>
      <c r="AD22" s="38"/>
      <c r="AE22" s="38"/>
      <c r="AF22" s="38"/>
      <c r="AG22" s="38"/>
      <c r="AH22" s="39"/>
    </row>
    <row r="23" spans="1:34" x14ac:dyDescent="0.3">
      <c r="A23" s="38"/>
      <c r="B23" s="38"/>
      <c r="C23" s="38"/>
      <c r="D23" s="39"/>
      <c r="E23" s="39"/>
      <c r="F23" s="25"/>
      <c r="G23" s="25"/>
      <c r="H23" s="25"/>
      <c r="I23" s="25"/>
      <c r="J23" s="25"/>
      <c r="K23" s="25"/>
      <c r="L23" s="25"/>
      <c r="M23" s="39"/>
      <c r="N23" s="39"/>
      <c r="O23" s="39"/>
      <c r="P23" s="21"/>
      <c r="Q23" s="75">
        <v>3</v>
      </c>
      <c r="R23" s="76" t="s">
        <v>31</v>
      </c>
      <c r="S23" s="82">
        <v>1</v>
      </c>
      <c r="T23" s="83" t="str">
        <f>S9</f>
        <v>VVS-EQ/12.10</v>
      </c>
      <c r="U23" s="83"/>
      <c r="V23" s="83"/>
      <c r="W23" s="83"/>
      <c r="X23" s="83"/>
      <c r="Z23" s="38"/>
      <c r="AA23" s="38"/>
      <c r="AB23" s="38"/>
      <c r="AC23" s="38"/>
      <c r="AD23" s="38"/>
      <c r="AE23" s="38"/>
      <c r="AF23" s="38"/>
      <c r="AG23" s="38"/>
      <c r="AH23" s="39"/>
    </row>
    <row r="24" spans="1:34" x14ac:dyDescent="0.3">
      <c r="F24" s="25"/>
      <c r="G24" s="25"/>
      <c r="H24" s="25"/>
      <c r="I24" s="25"/>
      <c r="J24" s="25"/>
      <c r="K24" s="25"/>
      <c r="L24" s="25"/>
      <c r="Q24" s="75">
        <v>4</v>
      </c>
      <c r="R24" s="75"/>
      <c r="S24" s="75"/>
      <c r="T24" s="77"/>
      <c r="U24" s="77"/>
      <c r="V24" s="77"/>
      <c r="W24" s="77"/>
      <c r="X24" s="77"/>
    </row>
    <row r="25" spans="1:34" x14ac:dyDescent="0.3">
      <c r="F25" s="25"/>
      <c r="G25" s="25"/>
      <c r="H25" s="25"/>
      <c r="I25" s="25"/>
      <c r="J25" s="25"/>
      <c r="K25" s="25"/>
      <c r="L25" s="25"/>
      <c r="Q25" s="75">
        <v>5</v>
      </c>
      <c r="R25" s="75"/>
      <c r="S25" s="75"/>
      <c r="T25" s="77"/>
      <c r="U25" s="77"/>
      <c r="V25" s="77"/>
      <c r="W25" s="77"/>
      <c r="X25" s="77"/>
    </row>
    <row r="26" spans="1:34" x14ac:dyDescent="0.3">
      <c r="F26" s="25"/>
      <c r="G26" s="25"/>
      <c r="H26" s="25"/>
      <c r="I26" s="25"/>
      <c r="J26" s="25"/>
      <c r="K26" s="25"/>
      <c r="L26" s="25"/>
      <c r="Q26" s="75">
        <v>6</v>
      </c>
      <c r="R26" s="75"/>
      <c r="S26" s="75"/>
      <c r="T26" s="77"/>
      <c r="U26" s="77"/>
      <c r="V26" s="77"/>
      <c r="W26" s="77"/>
      <c r="X26" s="77"/>
    </row>
    <row r="27" spans="1:34" x14ac:dyDescent="0.3">
      <c r="F27" s="25"/>
      <c r="G27" s="25"/>
      <c r="H27" s="25"/>
      <c r="I27" s="25"/>
      <c r="J27" s="25"/>
      <c r="K27" s="25"/>
      <c r="L27" s="25"/>
      <c r="Q27" s="75">
        <v>7</v>
      </c>
      <c r="R27" s="75"/>
      <c r="S27" s="75"/>
      <c r="T27" s="77"/>
      <c r="U27" s="77"/>
      <c r="V27" s="77"/>
      <c r="W27" s="77"/>
      <c r="X27" s="77"/>
    </row>
    <row r="28" spans="1:34" x14ac:dyDescent="0.3">
      <c r="F28" s="25"/>
      <c r="G28" s="25"/>
      <c r="H28" s="25"/>
      <c r="I28" s="25"/>
      <c r="J28" s="25"/>
      <c r="K28" s="25"/>
      <c r="L28" s="25"/>
      <c r="Q28" s="75">
        <v>8</v>
      </c>
      <c r="R28" s="75"/>
      <c r="S28" s="75"/>
      <c r="T28" s="77"/>
      <c r="U28" s="77"/>
      <c r="V28" s="77"/>
      <c r="W28" s="77"/>
      <c r="X28" s="77"/>
    </row>
    <row r="29" spans="1:34" x14ac:dyDescent="0.3">
      <c r="F29" s="25"/>
      <c r="G29" s="25"/>
      <c r="H29" s="25"/>
      <c r="I29" s="25"/>
      <c r="J29" s="25"/>
      <c r="K29" s="25"/>
      <c r="L29" s="25"/>
    </row>
    <row r="30" spans="1:34" x14ac:dyDescent="0.3">
      <c r="F30" s="25"/>
      <c r="G30" s="25"/>
      <c r="H30" s="25"/>
      <c r="I30" s="25"/>
      <c r="J30" s="25"/>
      <c r="K30" s="25"/>
      <c r="L30" s="25"/>
    </row>
    <row r="31" spans="1:34" x14ac:dyDescent="0.3">
      <c r="F31" s="25"/>
      <c r="G31" s="25"/>
      <c r="H31" s="25"/>
      <c r="I31" s="25"/>
      <c r="J31" s="25"/>
      <c r="K31" s="25"/>
      <c r="L31" s="25"/>
    </row>
  </sheetData>
  <mergeCells count="105">
    <mergeCell ref="T20:X20"/>
    <mergeCell ref="T21:X21"/>
    <mergeCell ref="T22:X22"/>
    <mergeCell ref="T23:X23"/>
    <mergeCell ref="T24:X24"/>
    <mergeCell ref="T25:X25"/>
    <mergeCell ref="T26:X26"/>
    <mergeCell ref="T27:X27"/>
    <mergeCell ref="T28:X28"/>
    <mergeCell ref="O13:O14"/>
    <mergeCell ref="L15:L16"/>
    <mergeCell ref="M15:M16"/>
    <mergeCell ref="N15:N16"/>
    <mergeCell ref="O15:O16"/>
    <mergeCell ref="P15:P16"/>
    <mergeCell ref="H15:H16"/>
    <mergeCell ref="I15:I16"/>
    <mergeCell ref="J15:J16"/>
    <mergeCell ref="K15:K16"/>
    <mergeCell ref="J13:J14"/>
    <mergeCell ref="K13:K14"/>
    <mergeCell ref="L13:L14"/>
    <mergeCell ref="M13:M14"/>
    <mergeCell ref="N13:N14"/>
    <mergeCell ref="L9:L10"/>
    <mergeCell ref="M9:M10"/>
    <mergeCell ref="P11:P12"/>
    <mergeCell ref="A13:A16"/>
    <mergeCell ref="B13:B16"/>
    <mergeCell ref="C13:C14"/>
    <mergeCell ref="D13:D14"/>
    <mergeCell ref="E13:E14"/>
    <mergeCell ref="F13:F14"/>
    <mergeCell ref="G13:G14"/>
    <mergeCell ref="H13:H14"/>
    <mergeCell ref="I13:I14"/>
    <mergeCell ref="J11:J12"/>
    <mergeCell ref="K11:K12"/>
    <mergeCell ref="L11:L12"/>
    <mergeCell ref="M11:M12"/>
    <mergeCell ref="N11:N12"/>
    <mergeCell ref="O11:O12"/>
    <mergeCell ref="P13:P14"/>
    <mergeCell ref="C15:C16"/>
    <mergeCell ref="D15:D16"/>
    <mergeCell ref="E15:E16"/>
    <mergeCell ref="F15:F16"/>
    <mergeCell ref="G15:G16"/>
    <mergeCell ref="E11:E12"/>
    <mergeCell ref="F11:F12"/>
    <mergeCell ref="G11:G12"/>
    <mergeCell ref="H11:H12"/>
    <mergeCell ref="I11:I12"/>
    <mergeCell ref="H9:H10"/>
    <mergeCell ref="I9:I10"/>
    <mergeCell ref="J9:J10"/>
    <mergeCell ref="K9:K10"/>
    <mergeCell ref="I5:I6"/>
    <mergeCell ref="J5:J6"/>
    <mergeCell ref="K5:K6"/>
    <mergeCell ref="N7:N8"/>
    <mergeCell ref="O7:O8"/>
    <mergeCell ref="P7:P8"/>
    <mergeCell ref="A9:A12"/>
    <mergeCell ref="B9:B12"/>
    <mergeCell ref="C9:C10"/>
    <mergeCell ref="D9:D10"/>
    <mergeCell ref="E9:E10"/>
    <mergeCell ref="F9:F10"/>
    <mergeCell ref="G9:G10"/>
    <mergeCell ref="H7:H8"/>
    <mergeCell ref="I7:I8"/>
    <mergeCell ref="J7:J8"/>
    <mergeCell ref="K7:K8"/>
    <mergeCell ref="L7:L8"/>
    <mergeCell ref="M7:M8"/>
    <mergeCell ref="N9:N10"/>
    <mergeCell ref="O9:O10"/>
    <mergeCell ref="P9:P10"/>
    <mergeCell ref="C11:C12"/>
    <mergeCell ref="D11:D12"/>
    <mergeCell ref="S1:T1"/>
    <mergeCell ref="A1:A2"/>
    <mergeCell ref="B1:B2"/>
    <mergeCell ref="C1:C2"/>
    <mergeCell ref="P1:P2"/>
    <mergeCell ref="A4:P4"/>
    <mergeCell ref="A5:A8"/>
    <mergeCell ref="B5:B8"/>
    <mergeCell ref="C5:C6"/>
    <mergeCell ref="D5:D6"/>
    <mergeCell ref="E5:E6"/>
    <mergeCell ref="L5:L6"/>
    <mergeCell ref="M5:M6"/>
    <mergeCell ref="N5:N6"/>
    <mergeCell ref="O5:O6"/>
    <mergeCell ref="P5:P6"/>
    <mergeCell ref="C7:C8"/>
    <mergeCell ref="D7:D8"/>
    <mergeCell ref="E7:E8"/>
    <mergeCell ref="F7:F8"/>
    <mergeCell ref="G7:G8"/>
    <mergeCell ref="F5:F6"/>
    <mergeCell ref="G5:G6"/>
    <mergeCell ref="H5:H6"/>
  </mergeCells>
  <conditionalFormatting sqref="S8:AH8">
    <cfRule type="cellIs" dxfId="5" priority="40" operator="greaterThan">
      <formula>0</formula>
    </cfRule>
  </conditionalFormatting>
  <conditionalFormatting sqref="S5:AH7">
    <cfRule type="notContainsBlanks" dxfId="4" priority="39">
      <formula>LEN(TRIM(S5))&gt;0</formula>
    </cfRule>
  </conditionalFormatting>
  <conditionalFormatting sqref="S12:AH12">
    <cfRule type="cellIs" dxfId="3" priority="38" operator="greaterThan">
      <formula>0</formula>
    </cfRule>
  </conditionalFormatting>
  <conditionalFormatting sqref="S9:AH11">
    <cfRule type="notContainsBlanks" dxfId="2" priority="37">
      <formula>LEN(TRIM(S9))&gt;0</formula>
    </cfRule>
  </conditionalFormatting>
  <conditionalFormatting sqref="S16:AH16">
    <cfRule type="cellIs" dxfId="1" priority="36" operator="greaterThan">
      <formula>0</formula>
    </cfRule>
  </conditionalFormatting>
  <conditionalFormatting sqref="S13:AH15">
    <cfRule type="notContainsBlanks" dxfId="0" priority="35">
      <formula>LEN(TRIM(S13))&gt;0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 АВК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2020-11-07T05:20:51Z</dcterms:created>
  <dcterms:modified xsi:type="dcterms:W3CDTF">2020-11-09T05:55:15Z</dcterms:modified>
</cp:coreProperties>
</file>