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ni\Downloads\"/>
    </mc:Choice>
  </mc:AlternateContent>
  <bookViews>
    <workbookView xWindow="0" yWindow="0" windowWidth="23040" windowHeight="9384" activeTab="1"/>
  </bookViews>
  <sheets>
    <sheet name="Запись" sheetId="1" r:id="rId1"/>
    <sheet name="Лист2" sheetId="4" r:id="rId2"/>
    <sheet name="Список записавшихся" sheetId="2" r:id="rId3"/>
  </sheets>
  <calcPr calcId="152511"/>
  <pivotCaches>
    <pivotCache cacheId="8" r:id="rId4"/>
  </pivotCaches>
</workbook>
</file>

<file path=xl/calcChain.xml><?xml version="1.0" encoding="utf-8"?>
<calcChain xmlns="http://schemas.openxmlformats.org/spreadsheetml/2006/main">
  <c r="R33" i="2" l="1"/>
  <c r="P33" i="2" l="1"/>
  <c r="O33" i="2"/>
  <c r="Q2" i="2" l="1"/>
  <c r="Q33" i="2" s="1"/>
</calcChain>
</file>

<file path=xl/sharedStrings.xml><?xml version="1.0" encoding="utf-8"?>
<sst xmlns="http://schemas.openxmlformats.org/spreadsheetml/2006/main" count="167" uniqueCount="34">
  <si>
    <t>-</t>
  </si>
  <si>
    <t>свободное время</t>
  </si>
  <si>
    <r>
      <t>·</t>
    </r>
    <r>
      <rPr>
        <sz val="7"/>
        <rFont val="Times New Roman"/>
        <family val="1"/>
        <charset val="204"/>
      </rPr>
      <t xml:space="preserve">        </t>
    </r>
    <r>
      <rPr>
        <b/>
        <sz val="10.5"/>
        <rFont val="Arial"/>
        <family val="2"/>
        <charset val="204"/>
      </rPr>
      <t>Кабинет 101</t>
    </r>
  </si>
  <si>
    <r>
      <t>·</t>
    </r>
    <r>
      <rPr>
        <sz val="7"/>
        <rFont val="Times New Roman"/>
        <family val="1"/>
        <charset val="204"/>
      </rPr>
      <t xml:space="preserve">        </t>
    </r>
    <r>
      <rPr>
        <b/>
        <sz val="10.5"/>
        <rFont val="Arial"/>
        <family val="2"/>
        <charset val="204"/>
      </rPr>
      <t>Кабинет 205</t>
    </r>
  </si>
  <si>
    <t>101</t>
  </si>
  <si>
    <t>Гражданское право</t>
  </si>
  <si>
    <t>Правосудие</t>
  </si>
  <si>
    <t>Образование. Наука. Культура</t>
  </si>
  <si>
    <t>Социальное обеспечение и социальное страхование</t>
  </si>
  <si>
    <t>Жилище</t>
  </si>
  <si>
    <t>Основы государственного управления</t>
  </si>
  <si>
    <t>Перерыв</t>
  </si>
  <si>
    <t>Конституционный строй</t>
  </si>
  <si>
    <t>Семья</t>
  </si>
  <si>
    <t>Дерюгина Марина Павловна</t>
  </si>
  <si>
    <t>шевлякова елена</t>
  </si>
  <si>
    <t>Афанасова Олеся Александровна</t>
  </si>
  <si>
    <t>Природные ресурсы и охрана окружающей природной среды</t>
  </si>
  <si>
    <t>Труд и занятость населения</t>
  </si>
  <si>
    <t>205</t>
  </si>
  <si>
    <t>КАБИНЕТ</t>
  </si>
  <si>
    <t>перерыв</t>
  </si>
  <si>
    <t/>
  </si>
  <si>
    <t>10.01.1986</t>
  </si>
  <si>
    <t>Мухин</t>
  </si>
  <si>
    <t>Стульев</t>
  </si>
  <si>
    <t>Время</t>
  </si>
  <si>
    <t>г.р.</t>
  </si>
  <si>
    <t>столбец</t>
  </si>
  <si>
    <t>Названия строк</t>
  </si>
  <si>
    <t>Названия столбцов</t>
  </si>
  <si>
    <t>группа</t>
  </si>
  <si>
    <t>выбор времени</t>
  </si>
  <si>
    <t>Сумма по полю Время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</si>
</sst>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9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Symbol"/>
      <family val="1"/>
      <charset val="2"/>
    </font>
    <font>
      <sz val="7"/>
      <name val="Times New Roman"/>
      <family val="1"/>
      <charset val="204"/>
    </font>
    <font>
      <b/>
      <sz val="10.5"/>
      <name val="Arial"/>
      <family val="2"/>
      <charset val="204"/>
    </font>
    <font>
      <sz val="10"/>
      <name val="Courier New"/>
      <family val="3"/>
      <charset val="204"/>
    </font>
    <font>
      <b/>
      <sz val="19.5"/>
      <name val="Arial"/>
      <family val="2"/>
      <charset val="204"/>
    </font>
    <font>
      <b/>
      <sz val="19.5"/>
      <name val="Times New Roman"/>
      <family val="1"/>
      <charset val="204"/>
    </font>
    <font>
      <sz val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13"/>
        <bgColor theme="4" tint="0.79998168889431442"/>
      </patternFill>
    </fill>
    <fill>
      <patternFill patternType="solid">
        <fgColor indexed="13"/>
        <bgColor indexed="64"/>
      </patternFill>
    </fill>
    <fill>
      <patternFill patternType="solid">
        <fgColor theme="9" tint="0.39997558519241921"/>
        <bgColor theme="4" tint="0.79998168889431442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theme="4" tint="0.79998168889431442"/>
      </patternFill>
    </fill>
    <fill>
      <patternFill patternType="solid">
        <fgColor rgb="FFFF0000"/>
        <bgColor theme="4" tint="0.79998168889431442"/>
      </patternFill>
    </fill>
    <fill>
      <patternFill patternType="solid">
        <fgColor theme="6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0" fontId="1" fillId="0" borderId="0" xfId="0" applyFont="1"/>
    <xf numFmtId="0" fontId="1" fillId="3" borderId="0" xfId="0" applyFont="1" applyFill="1"/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indent="2"/>
    </xf>
    <xf numFmtId="0" fontId="8" fillId="5" borderId="0" xfId="0" applyFont="1" applyFill="1" applyAlignment="1">
      <alignment horizontal="left" vertical="center" indent="2"/>
    </xf>
    <xf numFmtId="0" fontId="8" fillId="3" borderId="0" xfId="0" applyFont="1" applyFill="1" applyAlignment="1">
      <alignment horizontal="left" vertical="center" indent="2"/>
    </xf>
    <xf numFmtId="0" fontId="8" fillId="4" borderId="0" xfId="0" applyFont="1" applyFill="1" applyAlignment="1">
      <alignment horizontal="left" vertical="center" indent="2"/>
    </xf>
    <xf numFmtId="14" fontId="0" fillId="6" borderId="2" xfId="0" applyNumberFormat="1" applyFont="1" applyFill="1" applyBorder="1"/>
    <xf numFmtId="0" fontId="0" fillId="6" borderId="2" xfId="0" applyFont="1" applyFill="1" applyBorder="1"/>
    <xf numFmtId="49" fontId="0" fillId="6" borderId="2" xfId="0" applyNumberFormat="1" applyFont="1" applyFill="1" applyBorder="1"/>
    <xf numFmtId="22" fontId="0" fillId="6" borderId="2" xfId="0" applyNumberFormat="1" applyFont="1" applyFill="1" applyBorder="1"/>
    <xf numFmtId="49" fontId="0" fillId="6" borderId="3" xfId="0" applyNumberFormat="1" applyFont="1" applyFill="1" applyBorder="1"/>
    <xf numFmtId="14" fontId="0" fillId="0" borderId="2" xfId="0" applyNumberFormat="1" applyFont="1" applyBorder="1"/>
    <xf numFmtId="0" fontId="0" fillId="0" borderId="2" xfId="0" applyFont="1" applyBorder="1"/>
    <xf numFmtId="49" fontId="0" fillId="0" borderId="2" xfId="0" applyNumberFormat="1" applyFont="1" applyBorder="1"/>
    <xf numFmtId="22" fontId="0" fillId="0" borderId="2" xfId="0" applyNumberFormat="1" applyFont="1" applyBorder="1"/>
    <xf numFmtId="49" fontId="0" fillId="0" borderId="3" xfId="0" applyNumberFormat="1" applyFont="1" applyBorder="1"/>
    <xf numFmtId="49" fontId="0" fillId="7" borderId="2" xfId="0" applyNumberFormat="1" applyFont="1" applyFill="1" applyBorder="1"/>
    <xf numFmtId="49" fontId="0" fillId="8" borderId="2" xfId="0" applyNumberFormat="1" applyFont="1" applyFill="1" applyBorder="1"/>
    <xf numFmtId="0" fontId="0" fillId="8" borderId="0" xfId="0" applyFill="1"/>
    <xf numFmtId="49" fontId="0" fillId="9" borderId="2" xfId="0" applyNumberFormat="1" applyFont="1" applyFill="1" applyBorder="1"/>
    <xf numFmtId="49" fontId="0" fillId="10" borderId="2" xfId="0" applyNumberFormat="1" applyFont="1" applyFill="1" applyBorder="1"/>
    <xf numFmtId="0" fontId="8" fillId="0" borderId="0" xfId="0" applyFont="1" applyFill="1" applyAlignment="1">
      <alignment horizontal="left" vertical="center" indent="2"/>
    </xf>
    <xf numFmtId="49" fontId="0" fillId="12" borderId="2" xfId="0" applyNumberFormat="1" applyFont="1" applyFill="1" applyBorder="1"/>
    <xf numFmtId="49" fontId="0" fillId="11" borderId="2" xfId="0" applyNumberFormat="1" applyFont="1" applyFill="1" applyBorder="1"/>
    <xf numFmtId="49" fontId="0" fillId="13" borderId="2" xfId="0" applyNumberFormat="1" applyFont="1" applyFill="1" applyBorder="1"/>
    <xf numFmtId="49" fontId="0" fillId="14" borderId="2" xfId="0" applyNumberFormat="1" applyFont="1" applyFill="1" applyBorder="1"/>
    <xf numFmtId="20" fontId="0" fillId="0" borderId="0" xfId="0" applyNumberFormat="1"/>
    <xf numFmtId="164" fontId="8" fillId="0" borderId="0" xfId="0" applyNumberFormat="1" applyFont="1" applyAlignment="1">
      <alignment horizontal="left" vertical="center"/>
    </xf>
    <xf numFmtId="0" fontId="0" fillId="0" borderId="0" xfId="0" applyNumberFormat="1"/>
    <xf numFmtId="0" fontId="0" fillId="5" borderId="0" xfId="0" applyFill="1"/>
    <xf numFmtId="0" fontId="1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6" borderId="2" xfId="0" applyNumberFormat="1" applyFont="1" applyFill="1" applyBorder="1" applyAlignment="1">
      <alignment horizontal="center" vertical="center"/>
    </xf>
    <xf numFmtId="49" fontId="0" fillId="6" borderId="2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pivotButton="1" applyNumberFormat="1"/>
    <xf numFmtId="164" fontId="0" fillId="0" borderId="0" xfId="0" applyNumberFormat="1"/>
  </cellXfs>
  <cellStyles count="1">
    <cellStyle name="Обычный" xfId="0" builtinId="0"/>
  </cellStyles>
  <dxfs count="19">
    <dxf>
      <font>
        <color rgb="FF006100"/>
      </font>
      <fill>
        <patternFill>
          <bgColor rgb="FFC6EFCE"/>
        </patternFill>
      </fill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ani" refreshedDate="44169.840652777777" createdVersion="5" refreshedVersion="5" minRefreshableVersion="3" recordCount="29">
  <cacheSource type="worksheet">
    <worksheetSource ref="M3:R32" sheet="Список записавшихся"/>
  </cacheSource>
  <cacheFields count="6">
    <cacheField name="выбор времени" numFmtId="0">
      <sharedItems containsNonDate="0" containsDate="1" containsString="0" containsBlank="1" minDate="2020-12-14T09:30:00" maxDate="2020-12-14T16:00:00" count="15">
        <d v="2020-12-14T09:30:00"/>
        <d v="2020-12-14T10:00:00"/>
        <d v="2020-12-14T10:30:00"/>
        <d v="2020-12-14T11:00:00"/>
        <d v="2020-12-14T11:30:00"/>
        <d v="2020-12-14T12:00:00"/>
        <d v="2020-12-14T12:30:00"/>
        <d v="2020-12-14T13:00:00"/>
        <d v="2020-12-14T13:30:00"/>
        <d v="2020-12-14T14:00:00"/>
        <d v="2020-12-14T14:30:00"/>
        <d v="2020-12-14T15:00:00"/>
        <d v="2020-12-14T15:30:00"/>
        <d v="2020-12-14T16:00:00"/>
        <m/>
      </sharedItems>
    </cacheField>
    <cacheField name="группа" numFmtId="0">
      <sharedItems containsBlank="1"/>
    </cacheField>
    <cacheField name="Время" numFmtId="20">
      <sharedItems containsDate="1" containsMixedTypes="1" minDate="1899-12-30T00:00:00" maxDate="2020-12-14T16:00:00" count="16">
        <d v="2020-12-14T09:30:00"/>
        <d v="1899-12-30T00:00:00"/>
        <d v="2020-12-14T11:00:00"/>
        <d v="2020-12-14T11:30:00"/>
        <d v="2020-12-14T12:00:00"/>
        <d v="2020-12-14T12:30:00"/>
        <d v="2020-12-14T13:00:00"/>
        <d v="2020-12-14T13:30:00"/>
        <d v="2020-12-14T14:00:00"/>
        <d v="2020-12-14T14:30:00"/>
        <d v="2020-12-14T15:00:00"/>
        <d v="2020-12-14T15:30:00"/>
        <d v="2020-12-14T16:00:00"/>
        <s v=""/>
        <d v="2020-12-14T10:00:00"/>
        <d v="2020-12-14T10:30:00"/>
      </sharedItems>
    </cacheField>
    <cacheField name="г.р." numFmtId="0">
      <sharedItems containsMixedTypes="1" containsNumber="1" containsInteger="1" minValue="1941" maxValue="1999"/>
    </cacheField>
    <cacheField name="столбец" numFmtId="0">
      <sharedItems containsMixedTypes="1" containsNumber="1" containsInteger="1" minValue="1" maxValue="1"/>
    </cacheField>
    <cacheField name="КАБИНЕТ" numFmtId="0">
      <sharedItems containsSemiMixedTypes="0" containsString="0" containsNumber="1" containsInteger="1" minValue="0" maxValue="205" count="3">
        <n v="101"/>
        <n v="0"/>
        <n v="20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">
  <r>
    <x v="0"/>
    <s v="Гражданское право"/>
    <x v="0"/>
    <n v="1978"/>
    <s v=""/>
    <x v="0"/>
  </r>
  <r>
    <x v="1"/>
    <s v="Правосудие"/>
    <x v="1"/>
    <n v="1988"/>
    <s v=""/>
    <x v="0"/>
  </r>
  <r>
    <x v="2"/>
    <s v="Правосудие"/>
    <x v="1"/>
    <n v="1985"/>
    <s v=""/>
    <x v="0"/>
  </r>
  <r>
    <x v="3"/>
    <s v="Образование. Наука. Культура"/>
    <x v="2"/>
    <n v="1995"/>
    <s v=""/>
    <x v="0"/>
  </r>
  <r>
    <x v="4"/>
    <s v="Гражданское право"/>
    <x v="3"/>
    <n v="1947"/>
    <n v="1"/>
    <x v="0"/>
  </r>
  <r>
    <x v="5"/>
    <s v="Социальное обеспечение и социальное страхование"/>
    <x v="4"/>
    <n v="1941"/>
    <n v="1"/>
    <x v="0"/>
  </r>
  <r>
    <x v="6"/>
    <s v="Жилище"/>
    <x v="5"/>
    <n v="1986"/>
    <s v=""/>
    <x v="0"/>
  </r>
  <r>
    <x v="7"/>
    <s v="Основы государственного управления"/>
    <x v="6"/>
    <n v="1956"/>
    <s v=""/>
    <x v="0"/>
  </r>
  <r>
    <x v="8"/>
    <s v="Конституционный строй"/>
    <x v="7"/>
    <s v=""/>
    <s v=""/>
    <x v="0"/>
  </r>
  <r>
    <x v="9"/>
    <s v="Конституционный строй"/>
    <x v="8"/>
    <n v="1962"/>
    <s v=""/>
    <x v="0"/>
  </r>
  <r>
    <x v="10"/>
    <s v="Семья"/>
    <x v="9"/>
    <n v="1979"/>
    <s v=""/>
    <x v="0"/>
  </r>
  <r>
    <x v="11"/>
    <s v="Жилище"/>
    <x v="10"/>
    <n v="1963"/>
    <s v=""/>
    <x v="0"/>
  </r>
  <r>
    <x v="12"/>
    <s v="Правосудие"/>
    <x v="11"/>
    <n v="1963"/>
    <s v=""/>
    <x v="0"/>
  </r>
  <r>
    <x v="13"/>
    <s v="Семья"/>
    <x v="12"/>
    <n v="1983"/>
    <s v=""/>
    <x v="0"/>
  </r>
  <r>
    <x v="14"/>
    <m/>
    <x v="13"/>
    <s v=""/>
    <s v=""/>
    <x v="1"/>
  </r>
  <r>
    <x v="0"/>
    <s v="Правосудие"/>
    <x v="0"/>
    <n v="1978"/>
    <s v=""/>
    <x v="2"/>
  </r>
  <r>
    <x v="1"/>
    <s v="Жилище"/>
    <x v="14"/>
    <n v="1992"/>
    <s v=""/>
    <x v="2"/>
  </r>
  <r>
    <x v="2"/>
    <s v="Правосудие"/>
    <x v="15"/>
    <n v="1986"/>
    <s v=""/>
    <x v="2"/>
  </r>
  <r>
    <x v="3"/>
    <s v="Жилище"/>
    <x v="2"/>
    <n v="1970"/>
    <s v=""/>
    <x v="2"/>
  </r>
  <r>
    <x v="4"/>
    <s v="Жилище"/>
    <x v="3"/>
    <n v="1976"/>
    <s v=""/>
    <x v="2"/>
  </r>
  <r>
    <x v="5"/>
    <s v="Жилище"/>
    <x v="4"/>
    <n v="1995"/>
    <s v=""/>
    <x v="2"/>
  </r>
  <r>
    <x v="6"/>
    <s v="Конституционный строй"/>
    <x v="5"/>
    <s v=""/>
    <s v=""/>
    <x v="2"/>
  </r>
  <r>
    <x v="7"/>
    <s v="Конституционный строй"/>
    <x v="6"/>
    <s v=""/>
    <s v=""/>
    <x v="2"/>
  </r>
  <r>
    <x v="8"/>
    <s v="Жилище"/>
    <x v="7"/>
    <n v="1999"/>
    <s v=""/>
    <x v="2"/>
  </r>
  <r>
    <x v="9"/>
    <s v="Природные ресурсы и охрана окружающей природной среды"/>
    <x v="8"/>
    <n v="1973"/>
    <s v=""/>
    <x v="2"/>
  </r>
  <r>
    <x v="10"/>
    <s v="Жилище"/>
    <x v="9"/>
    <n v="1973"/>
    <s v=""/>
    <x v="2"/>
  </r>
  <r>
    <x v="11"/>
    <s v="Жилище"/>
    <x v="10"/>
    <n v="1962"/>
    <s v=""/>
    <x v="2"/>
  </r>
  <r>
    <x v="12"/>
    <s v="Труд и занятость населения"/>
    <x v="11"/>
    <n v="1964"/>
    <s v=""/>
    <x v="2"/>
  </r>
  <r>
    <x v="13"/>
    <s v="Конституционный строй"/>
    <x v="12"/>
    <s v=""/>
    <s v="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8" applyNumberFormats="0" applyBorderFormats="0" applyFontFormats="0" applyPatternFormats="0" applyAlignmentFormats="0" applyWidthHeightFormats="1" dataCaption="Значения" updatedVersion="5" minRefreshableVersion="3" useAutoFormatting="1" rowGrandTotals="0" colGrandTotals="0" itemPrintTitles="1" createdVersion="5" indent="0" outline="1" outlineData="1" multipleFieldFilters="0">
  <location ref="A3:O6" firstHeaderRow="1" firstDataRow="2" firstDataCol="1"/>
  <pivotFields count="6">
    <pivotField axis="axisCol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showAll="0"/>
    <pivotField dataField="1" showAll="0">
      <items count="17">
        <item x="13"/>
        <item x="1"/>
        <item x="0"/>
        <item x="14"/>
        <item x="15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showAll="0"/>
    <pivotField axis="axisRow" showAll="0">
      <items count="4">
        <item h="1" x="1"/>
        <item x="0"/>
        <item x="2"/>
        <item t="default"/>
      </items>
    </pivotField>
  </pivotFields>
  <rowFields count="1">
    <field x="5"/>
  </rowFields>
  <rowItems count="2">
    <i>
      <x v="1"/>
    </i>
    <i>
      <x v="2"/>
    </i>
  </rowItems>
  <colFields count="1">
    <field x="0"/>
  </colFields>
  <col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</colItems>
  <dataFields count="1">
    <dataField name="Сумма по полю Время" fld="2" baseField="5" baseItem="1" numFmtId="164"/>
  </dataFields>
  <formats count="4">
    <format dxfId="16">
      <pivotArea field="5" type="button" dataOnly="0" labelOnly="1" outline="0" axis="axisRow" fieldPosition="0"/>
    </format>
    <format dxfId="15">
      <pivotArea dataOnly="0" labelOnly="1" fieldPosition="0">
        <references count="1">
          <reference field="0" count="0"/>
        </references>
      </pivotArea>
    </format>
    <format dxfId="14">
      <pivotArea dataOnly="0" labelOnly="1" grandCol="1" outline="0" fieldPosition="0"/>
    </format>
    <format dxfId="1">
      <pivotArea outline="0" collapsedLevelsAreSubtotals="1" fieldPosition="0"/>
    </format>
  </formats>
  <conditionalFormats count="1">
    <conditionalFormat priority="1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5" count="1">
              <x v="1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workbookViewId="0">
      <selection activeCell="D7" sqref="A7:D7"/>
    </sheetView>
  </sheetViews>
  <sheetFormatPr defaultRowHeight="14.4" x14ac:dyDescent="0.3"/>
  <cols>
    <col min="1" max="1" width="21.44140625" customWidth="1"/>
  </cols>
  <sheetData>
    <row r="1" spans="1:15" ht="24.6" x14ac:dyDescent="0.3">
      <c r="A1" s="7"/>
    </row>
    <row r="2" spans="1:15" ht="24.6" x14ac:dyDescent="0.3">
      <c r="A2" s="7"/>
    </row>
    <row r="3" spans="1:15" x14ac:dyDescent="0.3">
      <c r="A3" s="6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>
        <v>101</v>
      </c>
    </row>
    <row r="4" spans="1:15" ht="13.2" customHeight="1" x14ac:dyDescent="0.3">
      <c r="A4" s="34">
        <v>44179.395833333336</v>
      </c>
      <c r="B4" s="34"/>
      <c r="C4" s="34"/>
      <c r="D4" s="34">
        <v>44179.458333333336</v>
      </c>
      <c r="E4" s="34">
        <v>44179.479166666664</v>
      </c>
      <c r="F4" s="34">
        <v>44179.5</v>
      </c>
      <c r="G4" s="34">
        <v>44179.520833333336</v>
      </c>
      <c r="H4" s="34">
        <v>44179.541666666664</v>
      </c>
      <c r="I4" s="34">
        <v>44179.5625</v>
      </c>
      <c r="J4" s="34">
        <v>44179.583333333336</v>
      </c>
      <c r="K4" s="34">
        <v>44179.604166666664</v>
      </c>
      <c r="L4" s="34">
        <v>44179.625</v>
      </c>
      <c r="M4" s="34">
        <v>44179.645833333336</v>
      </c>
      <c r="N4" s="34">
        <v>44179.666666666664</v>
      </c>
    </row>
    <row r="5" spans="1:15" x14ac:dyDescent="0.3">
      <c r="A5" s="6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>
        <v>205</v>
      </c>
    </row>
    <row r="6" spans="1:15" x14ac:dyDescent="0.3">
      <c r="A6" s="44">
        <v>44179.395833333336</v>
      </c>
      <c r="B6" s="44">
        <v>0.41666666666666669</v>
      </c>
      <c r="C6" s="44">
        <v>44179.4375</v>
      </c>
      <c r="D6" s="44">
        <v>44179.458333333336</v>
      </c>
      <c r="E6" s="44">
        <v>44179.479166666664</v>
      </c>
      <c r="F6" s="44">
        <v>44179.5</v>
      </c>
      <c r="G6" s="44">
        <v>44179.520833333336</v>
      </c>
      <c r="H6" s="44">
        <v>44179.541666666664</v>
      </c>
      <c r="I6" s="44">
        <v>44179.5625</v>
      </c>
      <c r="J6" s="44">
        <v>44179.583333333336</v>
      </c>
      <c r="K6" s="44">
        <v>44179.604166666664</v>
      </c>
      <c r="L6" s="44">
        <v>44179.625</v>
      </c>
      <c r="M6" s="44">
        <v>44179.645833333336</v>
      </c>
      <c r="N6" s="44">
        <v>44179.666666666664</v>
      </c>
    </row>
    <row r="7" spans="1:15" x14ac:dyDescent="0.3">
      <c r="A7" s="1"/>
      <c r="B7" s="4" t="s">
        <v>0</v>
      </c>
      <c r="C7" t="s">
        <v>1</v>
      </c>
    </row>
    <row r="8" spans="1:15" x14ac:dyDescent="0.3">
      <c r="A8" s="3"/>
      <c r="B8" s="4" t="s">
        <v>0</v>
      </c>
      <c r="C8" t="s">
        <v>21</v>
      </c>
    </row>
    <row r="9" spans="1:15" x14ac:dyDescent="0.3">
      <c r="A9" s="39"/>
      <c r="B9" s="40"/>
      <c r="C9" s="39"/>
    </row>
    <row r="10" spans="1:15" x14ac:dyDescent="0.3">
      <c r="A10" s="38"/>
      <c r="B10" s="5"/>
    </row>
  </sheetData>
  <conditionalFormatting sqref="A4:XFD4">
    <cfRule type="notContainsBlanks" priority="2">
      <formula>LEN(TRIM(A4))&gt;0</formula>
    </cfRule>
    <cfRule type="cellIs" dxfId="17" priority="1" operator="greaterThan">
      <formula>1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93F475AE-FCAE-403C-892E-65906C7843E0}">
            <xm:f>OR(A$4&lt;&gt;'Список записавшихся'!$O$4:$O$116)*OR($O$3='Список записавшихся'!$R$4:$R$116)</xm:f>
            <x14:dxf>
              <font>
                <b/>
                <i val="0"/>
              </font>
              <fill>
                <patternFill>
                  <bgColor theme="6" tint="0.39994506668294322"/>
                </patternFill>
              </fill>
            </x14:dxf>
          </x14:cfRule>
          <xm:sqref>A4:N4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8"/>
  <sheetViews>
    <sheetView tabSelected="1" workbookViewId="0">
      <selection activeCell="G18" sqref="G18"/>
    </sheetView>
  </sheetViews>
  <sheetFormatPr defaultRowHeight="14.4" x14ac:dyDescent="0.3"/>
  <cols>
    <col min="1" max="1" width="21.33203125" customWidth="1"/>
    <col min="2" max="2" width="20.33203125" customWidth="1"/>
    <col min="3" max="3" width="12" customWidth="1"/>
    <col min="4" max="4" width="11" customWidth="1"/>
    <col min="5" max="6" width="12" customWidth="1"/>
    <col min="7" max="7" width="8" customWidth="1"/>
    <col min="8" max="9" width="12" customWidth="1"/>
    <col min="10" max="10" width="11" customWidth="1"/>
    <col min="11" max="12" width="12" customWidth="1"/>
    <col min="13" max="13" width="10" customWidth="1"/>
    <col min="14" max="15" width="12" customWidth="1"/>
    <col min="16" max="17" width="11.33203125" customWidth="1"/>
    <col min="18" max="18" width="17.21875" customWidth="1"/>
    <col min="19" max="19" width="19.6640625" bestFit="1" customWidth="1"/>
    <col min="20" max="20" width="17.21875" customWidth="1"/>
    <col min="21" max="21" width="19.6640625" bestFit="1" customWidth="1"/>
    <col min="22" max="22" width="17.21875" customWidth="1"/>
    <col min="23" max="23" width="19.6640625" bestFit="1" customWidth="1"/>
    <col min="24" max="24" width="17.21875" customWidth="1"/>
    <col min="25" max="25" width="19.6640625" bestFit="1" customWidth="1"/>
    <col min="26" max="26" width="17.21875" customWidth="1"/>
    <col min="27" max="27" width="19.6640625" bestFit="1" customWidth="1"/>
    <col min="28" max="28" width="17.21875" customWidth="1"/>
    <col min="29" max="29" width="19.6640625" bestFit="1" customWidth="1"/>
    <col min="30" max="30" width="17.21875" customWidth="1"/>
    <col min="31" max="31" width="19.6640625" bestFit="1" customWidth="1"/>
    <col min="32" max="32" width="9.21875" customWidth="1"/>
    <col min="33" max="33" width="11.5546875" bestFit="1" customWidth="1"/>
    <col min="34" max="34" width="11.33203125" bestFit="1" customWidth="1"/>
  </cols>
  <sheetData>
    <row r="3" spans="1:17" x14ac:dyDescent="0.3">
      <c r="A3" s="45" t="s">
        <v>33</v>
      </c>
      <c r="B3" s="45" t="s">
        <v>30</v>
      </c>
    </row>
    <row r="4" spans="1:17" s="48" customFormat="1" x14ac:dyDescent="0.3">
      <c r="A4" s="47" t="s">
        <v>29</v>
      </c>
      <c r="B4" s="48">
        <v>44179.395833333336</v>
      </c>
      <c r="C4" s="48">
        <v>44179.416666666664</v>
      </c>
      <c r="D4" s="48">
        <v>44179.4375</v>
      </c>
      <c r="E4" s="48">
        <v>44179.458333333336</v>
      </c>
      <c r="F4" s="48">
        <v>44179.479166666664</v>
      </c>
      <c r="G4" s="48">
        <v>44179.5</v>
      </c>
      <c r="H4" s="48">
        <v>44179.520833333336</v>
      </c>
      <c r="I4" s="48">
        <v>44179.541666666664</v>
      </c>
      <c r="J4" s="48">
        <v>44179.5625</v>
      </c>
      <c r="K4" s="48">
        <v>44179.583333333336</v>
      </c>
      <c r="L4" s="48">
        <v>44179.604166666664</v>
      </c>
      <c r="M4" s="48">
        <v>44179.625</v>
      </c>
      <c r="N4" s="48">
        <v>44179.645833333336</v>
      </c>
      <c r="O4" s="48">
        <v>44179.666666666664</v>
      </c>
      <c r="P4"/>
      <c r="Q4"/>
    </row>
    <row r="5" spans="1:17" x14ac:dyDescent="0.3">
      <c r="A5" s="46">
        <v>101</v>
      </c>
      <c r="B5" s="48">
        <v>44179.395833333336</v>
      </c>
      <c r="C5" s="48">
        <v>0</v>
      </c>
      <c r="D5" s="48">
        <v>0</v>
      </c>
      <c r="E5" s="48">
        <v>44179.458333333336</v>
      </c>
      <c r="F5" s="48">
        <v>44179.479166666664</v>
      </c>
      <c r="G5" s="48">
        <v>44179.5</v>
      </c>
      <c r="H5" s="48">
        <v>44179.520833333336</v>
      </c>
      <c r="I5" s="48">
        <v>44179.541666666664</v>
      </c>
      <c r="J5" s="48">
        <v>44179.5625</v>
      </c>
      <c r="K5" s="48">
        <v>44179.583333333336</v>
      </c>
      <c r="L5" s="48">
        <v>44179.604166666664</v>
      </c>
      <c r="M5" s="48">
        <v>44179.625</v>
      </c>
      <c r="N5" s="48">
        <v>44179.645833333336</v>
      </c>
      <c r="O5" s="48">
        <v>44179.666666666664</v>
      </c>
      <c r="P5" s="48"/>
    </row>
    <row r="6" spans="1:17" x14ac:dyDescent="0.3">
      <c r="A6" s="46">
        <v>205</v>
      </c>
      <c r="B6" s="48">
        <v>44179.395833333336</v>
      </c>
      <c r="C6" s="48">
        <v>44179.416666666664</v>
      </c>
      <c r="D6" s="48">
        <v>44179.4375</v>
      </c>
      <c r="E6" s="48">
        <v>44179.458333333336</v>
      </c>
      <c r="F6" s="48">
        <v>44179.479166666664</v>
      </c>
      <c r="G6" s="48">
        <v>44179.5</v>
      </c>
      <c r="H6" s="48">
        <v>44179.520833333336</v>
      </c>
      <c r="I6" s="48">
        <v>44179.541666666664</v>
      </c>
      <c r="J6" s="48">
        <v>44179.5625</v>
      </c>
      <c r="K6" s="48">
        <v>44179.583333333336</v>
      </c>
      <c r="L6" s="48">
        <v>44179.604166666664</v>
      </c>
      <c r="M6" s="48">
        <v>44179.625</v>
      </c>
      <c r="N6" s="48">
        <v>44179.645833333336</v>
      </c>
      <c r="O6" s="48">
        <v>44179.666666666664</v>
      </c>
      <c r="P6" s="48"/>
    </row>
    <row r="8" spans="1:17" x14ac:dyDescent="0.3">
      <c r="A8" s="1"/>
      <c r="B8" s="4" t="s">
        <v>0</v>
      </c>
      <c r="C8" t="s">
        <v>1</v>
      </c>
    </row>
  </sheetData>
  <conditionalFormatting pivot="1" sqref="B5:O5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7"/>
  <sheetViews>
    <sheetView topLeftCell="D1" zoomScale="85" zoomScaleNormal="85" workbookViewId="0">
      <selection activeCell="M3" sqref="M3:R32"/>
    </sheetView>
  </sheetViews>
  <sheetFormatPr defaultRowHeight="14.4" x14ac:dyDescent="0.3"/>
  <cols>
    <col min="1" max="1" width="68.109375" customWidth="1"/>
    <col min="2" max="2" width="39.6640625" customWidth="1"/>
    <col min="3" max="3" width="62.109375" customWidth="1"/>
    <col min="4" max="4" width="17.88671875" customWidth="1"/>
    <col min="5" max="5" width="11.33203125" customWidth="1"/>
    <col min="7" max="7" width="38" customWidth="1"/>
    <col min="8" max="8" width="14.21875" customWidth="1"/>
    <col min="9" max="9" width="7.44140625" customWidth="1"/>
    <col min="10" max="10" width="39" customWidth="1"/>
    <col min="11" max="11" width="25.77734375" customWidth="1"/>
    <col min="12" max="12" width="5.77734375" customWidth="1"/>
    <col min="13" max="13" width="17.77734375" customWidth="1"/>
    <col min="15" max="15" width="14.6640625" bestFit="1" customWidth="1"/>
    <col min="18" max="18" width="8.88671875" style="41"/>
  </cols>
  <sheetData>
    <row r="1" spans="1:18" ht="24.6" x14ac:dyDescent="0.3">
      <c r="A1" s="8"/>
      <c r="B1" s="8"/>
    </row>
    <row r="2" spans="1:18" ht="24.6" x14ac:dyDescent="0.3">
      <c r="A2" s="8"/>
      <c r="B2" s="8"/>
      <c r="Q2">
        <f>2020-65</f>
        <v>1955</v>
      </c>
    </row>
    <row r="3" spans="1:18" x14ac:dyDescent="0.3">
      <c r="A3" s="9"/>
      <c r="B3" s="9"/>
      <c r="M3" t="s">
        <v>32</v>
      </c>
      <c r="N3" t="s">
        <v>31</v>
      </c>
      <c r="O3" t="s">
        <v>26</v>
      </c>
      <c r="P3" t="s">
        <v>27</v>
      </c>
      <c r="Q3" t="s">
        <v>28</v>
      </c>
      <c r="R3" s="41" t="s">
        <v>20</v>
      </c>
    </row>
    <row r="4" spans="1:18" x14ac:dyDescent="0.3">
      <c r="A4" s="10"/>
      <c r="B4" s="10"/>
      <c r="E4" s="14">
        <v>44179</v>
      </c>
      <c r="F4" s="15">
        <v>37036</v>
      </c>
      <c r="G4" s="24" t="s">
        <v>24</v>
      </c>
      <c r="H4" s="16" t="s">
        <v>23</v>
      </c>
      <c r="I4" s="15"/>
      <c r="J4" s="16"/>
      <c r="K4" s="16"/>
      <c r="L4" s="16" t="s">
        <v>4</v>
      </c>
      <c r="M4" s="17">
        <v>44179.395833333336</v>
      </c>
      <c r="N4" s="18" t="s">
        <v>5</v>
      </c>
      <c r="O4" s="34">
        <v>44179.395833333336</v>
      </c>
      <c r="P4" s="36">
        <v>1978</v>
      </c>
      <c r="Q4" t="s">
        <v>22</v>
      </c>
      <c r="R4" s="42">
        <v>101</v>
      </c>
    </row>
    <row r="5" spans="1:18" x14ac:dyDescent="0.3">
      <c r="A5" s="10"/>
      <c r="B5" s="10"/>
      <c r="E5" s="19">
        <v>44179</v>
      </c>
      <c r="F5" s="20">
        <v>37021</v>
      </c>
      <c r="G5" s="25" t="s">
        <v>25</v>
      </c>
      <c r="H5" s="16" t="s">
        <v>23</v>
      </c>
      <c r="I5" s="20">
        <v>101000</v>
      </c>
      <c r="J5" s="21"/>
      <c r="K5" s="21"/>
      <c r="L5" s="21" t="s">
        <v>4</v>
      </c>
      <c r="M5" s="22">
        <v>44179.416666666664</v>
      </c>
      <c r="N5" s="23" t="s">
        <v>6</v>
      </c>
      <c r="O5" s="34">
        <v>0</v>
      </c>
      <c r="P5" s="36">
        <v>1988</v>
      </c>
      <c r="Q5" t="s">
        <v>22</v>
      </c>
      <c r="R5" s="42">
        <v>101</v>
      </c>
    </row>
    <row r="6" spans="1:18" x14ac:dyDescent="0.3">
      <c r="A6" s="10"/>
      <c r="B6" s="10"/>
      <c r="E6" s="14">
        <v>44179</v>
      </c>
      <c r="F6" s="15">
        <v>37065</v>
      </c>
      <c r="G6" s="24" t="s">
        <v>24</v>
      </c>
      <c r="H6" s="16" t="s">
        <v>23</v>
      </c>
      <c r="I6" s="15"/>
      <c r="J6" s="16"/>
      <c r="K6" s="16"/>
      <c r="L6" s="16" t="s">
        <v>4</v>
      </c>
      <c r="M6" s="17">
        <v>44179.4375</v>
      </c>
      <c r="N6" s="18" t="s">
        <v>6</v>
      </c>
      <c r="O6" s="34">
        <v>0</v>
      </c>
      <c r="P6" s="36">
        <v>1985</v>
      </c>
      <c r="Q6" t="s">
        <v>22</v>
      </c>
      <c r="R6" s="42">
        <v>101</v>
      </c>
    </row>
    <row r="7" spans="1:18" x14ac:dyDescent="0.3">
      <c r="A7" s="10"/>
      <c r="B7" s="10"/>
      <c r="E7" s="19">
        <v>44179</v>
      </c>
      <c r="F7" s="20">
        <v>37023</v>
      </c>
      <c r="G7" s="25" t="s">
        <v>25</v>
      </c>
      <c r="H7" s="16" t="s">
        <v>23</v>
      </c>
      <c r="I7" s="20">
        <v>109147</v>
      </c>
      <c r="J7" s="21"/>
      <c r="K7" s="21"/>
      <c r="L7" s="21" t="s">
        <v>4</v>
      </c>
      <c r="M7" s="22">
        <v>44179.458333333336</v>
      </c>
      <c r="N7" s="23" t="s">
        <v>7</v>
      </c>
      <c r="O7" s="34">
        <v>44179.458333333336</v>
      </c>
      <c r="P7" s="36">
        <v>1995</v>
      </c>
      <c r="Q7" t="s">
        <v>22</v>
      </c>
      <c r="R7" s="42">
        <v>101</v>
      </c>
    </row>
    <row r="8" spans="1:18" x14ac:dyDescent="0.3">
      <c r="A8" s="35"/>
      <c r="B8" s="10"/>
      <c r="D8" s="37"/>
      <c r="E8" s="14">
        <v>44179</v>
      </c>
      <c r="F8" s="15">
        <v>37278</v>
      </c>
      <c r="G8" s="24" t="s">
        <v>24</v>
      </c>
      <c r="H8" s="16" t="s">
        <v>23</v>
      </c>
      <c r="I8" s="15">
        <v>109469</v>
      </c>
      <c r="J8" s="16"/>
      <c r="K8" s="16"/>
      <c r="L8" s="16" t="s">
        <v>4</v>
      </c>
      <c r="M8" s="17">
        <v>44179.479166666664</v>
      </c>
      <c r="N8" s="18" t="s">
        <v>5</v>
      </c>
      <c r="O8" s="34">
        <v>44179.479166666664</v>
      </c>
      <c r="P8" s="36">
        <v>1947</v>
      </c>
      <c r="Q8">
        <v>1</v>
      </c>
      <c r="R8" s="42">
        <v>101</v>
      </c>
    </row>
    <row r="9" spans="1:18" x14ac:dyDescent="0.3">
      <c r="A9" s="10"/>
      <c r="B9" s="10"/>
      <c r="D9" s="37"/>
      <c r="E9" s="19">
        <v>44179</v>
      </c>
      <c r="F9" s="20">
        <v>37027</v>
      </c>
      <c r="G9" s="25" t="s">
        <v>25</v>
      </c>
      <c r="H9" s="16" t="s">
        <v>23</v>
      </c>
      <c r="I9" s="20">
        <v>127566</v>
      </c>
      <c r="J9" s="21"/>
      <c r="K9" s="21"/>
      <c r="L9" s="21" t="s">
        <v>4</v>
      </c>
      <c r="M9" s="22">
        <v>44179.5</v>
      </c>
      <c r="N9" s="23" t="s">
        <v>8</v>
      </c>
      <c r="O9" s="34">
        <v>44179.5</v>
      </c>
      <c r="P9" s="36">
        <v>1941</v>
      </c>
      <c r="Q9">
        <v>1</v>
      </c>
      <c r="R9" s="42">
        <v>101</v>
      </c>
    </row>
    <row r="10" spans="1:18" x14ac:dyDescent="0.3">
      <c r="A10" s="10"/>
      <c r="B10" s="10"/>
      <c r="E10" s="14">
        <v>44179</v>
      </c>
      <c r="F10" s="15">
        <v>37062</v>
      </c>
      <c r="G10" s="24" t="s">
        <v>24</v>
      </c>
      <c r="H10" s="16" t="s">
        <v>23</v>
      </c>
      <c r="I10" s="15">
        <v>301273</v>
      </c>
      <c r="J10" s="16"/>
      <c r="K10" s="16"/>
      <c r="L10" s="16" t="s">
        <v>4</v>
      </c>
      <c r="M10" s="17">
        <v>44179.520833333336</v>
      </c>
      <c r="N10" s="18" t="s">
        <v>9</v>
      </c>
      <c r="O10" s="34">
        <v>44179.520833333336</v>
      </c>
      <c r="P10" s="36">
        <v>1986</v>
      </c>
      <c r="Q10" t="s">
        <v>22</v>
      </c>
      <c r="R10" s="42">
        <v>101</v>
      </c>
    </row>
    <row r="11" spans="1:18" x14ac:dyDescent="0.3">
      <c r="A11" s="10"/>
      <c r="B11" s="10"/>
      <c r="E11" s="19">
        <v>44179</v>
      </c>
      <c r="F11" s="20">
        <v>37028</v>
      </c>
      <c r="G11" s="25" t="s">
        <v>25</v>
      </c>
      <c r="H11" s="16" t="s">
        <v>23</v>
      </c>
      <c r="I11" s="20">
        <v>142611</v>
      </c>
      <c r="J11" s="21"/>
      <c r="K11" s="21"/>
      <c r="L11" s="21" t="s">
        <v>4</v>
      </c>
      <c r="M11" s="22">
        <v>44179.541666666664</v>
      </c>
      <c r="N11" s="23" t="s">
        <v>10</v>
      </c>
      <c r="O11" s="34">
        <v>44179.541666666664</v>
      </c>
      <c r="P11" s="36">
        <v>1956</v>
      </c>
      <c r="Q11" t="s">
        <v>22</v>
      </c>
      <c r="R11" s="42">
        <v>101</v>
      </c>
    </row>
    <row r="12" spans="1:18" x14ac:dyDescent="0.3">
      <c r="A12" s="12"/>
      <c r="B12" s="12"/>
      <c r="E12" s="14">
        <v>44179</v>
      </c>
      <c r="F12" s="15">
        <v>37103</v>
      </c>
      <c r="G12" s="24" t="s">
        <v>11</v>
      </c>
      <c r="H12" s="16" t="s">
        <v>23</v>
      </c>
      <c r="I12" s="15"/>
      <c r="J12" s="16"/>
      <c r="K12" s="16"/>
      <c r="L12" s="16" t="s">
        <v>4</v>
      </c>
      <c r="M12" s="17">
        <v>44179.5625</v>
      </c>
      <c r="N12" s="18" t="s">
        <v>12</v>
      </c>
      <c r="O12" s="34">
        <v>44179.5625</v>
      </c>
      <c r="P12" s="36" t="s">
        <v>22</v>
      </c>
      <c r="Q12" t="s">
        <v>22</v>
      </c>
      <c r="R12" s="42">
        <v>101</v>
      </c>
    </row>
    <row r="13" spans="1:18" x14ac:dyDescent="0.3">
      <c r="A13" s="10"/>
      <c r="B13" s="10"/>
      <c r="E13" s="19">
        <v>44179</v>
      </c>
      <c r="F13" s="20">
        <v>37076</v>
      </c>
      <c r="G13" s="24" t="s">
        <v>24</v>
      </c>
      <c r="H13" s="16" t="s">
        <v>23</v>
      </c>
      <c r="I13" s="20"/>
      <c r="J13" s="21"/>
      <c r="K13" s="21"/>
      <c r="L13" s="21" t="s">
        <v>4</v>
      </c>
      <c r="M13" s="22">
        <v>44179.583333333336</v>
      </c>
      <c r="N13" s="23" t="s">
        <v>12</v>
      </c>
      <c r="O13" s="34">
        <v>44179.583333333336</v>
      </c>
      <c r="P13" s="36">
        <v>1962</v>
      </c>
      <c r="Q13" t="s">
        <v>22</v>
      </c>
      <c r="R13" s="42">
        <v>101</v>
      </c>
    </row>
    <row r="14" spans="1:18" x14ac:dyDescent="0.3">
      <c r="A14" s="10"/>
      <c r="B14" s="10"/>
      <c r="E14" s="14">
        <v>44179</v>
      </c>
      <c r="F14" s="15">
        <v>37266</v>
      </c>
      <c r="G14" s="25" t="s">
        <v>25</v>
      </c>
      <c r="H14" s="16" t="s">
        <v>23</v>
      </c>
      <c r="I14" s="15">
        <v>143530</v>
      </c>
      <c r="J14" s="16"/>
      <c r="K14" s="16"/>
      <c r="L14" s="16" t="s">
        <v>4</v>
      </c>
      <c r="M14" s="17">
        <v>44179.604166666664</v>
      </c>
      <c r="N14" s="18" t="s">
        <v>13</v>
      </c>
      <c r="O14" s="34">
        <v>44179.604166666664</v>
      </c>
      <c r="P14" s="36">
        <v>1979</v>
      </c>
      <c r="Q14" t="s">
        <v>22</v>
      </c>
      <c r="R14" s="42">
        <v>101</v>
      </c>
    </row>
    <row r="15" spans="1:18" x14ac:dyDescent="0.3">
      <c r="A15" s="10"/>
      <c r="B15" s="10"/>
      <c r="E15" s="19">
        <v>44179</v>
      </c>
      <c r="F15" s="20">
        <v>37025</v>
      </c>
      <c r="G15" s="25" t="s">
        <v>14</v>
      </c>
      <c r="H15" s="16" t="s">
        <v>23</v>
      </c>
      <c r="I15" s="20">
        <v>109004</v>
      </c>
      <c r="J15" s="21"/>
      <c r="K15" s="21"/>
      <c r="L15" s="21" t="s">
        <v>4</v>
      </c>
      <c r="M15" s="22">
        <v>44179.625</v>
      </c>
      <c r="N15" s="23" t="s">
        <v>9</v>
      </c>
      <c r="O15" s="34">
        <v>44179.625</v>
      </c>
      <c r="P15" s="36">
        <v>1963</v>
      </c>
      <c r="Q15" t="s">
        <v>22</v>
      </c>
      <c r="R15" s="42">
        <v>101</v>
      </c>
    </row>
    <row r="16" spans="1:18" x14ac:dyDescent="0.3">
      <c r="A16" s="10"/>
      <c r="B16" s="10"/>
      <c r="E16" s="14">
        <v>44179</v>
      </c>
      <c r="F16" s="15">
        <v>37026</v>
      </c>
      <c r="G16" s="24" t="s">
        <v>15</v>
      </c>
      <c r="H16" s="16" t="s">
        <v>23</v>
      </c>
      <c r="I16" s="15"/>
      <c r="J16" s="16"/>
      <c r="K16" s="16"/>
      <c r="L16" s="16" t="s">
        <v>4</v>
      </c>
      <c r="M16" s="17">
        <v>44179.645833333336</v>
      </c>
      <c r="N16" s="18" t="s">
        <v>6</v>
      </c>
      <c r="O16" s="34">
        <v>44179.645833333336</v>
      </c>
      <c r="P16" s="36">
        <v>1963</v>
      </c>
      <c r="Q16" t="s">
        <v>22</v>
      </c>
      <c r="R16" s="42">
        <v>101</v>
      </c>
    </row>
    <row r="17" spans="1:18" x14ac:dyDescent="0.3">
      <c r="A17" s="10"/>
      <c r="B17" s="10"/>
      <c r="E17" s="19">
        <v>44179</v>
      </c>
      <c r="F17" s="20">
        <v>37206</v>
      </c>
      <c r="G17" s="25" t="s">
        <v>16</v>
      </c>
      <c r="H17" s="16" t="s">
        <v>23</v>
      </c>
      <c r="I17" s="20"/>
      <c r="J17" s="21"/>
      <c r="K17" s="21"/>
      <c r="L17" s="21" t="s">
        <v>4</v>
      </c>
      <c r="M17" s="22">
        <v>44179.666666666664</v>
      </c>
      <c r="N17" s="23" t="s">
        <v>13</v>
      </c>
      <c r="O17" s="34">
        <v>44179.666666666664</v>
      </c>
      <c r="P17" s="36">
        <v>1983</v>
      </c>
      <c r="Q17" t="s">
        <v>22</v>
      </c>
      <c r="R17" s="42">
        <v>101</v>
      </c>
    </row>
    <row r="18" spans="1:18" x14ac:dyDescent="0.3">
      <c r="A18" s="9"/>
      <c r="B18" s="9"/>
      <c r="G18" s="26"/>
      <c r="H18" s="16" t="s">
        <v>23</v>
      </c>
      <c r="O18" s="34" t="s">
        <v>22</v>
      </c>
      <c r="P18" s="36" t="s">
        <v>22</v>
      </c>
      <c r="Q18" t="s">
        <v>22</v>
      </c>
      <c r="R18" s="42">
        <v>0</v>
      </c>
    </row>
    <row r="19" spans="1:18" x14ac:dyDescent="0.3">
      <c r="A19" s="10"/>
      <c r="B19" s="10"/>
      <c r="E19" s="14">
        <v>44179</v>
      </c>
      <c r="F19" s="15">
        <v>37037</v>
      </c>
      <c r="G19" s="24" t="s">
        <v>24</v>
      </c>
      <c r="H19" s="16" t="s">
        <v>23</v>
      </c>
      <c r="I19" s="15">
        <v>125445</v>
      </c>
      <c r="J19" s="16"/>
      <c r="K19" s="16"/>
      <c r="L19" s="16" t="s">
        <v>19</v>
      </c>
      <c r="M19" s="17">
        <v>44179.395833333336</v>
      </c>
      <c r="N19" s="18" t="s">
        <v>6</v>
      </c>
      <c r="O19" s="34">
        <v>44179.395833333336</v>
      </c>
      <c r="P19" s="36">
        <v>1978</v>
      </c>
      <c r="Q19" t="s">
        <v>22</v>
      </c>
      <c r="R19" s="42">
        <v>205</v>
      </c>
    </row>
    <row r="20" spans="1:18" x14ac:dyDescent="0.3">
      <c r="A20" s="10"/>
      <c r="B20" s="10"/>
      <c r="E20" s="19">
        <v>44179</v>
      </c>
      <c r="F20" s="20">
        <v>37030</v>
      </c>
      <c r="G20" s="25" t="s">
        <v>25</v>
      </c>
      <c r="H20" s="16" t="s">
        <v>23</v>
      </c>
      <c r="I20" s="20">
        <v>461630</v>
      </c>
      <c r="J20" s="21"/>
      <c r="K20" s="21"/>
      <c r="L20" s="21" t="s">
        <v>19</v>
      </c>
      <c r="M20" s="22">
        <v>44179.416666666664</v>
      </c>
      <c r="N20" s="23" t="s">
        <v>9</v>
      </c>
      <c r="O20" s="34">
        <v>44179.416666666664</v>
      </c>
      <c r="P20" s="36">
        <v>1992</v>
      </c>
      <c r="Q20" t="s">
        <v>22</v>
      </c>
      <c r="R20" s="42">
        <v>205</v>
      </c>
    </row>
    <row r="21" spans="1:18" x14ac:dyDescent="0.3">
      <c r="A21" s="10"/>
      <c r="B21" s="10"/>
      <c r="E21" s="14">
        <v>44179</v>
      </c>
      <c r="F21" s="15">
        <v>37067</v>
      </c>
      <c r="G21" s="24" t="s">
        <v>24</v>
      </c>
      <c r="H21" s="16" t="s">
        <v>23</v>
      </c>
      <c r="I21" s="15"/>
      <c r="J21" s="16"/>
      <c r="K21" s="16"/>
      <c r="L21" s="16" t="s">
        <v>19</v>
      </c>
      <c r="M21" s="17">
        <v>44179.4375</v>
      </c>
      <c r="N21" s="18" t="s">
        <v>6</v>
      </c>
      <c r="O21" s="34">
        <v>44179.4375</v>
      </c>
      <c r="P21" s="36">
        <v>1986</v>
      </c>
      <c r="Q21" t="s">
        <v>22</v>
      </c>
      <c r="R21" s="42">
        <v>205</v>
      </c>
    </row>
    <row r="22" spans="1:18" x14ac:dyDescent="0.3">
      <c r="A22" s="10"/>
      <c r="B22" s="10"/>
      <c r="E22" s="19">
        <v>44179</v>
      </c>
      <c r="F22" s="20">
        <v>37035</v>
      </c>
      <c r="G22" s="25" t="s">
        <v>25</v>
      </c>
      <c r="H22" s="16" t="s">
        <v>23</v>
      </c>
      <c r="I22" s="20">
        <v>350004</v>
      </c>
      <c r="J22" s="21"/>
      <c r="K22" s="21"/>
      <c r="L22" s="21" t="s">
        <v>19</v>
      </c>
      <c r="M22" s="22">
        <v>44179.458333333336</v>
      </c>
      <c r="N22" s="23" t="s">
        <v>9</v>
      </c>
      <c r="O22" s="34">
        <v>44179.458333333336</v>
      </c>
      <c r="P22" s="36">
        <v>1970</v>
      </c>
      <c r="Q22" t="s">
        <v>22</v>
      </c>
      <c r="R22" s="42">
        <v>205</v>
      </c>
    </row>
    <row r="23" spans="1:18" x14ac:dyDescent="0.3">
      <c r="A23" s="10"/>
      <c r="B23" s="10"/>
      <c r="E23" s="14">
        <v>44179</v>
      </c>
      <c r="F23" s="15">
        <v>37038</v>
      </c>
      <c r="G23" s="24" t="s">
        <v>24</v>
      </c>
      <c r="H23" s="16" t="s">
        <v>23</v>
      </c>
      <c r="I23" s="15">
        <v>350912</v>
      </c>
      <c r="J23" s="16"/>
      <c r="K23" s="16"/>
      <c r="L23" s="16" t="s">
        <v>19</v>
      </c>
      <c r="M23" s="17">
        <v>44179.479166666664</v>
      </c>
      <c r="N23" s="18" t="s">
        <v>9</v>
      </c>
      <c r="O23" s="34">
        <v>44179.479166666664</v>
      </c>
      <c r="P23" s="36">
        <v>1976</v>
      </c>
      <c r="Q23" t="s">
        <v>22</v>
      </c>
      <c r="R23" s="42">
        <v>205</v>
      </c>
    </row>
    <row r="24" spans="1:18" x14ac:dyDescent="0.3">
      <c r="A24" s="10"/>
      <c r="B24" s="10"/>
      <c r="E24" s="19">
        <v>44179</v>
      </c>
      <c r="F24" s="20">
        <v>37042</v>
      </c>
      <c r="G24" s="25" t="s">
        <v>25</v>
      </c>
      <c r="H24" s="16" t="s">
        <v>23</v>
      </c>
      <c r="I24" s="20">
        <v>606470</v>
      </c>
      <c r="J24" s="21"/>
      <c r="K24" s="21"/>
      <c r="L24" s="21" t="s">
        <v>19</v>
      </c>
      <c r="M24" s="22">
        <v>44179.5</v>
      </c>
      <c r="N24" s="23" t="s">
        <v>9</v>
      </c>
      <c r="O24" s="34">
        <v>44179.5</v>
      </c>
      <c r="P24" s="36">
        <v>1995</v>
      </c>
      <c r="Q24" t="s">
        <v>22</v>
      </c>
      <c r="R24" s="42">
        <v>205</v>
      </c>
    </row>
    <row r="25" spans="1:18" x14ac:dyDescent="0.3">
      <c r="A25" s="12"/>
      <c r="B25" s="12"/>
      <c r="E25" s="14">
        <v>44179</v>
      </c>
      <c r="F25" s="15">
        <v>37102</v>
      </c>
      <c r="G25" s="16" t="s">
        <v>11</v>
      </c>
      <c r="H25" s="16" t="s">
        <v>23</v>
      </c>
      <c r="I25" s="15"/>
      <c r="J25" s="16"/>
      <c r="K25" s="16"/>
      <c r="L25" s="16" t="s">
        <v>19</v>
      </c>
      <c r="M25" s="17">
        <v>44179.520833333336</v>
      </c>
      <c r="N25" s="18" t="s">
        <v>12</v>
      </c>
      <c r="O25" s="34">
        <v>44179.520833333336</v>
      </c>
      <c r="P25" s="36" t="s">
        <v>22</v>
      </c>
      <c r="Q25" t="s">
        <v>22</v>
      </c>
      <c r="R25" s="42">
        <v>205</v>
      </c>
    </row>
    <row r="26" spans="1:18" x14ac:dyDescent="0.3">
      <c r="A26" s="10"/>
      <c r="B26" s="10"/>
      <c r="E26" s="19">
        <v>44179</v>
      </c>
      <c r="F26" s="20">
        <v>37090</v>
      </c>
      <c r="G26" s="24" t="s">
        <v>24</v>
      </c>
      <c r="H26" s="16" t="s">
        <v>23</v>
      </c>
      <c r="I26" s="20"/>
      <c r="J26" s="21"/>
      <c r="K26" s="21"/>
      <c r="L26" s="21" t="s">
        <v>19</v>
      </c>
      <c r="M26" s="22">
        <v>44179.541666666664</v>
      </c>
      <c r="N26" s="23" t="s">
        <v>12</v>
      </c>
      <c r="O26" s="34">
        <v>44179.541666666664</v>
      </c>
      <c r="P26" s="36" t="s">
        <v>22</v>
      </c>
      <c r="Q26" t="s">
        <v>22</v>
      </c>
      <c r="R26" s="42">
        <v>205</v>
      </c>
    </row>
    <row r="27" spans="1:18" x14ac:dyDescent="0.3">
      <c r="A27" s="10"/>
      <c r="B27" s="10"/>
      <c r="E27" s="14">
        <v>44179</v>
      </c>
      <c r="F27" s="15">
        <v>37120</v>
      </c>
      <c r="G27" s="25" t="s">
        <v>25</v>
      </c>
      <c r="H27" s="16" t="s">
        <v>23</v>
      </c>
      <c r="I27" s="15"/>
      <c r="J27" s="16"/>
      <c r="K27" s="16"/>
      <c r="L27" s="16" t="s">
        <v>19</v>
      </c>
      <c r="M27" s="17">
        <v>44179.5625</v>
      </c>
      <c r="N27" s="18" t="s">
        <v>9</v>
      </c>
      <c r="O27" s="34">
        <v>44179.5625</v>
      </c>
      <c r="P27" s="36">
        <v>1999</v>
      </c>
      <c r="Q27" t="s">
        <v>22</v>
      </c>
      <c r="R27" s="42">
        <v>205</v>
      </c>
    </row>
    <row r="28" spans="1:18" x14ac:dyDescent="0.3">
      <c r="A28" s="10"/>
      <c r="B28" s="10"/>
      <c r="E28" s="19">
        <v>44179</v>
      </c>
      <c r="F28" s="20">
        <v>37118</v>
      </c>
      <c r="G28" s="24" t="s">
        <v>24</v>
      </c>
      <c r="H28" s="16" t="s">
        <v>23</v>
      </c>
      <c r="I28" s="20"/>
      <c r="J28" s="21"/>
      <c r="K28" s="21"/>
      <c r="L28" s="21" t="s">
        <v>19</v>
      </c>
      <c r="M28" s="22">
        <v>44179.583333333336</v>
      </c>
      <c r="N28" s="23" t="s">
        <v>17</v>
      </c>
      <c r="O28" s="34">
        <v>44179.583333333336</v>
      </c>
      <c r="P28" s="36">
        <v>1973</v>
      </c>
      <c r="Q28" t="s">
        <v>22</v>
      </c>
      <c r="R28" s="42">
        <v>205</v>
      </c>
    </row>
    <row r="29" spans="1:18" x14ac:dyDescent="0.3">
      <c r="A29" s="10"/>
      <c r="B29" s="10"/>
      <c r="E29" s="14">
        <v>44179</v>
      </c>
      <c r="F29" s="15">
        <v>37272</v>
      </c>
      <c r="G29" s="25" t="s">
        <v>25</v>
      </c>
      <c r="H29" s="16" t="s">
        <v>23</v>
      </c>
      <c r="I29" s="15">
        <v>121353</v>
      </c>
      <c r="J29" s="16"/>
      <c r="K29" s="16"/>
      <c r="L29" s="16" t="s">
        <v>19</v>
      </c>
      <c r="M29" s="17">
        <v>44179.604166666664</v>
      </c>
      <c r="N29" s="18" t="s">
        <v>9</v>
      </c>
      <c r="O29" s="34">
        <v>44179.604166666664</v>
      </c>
      <c r="P29" s="36">
        <v>1973</v>
      </c>
      <c r="Q29" t="s">
        <v>22</v>
      </c>
      <c r="R29" s="42">
        <v>205</v>
      </c>
    </row>
    <row r="30" spans="1:18" x14ac:dyDescent="0.3">
      <c r="A30" s="10"/>
      <c r="B30" s="10"/>
      <c r="E30" s="19">
        <v>44179</v>
      </c>
      <c r="F30" s="20">
        <v>37051</v>
      </c>
      <c r="G30" s="24" t="s">
        <v>24</v>
      </c>
      <c r="H30" s="16" t="s">
        <v>23</v>
      </c>
      <c r="I30" s="20">
        <v>115533</v>
      </c>
      <c r="J30" s="21"/>
      <c r="K30" s="21"/>
      <c r="L30" s="21" t="s">
        <v>19</v>
      </c>
      <c r="M30" s="22">
        <v>44179.625</v>
      </c>
      <c r="N30" s="23" t="s">
        <v>9</v>
      </c>
      <c r="O30" s="34">
        <v>44179.625</v>
      </c>
      <c r="P30" s="36">
        <v>1962</v>
      </c>
      <c r="Q30" t="s">
        <v>22</v>
      </c>
      <c r="R30" s="43">
        <v>205</v>
      </c>
    </row>
    <row r="31" spans="1:18" x14ac:dyDescent="0.3">
      <c r="A31" s="10"/>
      <c r="B31" s="10"/>
      <c r="E31" s="14">
        <v>44179</v>
      </c>
      <c r="F31" s="15">
        <v>37041</v>
      </c>
      <c r="G31" s="25" t="s">
        <v>25</v>
      </c>
      <c r="H31" s="16" t="s">
        <v>23</v>
      </c>
      <c r="I31" s="15">
        <v>141113</v>
      </c>
      <c r="J31" s="16"/>
      <c r="K31" s="16"/>
      <c r="L31" s="16" t="s">
        <v>19</v>
      </c>
      <c r="M31" s="17">
        <v>44179.645833333336</v>
      </c>
      <c r="N31" s="18" t="s">
        <v>18</v>
      </c>
      <c r="O31" s="34">
        <v>44179.645833333336</v>
      </c>
      <c r="P31" s="36">
        <v>1964</v>
      </c>
      <c r="Q31" t="s">
        <v>22</v>
      </c>
      <c r="R31" s="42">
        <v>205</v>
      </c>
    </row>
    <row r="32" spans="1:18" x14ac:dyDescent="0.3">
      <c r="A32" s="10"/>
      <c r="B32" s="10"/>
      <c r="E32" s="19">
        <v>44179</v>
      </c>
      <c r="F32" s="20">
        <v>37198</v>
      </c>
      <c r="G32" s="25" t="s">
        <v>25</v>
      </c>
      <c r="H32" s="16" t="s">
        <v>23</v>
      </c>
      <c r="I32" s="20"/>
      <c r="J32" s="21"/>
      <c r="K32" s="21"/>
      <c r="L32" s="21" t="s">
        <v>19</v>
      </c>
      <c r="M32" s="22">
        <v>44179.666666666664</v>
      </c>
      <c r="N32" s="23" t="s">
        <v>12</v>
      </c>
      <c r="O32" s="34">
        <v>44179.666666666664</v>
      </c>
      <c r="P32" s="36" t="s">
        <v>22</v>
      </c>
      <c r="Q32" t="s">
        <v>22</v>
      </c>
      <c r="R32" s="42">
        <v>205</v>
      </c>
    </row>
    <row r="33" spans="1:18" x14ac:dyDescent="0.3">
      <c r="A33" s="9"/>
      <c r="B33" s="9"/>
      <c r="O33" s="34" t="str">
        <f t="shared" ref="O33" si="0">IF(M33="","",M33)</f>
        <v/>
      </c>
      <c r="P33" s="36" t="str">
        <f t="shared" ref="P33" si="1">IF(H33="","",--TEXT(H33,"ГГГГ"))</f>
        <v/>
      </c>
      <c r="Q33" t="str">
        <f t="shared" ref="Q33" si="2">IF(P33&gt;$Q$2,"",1)</f>
        <v/>
      </c>
      <c r="R33" s="42">
        <f t="shared" ref="R33" si="3">--L33</f>
        <v>0</v>
      </c>
    </row>
    <row r="34" spans="1:18" x14ac:dyDescent="0.3">
      <c r="A34" s="10"/>
      <c r="B34" s="10"/>
      <c r="E34" s="14"/>
      <c r="F34" s="15"/>
      <c r="G34" s="24"/>
      <c r="H34" s="16"/>
      <c r="I34" s="15"/>
      <c r="J34" s="16"/>
      <c r="K34" s="16"/>
      <c r="L34" s="16"/>
      <c r="M34" s="17"/>
      <c r="N34" s="18"/>
      <c r="O34" s="34"/>
      <c r="P34" s="36"/>
      <c r="R34" s="43"/>
    </row>
    <row r="35" spans="1:18" x14ac:dyDescent="0.3">
      <c r="A35" s="10"/>
      <c r="B35" s="10"/>
      <c r="E35" s="19"/>
      <c r="F35" s="20"/>
      <c r="G35" s="25"/>
      <c r="H35" s="21"/>
      <c r="I35" s="20"/>
      <c r="J35" s="21"/>
      <c r="K35" s="21"/>
      <c r="L35" s="21"/>
      <c r="M35" s="22"/>
      <c r="N35" s="23"/>
      <c r="O35" s="34"/>
      <c r="P35" s="36"/>
      <c r="R35" s="43"/>
    </row>
    <row r="36" spans="1:18" x14ac:dyDescent="0.3">
      <c r="A36" s="29"/>
      <c r="B36" s="29"/>
      <c r="E36" s="14"/>
      <c r="F36" s="15"/>
      <c r="G36" s="30"/>
      <c r="H36" s="16"/>
      <c r="I36" s="15"/>
      <c r="J36" s="16"/>
      <c r="K36" s="16"/>
      <c r="L36" s="16"/>
      <c r="M36" s="17"/>
      <c r="N36" s="18"/>
      <c r="O36" s="34"/>
      <c r="P36" s="36"/>
      <c r="R36" s="43"/>
    </row>
    <row r="37" spans="1:18" x14ac:dyDescent="0.3">
      <c r="A37" s="10"/>
      <c r="B37" s="10"/>
      <c r="E37" s="19"/>
      <c r="F37" s="20"/>
      <c r="G37" s="25"/>
      <c r="H37" s="21"/>
      <c r="I37" s="20"/>
      <c r="J37" s="21"/>
      <c r="K37" s="21"/>
      <c r="L37" s="21"/>
      <c r="M37" s="22"/>
      <c r="N37" s="23"/>
      <c r="O37" s="34"/>
      <c r="P37" s="36"/>
      <c r="R37" s="43"/>
    </row>
    <row r="38" spans="1:18" x14ac:dyDescent="0.3">
      <c r="A38" s="10"/>
      <c r="B38" s="10"/>
      <c r="E38" s="14"/>
      <c r="F38" s="15"/>
      <c r="G38" s="24"/>
      <c r="H38" s="16"/>
      <c r="I38" s="15"/>
      <c r="J38" s="16"/>
      <c r="K38" s="16"/>
      <c r="L38" s="16"/>
      <c r="M38" s="17"/>
      <c r="N38" s="18"/>
      <c r="O38" s="34"/>
      <c r="P38" s="36"/>
      <c r="R38" s="43"/>
    </row>
    <row r="39" spans="1:18" x14ac:dyDescent="0.3">
      <c r="A39" s="10"/>
      <c r="B39" s="10"/>
      <c r="E39" s="19"/>
      <c r="F39" s="20"/>
      <c r="G39" s="25"/>
      <c r="H39" s="21"/>
      <c r="I39" s="20"/>
      <c r="J39" s="21"/>
      <c r="K39" s="21"/>
      <c r="L39" s="21"/>
      <c r="M39" s="22"/>
      <c r="N39" s="23"/>
      <c r="O39" s="34"/>
      <c r="P39" s="36"/>
      <c r="R39" s="43"/>
    </row>
    <row r="40" spans="1:18" x14ac:dyDescent="0.3">
      <c r="A40" s="10"/>
      <c r="B40" s="10"/>
      <c r="E40" s="14"/>
      <c r="F40" s="15"/>
      <c r="G40" s="24"/>
      <c r="H40" s="16"/>
      <c r="I40" s="15"/>
      <c r="J40" s="16"/>
      <c r="K40" s="16"/>
      <c r="L40" s="16"/>
      <c r="M40" s="17"/>
      <c r="N40" s="18"/>
      <c r="O40" s="34"/>
      <c r="P40" s="36"/>
      <c r="R40" s="43"/>
    </row>
    <row r="41" spans="1:18" x14ac:dyDescent="0.3">
      <c r="A41" s="10"/>
      <c r="B41" s="10"/>
      <c r="E41" s="19"/>
      <c r="F41" s="20"/>
      <c r="G41" s="25"/>
      <c r="H41" s="21"/>
      <c r="I41" s="20"/>
      <c r="J41" s="21"/>
      <c r="K41" s="21"/>
      <c r="L41" s="21"/>
      <c r="M41" s="22"/>
      <c r="N41" s="23"/>
      <c r="O41" s="34"/>
      <c r="P41" s="36"/>
      <c r="R41" s="43"/>
    </row>
    <row r="42" spans="1:18" x14ac:dyDescent="0.3">
      <c r="A42" s="13"/>
      <c r="B42" s="13"/>
      <c r="O42" s="34"/>
      <c r="P42" s="36"/>
      <c r="R42" s="43"/>
    </row>
    <row r="43" spans="1:18" x14ac:dyDescent="0.3">
      <c r="A43" s="10"/>
      <c r="B43" s="10"/>
      <c r="E43" s="14"/>
      <c r="F43" s="15"/>
      <c r="G43" s="27"/>
      <c r="H43" s="16"/>
      <c r="I43" s="15"/>
      <c r="J43" s="16"/>
      <c r="K43" s="16"/>
      <c r="L43" s="16"/>
      <c r="M43" s="17"/>
      <c r="N43" s="18"/>
      <c r="O43" s="34"/>
      <c r="P43" s="36"/>
      <c r="R43" s="43"/>
    </row>
    <row r="44" spans="1:18" x14ac:dyDescent="0.3">
      <c r="A44" s="12"/>
      <c r="B44" s="12"/>
      <c r="E44" s="19"/>
      <c r="F44" s="20"/>
      <c r="G44" s="21"/>
      <c r="H44" s="21"/>
      <c r="I44" s="20"/>
      <c r="J44" s="21"/>
      <c r="K44" s="21"/>
      <c r="L44" s="21"/>
      <c r="M44" s="22"/>
      <c r="N44" s="23"/>
      <c r="O44" s="34"/>
      <c r="P44" s="36"/>
      <c r="R44" s="43"/>
    </row>
    <row r="45" spans="1:18" x14ac:dyDescent="0.3">
      <c r="A45" s="10"/>
      <c r="B45" s="10"/>
      <c r="E45" s="14"/>
      <c r="F45" s="15"/>
      <c r="G45" s="24"/>
      <c r="H45" s="16"/>
      <c r="I45" s="15"/>
      <c r="J45" s="16"/>
      <c r="K45" s="16"/>
      <c r="L45" s="16"/>
      <c r="M45" s="17"/>
      <c r="N45" s="18"/>
      <c r="O45" s="34"/>
      <c r="P45" s="36"/>
      <c r="R45" s="43"/>
    </row>
    <row r="46" spans="1:18" x14ac:dyDescent="0.3">
      <c r="A46" s="10"/>
      <c r="B46" s="10"/>
      <c r="E46" s="19"/>
      <c r="F46" s="20"/>
      <c r="G46" s="25"/>
      <c r="H46" s="21"/>
      <c r="I46" s="20"/>
      <c r="J46" s="21"/>
      <c r="K46" s="21"/>
      <c r="L46" s="21"/>
      <c r="M46" s="22"/>
      <c r="N46" s="23"/>
      <c r="O46" s="34"/>
      <c r="P46" s="36"/>
      <c r="R46" s="43"/>
    </row>
    <row r="47" spans="1:18" x14ac:dyDescent="0.3">
      <c r="A47" s="10"/>
      <c r="B47" s="10"/>
      <c r="E47" s="14"/>
      <c r="F47" s="15"/>
      <c r="G47" s="24"/>
      <c r="H47" s="16"/>
      <c r="I47" s="15"/>
      <c r="J47" s="16"/>
      <c r="K47" s="16"/>
      <c r="L47" s="16"/>
      <c r="M47" s="17"/>
      <c r="N47" s="18"/>
      <c r="O47" s="34"/>
      <c r="P47" s="36"/>
      <c r="R47" s="43"/>
    </row>
    <row r="48" spans="1:18" x14ac:dyDescent="0.3">
      <c r="A48" s="9"/>
      <c r="B48" s="9"/>
      <c r="O48" s="34"/>
      <c r="P48" s="36"/>
      <c r="R48" s="43"/>
    </row>
    <row r="49" spans="1:18" x14ac:dyDescent="0.3">
      <c r="A49" s="10"/>
      <c r="B49" s="10"/>
      <c r="E49" s="19"/>
      <c r="F49" s="20"/>
      <c r="G49" s="25"/>
      <c r="H49" s="21"/>
      <c r="I49" s="20"/>
      <c r="J49" s="21"/>
      <c r="K49" s="21"/>
      <c r="L49" s="21"/>
      <c r="M49" s="22"/>
      <c r="N49" s="23"/>
      <c r="O49" s="34"/>
      <c r="P49" s="36"/>
      <c r="R49" s="42"/>
    </row>
    <row r="50" spans="1:18" x14ac:dyDescent="0.3">
      <c r="A50" s="10"/>
      <c r="B50" s="10"/>
      <c r="E50" s="14"/>
      <c r="F50" s="15"/>
      <c r="G50" s="24"/>
      <c r="H50" s="16"/>
      <c r="I50" s="15"/>
      <c r="J50" s="16"/>
      <c r="K50" s="16"/>
      <c r="L50" s="16"/>
      <c r="M50" s="17"/>
      <c r="N50" s="18"/>
      <c r="O50" s="34"/>
      <c r="P50" s="36"/>
      <c r="R50" s="42"/>
    </row>
    <row r="51" spans="1:18" x14ac:dyDescent="0.3">
      <c r="A51" s="10"/>
      <c r="B51" s="10"/>
      <c r="E51" s="19"/>
      <c r="F51" s="20"/>
      <c r="G51" s="28"/>
      <c r="H51" s="21"/>
      <c r="I51" s="20"/>
      <c r="J51" s="21"/>
      <c r="K51" s="21"/>
      <c r="L51" s="21"/>
      <c r="M51" s="22"/>
      <c r="N51" s="23"/>
      <c r="O51" s="34"/>
      <c r="P51" s="36"/>
      <c r="R51" s="42"/>
    </row>
    <row r="52" spans="1:18" x14ac:dyDescent="0.3">
      <c r="A52" s="10"/>
      <c r="B52" s="10"/>
      <c r="E52" s="14"/>
      <c r="F52" s="15"/>
      <c r="G52" s="24"/>
      <c r="H52" s="16"/>
      <c r="I52" s="15"/>
      <c r="J52" s="16"/>
      <c r="K52" s="16"/>
      <c r="L52" s="16"/>
      <c r="M52" s="17"/>
      <c r="N52" s="18"/>
      <c r="O52" s="34"/>
      <c r="P52" s="36"/>
      <c r="R52" s="42"/>
    </row>
    <row r="53" spans="1:18" x14ac:dyDescent="0.3">
      <c r="A53" s="10"/>
      <c r="B53" s="10"/>
      <c r="E53" s="19"/>
      <c r="F53" s="20"/>
      <c r="G53" s="25"/>
      <c r="H53" s="21"/>
      <c r="I53" s="20"/>
      <c r="J53" s="21"/>
      <c r="K53" s="21"/>
      <c r="L53" s="21"/>
      <c r="M53" s="22"/>
      <c r="N53" s="23"/>
      <c r="O53" s="34"/>
      <c r="P53" s="36"/>
      <c r="R53" s="42"/>
    </row>
    <row r="54" spans="1:18" x14ac:dyDescent="0.3">
      <c r="A54" s="10"/>
      <c r="B54" s="10"/>
      <c r="E54" s="14"/>
      <c r="F54" s="15"/>
      <c r="G54" s="24"/>
      <c r="H54" s="16"/>
      <c r="I54" s="15"/>
      <c r="J54" s="16"/>
      <c r="K54" s="16"/>
      <c r="L54" s="16"/>
      <c r="M54" s="17"/>
      <c r="N54" s="18"/>
      <c r="O54" s="34"/>
      <c r="P54" s="36"/>
      <c r="R54" s="42"/>
    </row>
    <row r="55" spans="1:18" x14ac:dyDescent="0.3">
      <c r="A55" s="10"/>
      <c r="B55" s="10"/>
      <c r="E55" s="19"/>
      <c r="F55" s="20"/>
      <c r="G55" s="25"/>
      <c r="H55" s="21"/>
      <c r="I55" s="20"/>
      <c r="J55" s="21"/>
      <c r="K55" s="21"/>
      <c r="L55" s="21"/>
      <c r="M55" s="22"/>
      <c r="N55" s="23"/>
      <c r="O55" s="34"/>
      <c r="P55" s="36"/>
      <c r="R55" s="42"/>
    </row>
    <row r="56" spans="1:18" x14ac:dyDescent="0.3">
      <c r="A56" s="10"/>
      <c r="B56" s="10"/>
      <c r="E56" s="14"/>
      <c r="F56" s="15"/>
      <c r="G56" s="24"/>
      <c r="H56" s="16"/>
      <c r="I56" s="15"/>
      <c r="J56" s="16"/>
      <c r="K56" s="16"/>
      <c r="L56" s="16"/>
      <c r="M56" s="17"/>
      <c r="N56" s="18"/>
      <c r="O56" s="34"/>
      <c r="P56" s="36"/>
      <c r="R56" s="42"/>
    </row>
    <row r="57" spans="1:18" x14ac:dyDescent="0.3">
      <c r="A57" s="10"/>
      <c r="B57" s="10"/>
      <c r="E57" s="19"/>
      <c r="F57" s="20"/>
      <c r="G57" s="25"/>
      <c r="H57" s="21"/>
      <c r="I57" s="20"/>
      <c r="J57" s="21"/>
      <c r="K57" s="21"/>
      <c r="L57" s="21"/>
      <c r="M57" s="22"/>
      <c r="N57" s="23"/>
      <c r="O57" s="34"/>
      <c r="P57" s="36"/>
      <c r="R57" s="42"/>
    </row>
    <row r="58" spans="1:18" x14ac:dyDescent="0.3">
      <c r="A58" s="13"/>
      <c r="B58" s="13"/>
      <c r="E58" s="14"/>
      <c r="F58" s="15"/>
      <c r="G58" s="27"/>
      <c r="H58" s="16"/>
      <c r="I58" s="15"/>
      <c r="J58" s="16"/>
      <c r="K58" s="16"/>
      <c r="L58" s="16"/>
      <c r="M58" s="17"/>
      <c r="N58" s="18"/>
      <c r="O58" s="34"/>
      <c r="P58" s="36"/>
      <c r="R58" s="42"/>
    </row>
    <row r="59" spans="1:18" x14ac:dyDescent="0.3">
      <c r="A59" s="12"/>
      <c r="B59" s="12"/>
      <c r="E59" s="19"/>
      <c r="F59" s="20"/>
      <c r="G59" s="21"/>
      <c r="H59" s="21"/>
      <c r="I59" s="20"/>
      <c r="J59" s="21"/>
      <c r="K59" s="21"/>
      <c r="L59" s="21"/>
      <c r="M59" s="22"/>
      <c r="N59" s="23"/>
      <c r="O59" s="34"/>
      <c r="P59" s="36"/>
      <c r="R59" s="42"/>
    </row>
    <row r="60" spans="1:18" x14ac:dyDescent="0.3">
      <c r="A60" s="10"/>
      <c r="B60" s="10"/>
      <c r="E60" s="14"/>
      <c r="F60" s="15"/>
      <c r="G60" s="24"/>
      <c r="H60" s="16"/>
      <c r="I60" s="15"/>
      <c r="J60" s="16"/>
      <c r="K60" s="16"/>
      <c r="L60" s="16"/>
      <c r="M60" s="17"/>
      <c r="N60" s="18"/>
      <c r="O60" s="34"/>
      <c r="P60" s="36"/>
      <c r="R60" s="42"/>
    </row>
    <row r="61" spans="1:18" x14ac:dyDescent="0.3">
      <c r="A61" s="10"/>
      <c r="B61" s="10"/>
      <c r="E61" s="19"/>
      <c r="F61" s="20"/>
      <c r="G61" s="25"/>
      <c r="H61" s="21"/>
      <c r="I61" s="20"/>
      <c r="J61" s="21"/>
      <c r="K61" s="21"/>
      <c r="L61" s="21"/>
      <c r="M61" s="22"/>
      <c r="N61" s="23"/>
      <c r="O61" s="34"/>
      <c r="P61" s="36"/>
      <c r="R61" s="42"/>
    </row>
    <row r="62" spans="1:18" x14ac:dyDescent="0.3">
      <c r="A62" s="10"/>
      <c r="B62" s="10"/>
      <c r="E62" s="14"/>
      <c r="F62" s="15"/>
      <c r="G62" s="32"/>
      <c r="H62" s="16"/>
      <c r="I62" s="15"/>
      <c r="J62" s="16"/>
      <c r="K62" s="16"/>
      <c r="L62" s="16"/>
      <c r="M62" s="17"/>
      <c r="N62" s="18"/>
      <c r="O62" s="34"/>
      <c r="P62" s="36"/>
      <c r="R62" s="42"/>
    </row>
    <row r="63" spans="1:18" x14ac:dyDescent="0.3">
      <c r="A63" s="9"/>
      <c r="B63" s="9"/>
      <c r="O63" s="34"/>
      <c r="P63" s="36"/>
      <c r="R63" s="42"/>
    </row>
    <row r="64" spans="1:18" x14ac:dyDescent="0.3">
      <c r="A64" s="13"/>
      <c r="B64" s="13"/>
      <c r="E64" s="19"/>
      <c r="F64" s="20"/>
      <c r="G64" s="28"/>
      <c r="H64" s="21"/>
      <c r="I64" s="20"/>
      <c r="J64" s="21"/>
      <c r="K64" s="21"/>
      <c r="L64" s="21"/>
      <c r="M64" s="22"/>
      <c r="N64" s="23"/>
      <c r="O64" s="34"/>
      <c r="P64" s="36"/>
      <c r="R64" s="42"/>
    </row>
    <row r="65" spans="1:18" x14ac:dyDescent="0.3">
      <c r="A65" s="10"/>
      <c r="B65" s="10"/>
      <c r="E65" s="14"/>
      <c r="F65" s="15"/>
      <c r="G65" s="24"/>
      <c r="H65" s="16"/>
      <c r="I65" s="15"/>
      <c r="J65" s="16"/>
      <c r="K65" s="16"/>
      <c r="L65" s="16"/>
      <c r="M65" s="17"/>
      <c r="N65" s="18"/>
      <c r="O65" s="34"/>
      <c r="P65" s="36"/>
      <c r="R65" s="42"/>
    </row>
    <row r="66" spans="1:18" x14ac:dyDescent="0.3">
      <c r="A66" s="10"/>
      <c r="B66" s="10"/>
      <c r="E66" s="19"/>
      <c r="F66" s="20"/>
      <c r="G66" s="25"/>
      <c r="H66" s="21"/>
      <c r="I66" s="20"/>
      <c r="J66" s="21"/>
      <c r="K66" s="21"/>
      <c r="L66" s="21"/>
      <c r="M66" s="22"/>
      <c r="N66" s="23"/>
      <c r="O66" s="34"/>
      <c r="P66" s="36"/>
      <c r="R66" s="42"/>
    </row>
    <row r="67" spans="1:18" x14ac:dyDescent="0.3">
      <c r="A67" s="10"/>
      <c r="B67" s="10"/>
      <c r="E67" s="14"/>
      <c r="F67" s="15"/>
      <c r="G67" s="24"/>
      <c r="H67" s="16"/>
      <c r="I67" s="15"/>
      <c r="J67" s="16"/>
      <c r="K67" s="16"/>
      <c r="L67" s="16"/>
      <c r="M67" s="17"/>
      <c r="N67" s="18"/>
      <c r="O67" s="34"/>
      <c r="P67" s="36"/>
      <c r="R67" s="42"/>
    </row>
    <row r="68" spans="1:18" x14ac:dyDescent="0.3">
      <c r="A68" s="10"/>
      <c r="B68" s="10"/>
      <c r="E68" s="19"/>
      <c r="F68" s="20"/>
      <c r="G68" s="25"/>
      <c r="H68" s="21"/>
      <c r="I68" s="20"/>
      <c r="J68" s="21"/>
      <c r="K68" s="21"/>
      <c r="L68" s="21"/>
      <c r="M68" s="22"/>
      <c r="N68" s="23"/>
      <c r="O68" s="34"/>
      <c r="P68" s="36"/>
      <c r="R68" s="42"/>
    </row>
    <row r="69" spans="1:18" x14ac:dyDescent="0.3">
      <c r="A69" s="10"/>
      <c r="B69" s="10"/>
      <c r="E69" s="14"/>
      <c r="F69" s="15"/>
      <c r="G69" s="24"/>
      <c r="H69" s="16"/>
      <c r="I69" s="15"/>
      <c r="J69" s="16"/>
      <c r="K69" s="16"/>
      <c r="L69" s="16"/>
      <c r="M69" s="17"/>
      <c r="N69" s="18"/>
      <c r="O69" s="34"/>
      <c r="P69" s="36"/>
      <c r="R69" s="42"/>
    </row>
    <row r="70" spans="1:18" x14ac:dyDescent="0.3">
      <c r="A70" s="10"/>
      <c r="B70" s="10"/>
      <c r="E70" s="19"/>
      <c r="F70" s="20"/>
      <c r="G70" s="25"/>
      <c r="H70" s="21"/>
      <c r="I70" s="20"/>
      <c r="J70" s="21"/>
      <c r="K70" s="21"/>
      <c r="L70" s="21"/>
      <c r="M70" s="22"/>
      <c r="N70" s="23"/>
      <c r="O70" s="34"/>
      <c r="P70" s="36"/>
      <c r="R70" s="42"/>
    </row>
    <row r="71" spans="1:18" x14ac:dyDescent="0.3">
      <c r="A71" s="10"/>
      <c r="B71" s="10"/>
      <c r="E71" s="14"/>
      <c r="F71" s="15"/>
      <c r="G71" s="24"/>
      <c r="H71" s="16"/>
      <c r="I71" s="15"/>
      <c r="J71" s="16"/>
      <c r="K71" s="16"/>
      <c r="L71" s="16"/>
      <c r="M71" s="17"/>
      <c r="N71" s="18"/>
      <c r="O71" s="34"/>
      <c r="P71" s="36"/>
      <c r="R71" s="42"/>
    </row>
    <row r="72" spans="1:18" x14ac:dyDescent="0.3">
      <c r="A72" s="10"/>
      <c r="B72" s="10"/>
      <c r="D72" s="37"/>
      <c r="E72" s="19"/>
      <c r="F72" s="20"/>
      <c r="G72" s="25"/>
      <c r="H72" s="21"/>
      <c r="I72" s="20"/>
      <c r="J72" s="21"/>
      <c r="K72" s="21"/>
      <c r="L72" s="21"/>
      <c r="M72" s="22"/>
      <c r="N72" s="23"/>
      <c r="O72" s="34"/>
      <c r="P72" s="36"/>
      <c r="R72" s="42"/>
    </row>
    <row r="73" spans="1:18" x14ac:dyDescent="0.3">
      <c r="A73" s="10"/>
      <c r="B73" s="10"/>
      <c r="E73" s="14"/>
      <c r="F73" s="15"/>
      <c r="G73" s="24"/>
      <c r="H73" s="16"/>
      <c r="I73" s="15"/>
      <c r="J73" s="16"/>
      <c r="K73" s="16"/>
      <c r="L73" s="16"/>
      <c r="M73" s="17"/>
      <c r="N73" s="18"/>
      <c r="O73" s="34"/>
      <c r="P73" s="36"/>
      <c r="R73" s="42"/>
    </row>
    <row r="74" spans="1:18" x14ac:dyDescent="0.3">
      <c r="A74" s="10"/>
      <c r="B74" s="10"/>
      <c r="E74" s="19"/>
      <c r="F74" s="20"/>
      <c r="G74" s="25"/>
      <c r="H74" s="21"/>
      <c r="I74" s="20"/>
      <c r="J74" s="21"/>
      <c r="K74" s="21"/>
      <c r="L74" s="21"/>
      <c r="M74" s="22"/>
      <c r="N74" s="23"/>
      <c r="O74" s="34"/>
      <c r="P74" s="36"/>
      <c r="R74" s="42"/>
    </row>
    <row r="75" spans="1:18" x14ac:dyDescent="0.3">
      <c r="A75" s="10"/>
      <c r="B75" s="10"/>
      <c r="E75" s="14"/>
      <c r="F75" s="15"/>
      <c r="G75" s="24"/>
      <c r="H75" s="16"/>
      <c r="I75" s="15"/>
      <c r="J75" s="16"/>
      <c r="K75" s="16"/>
      <c r="L75" s="16"/>
      <c r="M75" s="17"/>
      <c r="N75" s="18"/>
      <c r="O75" s="34"/>
      <c r="P75" s="36"/>
      <c r="R75" s="42"/>
    </row>
    <row r="76" spans="1:18" x14ac:dyDescent="0.3">
      <c r="A76" s="9"/>
      <c r="B76" s="9"/>
      <c r="O76" s="34"/>
      <c r="P76" s="36"/>
      <c r="R76" s="42"/>
    </row>
    <row r="77" spans="1:18" x14ac:dyDescent="0.3">
      <c r="A77" s="13"/>
      <c r="B77" s="13"/>
      <c r="E77" s="19"/>
      <c r="F77" s="20"/>
      <c r="G77" s="31"/>
      <c r="H77" s="21"/>
      <c r="I77" s="20"/>
      <c r="J77" s="21"/>
      <c r="K77" s="21"/>
      <c r="L77" s="21"/>
      <c r="M77" s="22"/>
      <c r="N77" s="23"/>
      <c r="O77" s="34"/>
      <c r="P77" s="36"/>
      <c r="R77" s="42"/>
    </row>
    <row r="78" spans="1:18" x14ac:dyDescent="0.3">
      <c r="A78" s="10"/>
      <c r="B78" s="10"/>
      <c r="E78" s="14"/>
      <c r="F78" s="15"/>
      <c r="G78" s="24"/>
      <c r="H78" s="16"/>
      <c r="I78" s="15"/>
      <c r="J78" s="16"/>
      <c r="K78" s="16"/>
      <c r="L78" s="16"/>
      <c r="M78" s="17"/>
      <c r="N78" s="18"/>
      <c r="O78" s="34"/>
      <c r="P78" s="36"/>
      <c r="R78" s="42"/>
    </row>
    <row r="79" spans="1:18" x14ac:dyDescent="0.3">
      <c r="A79" s="12"/>
      <c r="B79" s="12"/>
      <c r="E79" s="19"/>
      <c r="F79" s="20"/>
      <c r="G79" s="21"/>
      <c r="H79" s="21"/>
      <c r="I79" s="20"/>
      <c r="J79" s="21"/>
      <c r="K79" s="21"/>
      <c r="L79" s="21"/>
      <c r="M79" s="22"/>
      <c r="N79" s="23"/>
      <c r="O79" s="34"/>
      <c r="P79" s="36"/>
      <c r="R79" s="42"/>
    </row>
    <row r="80" spans="1:18" x14ac:dyDescent="0.3">
      <c r="A80" s="13"/>
      <c r="B80" s="13"/>
      <c r="E80" s="14"/>
      <c r="F80" s="15"/>
      <c r="G80" s="30"/>
      <c r="H80" s="16"/>
      <c r="I80" s="15"/>
      <c r="J80" s="16"/>
      <c r="K80" s="16"/>
      <c r="L80" s="16"/>
      <c r="M80" s="17"/>
      <c r="N80" s="18"/>
      <c r="O80" s="34"/>
      <c r="P80" s="36"/>
      <c r="R80" s="42"/>
    </row>
    <row r="81" spans="1:18" x14ac:dyDescent="0.3">
      <c r="A81" s="10"/>
      <c r="B81" s="10"/>
      <c r="E81" s="19"/>
      <c r="F81" s="20"/>
      <c r="G81" s="25"/>
      <c r="H81" s="21"/>
      <c r="I81" s="20"/>
      <c r="J81" s="21"/>
      <c r="K81" s="21"/>
      <c r="L81" s="21"/>
      <c r="M81" s="22"/>
      <c r="N81" s="23"/>
      <c r="O81" s="34"/>
      <c r="P81" s="36"/>
      <c r="R81" s="42"/>
    </row>
    <row r="82" spans="1:18" x14ac:dyDescent="0.3">
      <c r="A82" s="10"/>
      <c r="B82" s="10"/>
      <c r="E82" s="14"/>
      <c r="F82" s="15"/>
      <c r="G82" s="24"/>
      <c r="H82" s="16"/>
      <c r="I82" s="15"/>
      <c r="J82" s="16"/>
      <c r="K82" s="16"/>
      <c r="L82" s="16"/>
      <c r="M82" s="17"/>
      <c r="N82" s="18"/>
      <c r="O82" s="34"/>
      <c r="P82" s="36"/>
      <c r="R82" s="42"/>
    </row>
    <row r="83" spans="1:18" x14ac:dyDescent="0.3">
      <c r="A83" s="10"/>
      <c r="B83" s="10"/>
      <c r="E83" s="19"/>
      <c r="F83" s="20"/>
      <c r="G83" s="25"/>
      <c r="H83" s="21"/>
      <c r="I83" s="20"/>
      <c r="J83" s="21"/>
      <c r="K83" s="21"/>
      <c r="L83" s="21"/>
      <c r="M83" s="22"/>
      <c r="N83" s="23"/>
      <c r="O83" s="34"/>
      <c r="P83" s="36"/>
      <c r="R83" s="42"/>
    </row>
    <row r="84" spans="1:18" x14ac:dyDescent="0.3">
      <c r="A84" s="10"/>
      <c r="B84" s="10"/>
      <c r="E84" s="14"/>
      <c r="F84" s="15"/>
      <c r="G84" s="24"/>
      <c r="H84" s="16"/>
      <c r="I84" s="15"/>
      <c r="J84" s="16"/>
      <c r="K84" s="16"/>
      <c r="L84" s="16"/>
      <c r="M84" s="17"/>
      <c r="N84" s="18"/>
      <c r="O84" s="34"/>
      <c r="P84" s="36"/>
      <c r="R84" s="42"/>
    </row>
    <row r="85" spans="1:18" x14ac:dyDescent="0.3">
      <c r="A85" s="10"/>
      <c r="B85" s="10"/>
      <c r="E85" s="19"/>
      <c r="F85" s="20"/>
      <c r="G85" s="33"/>
      <c r="H85" s="21"/>
      <c r="I85" s="20"/>
      <c r="J85" s="21"/>
      <c r="K85" s="21"/>
      <c r="L85" s="21"/>
      <c r="M85" s="22"/>
      <c r="N85" s="23"/>
      <c r="O85" s="34"/>
      <c r="P85" s="36"/>
      <c r="R85" s="42"/>
    </row>
    <row r="86" spans="1:18" x14ac:dyDescent="0.3">
      <c r="A86" s="10"/>
      <c r="B86" s="10"/>
      <c r="E86" s="14"/>
      <c r="F86" s="15"/>
      <c r="G86" s="24"/>
      <c r="H86" s="16"/>
      <c r="I86" s="15"/>
      <c r="J86" s="16"/>
      <c r="K86" s="16"/>
      <c r="L86" s="16"/>
      <c r="M86" s="17"/>
      <c r="N86" s="18"/>
      <c r="O86" s="34"/>
      <c r="P86" s="36"/>
      <c r="R86" s="42"/>
    </row>
    <row r="87" spans="1:18" x14ac:dyDescent="0.3">
      <c r="A87" s="10"/>
      <c r="B87" s="10"/>
      <c r="E87" s="19"/>
      <c r="F87" s="20"/>
      <c r="G87" s="25"/>
      <c r="H87" s="21"/>
      <c r="I87" s="20"/>
      <c r="J87" s="21"/>
      <c r="K87" s="21"/>
      <c r="L87" s="21"/>
      <c r="M87" s="22"/>
      <c r="N87" s="23"/>
      <c r="O87" s="34"/>
      <c r="P87" s="36"/>
      <c r="R87" s="42"/>
    </row>
    <row r="88" spans="1:18" x14ac:dyDescent="0.3">
      <c r="A88" s="13"/>
      <c r="B88" s="13"/>
      <c r="O88" s="34"/>
      <c r="P88" s="36"/>
      <c r="R88" s="42"/>
    </row>
    <row r="89" spans="1:18" x14ac:dyDescent="0.3">
      <c r="A89" s="13"/>
      <c r="B89" s="13"/>
      <c r="E89" s="14"/>
      <c r="F89" s="15"/>
      <c r="G89" s="32"/>
      <c r="H89" s="16"/>
      <c r="I89" s="15"/>
      <c r="J89" s="16"/>
      <c r="K89" s="16"/>
      <c r="L89" s="16"/>
      <c r="M89" s="17"/>
      <c r="N89" s="18"/>
      <c r="O89" s="34"/>
      <c r="P89" s="36"/>
      <c r="R89" s="42"/>
    </row>
    <row r="90" spans="1:18" x14ac:dyDescent="0.3">
      <c r="A90" s="9"/>
      <c r="B90" s="9"/>
      <c r="O90" s="34"/>
      <c r="P90" s="36"/>
      <c r="R90" s="42"/>
    </row>
    <row r="91" spans="1:18" x14ac:dyDescent="0.3">
      <c r="A91" s="10"/>
      <c r="B91" s="10"/>
      <c r="E91" s="19"/>
      <c r="F91" s="20"/>
      <c r="G91" s="25"/>
      <c r="H91" s="21"/>
      <c r="I91" s="20"/>
      <c r="J91" s="21"/>
      <c r="K91" s="21"/>
      <c r="L91" s="21"/>
      <c r="M91" s="22"/>
      <c r="N91" s="23"/>
      <c r="O91" s="34"/>
      <c r="P91" s="36"/>
      <c r="R91" s="42"/>
    </row>
    <row r="92" spans="1:18" x14ac:dyDescent="0.3">
      <c r="A92" s="10"/>
      <c r="B92" s="10"/>
      <c r="E92" s="14"/>
      <c r="F92" s="15"/>
      <c r="G92" s="24"/>
      <c r="H92" s="16"/>
      <c r="I92" s="15"/>
      <c r="J92" s="16"/>
      <c r="K92" s="16"/>
      <c r="L92" s="16"/>
      <c r="M92" s="17"/>
      <c r="N92" s="18"/>
      <c r="O92" s="34"/>
      <c r="P92" s="36"/>
      <c r="R92" s="42"/>
    </row>
    <row r="93" spans="1:18" x14ac:dyDescent="0.3">
      <c r="A93" s="10"/>
      <c r="B93" s="10"/>
      <c r="E93" s="19"/>
      <c r="F93" s="20"/>
      <c r="G93" s="25"/>
      <c r="H93" s="21"/>
      <c r="I93" s="20"/>
      <c r="J93" s="21"/>
      <c r="K93" s="21"/>
      <c r="L93" s="21"/>
      <c r="M93" s="22"/>
      <c r="N93" s="23"/>
      <c r="O93" s="34"/>
      <c r="P93" s="36"/>
      <c r="R93" s="42"/>
    </row>
    <row r="94" spans="1:18" x14ac:dyDescent="0.3">
      <c r="A94" s="10"/>
      <c r="B94" s="10"/>
      <c r="E94" s="14"/>
      <c r="F94" s="15"/>
      <c r="G94" s="24"/>
      <c r="H94" s="16"/>
      <c r="I94" s="15"/>
      <c r="J94" s="16"/>
      <c r="K94" s="16"/>
      <c r="L94" s="16"/>
      <c r="M94" s="17"/>
      <c r="N94" s="18"/>
      <c r="O94" s="34"/>
      <c r="P94" s="36"/>
      <c r="R94" s="42"/>
    </row>
    <row r="95" spans="1:18" x14ac:dyDescent="0.3">
      <c r="A95" s="12"/>
      <c r="B95" s="12"/>
      <c r="E95" s="19"/>
      <c r="F95" s="20"/>
      <c r="G95" s="21"/>
      <c r="H95" s="21"/>
      <c r="I95" s="20"/>
      <c r="J95" s="21"/>
      <c r="K95" s="21"/>
      <c r="L95" s="21"/>
      <c r="M95" s="22"/>
      <c r="N95" s="23"/>
      <c r="O95" s="34"/>
      <c r="P95" s="36"/>
      <c r="R95" s="42"/>
    </row>
    <row r="96" spans="1:18" x14ac:dyDescent="0.3">
      <c r="A96" s="10"/>
      <c r="B96" s="10"/>
      <c r="E96" s="14"/>
      <c r="F96" s="15"/>
      <c r="G96" s="24"/>
      <c r="H96" s="16"/>
      <c r="I96" s="15"/>
      <c r="J96" s="16"/>
      <c r="K96" s="16"/>
      <c r="L96" s="16"/>
      <c r="M96" s="17"/>
      <c r="N96" s="18"/>
      <c r="O96" s="34"/>
      <c r="P96" s="36"/>
      <c r="R96" s="42"/>
    </row>
    <row r="97" spans="1:18" x14ac:dyDescent="0.3">
      <c r="A97" s="13"/>
      <c r="B97" s="13"/>
      <c r="E97" s="19"/>
      <c r="F97" s="20"/>
      <c r="G97" s="25"/>
      <c r="H97" s="21"/>
      <c r="I97" s="20"/>
      <c r="J97" s="21"/>
      <c r="K97" s="21"/>
      <c r="L97" s="21"/>
      <c r="M97" s="22"/>
      <c r="N97" s="23"/>
      <c r="O97" s="34"/>
      <c r="P97" s="36"/>
      <c r="R97" s="42"/>
    </row>
    <row r="98" spans="1:18" x14ac:dyDescent="0.3">
      <c r="A98" s="10"/>
      <c r="B98" s="10"/>
      <c r="E98" s="14"/>
      <c r="F98" s="15"/>
      <c r="G98" s="24"/>
      <c r="H98" s="16"/>
      <c r="I98" s="15"/>
      <c r="J98" s="16"/>
      <c r="K98" s="16"/>
      <c r="L98" s="16"/>
      <c r="M98" s="17"/>
      <c r="N98" s="18"/>
      <c r="O98" s="34"/>
      <c r="P98" s="36"/>
      <c r="R98" s="42"/>
    </row>
    <row r="99" spans="1:18" x14ac:dyDescent="0.3">
      <c r="A99" s="13"/>
      <c r="B99" s="13"/>
      <c r="E99" s="19"/>
      <c r="F99" s="20"/>
      <c r="G99" s="33"/>
      <c r="H99" s="21"/>
      <c r="I99" s="20"/>
      <c r="J99" s="21"/>
      <c r="K99" s="21"/>
      <c r="L99" s="21"/>
      <c r="M99" s="22"/>
      <c r="N99" s="23"/>
      <c r="O99" s="34"/>
      <c r="P99" s="36"/>
      <c r="R99" s="42"/>
    </row>
    <row r="100" spans="1:18" x14ac:dyDescent="0.3">
      <c r="A100" s="10"/>
      <c r="B100" s="10"/>
      <c r="E100" s="14"/>
      <c r="F100" s="15"/>
      <c r="G100" s="24"/>
      <c r="H100" s="16"/>
      <c r="I100" s="15"/>
      <c r="J100" s="16"/>
      <c r="K100" s="16"/>
      <c r="L100" s="16"/>
      <c r="M100" s="17"/>
      <c r="N100" s="18"/>
      <c r="O100" s="34"/>
      <c r="P100" s="36"/>
      <c r="R100" s="42"/>
    </row>
    <row r="101" spans="1:18" x14ac:dyDescent="0.3">
      <c r="A101" s="10"/>
      <c r="B101" s="10"/>
      <c r="E101" s="19"/>
      <c r="F101" s="20"/>
      <c r="G101" s="25"/>
      <c r="H101" s="21"/>
      <c r="I101" s="20"/>
      <c r="J101" s="21"/>
      <c r="K101" s="21"/>
      <c r="L101" s="21"/>
      <c r="M101" s="22"/>
      <c r="N101" s="23"/>
      <c r="O101" s="34"/>
      <c r="P101" s="36"/>
      <c r="R101" s="42"/>
    </row>
    <row r="102" spans="1:18" x14ac:dyDescent="0.3">
      <c r="A102" s="10"/>
      <c r="B102" s="10"/>
      <c r="E102" s="14"/>
      <c r="F102" s="15"/>
      <c r="G102" s="24"/>
      <c r="H102" s="16"/>
      <c r="I102" s="15"/>
      <c r="J102" s="16"/>
      <c r="K102" s="16"/>
      <c r="L102" s="16"/>
      <c r="M102" s="17"/>
      <c r="N102" s="18"/>
      <c r="O102" s="34"/>
      <c r="P102" s="36"/>
      <c r="R102" s="42"/>
    </row>
    <row r="103" spans="1:18" x14ac:dyDescent="0.3">
      <c r="A103" s="10"/>
      <c r="B103" s="10"/>
      <c r="E103" s="19"/>
      <c r="F103" s="20"/>
      <c r="G103" s="25"/>
      <c r="H103" s="21"/>
      <c r="I103" s="20"/>
      <c r="J103" s="21"/>
      <c r="K103" s="21"/>
      <c r="L103" s="21"/>
      <c r="M103" s="22"/>
      <c r="N103" s="23"/>
      <c r="O103" s="34"/>
      <c r="P103" s="36"/>
      <c r="R103" s="42"/>
    </row>
    <row r="104" spans="1:18" x14ac:dyDescent="0.3">
      <c r="A104" s="9"/>
      <c r="B104" s="9"/>
      <c r="O104" s="34"/>
      <c r="P104" s="36"/>
      <c r="R104" s="42"/>
    </row>
    <row r="105" spans="1:18" x14ac:dyDescent="0.3">
      <c r="A105" s="10"/>
      <c r="B105" s="10"/>
      <c r="E105" s="14"/>
      <c r="F105" s="15"/>
      <c r="G105" s="24"/>
      <c r="H105" s="16"/>
      <c r="I105" s="15"/>
      <c r="J105" s="16"/>
      <c r="K105" s="16"/>
      <c r="L105" s="16"/>
      <c r="M105" s="17"/>
      <c r="N105" s="18"/>
      <c r="O105" s="34"/>
      <c r="P105" s="36"/>
      <c r="R105" s="42"/>
    </row>
    <row r="106" spans="1:18" x14ac:dyDescent="0.3">
      <c r="A106" s="13"/>
      <c r="B106" s="13"/>
      <c r="E106" s="19"/>
      <c r="F106" s="20"/>
      <c r="G106" s="28"/>
      <c r="H106" s="21"/>
      <c r="I106" s="20"/>
      <c r="J106" s="21"/>
      <c r="K106" s="21"/>
      <c r="L106" s="21"/>
      <c r="M106" s="22"/>
      <c r="N106" s="23"/>
      <c r="O106" s="34"/>
      <c r="P106" s="36"/>
      <c r="R106" s="42"/>
    </row>
    <row r="107" spans="1:18" x14ac:dyDescent="0.3">
      <c r="A107" s="12"/>
      <c r="B107" s="12"/>
      <c r="E107" s="14"/>
      <c r="F107" s="15"/>
      <c r="G107" s="16"/>
      <c r="H107" s="16"/>
      <c r="I107" s="15"/>
      <c r="J107" s="16"/>
      <c r="K107" s="16"/>
      <c r="L107" s="16"/>
      <c r="M107" s="17"/>
      <c r="N107" s="18"/>
      <c r="O107" s="34"/>
      <c r="P107" s="36"/>
      <c r="R107" s="42"/>
    </row>
    <row r="108" spans="1:18" x14ac:dyDescent="0.3">
      <c r="A108" s="13"/>
      <c r="B108" s="13"/>
      <c r="E108" s="19"/>
      <c r="F108" s="20"/>
      <c r="G108" s="31"/>
      <c r="H108" s="21"/>
      <c r="I108" s="20"/>
      <c r="J108" s="21"/>
      <c r="K108" s="21"/>
      <c r="L108" s="21"/>
      <c r="M108" s="22"/>
      <c r="N108" s="23"/>
      <c r="O108" s="34"/>
      <c r="P108" s="36"/>
      <c r="R108" s="42"/>
    </row>
    <row r="109" spans="1:18" x14ac:dyDescent="0.3">
      <c r="A109" s="10"/>
      <c r="B109" s="10"/>
      <c r="E109" s="14"/>
      <c r="F109" s="15"/>
      <c r="G109" s="24"/>
      <c r="H109" s="16"/>
      <c r="I109" s="15"/>
      <c r="J109" s="16"/>
      <c r="K109" s="16"/>
      <c r="L109" s="16"/>
      <c r="M109" s="17"/>
      <c r="N109" s="18"/>
      <c r="O109" s="34"/>
      <c r="P109" s="36"/>
      <c r="R109" s="42"/>
    </row>
    <row r="110" spans="1:18" x14ac:dyDescent="0.3">
      <c r="A110" s="11"/>
      <c r="B110" s="11"/>
      <c r="E110" s="19"/>
      <c r="F110" s="20"/>
      <c r="G110" s="25"/>
      <c r="H110" s="21"/>
      <c r="I110" s="20"/>
      <c r="J110" s="21"/>
      <c r="K110" s="21"/>
      <c r="L110" s="21"/>
      <c r="M110" s="22"/>
      <c r="N110" s="23"/>
      <c r="O110" s="34"/>
      <c r="P110" s="36"/>
      <c r="R110" s="42"/>
    </row>
    <row r="111" spans="1:18" x14ac:dyDescent="0.3">
      <c r="A111" s="10"/>
      <c r="B111" s="10"/>
      <c r="E111" s="14"/>
      <c r="F111" s="15"/>
      <c r="G111" s="24"/>
      <c r="H111" s="16"/>
      <c r="I111" s="15"/>
      <c r="J111" s="16"/>
      <c r="K111" s="16"/>
      <c r="L111" s="16"/>
      <c r="M111" s="17"/>
      <c r="N111" s="18"/>
      <c r="O111" s="34"/>
      <c r="P111" s="36"/>
      <c r="R111" s="42"/>
    </row>
    <row r="112" spans="1:18" x14ac:dyDescent="0.3">
      <c r="A112" s="10"/>
      <c r="B112" s="10"/>
      <c r="E112" s="19"/>
      <c r="F112" s="20"/>
      <c r="G112" s="25"/>
      <c r="H112" s="21"/>
      <c r="I112" s="20"/>
      <c r="J112" s="21"/>
      <c r="K112" s="21"/>
      <c r="L112" s="21"/>
      <c r="M112" s="22"/>
      <c r="N112" s="23"/>
      <c r="O112" s="34"/>
      <c r="P112" s="36"/>
      <c r="R112" s="42"/>
    </row>
    <row r="113" spans="1:18" x14ac:dyDescent="0.3">
      <c r="A113" s="10"/>
      <c r="B113" s="10"/>
      <c r="E113" s="14"/>
      <c r="F113" s="15"/>
      <c r="G113" s="24"/>
      <c r="H113" s="16"/>
      <c r="I113" s="15"/>
      <c r="J113" s="16"/>
      <c r="K113" s="16"/>
      <c r="L113" s="16"/>
      <c r="M113" s="17"/>
      <c r="N113" s="18"/>
      <c r="O113" s="34"/>
      <c r="P113" s="36"/>
      <c r="R113" s="42"/>
    </row>
    <row r="114" spans="1:18" x14ac:dyDescent="0.3">
      <c r="A114" s="10"/>
      <c r="B114" s="10"/>
      <c r="E114" s="19"/>
      <c r="F114" s="20"/>
      <c r="G114" s="25"/>
      <c r="H114" s="21"/>
      <c r="I114" s="20"/>
      <c r="J114" s="21"/>
      <c r="K114" s="21"/>
      <c r="L114" s="21"/>
      <c r="M114" s="22"/>
      <c r="N114" s="23"/>
      <c r="O114" s="34"/>
      <c r="P114" s="36"/>
      <c r="R114" s="42"/>
    </row>
    <row r="115" spans="1:18" x14ac:dyDescent="0.3">
      <c r="A115" s="10"/>
      <c r="B115" s="10"/>
      <c r="E115" s="14"/>
      <c r="F115" s="15"/>
      <c r="G115" s="24"/>
      <c r="H115" s="16"/>
      <c r="I115" s="15"/>
      <c r="J115" s="16"/>
      <c r="K115" s="16"/>
      <c r="L115" s="16"/>
      <c r="M115" s="17"/>
      <c r="N115" s="18"/>
      <c r="O115" s="34"/>
      <c r="P115" s="36"/>
      <c r="R115" s="42"/>
    </row>
    <row r="116" spans="1:18" x14ac:dyDescent="0.3">
      <c r="A116" s="35"/>
      <c r="E116" s="19"/>
      <c r="F116" s="20"/>
      <c r="G116" s="25"/>
      <c r="H116" s="21"/>
      <c r="I116" s="20"/>
      <c r="J116" s="21"/>
      <c r="K116" s="21"/>
      <c r="L116" s="21"/>
      <c r="M116" s="22"/>
      <c r="N116" s="23"/>
      <c r="O116" s="34"/>
      <c r="P116" s="36"/>
      <c r="R116" s="42"/>
    </row>
    <row r="117" spans="1:18" x14ac:dyDescent="0.3">
      <c r="A117" s="13"/>
      <c r="B117" s="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Запись</vt:lpstr>
      <vt:lpstr>Лист2</vt:lpstr>
      <vt:lpstr>Список записавшихся</vt:lpstr>
    </vt:vector>
  </TitlesOfParts>
  <Company>АП РФ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Осинцев</dc:creator>
  <cp:lastModifiedBy>Tani</cp:lastModifiedBy>
  <dcterms:created xsi:type="dcterms:W3CDTF">2020-12-04T07:09:20Z</dcterms:created>
  <dcterms:modified xsi:type="dcterms:W3CDTF">2020-12-04T17:14:05Z</dcterms:modified>
</cp:coreProperties>
</file>