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<sst xmlns="http://schemas.openxmlformats.org/spreadsheetml/2006/main" count="53" uniqueCount="51">
  <si>
    <t xml:space="preserve">Координаты</t>
  </si>
  <si>
    <t xml:space="preserve">Номер </t>
  </si>
  <si>
    <t xml:space="preserve">X</t>
  </si>
  <si>
    <t xml:space="preserve">Y</t>
  </si>
  <si>
    <t xml:space="preserve">ВысотаОтн</t>
  </si>
  <si>
    <t xml:space="preserve">ВысотаТах</t>
  </si>
  <si>
    <t xml:space="preserve">Положение X</t>
  </si>
  <si>
    <t xml:space="preserve">Положение Y</t>
  </si>
  <si>
    <t xml:space="preserve">Буква</t>
  </si>
  <si>
    <t xml:space="preserve">от</t>
  </si>
  <si>
    <t xml:space="preserve">до</t>
  </si>
  <si>
    <t xml:space="preserve">Цифра</t>
  </si>
  <si>
    <t xml:space="preserve">АР</t>
  </si>
  <si>
    <t xml:space="preserve">АП</t>
  </si>
  <si>
    <t xml:space="preserve">АО</t>
  </si>
  <si>
    <t xml:space="preserve">АН</t>
  </si>
  <si>
    <t xml:space="preserve">АМ</t>
  </si>
  <si>
    <t xml:space="preserve">АЛ</t>
  </si>
  <si>
    <t xml:space="preserve">АК</t>
  </si>
  <si>
    <t xml:space="preserve">АИ</t>
  </si>
  <si>
    <t xml:space="preserve">АЖ</t>
  </si>
  <si>
    <t xml:space="preserve">АЕ</t>
  </si>
  <si>
    <t xml:space="preserve">АД</t>
  </si>
  <si>
    <t xml:space="preserve">АГ</t>
  </si>
  <si>
    <t xml:space="preserve">АВ</t>
  </si>
  <si>
    <t xml:space="preserve">АБ</t>
  </si>
  <si>
    <t xml:space="preserve">АА</t>
  </si>
  <si>
    <t xml:space="preserve">Я</t>
  </si>
  <si>
    <t xml:space="preserve">Ю</t>
  </si>
  <si>
    <t xml:space="preserve">Э</t>
  </si>
  <si>
    <t xml:space="preserve">Щ</t>
  </si>
  <si>
    <t xml:space="preserve">Ш</t>
  </si>
  <si>
    <t xml:space="preserve">Ч</t>
  </si>
  <si>
    <t xml:space="preserve">Ц</t>
  </si>
  <si>
    <t xml:space="preserve">Х</t>
  </si>
  <si>
    <t xml:space="preserve">Ф</t>
  </si>
  <si>
    <t xml:space="preserve">У</t>
  </si>
  <si>
    <t xml:space="preserve">Т</t>
  </si>
  <si>
    <t xml:space="preserve">С</t>
  </si>
  <si>
    <t xml:space="preserve">Р</t>
  </si>
  <si>
    <t xml:space="preserve">П</t>
  </si>
  <si>
    <t xml:space="preserve">О</t>
  </si>
  <si>
    <t xml:space="preserve">Н</t>
  </si>
  <si>
    <t xml:space="preserve">М</t>
  </si>
  <si>
    <t xml:space="preserve">Л</t>
  </si>
  <si>
    <t xml:space="preserve">К</t>
  </si>
  <si>
    <t xml:space="preserve">И</t>
  </si>
  <si>
    <t xml:space="preserve">Ж</t>
  </si>
  <si>
    <t xml:space="preserve">Е</t>
  </si>
  <si>
    <t xml:space="preserve">Д</t>
  </si>
  <si>
    <t xml:space="preserve">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</si>
</sst>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3" min="3" style="0" width="13.02"/>
    <col collapsed="false" customWidth="true" hidden="false" outlineLevel="0" max="5" min="4" style="0" width="13.29"/>
    <col collapsed="false" customWidth="true" hidden="false" outlineLevel="0" max="6" min="6" style="0" width="10.13"/>
    <col collapsed="false" customWidth="true" hidden="false" outlineLevel="0" max="7" min="7" style="0" width="11.3"/>
  </cols>
  <sheetData>
    <row r="1" customFormat="false" ht="15" hidden="false" customHeight="false" outlineLevel="0" collapsed="false">
      <c r="C1" s="1" t="s">
        <v>0</v>
      </c>
      <c r="D1" s="1"/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0" t="s">
        <v>4</v>
      </c>
      <c r="F2" s="0" t="s">
        <v>5</v>
      </c>
    </row>
    <row r="3" customFormat="false" ht="13.8" hidden="false" customHeight="false" outlineLevel="0" collapsed="false">
      <c r="A3" s="3" t="n">
        <v>3.08</v>
      </c>
      <c r="B3" s="0" t="n">
        <v>4747</v>
      </c>
      <c r="C3" s="0" t="n">
        <v>384076.181</v>
      </c>
      <c r="D3" s="0" t="n">
        <v>1543617.054</v>
      </c>
      <c r="E3" s="4" t="n">
        <f aca="false">F3*100</f>
        <v>-106.4</v>
      </c>
      <c r="F3" s="0" t="n">
        <v>-1.064</v>
      </c>
      <c r="G3" s="5" t="str">
        <f aca="false">LOOKUP(C3,Лист2!$C$3:$C$41,Лист2!$A$3:$A$41)&amp;" "&amp;LOOKUP(D3,Лист2!$G$3:$G$24,Лист2!$F$3:$F$24)</f>
        <v>Ц 34</v>
      </c>
    </row>
    <row r="4" customFormat="false" ht="13.8" hidden="false" customHeight="false" outlineLevel="0" collapsed="false">
      <c r="A4" s="3" t="n">
        <v>3.08</v>
      </c>
      <c r="B4" s="0" t="n">
        <v>4748</v>
      </c>
      <c r="C4" s="0" t="n">
        <v>384076.201</v>
      </c>
      <c r="D4" s="0" t="n">
        <v>1543616.955</v>
      </c>
      <c r="E4" s="4" t="n">
        <f aca="false">F4*100</f>
        <v>-106.4</v>
      </c>
      <c r="F4" s="0" t="n">
        <v>-1.064</v>
      </c>
      <c r="G4" s="5" t="str">
        <f aca="false">LOOKUP(C4,Лист2!$C$3:$C$41,Лист2!$A$3:$A$41)&amp;" "&amp;LOOKUP(D4,Лист2!$G$3:$G$24,Лист2!$F$3:$F$24)</f>
        <v>Ц 34</v>
      </c>
    </row>
    <row r="5" customFormat="false" ht="13.8" hidden="false" customHeight="false" outlineLevel="0" collapsed="false">
      <c r="A5" s="3" t="n">
        <v>3.08</v>
      </c>
      <c r="B5" s="0" t="n">
        <v>4749</v>
      </c>
      <c r="C5" s="0" t="n">
        <v>384078.983</v>
      </c>
      <c r="D5" s="0" t="n">
        <v>1543615.446</v>
      </c>
      <c r="E5" s="4" t="n">
        <f aca="false">F5*100</f>
        <v>-111.7</v>
      </c>
      <c r="F5" s="0" t="n">
        <v>-1.117</v>
      </c>
      <c r="G5" s="5" t="str">
        <f aca="false">LOOKUP(C5,Лист2!$C$3:$C$41,Лист2!$A$3:$A$41)&amp;" "&amp;LOOKUP(D5,Лист2!$G$3:$G$24,Лист2!$F$3:$F$24)</f>
        <v>Х 33</v>
      </c>
    </row>
    <row r="6" customFormat="false" ht="13.8" hidden="false" customHeight="false" outlineLevel="0" collapsed="false">
      <c r="A6" s="3" t="n">
        <v>3.08</v>
      </c>
      <c r="B6" s="0" t="n">
        <v>4750</v>
      </c>
      <c r="C6" s="0" t="n">
        <v>384079.443</v>
      </c>
      <c r="D6" s="0" t="n">
        <v>1543615.389</v>
      </c>
      <c r="E6" s="4" t="n">
        <f aca="false">F6*100</f>
        <v>-113.9</v>
      </c>
      <c r="F6" s="0" t="n">
        <v>-1.139</v>
      </c>
      <c r="G6" s="5" t="str">
        <f aca="false">LOOKUP(C6,Лист2!$C$3:$C$41,Лист2!$A$3:$A$41)&amp;" "&amp;LOOKUP(D6,Лист2!$G$3:$G$24,Лист2!$F$3:$F$24)</f>
        <v>Х 33</v>
      </c>
    </row>
    <row r="7" customFormat="false" ht="13.8" hidden="false" customHeight="false" outlineLevel="0" collapsed="false">
      <c r="A7" s="3" t="n">
        <v>3.08</v>
      </c>
      <c r="B7" s="0" t="n">
        <v>4751</v>
      </c>
      <c r="C7" s="0" t="n">
        <v>384081.709</v>
      </c>
      <c r="D7" s="0" t="n">
        <v>1543615.07</v>
      </c>
      <c r="E7" s="4" t="n">
        <f aca="false">F7*100</f>
        <v>-116.1</v>
      </c>
      <c r="F7" s="0" t="n">
        <v>-1.161</v>
      </c>
      <c r="G7" s="5" t="str">
        <f aca="false">LOOKUP(C7,Лист2!$C$3:$C$41,Лист2!$A$3:$A$41)&amp;" "&amp;LOOKUP(D7,Лист2!$G$3:$G$24,Лист2!$F$3:$F$24)</f>
        <v>Ф 33</v>
      </c>
    </row>
    <row r="8" customFormat="false" ht="13.8" hidden="false" customHeight="false" outlineLevel="0" collapsed="false">
      <c r="A8" s="3" t="n">
        <v>3.08</v>
      </c>
      <c r="B8" s="0" t="n">
        <v>4752</v>
      </c>
      <c r="C8" s="0" t="n">
        <v>384079.097</v>
      </c>
      <c r="D8" s="0" t="n">
        <v>1543615.411</v>
      </c>
      <c r="E8" s="4" t="n">
        <f aca="false">F8*100</f>
        <v>-114.4</v>
      </c>
      <c r="F8" s="0" t="n">
        <v>-1.144</v>
      </c>
      <c r="G8" s="5" t="str">
        <f aca="false">LOOKUP(C8,Лист2!$C$3:$C$41,Лист2!$A$3:$A$41)&amp;" "&amp;LOOKUP(D8,Лист2!$G$3:$G$24,Лист2!$F$3:$F$24)</f>
        <v>Х 33</v>
      </c>
    </row>
    <row r="9" customFormat="false" ht="13.8" hidden="false" customHeight="false" outlineLevel="0" collapsed="false">
      <c r="A9" s="3" t="n">
        <v>3.08</v>
      </c>
      <c r="B9" s="0" t="n">
        <v>4753</v>
      </c>
      <c r="C9" s="0" t="n">
        <v>384106.428</v>
      </c>
      <c r="D9" s="0" t="n">
        <v>1543618.811</v>
      </c>
      <c r="E9" s="4" t="n">
        <f aca="false">F9*100</f>
        <v>-158.3</v>
      </c>
      <c r="F9" s="0" t="n">
        <v>-1.583</v>
      </c>
      <c r="G9" s="5" t="str">
        <f aca="false">LOOKUP(C9,Лист2!$C$3:$C$41,Лист2!$A$3:$A$41)&amp;" "&amp;LOOKUP(D9,Лист2!$G$3:$G$24,Лист2!$F$3:$F$24)</f>
        <v>Е 35</v>
      </c>
    </row>
    <row r="10" customFormat="false" ht="13.8" hidden="false" customHeight="false" outlineLevel="0" collapsed="false">
      <c r="A10" s="3" t="n">
        <v>3.08</v>
      </c>
      <c r="B10" s="0" t="n">
        <v>4754</v>
      </c>
      <c r="C10" s="0" t="n">
        <v>384106.186</v>
      </c>
      <c r="D10" s="0" t="n">
        <v>1543618.067</v>
      </c>
      <c r="E10" s="4" t="n">
        <f aca="false">F10*100</f>
        <v>-155.8</v>
      </c>
      <c r="F10" s="0" t="n">
        <v>-1.558</v>
      </c>
      <c r="G10" s="5" t="str">
        <f aca="false">LOOKUP(C10,Лист2!$C$3:$C$41,Лист2!$A$3:$A$41)&amp;" "&amp;LOOKUP(D10,Лист2!$G$3:$G$24,Лист2!$F$3:$F$24)</f>
        <v>Е 35</v>
      </c>
    </row>
    <row r="11" customFormat="false" ht="13.8" hidden="false" customHeight="false" outlineLevel="0" collapsed="false">
      <c r="A11" s="3" t="n">
        <v>3.08</v>
      </c>
      <c r="B11" s="0" t="n">
        <v>4755</v>
      </c>
      <c r="C11" s="0" t="n">
        <v>384055.211</v>
      </c>
      <c r="D11" s="0" t="n">
        <v>1543635.775</v>
      </c>
      <c r="E11" s="4" t="n">
        <f aca="false">F11*100</f>
        <v>-125.6</v>
      </c>
      <c r="F11" s="0" t="n">
        <v>-1.256</v>
      </c>
      <c r="G11" s="5" t="str">
        <f aca="false">LOOKUP(C11,Лист2!$C$3:$C$41,Лист2!$A$3:$A$41)&amp;" "&amp;LOOKUP(D11,Лист2!$G$3:$G$24,Лист2!$F$3:$F$24)</f>
        <v>АД 43</v>
      </c>
    </row>
    <row r="12" customFormat="false" ht="13.8" hidden="false" customHeight="false" outlineLevel="0" collapsed="false">
      <c r="A12" s="3" t="n">
        <v>3.08</v>
      </c>
      <c r="B12" s="0" t="n">
        <v>4756</v>
      </c>
      <c r="C12" s="0" t="n">
        <v>384078.444</v>
      </c>
      <c r="D12" s="0" t="n">
        <v>1543615.504</v>
      </c>
      <c r="E12" s="4" t="n">
        <f aca="false">F12*100</f>
        <v>-108.9</v>
      </c>
      <c r="F12" s="0" t="n">
        <v>-1.089</v>
      </c>
      <c r="G12" s="5" t="str">
        <f aca="false">LOOKUP(C12,Лист2!$C$3:$C$41,Лист2!$A$3:$A$41)&amp;" "&amp;LOOKUP(D12,Лист2!$G$3:$G$24,Лист2!$F$3:$F$24)</f>
        <v>Х 33</v>
      </c>
    </row>
    <row r="13" customFormat="false" ht="13.8" hidden="false" customHeight="false" outlineLevel="0" collapsed="false">
      <c r="A13" s="3" t="n">
        <v>3.08</v>
      </c>
      <c r="B13" s="0" t="n">
        <v>4757</v>
      </c>
      <c r="C13" s="0" t="n">
        <v>384078.874</v>
      </c>
      <c r="D13" s="0" t="n">
        <v>1543615.643</v>
      </c>
      <c r="E13" s="4" t="n">
        <f aca="false">F13*100</f>
        <v>-117.2</v>
      </c>
      <c r="F13" s="0" t="n">
        <v>-1.172</v>
      </c>
      <c r="G13" s="5" t="str">
        <f aca="false">LOOKUP(C13,Лист2!$C$3:$C$41,Лист2!$A$3:$A$41)&amp;" "&amp;LOOKUP(D13,Лист2!$G$3:$G$24,Лист2!$F$3:$F$24)</f>
        <v>Х 33</v>
      </c>
    </row>
    <row r="14" customFormat="false" ht="13.8" hidden="false" customHeight="false" outlineLevel="0" collapsed="false">
      <c r="A14" s="3" t="n">
        <v>3.08</v>
      </c>
      <c r="B14" s="0" t="n">
        <v>4758</v>
      </c>
      <c r="C14" s="0" t="n">
        <v>384079.157</v>
      </c>
      <c r="D14" s="0" t="n">
        <v>1543615.207</v>
      </c>
      <c r="E14" s="4" t="n">
        <f aca="false">F14*100</f>
        <v>-110.9</v>
      </c>
      <c r="F14" s="0" t="n">
        <v>-1.109</v>
      </c>
      <c r="G14" s="5" t="str">
        <f aca="false">LOOKUP(C14,Лист2!$C$3:$C$41,Лист2!$A$3:$A$41)&amp;" "&amp;LOOKUP(D14,Лист2!$G$3:$G$24,Лист2!$F$3:$F$24)</f>
        <v>Х 33</v>
      </c>
    </row>
    <row r="15" customFormat="false" ht="13.8" hidden="false" customHeight="false" outlineLevel="0" collapsed="false">
      <c r="A15" s="3" t="n">
        <v>3.08</v>
      </c>
      <c r="B15" s="0" t="n">
        <v>4759</v>
      </c>
      <c r="C15" s="0" t="n">
        <v>384079.644</v>
      </c>
      <c r="D15" s="0" t="n">
        <v>1543615.272</v>
      </c>
      <c r="E15" s="4" t="n">
        <f aca="false">F15*100</f>
        <v>-115</v>
      </c>
      <c r="F15" s="0" t="n">
        <v>-1.15</v>
      </c>
      <c r="G15" s="5" t="str">
        <f aca="false">LOOKUP(C15,Лист2!$C$3:$C$41,Лист2!$A$3:$A$41)&amp;" "&amp;LOOKUP(D15,Лист2!$G$3:$G$24,Лист2!$F$3:$F$24)</f>
        <v>Х 33</v>
      </c>
    </row>
    <row r="16" customFormat="false" ht="13.8" hidden="false" customHeight="false" outlineLevel="0" collapsed="false">
      <c r="A16" s="3" t="n">
        <v>3.08</v>
      </c>
      <c r="B16" s="0" t="n">
        <v>4760</v>
      </c>
      <c r="C16" s="0" t="n">
        <v>384078.257</v>
      </c>
      <c r="D16" s="0" t="n">
        <v>1543616.257</v>
      </c>
      <c r="E16" s="4" t="n">
        <f aca="false">F16*100</f>
        <v>-108.1</v>
      </c>
      <c r="F16" s="0" t="n">
        <v>-1.081</v>
      </c>
      <c r="G16" s="5" t="str">
        <f aca="false">LOOKUP(C16,Лист2!$C$3:$C$41,Лист2!$A$3:$A$41)&amp;" "&amp;LOOKUP(D16,Лист2!$G$3:$G$24,Лист2!$F$3:$F$24)</f>
        <v>Х 34</v>
      </c>
    </row>
    <row r="17" customFormat="false" ht="13.8" hidden="false" customHeight="false" outlineLevel="0" collapsed="false">
      <c r="A17" s="3" t="n">
        <v>3.08</v>
      </c>
      <c r="B17" s="0" t="n">
        <v>4761</v>
      </c>
      <c r="C17" s="0" t="n">
        <v>384063.716</v>
      </c>
      <c r="D17" s="0" t="n">
        <v>1543621.753</v>
      </c>
      <c r="E17" s="4" t="n">
        <f aca="false">F17*100</f>
        <v>-86.2</v>
      </c>
      <c r="F17" s="0" t="n">
        <v>-0.862</v>
      </c>
      <c r="G17" s="5" t="str">
        <f aca="false">LOOKUP(C17,Лист2!$C$3:$C$41,Лист2!$A$3:$A$41)&amp;" "&amp;LOOKUP(D17,Лист2!$G$3:$G$24,Лист2!$F$3:$F$24)</f>
        <v>АА 36</v>
      </c>
    </row>
    <row r="18" customFormat="false" ht="13.8" hidden="false" customHeight="false" outlineLevel="0" collapsed="false">
      <c r="A18" s="3" t="n">
        <v>3.08</v>
      </c>
      <c r="B18" s="0" t="n">
        <v>4762</v>
      </c>
      <c r="C18" s="0" t="n">
        <v>384063.638</v>
      </c>
      <c r="D18" s="0" t="n">
        <v>1543621.604</v>
      </c>
      <c r="E18" s="4" t="n">
        <f aca="false">F18*100</f>
        <v>-86.7</v>
      </c>
      <c r="F18" s="0" t="n">
        <v>-0.867</v>
      </c>
      <c r="G18" s="5" t="str">
        <f aca="false">LOOKUP(C18,Лист2!$C$3:$C$41,Лист2!$A$3:$A$41)&amp;" "&amp;LOOKUP(D18,Лист2!$G$3:$G$24,Лист2!$F$3:$F$24)</f>
        <v>АА 36</v>
      </c>
    </row>
    <row r="19" customFormat="false" ht="13.8" hidden="false" customHeight="false" outlineLevel="0" collapsed="false">
      <c r="A19" s="3" t="n">
        <v>3.08</v>
      </c>
      <c r="B19" s="0" t="n">
        <v>4763</v>
      </c>
      <c r="C19" s="0" t="n">
        <v>384063.637</v>
      </c>
      <c r="D19" s="0" t="n">
        <v>1543621.767</v>
      </c>
      <c r="E19" s="4" t="n">
        <f aca="false">F19*100</f>
        <v>-85</v>
      </c>
      <c r="F19" s="0" t="n">
        <v>-0.85</v>
      </c>
      <c r="G19" s="5" t="str">
        <f aca="false">LOOKUP(C19,Лист2!$C$3:$C$41,Лист2!$A$3:$A$41)&amp;" "&amp;LOOKUP(D19,Лист2!$G$3:$G$24,Лист2!$F$3:$F$24)</f>
        <v>АА 36</v>
      </c>
    </row>
    <row r="20" customFormat="false" ht="13.8" hidden="false" customHeight="false" outlineLevel="0" collapsed="false">
      <c r="A20" s="3" t="n">
        <v>3.08</v>
      </c>
      <c r="B20" s="0" t="n">
        <v>4764</v>
      </c>
      <c r="C20" s="0" t="n">
        <v>384060.81</v>
      </c>
      <c r="D20" s="0" t="n">
        <v>1543621.8</v>
      </c>
      <c r="E20" s="4" t="n">
        <f aca="false">F20*100</f>
        <v>-85.4</v>
      </c>
      <c r="F20" s="0" t="n">
        <v>-0.854</v>
      </c>
      <c r="G20" s="5" t="str">
        <f aca="false">LOOKUP(C20,Лист2!$C$3:$C$41,Лист2!$A$3:$A$41)&amp;" "&amp;LOOKUP(D20,Лист2!$G$3:$G$24,Лист2!$F$3:$F$24)</f>
        <v>АБ 36</v>
      </c>
    </row>
    <row r="21" customFormat="false" ht="13.8" hidden="false" customHeight="false" outlineLevel="0" collapsed="false">
      <c r="A21" s="3" t="n">
        <v>3.08</v>
      </c>
      <c r="B21" s="0" t="n">
        <v>4765</v>
      </c>
      <c r="C21" s="0" t="n">
        <v>384063.653</v>
      </c>
      <c r="D21" s="0" t="n">
        <v>1543621.04</v>
      </c>
      <c r="E21" s="4" t="n">
        <f aca="false">F21*100</f>
        <v>-84.2</v>
      </c>
      <c r="F21" s="0" t="n">
        <v>-0.842</v>
      </c>
      <c r="G21" s="5" t="str">
        <f aca="false">LOOKUP(C21,Лист2!$C$3:$C$41,Лист2!$A$3:$A$41)&amp;" "&amp;LOOKUP(D21,Лист2!$G$3:$G$24,Лист2!$F$3:$F$24)</f>
        <v>АА 36</v>
      </c>
    </row>
    <row r="22" customFormat="false" ht="13.8" hidden="false" customHeight="false" outlineLevel="0" collapsed="false">
      <c r="A22" s="3" t="n">
        <v>3.08</v>
      </c>
      <c r="B22" s="0" t="n">
        <v>4766</v>
      </c>
      <c r="C22" s="0" t="n">
        <v>384060.208</v>
      </c>
      <c r="D22" s="0" t="n">
        <v>1543621.118</v>
      </c>
      <c r="E22" s="4" t="n">
        <f aca="false">F22*100</f>
        <v>-81.1</v>
      </c>
      <c r="F22" s="0" t="n">
        <v>-0.811</v>
      </c>
      <c r="G22" s="5" t="str">
        <f aca="false">LOOKUP(C22,Лист2!$C$3:$C$41,Лист2!$A$3:$A$41)&amp;" "&amp;LOOKUP(D22,Лист2!$G$3:$G$24,Лист2!$F$3:$F$24)</f>
        <v>АБ 36</v>
      </c>
    </row>
    <row r="23" customFormat="false" ht="13.8" hidden="false" customHeight="false" outlineLevel="0" collapsed="false">
      <c r="A23" s="3" t="n">
        <v>3.08</v>
      </c>
      <c r="B23" s="0" t="n">
        <v>4767</v>
      </c>
      <c r="C23" s="0" t="n">
        <v>384058.372</v>
      </c>
      <c r="D23" s="0" t="n">
        <v>1543621.759</v>
      </c>
      <c r="E23" s="4" t="n">
        <f aca="false">F23*100</f>
        <v>-80.7</v>
      </c>
      <c r="F23" s="0" t="n">
        <v>-0.807</v>
      </c>
      <c r="G23" s="5" t="str">
        <f aca="false">LOOKUP(C23,Лист2!$C$3:$C$41,Лист2!$A$3:$A$41)&amp;" "&amp;LOOKUP(D23,Лист2!$G$3:$G$24,Лист2!$F$3:$F$24)</f>
        <v>АВ 36</v>
      </c>
    </row>
    <row r="24" customFormat="false" ht="13.8" hidden="false" customHeight="false" outlineLevel="0" collapsed="false">
      <c r="A24" s="3" t="n">
        <v>3.08</v>
      </c>
      <c r="B24" s="0" t="n">
        <v>4768</v>
      </c>
      <c r="C24" s="0" t="n">
        <v>384069.035</v>
      </c>
      <c r="D24" s="0" t="n">
        <v>1543628.597</v>
      </c>
      <c r="E24" s="4" t="n">
        <f aca="false">F24*100</f>
        <v>-86.3</v>
      </c>
      <c r="F24" s="0" t="n">
        <v>-0.863</v>
      </c>
      <c r="G24" s="5" t="str">
        <f aca="false">LOOKUP(C24,Лист2!$C$3:$C$41,Лист2!$A$3:$A$41)&amp;" "&amp;LOOKUP(D24,Лист2!$G$3:$G$24,Лист2!$F$3:$F$24)</f>
        <v>Э 40</v>
      </c>
    </row>
    <row r="25" customFormat="false" ht="13.8" hidden="false" customHeight="false" outlineLevel="0" collapsed="false">
      <c r="A25" s="3" t="n">
        <v>3.08</v>
      </c>
      <c r="B25" s="0" t="n">
        <v>4769</v>
      </c>
      <c r="C25" s="0" t="n">
        <v>384069.124</v>
      </c>
      <c r="D25" s="0" t="n">
        <v>1543628.675</v>
      </c>
      <c r="E25" s="4" t="n">
        <f aca="false">F25*100</f>
        <v>-83.3</v>
      </c>
      <c r="F25" s="0" t="n">
        <v>-0.833</v>
      </c>
      <c r="G25" s="5" t="str">
        <f aca="false">LOOKUP(C25,Лист2!$C$3:$C$41,Лист2!$A$3:$A$41)&amp;" "&amp;LOOKUP(D25,Лист2!$G$3:$G$24,Лист2!$F$3:$F$24)</f>
        <v>Э 40</v>
      </c>
    </row>
    <row r="26" customFormat="false" ht="13.8" hidden="false" customHeight="false" outlineLevel="0" collapsed="false">
      <c r="A26" s="3" t="n">
        <v>3.08</v>
      </c>
      <c r="B26" s="0" t="n">
        <v>4770</v>
      </c>
      <c r="C26" s="0" t="n">
        <v>384069.531</v>
      </c>
      <c r="D26" s="0" t="n">
        <v>1543628.631</v>
      </c>
      <c r="E26" s="4" t="n">
        <f aca="false">F26*100</f>
        <v>-85.1</v>
      </c>
      <c r="F26" s="0" t="n">
        <v>-0.851</v>
      </c>
      <c r="G26" s="5" t="str">
        <f aca="false">LOOKUP(C26,Лист2!$C$3:$C$41,Лист2!$A$3:$A$41)&amp;" "&amp;LOOKUP(D26,Лист2!$G$3:$G$24,Лист2!$F$3:$F$24)</f>
        <v>Э 40</v>
      </c>
    </row>
    <row r="27" customFormat="false" ht="13.8" hidden="false" customHeight="false" outlineLevel="0" collapsed="false">
      <c r="A27" s="3" t="n">
        <v>3.08</v>
      </c>
      <c r="B27" s="0" t="n">
        <v>4771</v>
      </c>
      <c r="C27" s="0" t="n">
        <v>384069.277</v>
      </c>
      <c r="D27" s="0" t="n">
        <v>1543628.601</v>
      </c>
      <c r="E27" s="4" t="n">
        <f aca="false">F27*100</f>
        <v>-79.8</v>
      </c>
      <c r="F27" s="0" t="n">
        <v>-0.798</v>
      </c>
      <c r="G27" s="5" t="str">
        <f aca="false">LOOKUP(C27,Лист2!$C$3:$C$41,Лист2!$A$3:$A$41)&amp;" "&amp;LOOKUP(D27,Лист2!$G$3:$G$24,Лист2!$F$3:$F$24)</f>
        <v>Э 40</v>
      </c>
    </row>
    <row r="28" customFormat="false" ht="13.8" hidden="false" customHeight="false" outlineLevel="0" collapsed="false">
      <c r="A28" s="3" t="n">
        <v>3.08</v>
      </c>
      <c r="B28" s="0" t="n">
        <v>4772</v>
      </c>
      <c r="C28" s="0" t="n">
        <v>384068.676</v>
      </c>
      <c r="D28" s="0" t="n">
        <v>1543628.809</v>
      </c>
      <c r="E28" s="4" t="n">
        <f aca="false">F28*100</f>
        <v>-87.1</v>
      </c>
      <c r="F28" s="0" t="n">
        <v>-0.871</v>
      </c>
      <c r="G28" s="5" t="str">
        <f aca="false">LOOKUP(C28,Лист2!$C$3:$C$41,Лист2!$A$3:$A$41)&amp;" "&amp;LOOKUP(D28,Лист2!$G$3:$G$24,Лист2!$F$3:$F$24)</f>
        <v>Э 40</v>
      </c>
    </row>
    <row r="29" customFormat="false" ht="13.8" hidden="false" customHeight="false" outlineLevel="0" collapsed="false">
      <c r="A29" s="3" t="n">
        <v>3.08</v>
      </c>
      <c r="B29" s="0" t="n">
        <v>4773</v>
      </c>
      <c r="C29" s="0" t="n">
        <v>384068.523</v>
      </c>
      <c r="D29" s="0" t="n">
        <v>1543628.247</v>
      </c>
      <c r="E29" s="4" t="n">
        <f aca="false">F29*100</f>
        <v>-86.6</v>
      </c>
      <c r="F29" s="0" t="n">
        <v>-0.866</v>
      </c>
      <c r="G29" s="5" t="str">
        <f aca="false">LOOKUP(C29,Лист2!$C$3:$C$41,Лист2!$A$3:$A$41)&amp;" "&amp;LOOKUP(D29,Лист2!$G$3:$G$24,Лист2!$F$3:$F$24)</f>
        <v>Э 40</v>
      </c>
    </row>
    <row r="30" customFormat="false" ht="13.8" hidden="false" customHeight="false" outlineLevel="0" collapsed="false">
      <c r="A30" s="3" t="n">
        <v>3.08</v>
      </c>
      <c r="B30" s="0" t="n">
        <v>4774</v>
      </c>
      <c r="C30" s="0" t="n">
        <v>384067.693</v>
      </c>
      <c r="D30" s="0" t="n">
        <v>1543628.828</v>
      </c>
      <c r="E30" s="4" t="n">
        <f aca="false">F30*100</f>
        <v>-86.8</v>
      </c>
      <c r="F30" s="0" t="n">
        <v>-0.868</v>
      </c>
      <c r="G30" s="5" t="str">
        <f aca="false">LOOKUP(C30,Лист2!$C$3:$C$41,Лист2!$A$3:$A$41)&amp;" "&amp;LOOKUP(D30,Лист2!$G$3:$G$24,Лист2!$F$3:$F$24)</f>
        <v>Ю 40</v>
      </c>
    </row>
    <row r="31" customFormat="false" ht="13.8" hidden="false" customHeight="false" outlineLevel="0" collapsed="false">
      <c r="A31" s="3" t="n">
        <v>3.08</v>
      </c>
      <c r="B31" s="0" t="n">
        <v>4775</v>
      </c>
      <c r="C31" s="0" t="n">
        <v>384066.619</v>
      </c>
      <c r="D31" s="0" t="n">
        <v>1543630.367</v>
      </c>
      <c r="E31" s="4" t="n">
        <f aca="false">F31*100</f>
        <v>-78.8</v>
      </c>
      <c r="F31" s="0" t="n">
        <v>-0.788</v>
      </c>
      <c r="G31" s="5" t="str">
        <f aca="false">LOOKUP(C31,Лист2!$C$3:$C$41,Лист2!$A$3:$A$41)&amp;" "&amp;LOOKUP(D31,Лист2!$G$3:$G$24,Лист2!$F$3:$F$24)</f>
        <v>Ю 41</v>
      </c>
    </row>
    <row r="32" customFormat="false" ht="13.8" hidden="false" customHeight="false" outlineLevel="0" collapsed="false">
      <c r="A32" s="3" t="n">
        <v>3.08</v>
      </c>
      <c r="B32" s="0" t="n">
        <v>4776</v>
      </c>
      <c r="C32" s="0" t="n">
        <v>384064.539</v>
      </c>
      <c r="D32" s="0" t="n">
        <v>1543628.54</v>
      </c>
      <c r="E32" s="4" t="n">
        <f aca="false">F32*100</f>
        <v>-86.7</v>
      </c>
      <c r="F32" s="0" t="n">
        <v>-0.867</v>
      </c>
      <c r="G32" s="5" t="str">
        <f aca="false">LOOKUP(C32,Лист2!$C$3:$C$41,Лист2!$A$3:$A$41)&amp;" "&amp;LOOKUP(D32,Лист2!$G$3:$G$24,Лист2!$F$3:$F$24)</f>
        <v>Я 40</v>
      </c>
    </row>
    <row r="33" customFormat="false" ht="13.8" hidden="false" customHeight="false" outlineLevel="0" collapsed="false">
      <c r="A33" s="3" t="n">
        <v>3.08</v>
      </c>
      <c r="B33" s="0" t="n">
        <v>4777</v>
      </c>
      <c r="C33" s="0" t="n">
        <v>384064.894</v>
      </c>
      <c r="D33" s="0" t="n">
        <v>1543628.536</v>
      </c>
      <c r="E33" s="4" t="n">
        <f aca="false">F33*100</f>
        <v>-86.2</v>
      </c>
      <c r="F33" s="0" t="n">
        <v>-0.862</v>
      </c>
      <c r="G33" s="5" t="str">
        <f aca="false">LOOKUP(C33,Лист2!$C$3:$C$41,Лист2!$A$3:$A$41)&amp;" "&amp;LOOKUP(D33,Лист2!$G$3:$G$24,Лист2!$F$3:$F$24)</f>
        <v>Я 40</v>
      </c>
    </row>
    <row r="34" customFormat="false" ht="13.8" hidden="false" customHeight="false" outlineLevel="0" collapsed="false">
      <c r="A34" s="3" t="n">
        <v>3.08</v>
      </c>
      <c r="B34" s="0" t="n">
        <v>4778</v>
      </c>
      <c r="C34" s="0" t="n">
        <v>384065.277</v>
      </c>
      <c r="D34" s="0" t="n">
        <v>1543628.637</v>
      </c>
      <c r="E34" s="4" t="n">
        <f aca="false">F34*100</f>
        <v>-88</v>
      </c>
      <c r="F34" s="0" t="n">
        <v>-0.88</v>
      </c>
      <c r="G34" s="5" t="str">
        <f aca="false">LOOKUP(C34,Лист2!$C$3:$C$41,Лист2!$A$3:$A$41)&amp;" "&amp;LOOKUP(D34,Лист2!$G$3:$G$24,Лист2!$F$3:$F$24)</f>
        <v>Я 40</v>
      </c>
    </row>
    <row r="35" customFormat="false" ht="13.8" hidden="false" customHeight="false" outlineLevel="0" collapsed="false">
      <c r="A35" s="3" t="n">
        <v>3.08</v>
      </c>
      <c r="B35" s="0" t="n">
        <v>4779</v>
      </c>
      <c r="C35" s="0" t="n">
        <v>384069.262</v>
      </c>
      <c r="D35" s="0" t="n">
        <v>1543628.762</v>
      </c>
      <c r="E35" s="4" t="n">
        <f aca="false">F35*100</f>
        <v>-85.7</v>
      </c>
      <c r="F35" s="0" t="n">
        <v>-0.857</v>
      </c>
      <c r="G35" s="5" t="str">
        <f aca="false">LOOKUP(C35,Лист2!$C$3:$C$41,Лист2!$A$3:$A$41)&amp;" "&amp;LOOKUP(D35,Лист2!$G$3:$G$24,Лист2!$F$3:$F$24)</f>
        <v>Э 40</v>
      </c>
    </row>
    <row r="36" customFormat="false" ht="13.8" hidden="false" customHeight="false" outlineLevel="0" collapsed="false">
      <c r="A36" s="3" t="n">
        <v>3.08</v>
      </c>
      <c r="B36" s="0" t="n">
        <v>4780</v>
      </c>
      <c r="C36" s="0" t="n">
        <v>384069.477</v>
      </c>
      <c r="D36" s="0" t="n">
        <v>1543628.63</v>
      </c>
      <c r="E36" s="4" t="n">
        <f aca="false">F36*100</f>
        <v>-84.6</v>
      </c>
      <c r="F36" s="0" t="n">
        <v>-0.846</v>
      </c>
      <c r="G36" s="5" t="str">
        <f aca="false">LOOKUP(C36,Лист2!$C$3:$C$41,Лист2!$A$3:$A$41)&amp;" "&amp;LOOKUP(D36,Лист2!$G$3:$G$24,Лист2!$F$3:$F$24)</f>
        <v>Э 40</v>
      </c>
    </row>
    <row r="37" customFormat="false" ht="13.8" hidden="false" customHeight="false" outlineLevel="0" collapsed="false">
      <c r="A37" s="3" t="n">
        <v>3.08</v>
      </c>
      <c r="B37" s="0" t="n">
        <v>4781</v>
      </c>
      <c r="C37" s="0" t="n">
        <v>384069.837</v>
      </c>
      <c r="D37" s="0" t="n">
        <v>1543628.748</v>
      </c>
      <c r="E37" s="4" t="n">
        <f aca="false">F37*100</f>
        <v>-85.7</v>
      </c>
      <c r="F37" s="0" t="n">
        <v>-0.857</v>
      </c>
      <c r="G37" s="5" t="str">
        <f aca="false">LOOKUP(C37,Лист2!$C$3:$C$41,Лист2!$A$3:$A$41)&amp;" "&amp;LOOKUP(D37,Лист2!$G$3:$G$24,Лист2!$F$3:$F$24)</f>
        <v>Э 40</v>
      </c>
    </row>
    <row r="38" customFormat="false" ht="13.8" hidden="false" customHeight="false" outlineLevel="0" collapsed="false">
      <c r="A38" s="3" t="n">
        <v>3.08</v>
      </c>
      <c r="B38" s="0" t="n">
        <v>4782</v>
      </c>
      <c r="C38" s="0" t="n">
        <v>384069.684</v>
      </c>
      <c r="D38" s="0" t="n">
        <v>1543629.1</v>
      </c>
      <c r="E38" s="4" t="n">
        <f aca="false">F38*100</f>
        <v>-82.2</v>
      </c>
      <c r="F38" s="0" t="n">
        <v>-0.822</v>
      </c>
      <c r="G38" s="5" t="str">
        <f aca="false">LOOKUP(C38,Лист2!$C$3:$C$41,Лист2!$A$3:$A$41)&amp;" "&amp;LOOKUP(D38,Лист2!$G$3:$G$24,Лист2!$F$3:$F$24)</f>
        <v>Э 40</v>
      </c>
    </row>
    <row r="39" customFormat="false" ht="13.8" hidden="false" customHeight="false" outlineLevel="0" collapsed="false">
      <c r="A39" s="3" t="n">
        <v>3.08</v>
      </c>
      <c r="B39" s="0" t="n">
        <v>4783</v>
      </c>
      <c r="C39" s="0" t="n">
        <v>384064.394</v>
      </c>
      <c r="D39" s="0" t="n">
        <v>1543635.808</v>
      </c>
      <c r="E39" s="4" t="n">
        <f aca="false">F39*100</f>
        <v>-79.7</v>
      </c>
      <c r="F39" s="0" t="n">
        <v>-0.797</v>
      </c>
      <c r="G39" s="5" t="str">
        <f aca="false">LOOKUP(C39,Лист2!$C$3:$C$41,Лист2!$A$3:$A$41)&amp;" "&amp;LOOKUP(D39,Лист2!$G$3:$G$24,Лист2!$F$3:$F$24)</f>
        <v>Я 43</v>
      </c>
    </row>
    <row r="40" customFormat="false" ht="13.8" hidden="false" customHeight="false" outlineLevel="0" collapsed="false">
      <c r="A40" s="3" t="n">
        <v>3.08</v>
      </c>
      <c r="B40" s="0" t="n">
        <v>4784</v>
      </c>
      <c r="C40" s="0" t="n">
        <v>384065.533</v>
      </c>
      <c r="D40" s="0" t="n">
        <v>1543629.246</v>
      </c>
      <c r="E40" s="4" t="n">
        <f aca="false">F40*100</f>
        <v>-87.2</v>
      </c>
      <c r="F40" s="0" t="n">
        <v>-0.872</v>
      </c>
      <c r="G40" s="5" t="str">
        <f aca="false">LOOKUP(C40,Лист2!$C$3:$C$41,Лист2!$A$3:$A$41)&amp;" "&amp;LOOKUP(D40,Лист2!$G$3:$G$24,Лист2!$F$3:$F$24)</f>
        <v>Я 40</v>
      </c>
    </row>
    <row r="41" customFormat="false" ht="13.8" hidden="false" customHeight="false" outlineLevel="0" collapsed="false">
      <c r="A41" s="3" t="n">
        <v>3.08</v>
      </c>
      <c r="B41" s="0" t="n">
        <v>4785</v>
      </c>
      <c r="C41" s="0" t="n">
        <v>384069.233</v>
      </c>
      <c r="D41" s="0" t="n">
        <v>1543628.827</v>
      </c>
      <c r="E41" s="4" t="n">
        <f aca="false">F41*100</f>
        <v>-85</v>
      </c>
      <c r="F41" s="0" t="n">
        <v>-0.85</v>
      </c>
      <c r="G41" s="5" t="str">
        <f aca="false">LOOKUP(C41,Лист2!$C$3:$C$41,Лист2!$A$3:$A$41)&amp;" "&amp;LOOKUP(D41,Лист2!$G$3:$G$24,Лист2!$F$3:$F$24)</f>
        <v>Э 40</v>
      </c>
    </row>
    <row r="42" customFormat="false" ht="13.8" hidden="false" customHeight="false" outlineLevel="0" collapsed="false">
      <c r="A42" s="3" t="n">
        <v>3.08</v>
      </c>
      <c r="B42" s="0" t="n">
        <v>4786</v>
      </c>
      <c r="C42" s="0" t="n">
        <v>384069.586</v>
      </c>
      <c r="D42" s="0" t="n">
        <v>1543629.091</v>
      </c>
      <c r="E42" s="4" t="n">
        <f aca="false">F42*100</f>
        <v>-82.9</v>
      </c>
      <c r="F42" s="0" t="n">
        <v>-0.829</v>
      </c>
      <c r="G42" s="5" t="str">
        <f aca="false">LOOKUP(C42,Лист2!$C$3:$C$41,Лист2!$A$3:$A$41)&amp;" "&amp;LOOKUP(D42,Лист2!$G$3:$G$24,Лист2!$F$3:$F$24)</f>
        <v>Э 40</v>
      </c>
    </row>
    <row r="43" customFormat="false" ht="13.8" hidden="false" customHeight="false" outlineLevel="0" collapsed="false">
      <c r="A43" s="3" t="n">
        <v>3.08</v>
      </c>
      <c r="B43" s="0" t="n">
        <v>4787</v>
      </c>
      <c r="C43" s="0" t="n">
        <v>384069.516</v>
      </c>
      <c r="D43" s="0" t="n">
        <v>1543630.734</v>
      </c>
      <c r="E43" s="4" t="n">
        <f aca="false">F43*100</f>
        <v>-83.6</v>
      </c>
      <c r="F43" s="0" t="n">
        <v>-0.836</v>
      </c>
      <c r="G43" s="5" t="str">
        <f aca="false">LOOKUP(C43,Лист2!$C$3:$C$41,Лист2!$A$3:$A$41)&amp;" "&amp;LOOKUP(D43,Лист2!$G$3:$G$24,Лист2!$F$3:$F$24)</f>
        <v>Э 41</v>
      </c>
    </row>
    <row r="44" customFormat="false" ht="13.8" hidden="false" customHeight="false" outlineLevel="0" collapsed="false">
      <c r="A44" s="3" t="n">
        <v>3.08</v>
      </c>
      <c r="B44" s="0" t="n">
        <v>4788</v>
      </c>
      <c r="C44" s="0" t="n">
        <v>384069.678</v>
      </c>
      <c r="D44" s="0" t="n">
        <v>1543631.002</v>
      </c>
      <c r="E44" s="4" t="n">
        <f aca="false">F44*100</f>
        <v>-84.1</v>
      </c>
      <c r="F44" s="0" t="n">
        <v>-0.841</v>
      </c>
      <c r="G44" s="5" t="str">
        <f aca="false">LOOKUP(C44,Лист2!$C$3:$C$41,Лист2!$A$3:$A$41)&amp;" "&amp;LOOKUP(D44,Лист2!$G$3:$G$24,Лист2!$F$3:$F$24)</f>
        <v>Э 41</v>
      </c>
    </row>
    <row r="45" customFormat="false" ht="13.8" hidden="false" customHeight="false" outlineLevel="0" collapsed="false">
      <c r="A45" s="3" t="n">
        <v>3.08</v>
      </c>
      <c r="B45" s="0" t="n">
        <v>4789</v>
      </c>
      <c r="C45" s="0" t="n">
        <v>384069.802</v>
      </c>
      <c r="D45" s="0" t="n">
        <v>1543629.072</v>
      </c>
      <c r="E45" s="4" t="n">
        <f aca="false">F45*100</f>
        <v>-84.3</v>
      </c>
      <c r="F45" s="0" t="n">
        <v>-0.843</v>
      </c>
      <c r="G45" s="5" t="str">
        <f aca="false">LOOKUP(C45,Лист2!$C$3:$C$41,Лист2!$A$3:$A$41)&amp;" "&amp;LOOKUP(D45,Лист2!$G$3:$G$24,Лист2!$F$3:$F$24)</f>
        <v>Э 40</v>
      </c>
    </row>
    <row r="46" customFormat="false" ht="13.8" hidden="false" customHeight="false" outlineLevel="0" collapsed="false">
      <c r="A46" s="3" t="n">
        <v>3.08</v>
      </c>
      <c r="B46" s="0" t="n">
        <v>4790</v>
      </c>
      <c r="C46" s="0" t="n">
        <v>384069.772</v>
      </c>
      <c r="D46" s="0" t="n">
        <v>1543628.804</v>
      </c>
      <c r="E46" s="4" t="n">
        <f aca="false">F46*100</f>
        <v>-85.6</v>
      </c>
      <c r="F46" s="0" t="n">
        <v>-0.856</v>
      </c>
      <c r="G46" s="5" t="str">
        <f aca="false">LOOKUP(C46,Лист2!$C$3:$C$41,Лист2!$A$3:$A$41)&amp;" "&amp;LOOKUP(D46,Лист2!$G$3:$G$24,Лист2!$F$3:$F$24)</f>
        <v>Э 40</v>
      </c>
    </row>
    <row r="47" customFormat="false" ht="13.8" hidden="false" customHeight="false" outlineLevel="0" collapsed="false">
      <c r="A47" s="3" t="n">
        <v>3.08</v>
      </c>
      <c r="B47" s="0" t="n">
        <v>4791</v>
      </c>
      <c r="C47" s="0" t="n">
        <v>384077.906</v>
      </c>
      <c r="D47" s="0" t="n">
        <v>1543616.45</v>
      </c>
      <c r="E47" s="4" t="n">
        <f aca="false">F47*100</f>
        <v>-108.4</v>
      </c>
      <c r="F47" s="0" t="n">
        <v>-1.084</v>
      </c>
      <c r="G47" s="5" t="str">
        <f aca="false">LOOKUP(C47,Лист2!$C$3:$C$41,Лист2!$A$3:$A$41)&amp;" "&amp;LOOKUP(D47,Лист2!$G$3:$G$24,Лист2!$F$3:$F$24)</f>
        <v>Ц 34</v>
      </c>
    </row>
    <row r="48" customFormat="false" ht="13.8" hidden="false" customHeight="false" outlineLevel="0" collapsed="false">
      <c r="A48" s="3" t="n">
        <v>3.08</v>
      </c>
      <c r="B48" s="0" t="n">
        <v>4792</v>
      </c>
      <c r="C48" s="0" t="n">
        <v>384078.041</v>
      </c>
      <c r="D48" s="0" t="n">
        <v>1543616.378</v>
      </c>
      <c r="E48" s="4" t="n">
        <f aca="false">F48*100</f>
        <v>-109.4</v>
      </c>
      <c r="F48" s="0" t="n">
        <v>-1.094</v>
      </c>
      <c r="G48" s="5" t="str">
        <f aca="false">LOOKUP(C48,Лист2!$C$3:$C$41,Лист2!$A$3:$A$41)&amp;" "&amp;LOOKUP(D48,Лист2!$G$3:$G$24,Лист2!$F$3:$F$24)</f>
        <v>Х 34</v>
      </c>
    </row>
    <row r="49" customFormat="false" ht="13.8" hidden="false" customHeight="false" outlineLevel="0" collapsed="false">
      <c r="A49" s="3" t="n">
        <v>3.08</v>
      </c>
      <c r="B49" s="0" t="n">
        <v>4793</v>
      </c>
      <c r="C49" s="0" t="n">
        <v>384078.059</v>
      </c>
      <c r="D49" s="0" t="n">
        <v>1543616.229</v>
      </c>
      <c r="E49" s="4" t="n">
        <f aca="false">F49*100</f>
        <v>-109.1</v>
      </c>
      <c r="F49" s="0" t="n">
        <v>-1.091</v>
      </c>
      <c r="G49" s="5" t="str">
        <f aca="false">LOOKUP(C49,Лист2!$C$3:$C$41,Лист2!$A$3:$A$41)&amp;" "&amp;LOOKUP(D49,Лист2!$G$3:$G$24,Лист2!$F$3:$F$24)</f>
        <v>Х 34</v>
      </c>
    </row>
    <row r="50" customFormat="false" ht="13.8" hidden="false" customHeight="false" outlineLevel="0" collapsed="false">
      <c r="A50" s="3" t="n">
        <v>3.08</v>
      </c>
      <c r="B50" s="0" t="n">
        <v>4794</v>
      </c>
      <c r="C50" s="0" t="n">
        <v>384078.388</v>
      </c>
      <c r="D50" s="0" t="n">
        <v>1543615.475</v>
      </c>
      <c r="E50" s="4" t="n">
        <f aca="false">F50*100</f>
        <v>-109.1</v>
      </c>
      <c r="F50" s="0" t="n">
        <v>-1.091</v>
      </c>
      <c r="G50" s="5" t="str">
        <f aca="false">LOOKUP(C50,Лист2!$C$3:$C$41,Лист2!$A$3:$A$41)&amp;" "&amp;LOOKUP(D50,Лист2!$G$3:$G$24,Лист2!$F$3:$F$24)</f>
        <v>Х 33</v>
      </c>
    </row>
    <row r="51" customFormat="false" ht="13.8" hidden="false" customHeight="false" outlineLevel="0" collapsed="false">
      <c r="A51" s="3" t="n">
        <v>3.08</v>
      </c>
      <c r="B51" s="0" t="n">
        <v>4795</v>
      </c>
      <c r="C51" s="0" t="n">
        <v>384079.71</v>
      </c>
      <c r="D51" s="0" t="n">
        <v>1543615.166</v>
      </c>
      <c r="E51" s="4" t="n">
        <f aca="false">F51*100</f>
        <v>-117.7</v>
      </c>
      <c r="F51" s="0" t="n">
        <v>-1.177</v>
      </c>
      <c r="G51" s="5" t="str">
        <f aca="false">LOOKUP(C51,Лист2!$C$3:$C$41,Лист2!$A$3:$A$41)&amp;" "&amp;LOOKUP(D51,Лист2!$G$3:$G$24,Лист2!$F$3:$F$24)</f>
        <v>Х 33</v>
      </c>
    </row>
    <row r="52" customFormat="false" ht="13.8" hidden="false" customHeight="false" outlineLevel="0" collapsed="false">
      <c r="A52" s="3" t="n">
        <v>3.08</v>
      </c>
      <c r="B52" s="0" t="n">
        <v>4796</v>
      </c>
      <c r="C52" s="0" t="n">
        <v>384080.196</v>
      </c>
      <c r="D52" s="0" t="n">
        <v>1543614.77</v>
      </c>
      <c r="E52" s="4" t="n">
        <f aca="false">F52*100</f>
        <v>-115.6</v>
      </c>
      <c r="F52" s="0" t="n">
        <v>-1.156</v>
      </c>
      <c r="G52" s="5" t="str">
        <f aca="false">LOOKUP(C52,Лист2!$C$3:$C$41,Лист2!$A$3:$A$41)&amp;" "&amp;LOOKUP(D52,Лист2!$G$3:$G$24,Лист2!$F$3:$F$24)</f>
        <v>Ф 33</v>
      </c>
    </row>
    <row r="53" customFormat="false" ht="13.8" hidden="false" customHeight="false" outlineLevel="0" collapsed="false">
      <c r="A53" s="3" t="n">
        <v>3.08</v>
      </c>
      <c r="B53" s="0" t="n">
        <v>4797</v>
      </c>
      <c r="C53" s="0" t="n">
        <v>384080.457</v>
      </c>
      <c r="D53" s="0" t="n">
        <v>1543614.41</v>
      </c>
      <c r="E53" s="4" t="n">
        <f aca="false">F53*100</f>
        <v>-114.3</v>
      </c>
      <c r="F53" s="0" t="n">
        <v>-1.143</v>
      </c>
      <c r="G53" s="5" t="str">
        <f aca="false">LOOKUP(C53,Лист2!$C$3:$C$41,Лист2!$A$3:$A$41)&amp;" "&amp;LOOKUP(D53,Лист2!$G$3:$G$24,Лист2!$F$3:$F$24)</f>
        <v>Ф 33</v>
      </c>
    </row>
    <row r="54" customFormat="false" ht="13.8" hidden="false" customHeight="false" outlineLevel="0" collapsed="false">
      <c r="A54" s="3" t="n">
        <v>3.08</v>
      </c>
      <c r="B54" s="0" t="n">
        <v>4798</v>
      </c>
      <c r="C54" s="0" t="n">
        <v>384081.283</v>
      </c>
      <c r="D54" s="0" t="n">
        <v>1543614.519</v>
      </c>
      <c r="E54" s="4" t="n">
        <f aca="false">F54*100</f>
        <v>-114.9</v>
      </c>
      <c r="F54" s="0" t="n">
        <v>-1.149</v>
      </c>
      <c r="G54" s="5" t="str">
        <f aca="false">LOOKUP(C54,Лист2!$C$3:$C$41,Лист2!$A$3:$A$41)&amp;" "&amp;LOOKUP(D54,Лист2!$G$3:$G$24,Лист2!$F$3:$F$24)</f>
        <v>Ф 33</v>
      </c>
    </row>
    <row r="55" customFormat="false" ht="13.8" hidden="false" customHeight="false" outlineLevel="0" collapsed="false">
      <c r="A55" s="3" t="n">
        <v>3.08</v>
      </c>
      <c r="B55" s="0" t="n">
        <v>4799</v>
      </c>
      <c r="C55" s="0" t="n">
        <v>384081.517</v>
      </c>
      <c r="D55" s="0" t="n">
        <v>1543614.751</v>
      </c>
      <c r="E55" s="4" t="n">
        <f aca="false">F55*100</f>
        <v>-116.6</v>
      </c>
      <c r="F55" s="0" t="n">
        <v>-1.166</v>
      </c>
      <c r="G55" s="5" t="str">
        <f aca="false">LOOKUP(C55,Лист2!$C$3:$C$41,Лист2!$A$3:$A$41)&amp;" "&amp;LOOKUP(D55,Лист2!$G$3:$G$24,Лист2!$F$3:$F$24)</f>
        <v>Ф 33</v>
      </c>
    </row>
    <row r="56" customFormat="false" ht="13.8" hidden="false" customHeight="false" outlineLevel="0" collapsed="false">
      <c r="A56" s="3" t="n">
        <v>3.08</v>
      </c>
      <c r="B56" s="0" t="n">
        <v>4800</v>
      </c>
      <c r="C56" s="0" t="n">
        <v>384080.933</v>
      </c>
      <c r="D56" s="0" t="n">
        <v>1543614.581</v>
      </c>
      <c r="E56" s="4" t="n">
        <f aca="false">F56*100</f>
        <v>-117.6</v>
      </c>
      <c r="F56" s="0" t="n">
        <v>-1.176</v>
      </c>
      <c r="G56" s="5" t="str">
        <f aca="false">LOOKUP(C56,Лист2!$C$3:$C$41,Лист2!$A$3:$A$41)&amp;" "&amp;LOOKUP(D56,Лист2!$G$3:$G$24,Лист2!$F$3:$F$24)</f>
        <v>Ф 33</v>
      </c>
    </row>
  </sheetData>
  <mergeCells count="1">
    <mergeCell ref="C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6953125" defaultRowHeight="15" zeroHeight="false" outlineLevelRow="0" outlineLevelCol="0"/>
  <sheetData>
    <row r="1" customFormat="false" ht="13.8" hidden="false" customHeight="false" outlineLevel="0" collapsed="false">
      <c r="A1" s="1" t="s">
        <v>6</v>
      </c>
      <c r="B1" s="1"/>
      <c r="C1" s="1"/>
      <c r="D1" s="6"/>
      <c r="E1" s="6"/>
      <c r="F1" s="1" t="s">
        <v>7</v>
      </c>
      <c r="G1" s="1"/>
      <c r="H1" s="1"/>
    </row>
    <row r="2" customFormat="false" ht="13.8" hidden="false" customHeight="false" outlineLevel="0" collapsed="false">
      <c r="A2" s="0" t="s">
        <v>8</v>
      </c>
      <c r="B2" s="2" t="s">
        <v>9</v>
      </c>
      <c r="C2" s="2" t="s">
        <v>10</v>
      </c>
      <c r="D2" s="2"/>
      <c r="E2" s="2"/>
      <c r="F2" s="2" t="s">
        <v>11</v>
      </c>
      <c r="G2" s="2" t="s">
        <v>9</v>
      </c>
      <c r="H2" s="2" t="s">
        <v>10</v>
      </c>
    </row>
    <row r="3" customFormat="false" ht="13.8" hidden="false" customHeight="false" outlineLevel="0" collapsed="false">
      <c r="A3" s="0" t="s">
        <v>12</v>
      </c>
      <c r="B3" s="0" t="n">
        <v>384036</v>
      </c>
      <c r="C3" s="0" t="n">
        <v>384034</v>
      </c>
      <c r="F3" s="0" t="n">
        <v>27</v>
      </c>
      <c r="G3" s="0" t="n">
        <v>1543602</v>
      </c>
      <c r="H3" s="0" t="n">
        <v>1543604</v>
      </c>
    </row>
    <row r="4" customFormat="false" ht="13.8" hidden="false" customHeight="false" outlineLevel="0" collapsed="false">
      <c r="A4" s="0" t="s">
        <v>13</v>
      </c>
      <c r="B4" s="0" t="n">
        <v>384038</v>
      </c>
      <c r="C4" s="0" t="n">
        <v>384036</v>
      </c>
      <c r="F4" s="0" t="n">
        <v>28</v>
      </c>
      <c r="G4" s="0" t="n">
        <v>1543604</v>
      </c>
      <c r="H4" s="0" t="n">
        <v>1543606</v>
      </c>
    </row>
    <row r="5" customFormat="false" ht="13.8" hidden="false" customHeight="false" outlineLevel="0" collapsed="false">
      <c r="A5" s="0" t="s">
        <v>14</v>
      </c>
      <c r="B5" s="0" t="n">
        <v>384040</v>
      </c>
      <c r="C5" s="0" t="n">
        <v>384038</v>
      </c>
      <c r="F5" s="0" t="n">
        <v>29</v>
      </c>
      <c r="G5" s="0" t="n">
        <v>1543606</v>
      </c>
      <c r="H5" s="0" t="n">
        <v>1543608</v>
      </c>
    </row>
    <row r="6" customFormat="false" ht="13.8" hidden="false" customHeight="false" outlineLevel="0" collapsed="false">
      <c r="A6" s="0" t="s">
        <v>15</v>
      </c>
      <c r="B6" s="0" t="n">
        <v>384042</v>
      </c>
      <c r="C6" s="0" t="n">
        <v>384040</v>
      </c>
      <c r="F6" s="0" t="n">
        <v>30</v>
      </c>
      <c r="G6" s="0" t="n">
        <v>1543608</v>
      </c>
      <c r="H6" s="0" t="n">
        <v>1543610</v>
      </c>
    </row>
    <row r="7" customFormat="false" ht="13.8" hidden="false" customHeight="false" outlineLevel="0" collapsed="false">
      <c r="A7" s="0" t="s">
        <v>16</v>
      </c>
      <c r="B7" s="0" t="n">
        <v>384044</v>
      </c>
      <c r="C7" s="0" t="n">
        <v>384042</v>
      </c>
      <c r="F7" s="0" t="n">
        <v>31</v>
      </c>
      <c r="G7" s="0" t="n">
        <v>1543610</v>
      </c>
      <c r="H7" s="0" t="n">
        <v>1543612</v>
      </c>
    </row>
    <row r="8" customFormat="false" ht="13.8" hidden="false" customHeight="false" outlineLevel="0" collapsed="false">
      <c r="A8" s="0" t="s">
        <v>17</v>
      </c>
      <c r="B8" s="0" t="n">
        <v>384046</v>
      </c>
      <c r="C8" s="0" t="n">
        <v>384044</v>
      </c>
      <c r="F8" s="0" t="n">
        <v>32</v>
      </c>
      <c r="G8" s="0" t="n">
        <v>1543612</v>
      </c>
      <c r="H8" s="0" t="n">
        <v>1543614</v>
      </c>
    </row>
    <row r="9" customFormat="false" ht="13.8" hidden="false" customHeight="false" outlineLevel="0" collapsed="false">
      <c r="A9" s="0" t="s">
        <v>18</v>
      </c>
      <c r="B9" s="0" t="n">
        <v>384048</v>
      </c>
      <c r="C9" s="0" t="n">
        <v>384046</v>
      </c>
      <c r="F9" s="0" t="n">
        <v>33</v>
      </c>
      <c r="G9" s="0" t="n">
        <v>1543614</v>
      </c>
      <c r="H9" s="0" t="n">
        <v>1543616</v>
      </c>
    </row>
    <row r="10" customFormat="false" ht="13.8" hidden="false" customHeight="false" outlineLevel="0" collapsed="false">
      <c r="A10" s="0" t="s">
        <v>19</v>
      </c>
      <c r="B10" s="0" t="n">
        <v>384050</v>
      </c>
      <c r="C10" s="0" t="n">
        <v>384048</v>
      </c>
      <c r="F10" s="0" t="n">
        <v>34</v>
      </c>
      <c r="G10" s="0" t="n">
        <v>1543616</v>
      </c>
      <c r="H10" s="0" t="n">
        <v>1543618</v>
      </c>
    </row>
    <row r="11" customFormat="false" ht="13.8" hidden="false" customHeight="false" outlineLevel="0" collapsed="false">
      <c r="A11" s="0" t="s">
        <v>20</v>
      </c>
      <c r="B11" s="0" t="n">
        <v>384052</v>
      </c>
      <c r="C11" s="0" t="n">
        <v>384050</v>
      </c>
      <c r="F11" s="0" t="n">
        <v>35</v>
      </c>
      <c r="G11" s="0" t="n">
        <v>1543618</v>
      </c>
      <c r="H11" s="0" t="n">
        <v>1543620</v>
      </c>
    </row>
    <row r="12" customFormat="false" ht="13.8" hidden="false" customHeight="false" outlineLevel="0" collapsed="false">
      <c r="A12" s="0" t="s">
        <v>21</v>
      </c>
      <c r="B12" s="0" t="n">
        <v>384054</v>
      </c>
      <c r="C12" s="0" t="n">
        <v>384052</v>
      </c>
      <c r="F12" s="0" t="n">
        <v>36</v>
      </c>
      <c r="G12" s="0" t="n">
        <v>1543620</v>
      </c>
      <c r="H12" s="0" t="n">
        <v>1543622</v>
      </c>
    </row>
    <row r="13" customFormat="false" ht="13.8" hidden="false" customHeight="false" outlineLevel="0" collapsed="false">
      <c r="A13" s="0" t="s">
        <v>22</v>
      </c>
      <c r="B13" s="0" t="n">
        <v>384056</v>
      </c>
      <c r="C13" s="0" t="n">
        <v>384054</v>
      </c>
      <c r="F13" s="0" t="n">
        <v>37</v>
      </c>
      <c r="G13" s="0" t="n">
        <v>1543622</v>
      </c>
      <c r="H13" s="0" t="n">
        <v>1543624</v>
      </c>
    </row>
    <row r="14" customFormat="false" ht="13.8" hidden="false" customHeight="false" outlineLevel="0" collapsed="false">
      <c r="A14" s="0" t="s">
        <v>23</v>
      </c>
      <c r="B14" s="0" t="n">
        <v>384058</v>
      </c>
      <c r="C14" s="0" t="n">
        <v>384056</v>
      </c>
      <c r="F14" s="0" t="n">
        <v>38</v>
      </c>
      <c r="G14" s="0" t="n">
        <v>1543624</v>
      </c>
      <c r="H14" s="0" t="n">
        <v>1543626</v>
      </c>
    </row>
    <row r="15" customFormat="false" ht="13.8" hidden="false" customHeight="false" outlineLevel="0" collapsed="false">
      <c r="A15" s="0" t="s">
        <v>24</v>
      </c>
      <c r="B15" s="0" t="n">
        <v>384060</v>
      </c>
      <c r="C15" s="0" t="n">
        <v>384058</v>
      </c>
      <c r="F15" s="0" t="n">
        <v>39</v>
      </c>
      <c r="G15" s="0" t="n">
        <v>1543626</v>
      </c>
      <c r="H15" s="0" t="n">
        <v>1543628</v>
      </c>
    </row>
    <row r="16" customFormat="false" ht="13.8" hidden="false" customHeight="false" outlineLevel="0" collapsed="false">
      <c r="A16" s="0" t="s">
        <v>25</v>
      </c>
      <c r="B16" s="0" t="n">
        <v>384062</v>
      </c>
      <c r="C16" s="0" t="n">
        <v>384060</v>
      </c>
      <c r="F16" s="0" t="n">
        <v>40</v>
      </c>
      <c r="G16" s="0" t="n">
        <v>1543628</v>
      </c>
      <c r="H16" s="0" t="n">
        <v>1543630</v>
      </c>
    </row>
    <row r="17" customFormat="false" ht="13.8" hidden="false" customHeight="false" outlineLevel="0" collapsed="false">
      <c r="A17" s="0" t="s">
        <v>26</v>
      </c>
      <c r="B17" s="0" t="n">
        <v>384064</v>
      </c>
      <c r="C17" s="0" t="n">
        <v>384062</v>
      </c>
      <c r="F17" s="0" t="n">
        <v>41</v>
      </c>
      <c r="G17" s="0" t="n">
        <v>1543630</v>
      </c>
      <c r="H17" s="0" t="n">
        <v>1543632</v>
      </c>
    </row>
    <row r="18" customFormat="false" ht="13.8" hidden="false" customHeight="false" outlineLevel="0" collapsed="false">
      <c r="A18" s="0" t="s">
        <v>27</v>
      </c>
      <c r="B18" s="0" t="n">
        <v>384066</v>
      </c>
      <c r="C18" s="0" t="n">
        <v>384064</v>
      </c>
      <c r="F18" s="0" t="n">
        <v>42</v>
      </c>
      <c r="G18" s="0" t="n">
        <v>1543632</v>
      </c>
      <c r="H18" s="0" t="n">
        <v>1543634</v>
      </c>
    </row>
    <row r="19" customFormat="false" ht="13.8" hidden="false" customHeight="false" outlineLevel="0" collapsed="false">
      <c r="A19" s="0" t="s">
        <v>28</v>
      </c>
      <c r="B19" s="0" t="n">
        <v>384068</v>
      </c>
      <c r="C19" s="0" t="n">
        <v>384066</v>
      </c>
      <c r="F19" s="0" t="n">
        <v>43</v>
      </c>
      <c r="G19" s="0" t="n">
        <v>1543634</v>
      </c>
      <c r="H19" s="0" t="n">
        <v>1543636</v>
      </c>
    </row>
    <row r="20" customFormat="false" ht="13.8" hidden="false" customHeight="false" outlineLevel="0" collapsed="false">
      <c r="A20" s="0" t="s">
        <v>29</v>
      </c>
      <c r="B20" s="0" t="n">
        <v>384070</v>
      </c>
      <c r="C20" s="0" t="n">
        <v>384068</v>
      </c>
      <c r="F20" s="0" t="n">
        <v>44</v>
      </c>
      <c r="G20" s="0" t="n">
        <v>1543636</v>
      </c>
      <c r="H20" s="0" t="n">
        <v>1543638</v>
      </c>
    </row>
    <row r="21" customFormat="false" ht="13.8" hidden="false" customHeight="false" outlineLevel="0" collapsed="false">
      <c r="A21" s="0" t="s">
        <v>30</v>
      </c>
      <c r="B21" s="0" t="n">
        <v>384072</v>
      </c>
      <c r="C21" s="0" t="n">
        <v>384070</v>
      </c>
      <c r="F21" s="0" t="n">
        <v>45</v>
      </c>
      <c r="G21" s="0" t="n">
        <v>1543638</v>
      </c>
      <c r="H21" s="0" t="n">
        <v>1543640</v>
      </c>
    </row>
    <row r="22" customFormat="false" ht="13.8" hidden="false" customHeight="false" outlineLevel="0" collapsed="false">
      <c r="A22" s="0" t="s">
        <v>31</v>
      </c>
      <c r="B22" s="0" t="n">
        <v>384074</v>
      </c>
      <c r="C22" s="0" t="n">
        <v>384072</v>
      </c>
      <c r="F22" s="0" t="n">
        <v>46</v>
      </c>
      <c r="G22" s="0" t="n">
        <v>1543640</v>
      </c>
      <c r="H22" s="0" t="n">
        <v>1543642</v>
      </c>
    </row>
    <row r="23" customFormat="false" ht="13.8" hidden="false" customHeight="false" outlineLevel="0" collapsed="false">
      <c r="A23" s="0" t="s">
        <v>32</v>
      </c>
      <c r="B23" s="0" t="n">
        <v>384076</v>
      </c>
      <c r="C23" s="0" t="n">
        <v>384074</v>
      </c>
      <c r="F23" s="0" t="n">
        <v>47</v>
      </c>
      <c r="G23" s="0" t="n">
        <v>1543642</v>
      </c>
      <c r="H23" s="0" t="n">
        <v>1543644</v>
      </c>
    </row>
    <row r="24" customFormat="false" ht="13.8" hidden="false" customHeight="false" outlineLevel="0" collapsed="false">
      <c r="A24" s="0" t="s">
        <v>33</v>
      </c>
      <c r="B24" s="0" t="n">
        <v>384078</v>
      </c>
      <c r="C24" s="0" t="n">
        <v>384076</v>
      </c>
      <c r="F24" s="0" t="n">
        <v>48</v>
      </c>
      <c r="G24" s="0" t="n">
        <v>1543644</v>
      </c>
      <c r="H24" s="0" t="n">
        <v>1543646</v>
      </c>
    </row>
    <row r="25" customFormat="false" ht="13.8" hidden="false" customHeight="false" outlineLevel="0" collapsed="false">
      <c r="A25" s="0" t="s">
        <v>34</v>
      </c>
      <c r="B25" s="0" t="n">
        <v>384080</v>
      </c>
      <c r="C25" s="0" t="n">
        <v>384078</v>
      </c>
    </row>
    <row r="26" customFormat="false" ht="13.8" hidden="false" customHeight="false" outlineLevel="0" collapsed="false">
      <c r="A26" s="0" t="s">
        <v>35</v>
      </c>
      <c r="B26" s="0" t="n">
        <v>384082</v>
      </c>
      <c r="C26" s="0" t="n">
        <v>384080</v>
      </c>
    </row>
    <row r="27" customFormat="false" ht="13.8" hidden="false" customHeight="false" outlineLevel="0" collapsed="false">
      <c r="A27" s="0" t="s">
        <v>36</v>
      </c>
      <c r="B27" s="0" t="n">
        <v>384084</v>
      </c>
      <c r="C27" s="0" t="n">
        <v>384082</v>
      </c>
    </row>
    <row r="28" customFormat="false" ht="13.8" hidden="false" customHeight="false" outlineLevel="0" collapsed="false">
      <c r="A28" s="0" t="s">
        <v>37</v>
      </c>
      <c r="B28" s="0" t="n">
        <v>384086</v>
      </c>
      <c r="C28" s="0" t="n">
        <v>384084</v>
      </c>
    </row>
    <row r="29" customFormat="false" ht="13.8" hidden="false" customHeight="false" outlineLevel="0" collapsed="false">
      <c r="A29" s="0" t="s">
        <v>38</v>
      </c>
      <c r="B29" s="0" t="n">
        <v>384088</v>
      </c>
      <c r="C29" s="0" t="n">
        <v>384086</v>
      </c>
    </row>
    <row r="30" customFormat="false" ht="13.8" hidden="false" customHeight="false" outlineLevel="0" collapsed="false">
      <c r="A30" s="0" t="s">
        <v>39</v>
      </c>
      <c r="B30" s="0" t="n">
        <v>384090</v>
      </c>
      <c r="C30" s="0" t="n">
        <v>384088</v>
      </c>
    </row>
    <row r="31" customFormat="false" ht="13.8" hidden="false" customHeight="false" outlineLevel="0" collapsed="false">
      <c r="A31" s="0" t="s">
        <v>40</v>
      </c>
      <c r="B31" s="0" t="n">
        <v>384092</v>
      </c>
      <c r="C31" s="0" t="n">
        <v>384090</v>
      </c>
    </row>
    <row r="32" customFormat="false" ht="13.8" hidden="false" customHeight="false" outlineLevel="0" collapsed="false">
      <c r="A32" s="0" t="s">
        <v>41</v>
      </c>
      <c r="B32" s="0" t="n">
        <v>384094</v>
      </c>
      <c r="C32" s="0" t="n">
        <v>384092</v>
      </c>
    </row>
    <row r="33" customFormat="false" ht="13.8" hidden="false" customHeight="false" outlineLevel="0" collapsed="false">
      <c r="A33" s="0" t="s">
        <v>42</v>
      </c>
      <c r="B33" s="0" t="n">
        <v>384096</v>
      </c>
      <c r="C33" s="0" t="n">
        <v>384094</v>
      </c>
    </row>
    <row r="34" customFormat="false" ht="13.8" hidden="false" customHeight="false" outlineLevel="0" collapsed="false">
      <c r="A34" s="0" t="s">
        <v>43</v>
      </c>
      <c r="B34" s="0" t="n">
        <v>384098</v>
      </c>
      <c r="C34" s="0" t="n">
        <v>384096</v>
      </c>
    </row>
    <row r="35" customFormat="false" ht="13.8" hidden="false" customHeight="false" outlineLevel="0" collapsed="false">
      <c r="A35" s="0" t="s">
        <v>44</v>
      </c>
      <c r="B35" s="0" t="n">
        <v>384100</v>
      </c>
      <c r="C35" s="0" t="n">
        <v>384098</v>
      </c>
    </row>
    <row r="36" customFormat="false" ht="13.8" hidden="false" customHeight="false" outlineLevel="0" collapsed="false">
      <c r="A36" s="0" t="s">
        <v>45</v>
      </c>
      <c r="B36" s="0" t="n">
        <v>384102</v>
      </c>
      <c r="C36" s="0" t="n">
        <v>384100</v>
      </c>
    </row>
    <row r="37" customFormat="false" ht="13.8" hidden="false" customHeight="false" outlineLevel="0" collapsed="false">
      <c r="A37" s="0" t="s">
        <v>46</v>
      </c>
      <c r="B37" s="0" t="n">
        <v>384104</v>
      </c>
      <c r="C37" s="0" t="n">
        <v>384102</v>
      </c>
    </row>
    <row r="38" customFormat="false" ht="13.8" hidden="false" customHeight="false" outlineLevel="0" collapsed="false">
      <c r="A38" s="0" t="s">
        <v>47</v>
      </c>
      <c r="B38" s="0" t="n">
        <v>384106</v>
      </c>
      <c r="C38" s="0" t="n">
        <v>384104</v>
      </c>
    </row>
    <row r="39" customFormat="false" ht="13.8" hidden="false" customHeight="false" outlineLevel="0" collapsed="false">
      <c r="A39" s="0" t="s">
        <v>48</v>
      </c>
      <c r="B39" s="0" t="n">
        <v>384108</v>
      </c>
      <c r="C39" s="0" t="n">
        <v>384106</v>
      </c>
    </row>
    <row r="40" customFormat="false" ht="13.8" hidden="false" customHeight="false" outlineLevel="0" collapsed="false">
      <c r="A40" s="0" t="s">
        <v>49</v>
      </c>
      <c r="B40" s="0" t="n">
        <v>384110</v>
      </c>
      <c r="C40" s="0" t="n">
        <v>384108</v>
      </c>
    </row>
    <row r="41" customFormat="false" ht="13.8" hidden="false" customHeight="false" outlineLevel="0" collapsed="false">
      <c r="A41" s="0" t="s">
        <v>50</v>
      </c>
      <c r="B41" s="0" t="n">
        <v>384112</v>
      </c>
      <c r="C41" s="0" t="n">
        <v>384110</v>
      </c>
    </row>
  </sheetData>
  <mergeCells count="2">
    <mergeCell ref="A1:C1"/>
    <mergeCell ref="F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LibreOffice/6.4.6.2$Windows_x86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2020-12-14T09:50:14Z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