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<sst xmlns="http://schemas.openxmlformats.org/spreadsheetml/2006/main" count="23" uniqueCount="17">
  <si>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За день</t>
  </si>
  <si>
    <t>Пробег</t>
  </si>
  <si>
    <t>Время стоянок</t>
  </si>
  <si>
    <t>Время движ.</t>
  </si>
  <si>
    <t>0,0</t>
  </si>
  <si>
    <t>1,6</t>
  </si>
  <si>
    <t>1,9</t>
  </si>
  <si>
    <t>2,0</t>
  </si>
  <si>
    <t>3,6</t>
  </si>
  <si>
    <t>3,9</t>
  </si>
  <si>
    <t>5,6</t>
  </si>
  <si>
    <t>5,8</t>
  </si>
  <si>
    <t>1 Дата время</t>
  </si>
  <si>
    <t>2 Стоянка</t>
  </si>
  <si>
    <t>Время стоянки с 8:00 по 17:00 (за период) составило:</t>
  </si>
  <si>
    <t>Чтобы примерно так считало</t>
  </si>
  <si>
    <t>стоянка в рабочее время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</si>
</sst>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[$-FC19]d\ mmmm\ yyyy\ &quot;г.&quot;"/>
    <numFmt numFmtId="173" formatCode="[h]:mm:ss;@"/>
    <numFmt numFmtId="174" formatCode="mmm/yyyy"/>
    <numFmt numFmtId="175" formatCode="h:mm:ss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>
      <alignment horizontal="center" vertical="top"/>
      <protection/>
    </xf>
    <xf numFmtId="0" fontId="25" fillId="20" borderId="0">
      <alignment horizontal="center" vertical="top"/>
      <protection/>
    </xf>
    <xf numFmtId="0" fontId="26" fillId="20" borderId="0">
      <alignment horizontal="center" vertical="center"/>
      <protection/>
    </xf>
    <xf numFmtId="0" fontId="25" fillId="20" borderId="0">
      <alignment horizontal="center" vertical="center"/>
      <protection/>
    </xf>
    <xf numFmtId="0" fontId="26" fillId="20" borderId="0">
      <alignment horizontal="right" vertical="center"/>
      <protection/>
    </xf>
    <xf numFmtId="0" fontId="26" fillId="20" borderId="0">
      <alignment horizontal="center" vertical="top"/>
      <protection/>
    </xf>
    <xf numFmtId="0" fontId="26" fillId="20" borderId="0">
      <alignment horizontal="center" vertical="top"/>
      <protection/>
    </xf>
    <xf numFmtId="0" fontId="26" fillId="20" borderId="0">
      <alignment horizontal="left" vertical="top"/>
      <protection/>
    </xf>
    <xf numFmtId="0" fontId="26" fillId="20" borderId="0">
      <alignment horizontal="right" vertical="top"/>
      <protection/>
    </xf>
    <xf numFmtId="0" fontId="26" fillId="20" borderId="0">
      <alignment horizontal="center" vertical="top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5" fillId="20" borderId="10" xfId="36" applyBorder="1" applyAlignment="1">
      <alignment horizontal="center" vertical="center" wrapText="1"/>
      <protection/>
    </xf>
    <xf numFmtId="21" fontId="26" fillId="20" borderId="11" xfId="42" applyNumberFormat="1" applyBorder="1" applyAlignment="1">
      <alignment horizontal="center" vertical="top" wrapText="1"/>
      <protection/>
    </xf>
    <xf numFmtId="0" fontId="26" fillId="20" borderId="12" xfId="41" applyBorder="1" applyAlignment="1">
      <alignment horizontal="right" vertical="top" wrapText="1"/>
      <protection/>
    </xf>
    <xf numFmtId="21" fontId="26" fillId="20" borderId="12" xfId="39" applyNumberFormat="1" applyBorder="1" applyAlignment="1">
      <alignment horizontal="center" vertical="top" wrapText="1"/>
      <protection/>
    </xf>
    <xf numFmtId="0" fontId="26" fillId="20" borderId="12" xfId="39" applyBorder="1" applyAlignment="1">
      <alignment horizontal="center" vertical="top" wrapText="1"/>
      <protection/>
    </xf>
    <xf numFmtId="46" fontId="0" fillId="0" borderId="0" xfId="0" applyNumberFormat="1" applyAlignment="1">
      <alignment wrapText="1"/>
    </xf>
    <xf numFmtId="21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21" fontId="0" fillId="0" borderId="0" xfId="0" applyNumberFormat="1" applyAlignment="1">
      <alignment horizontal="center" vertical="center" wrapText="1"/>
    </xf>
    <xf numFmtId="0" fontId="26" fillId="7" borderId="12" xfId="41" applyFill="1" applyBorder="1" applyAlignment="1">
      <alignment horizontal="right" vertical="top" wrapText="1"/>
      <protection/>
    </xf>
    <xf numFmtId="21" fontId="26" fillId="7" borderId="12" xfId="39" applyNumberFormat="1" applyFill="1" applyBorder="1" applyAlignment="1">
      <alignment horizontal="center" vertical="top" wrapText="1"/>
      <protection/>
    </xf>
    <xf numFmtId="0" fontId="0" fillId="7" borderId="0" xfId="0" applyFill="1" applyAlignment="1">
      <alignment wrapText="1"/>
    </xf>
    <xf numFmtId="21" fontId="0" fillId="7" borderId="0" xfId="0" applyNumberFormat="1" applyFill="1" applyAlignment="1">
      <alignment horizontal="center" vertical="center" wrapText="1"/>
    </xf>
    <xf numFmtId="173" fontId="0" fillId="7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20" borderId="0" xfId="33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2" fillId="20" borderId="13" xfId="35" applyFont="1" applyBorder="1" applyAlignment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26" fillId="20" borderId="17" xfId="35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25" fillId="20" borderId="17" xfId="36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1" fontId="26" fillId="20" borderId="22" xfId="39" applyNumberFormat="1" applyBorder="1" applyAlignment="1">
      <alignment horizontal="center" vertical="top" wrapText="1"/>
      <protection/>
    </xf>
    <xf numFmtId="21" fontId="26" fillId="20" borderId="11" xfId="39" applyNumberFormat="1" applyBorder="1" applyAlignment="1">
      <alignment horizontal="center" vertical="top" wrapText="1"/>
      <protection/>
    </xf>
    <xf numFmtId="0" fontId="26" fillId="20" borderId="22" xfId="39" applyBorder="1" applyAlignment="1">
      <alignment horizontal="center" vertical="top" wrapText="1"/>
      <protection/>
    </xf>
    <xf numFmtId="0" fontId="26" fillId="20" borderId="11" xfId="39" applyBorder="1" applyAlignment="1">
      <alignment horizontal="center" vertical="top" wrapText="1"/>
      <protection/>
    </xf>
    <xf numFmtId="21" fontId="26" fillId="7" borderId="22" xfId="39" applyNumberFormat="1" applyFill="1" applyBorder="1" applyAlignment="1">
      <alignment horizontal="center" vertical="top" wrapText="1"/>
      <protection/>
    </xf>
    <xf numFmtId="21" fontId="26" fillId="7" borderId="11" xfId="39" applyNumberFormat="1" applyFill="1" applyBorder="1" applyAlignment="1">
      <alignment horizontal="center" vertical="top" wrapText="1"/>
      <protection/>
    </xf>
    <xf numFmtId="0" fontId="26" fillId="7" borderId="22" xfId="39" applyFill="1" applyBorder="1" applyAlignment="1">
      <alignment horizontal="center" vertical="top" wrapText="1"/>
      <protection/>
    </xf>
    <xf numFmtId="0" fontId="26" fillId="7" borderId="11" xfId="39" applyFill="1" applyBorder="1" applyAlignment="1">
      <alignment horizontal="center" vertical="top" wrapText="1"/>
      <protection/>
    </xf>
    <xf numFmtId="16" fontId="26" fillId="20" borderId="22" xfId="38" applyNumberFormat="1" applyBorder="1" applyAlignment="1">
      <alignment horizontal="center" vertical="top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0.00390625" style="1" customWidth="1"/>
    <col min="2" max="2" width="14.8515625" style="1" customWidth="1"/>
    <col min="3" max="3" width="12.140625" style="1" customWidth="1"/>
    <col min="4" max="4" width="10.140625" style="1" customWidth="1"/>
    <col min="5" max="5" width="6.140625" style="1" customWidth="1"/>
    <col min="6" max="6" width="8.7109375" style="1" customWidth="1"/>
    <col min="7" max="7" width="0.85546875" style="1" customWidth="1"/>
    <col min="8" max="8" width="8.28125" style="1" customWidth="1"/>
    <col min="9" max="9" width="20.00390625" style="1" customWidth="1"/>
    <col min="10" max="10" width="13.7109375" style="1" customWidth="1"/>
    <col min="11" max="11" width="9.140625" style="1" customWidth="1"/>
    <col min="12" max="12" width="12.140625" style="1" customWidth="1"/>
    <col min="13" max="13" width="17.140625" style="1" customWidth="1"/>
    <col min="14" max="14" width="9.140625" style="1" customWidth="1"/>
    <col min="15" max="15" width="15.140625" style="1" customWidth="1"/>
    <col min="16" max="16384" width="9.140625" style="1" customWidth="1"/>
  </cols>
  <sheetData>
    <row r="1" spans="4:8" ht="11.25" customHeight="1">
      <c r="D1" s="18"/>
      <c r="E1" s="19"/>
      <c r="F1" s="19"/>
      <c r="G1" s="19"/>
      <c r="H1" s="19"/>
    </row>
    <row r="2" spans="4:8" ht="0.75" customHeight="1">
      <c r="D2" s="18"/>
      <c r="E2" s="19"/>
      <c r="F2" s="19"/>
      <c r="G2" s="19"/>
      <c r="H2" s="19"/>
    </row>
    <row r="3" spans="4:8" ht="9.75" customHeight="1">
      <c r="D3" s="19"/>
      <c r="E3" s="19"/>
      <c r="F3" s="19"/>
      <c r="G3" s="19"/>
      <c r="H3" s="19"/>
    </row>
    <row r="4" ht="3" customHeight="1"/>
    <row r="5" ht="4.5" customHeight="1"/>
    <row r="6" ht="7.5" customHeight="1"/>
    <row r="7" ht="0.75" customHeight="1"/>
    <row r="8" ht="5.25" customHeight="1"/>
    <row r="9" spans="1:8" ht="13.5" customHeight="1">
      <c r="A9" s="20" t="s">
        <v>12</v>
      </c>
      <c r="B9" s="21"/>
      <c r="C9" s="20" t="s">
        <v>13</v>
      </c>
      <c r="D9" s="21"/>
      <c r="E9" s="24" t="s">
        <v>0</v>
      </c>
      <c r="F9" s="25"/>
      <c r="G9" s="25"/>
      <c r="H9" s="25"/>
    </row>
    <row r="10" spans="1:12" ht="46.5" customHeight="1">
      <c r="A10" s="22"/>
      <c r="B10" s="23"/>
      <c r="C10" s="22"/>
      <c r="D10" s="23"/>
      <c r="E10" s="2" t="s">
        <v>1</v>
      </c>
      <c r="F10" s="2" t="s">
        <v>2</v>
      </c>
      <c r="G10" s="26" t="s">
        <v>3</v>
      </c>
      <c r="H10" s="27"/>
      <c r="J10" s="10" t="s">
        <v>15</v>
      </c>
      <c r="L10" s="1" t="s">
        <v>16</v>
      </c>
    </row>
    <row r="11" ht="0.75" customHeight="1"/>
    <row r="12" spans="1:15" ht="11.25" customHeight="1">
      <c r="A12" s="38">
        <v>43939</v>
      </c>
      <c r="B12" s="3">
        <v>0</v>
      </c>
      <c r="C12" s="30">
        <v>0.0004398148148148148</v>
      </c>
      <c r="D12" s="31"/>
      <c r="E12" s="4" t="s">
        <v>4</v>
      </c>
      <c r="F12" s="6"/>
      <c r="G12" s="32"/>
      <c r="H12" s="33"/>
      <c r="L12" s="8">
        <f>IF(C12="","",MAX("17:00"-MAX(B12,"8:00"),)+MIN(MAX(B13+(A12&lt;&gt;A13)-"8:00",)-"9:00",))</f>
        <v>5.551115123125783E-17</v>
      </c>
      <c r="M12" s="8"/>
      <c r="N12" s="8"/>
      <c r="O12" s="8"/>
    </row>
    <row r="13" spans="1:13" ht="14.25" customHeight="1">
      <c r="A13" s="38">
        <v>43939</v>
      </c>
      <c r="B13" s="3">
        <v>0.0004398148148148148</v>
      </c>
      <c r="C13" s="34">
        <v>0.999548611111111</v>
      </c>
      <c r="D13" s="35"/>
      <c r="E13" s="12" t="s">
        <v>4</v>
      </c>
      <c r="F13" s="13">
        <v>0.0004398148148148148</v>
      </c>
      <c r="G13" s="36"/>
      <c r="H13" s="37"/>
      <c r="I13" s="14"/>
      <c r="J13" s="15">
        <v>0.375</v>
      </c>
      <c r="L13" s="8">
        <f aca="true" t="shared" si="0" ref="L13:L24">IF(C13="","",MAX("17:00"-MAX(B13,"8:00"),)+MIN(MAX(B14+(A13&lt;&gt;A14)-"8:00",)-"9:00",))</f>
        <v>0.37500000000000006</v>
      </c>
      <c r="M13" s="8"/>
    </row>
    <row r="14" spans="1:13" ht="11.25" customHeight="1">
      <c r="A14" s="38">
        <v>43941</v>
      </c>
      <c r="B14" s="3">
        <v>0</v>
      </c>
      <c r="C14" s="30">
        <v>0.0004398148148148148</v>
      </c>
      <c r="D14" s="31"/>
      <c r="E14" s="4" t="s">
        <v>4</v>
      </c>
      <c r="F14" s="6"/>
      <c r="G14" s="32"/>
      <c r="H14" s="33"/>
      <c r="J14" s="9"/>
      <c r="L14" s="8">
        <f t="shared" si="0"/>
        <v>5.551115123125783E-17</v>
      </c>
      <c r="M14" s="8"/>
    </row>
    <row r="15" spans="1:13" ht="11.25" customHeight="1">
      <c r="A15" s="38">
        <v>43941</v>
      </c>
      <c r="B15" s="3">
        <v>0.0004398148148148148</v>
      </c>
      <c r="C15" s="34">
        <v>0.3894328703703704</v>
      </c>
      <c r="D15" s="35"/>
      <c r="E15" s="12" t="s">
        <v>4</v>
      </c>
      <c r="F15" s="13">
        <v>0.0004398148148148148</v>
      </c>
      <c r="G15" s="36"/>
      <c r="H15" s="37"/>
      <c r="I15" s="14"/>
      <c r="J15" s="15">
        <v>0.056539351851851855</v>
      </c>
      <c r="L15" s="8">
        <f t="shared" si="0"/>
        <v>0.05653935185185194</v>
      </c>
      <c r="M15" s="8"/>
    </row>
    <row r="16" spans="1:13" ht="11.25" customHeight="1">
      <c r="A16" s="38">
        <v>43941</v>
      </c>
      <c r="B16" s="3">
        <v>0.3898726851851852</v>
      </c>
      <c r="C16" s="32"/>
      <c r="D16" s="33"/>
      <c r="E16" s="4" t="s">
        <v>4</v>
      </c>
      <c r="F16" s="5">
        <v>0.3898726851851852</v>
      </c>
      <c r="G16" s="32"/>
      <c r="H16" s="33"/>
      <c r="J16" s="9"/>
      <c r="L16" s="8">
        <f t="shared" si="0"/>
      </c>
      <c r="M16" s="8"/>
    </row>
    <row r="17" spans="1:13" ht="11.25" customHeight="1">
      <c r="A17" s="38">
        <v>43941</v>
      </c>
      <c r="B17" s="3">
        <v>0.3938425925925926</v>
      </c>
      <c r="C17" s="32"/>
      <c r="D17" s="33"/>
      <c r="E17" s="4" t="s">
        <v>5</v>
      </c>
      <c r="F17" s="5">
        <v>0.39078703703703704</v>
      </c>
      <c r="G17" s="30">
        <v>0.0030555555555555557</v>
      </c>
      <c r="H17" s="31"/>
      <c r="J17" s="9"/>
      <c r="K17" s="8"/>
      <c r="L17" s="8">
        <f t="shared" si="0"/>
      </c>
      <c r="M17" s="8"/>
    </row>
    <row r="18" spans="1:13" ht="11.25" customHeight="1">
      <c r="A18" s="38">
        <v>43941</v>
      </c>
      <c r="B18" s="3">
        <v>0.3956944444444444</v>
      </c>
      <c r="C18" s="34">
        <v>0.11178240740740741</v>
      </c>
      <c r="D18" s="35"/>
      <c r="E18" s="12" t="s">
        <v>6</v>
      </c>
      <c r="F18" s="13">
        <v>0.39078703703703704</v>
      </c>
      <c r="G18" s="34">
        <v>0.004907407407407407</v>
      </c>
      <c r="H18" s="35"/>
      <c r="I18" s="14"/>
      <c r="J18" s="15">
        <v>0.11178240740740741</v>
      </c>
      <c r="K18" s="8"/>
      <c r="L18" s="8">
        <f t="shared" si="0"/>
        <v>0.11178240740740752</v>
      </c>
      <c r="M18" s="8"/>
    </row>
    <row r="19" spans="1:13" ht="11.25" customHeight="1">
      <c r="A19" s="38">
        <v>43941</v>
      </c>
      <c r="B19" s="3">
        <v>0.5074768518518519</v>
      </c>
      <c r="C19" s="32"/>
      <c r="D19" s="33"/>
      <c r="E19" s="4" t="s">
        <v>7</v>
      </c>
      <c r="F19" s="5">
        <v>0.5025694444444445</v>
      </c>
      <c r="G19" s="30">
        <v>0.004907407407407407</v>
      </c>
      <c r="H19" s="31"/>
      <c r="J19" s="9"/>
      <c r="K19" s="8"/>
      <c r="L19" s="8">
        <f t="shared" si="0"/>
      </c>
      <c r="M19" s="8"/>
    </row>
    <row r="20" spans="1:13" ht="11.25" customHeight="1">
      <c r="A20" s="38">
        <v>43941</v>
      </c>
      <c r="B20" s="3">
        <v>0.5112152777777778</v>
      </c>
      <c r="C20" s="32"/>
      <c r="D20" s="33"/>
      <c r="E20" s="4" t="s">
        <v>8</v>
      </c>
      <c r="F20" s="5">
        <v>0.5031597222222223</v>
      </c>
      <c r="G20" s="30">
        <v>0.008055555555555555</v>
      </c>
      <c r="H20" s="31"/>
      <c r="J20" s="11"/>
      <c r="K20" s="8"/>
      <c r="L20" s="8">
        <f t="shared" si="0"/>
      </c>
      <c r="M20" s="8"/>
    </row>
    <row r="21" spans="1:13" ht="11.25" customHeight="1">
      <c r="A21" s="38">
        <v>43941</v>
      </c>
      <c r="B21" s="3">
        <v>0.5130787037037037</v>
      </c>
      <c r="C21" s="34">
        <v>0.14105324074074074</v>
      </c>
      <c r="D21" s="35"/>
      <c r="E21" s="12" t="s">
        <v>9</v>
      </c>
      <c r="F21" s="13">
        <v>0.5031597222222223</v>
      </c>
      <c r="G21" s="34">
        <v>0.009918981481481482</v>
      </c>
      <c r="H21" s="35"/>
      <c r="I21" s="14"/>
      <c r="J21" s="15">
        <v>0.14105324074074074</v>
      </c>
      <c r="L21" s="8">
        <f t="shared" si="0"/>
        <v>0.14105324074074083</v>
      </c>
      <c r="M21" s="8"/>
    </row>
    <row r="22" spans="1:13" ht="11.25" customHeight="1">
      <c r="A22" s="38">
        <v>43941</v>
      </c>
      <c r="B22" s="3">
        <v>0.6541319444444444</v>
      </c>
      <c r="C22" s="32"/>
      <c r="D22" s="33"/>
      <c r="E22" s="4" t="s">
        <v>9</v>
      </c>
      <c r="F22" s="5">
        <v>0.6442129629629629</v>
      </c>
      <c r="G22" s="30">
        <v>0.009918981481481482</v>
      </c>
      <c r="H22" s="31"/>
      <c r="J22" s="9"/>
      <c r="L22" s="8">
        <f t="shared" si="0"/>
      </c>
      <c r="M22" s="8"/>
    </row>
    <row r="23" spans="1:13" ht="11.25" customHeight="1">
      <c r="A23" s="38">
        <v>43941</v>
      </c>
      <c r="B23" s="3">
        <v>0.6575231481481482</v>
      </c>
      <c r="C23" s="32"/>
      <c r="D23" s="33"/>
      <c r="E23" s="4" t="s">
        <v>10</v>
      </c>
      <c r="F23" s="5">
        <v>0.6445833333333334</v>
      </c>
      <c r="G23" s="30">
        <v>0.012939814814814814</v>
      </c>
      <c r="H23" s="31"/>
      <c r="J23" s="9"/>
      <c r="L23" s="8">
        <f t="shared" si="0"/>
      </c>
      <c r="M23" s="8"/>
    </row>
    <row r="24" spans="1:13" ht="11.25" customHeight="1">
      <c r="A24" s="38">
        <v>43941</v>
      </c>
      <c r="B24" s="3">
        <v>0.6593634259259259</v>
      </c>
      <c r="C24" s="34">
        <v>0.34063657407407405</v>
      </c>
      <c r="D24" s="35"/>
      <c r="E24" s="12" t="s">
        <v>11</v>
      </c>
      <c r="F24" s="13">
        <v>0.6445833333333334</v>
      </c>
      <c r="G24" s="34">
        <v>0.014780092592592595</v>
      </c>
      <c r="H24" s="35"/>
      <c r="I24" s="14"/>
      <c r="J24" s="15">
        <v>0.04896990740740741</v>
      </c>
      <c r="L24" s="8">
        <f t="shared" si="0"/>
        <v>0.048969907407407476</v>
      </c>
      <c r="M24" s="8"/>
    </row>
    <row r="26" ht="15.75" thickBot="1">
      <c r="B26" s="7"/>
    </row>
    <row r="27" spans="1:12" ht="47.25" customHeight="1" thickBot="1">
      <c r="A27" s="17" t="s">
        <v>14</v>
      </c>
      <c r="B27" s="17"/>
      <c r="C27" s="28"/>
      <c r="D27" s="29"/>
      <c r="I27" s="9" t="s">
        <v>14</v>
      </c>
      <c r="J27" s="16">
        <f>SUM(J13:J24)</f>
        <v>0.7333449074074074</v>
      </c>
      <c r="L27" s="16">
        <f>SUM(L13:L24)</f>
        <v>0.7333449074074079</v>
      </c>
    </row>
  </sheetData>
  <sheetProtection/>
  <mergeCells count="34">
    <mergeCell ref="C24:D24"/>
    <mergeCell ref="G24:H24"/>
    <mergeCell ref="C22:D22"/>
    <mergeCell ref="G22:H22"/>
    <mergeCell ref="C23:D23"/>
    <mergeCell ref="G23:H23"/>
    <mergeCell ref="C20:D20"/>
    <mergeCell ref="G20:H20"/>
    <mergeCell ref="C21:D21"/>
    <mergeCell ref="G21:H21"/>
    <mergeCell ref="C18:D18"/>
    <mergeCell ref="G18:H18"/>
    <mergeCell ref="C19:D19"/>
    <mergeCell ref="G19:H19"/>
    <mergeCell ref="C13:D13"/>
    <mergeCell ref="G13:H13"/>
    <mergeCell ref="C16:D16"/>
    <mergeCell ref="G16:H16"/>
    <mergeCell ref="C17:D17"/>
    <mergeCell ref="G17:H17"/>
    <mergeCell ref="C14:D14"/>
    <mergeCell ref="G14:H14"/>
    <mergeCell ref="C15:D15"/>
    <mergeCell ref="G15:H15"/>
    <mergeCell ref="A27:B27"/>
    <mergeCell ref="D1:H1"/>
    <mergeCell ref="D2:H3"/>
    <mergeCell ref="A9:B10"/>
    <mergeCell ref="C9:D10"/>
    <mergeCell ref="E9:H9"/>
    <mergeCell ref="G10:H10"/>
    <mergeCell ref="C27:D27"/>
    <mergeCell ref="C12:D12"/>
    <mergeCell ref="G12:H12"/>
  </mergeCells>
  <printOptions/>
  <pageMargins left="0.0625" right="0.0625" top="0.0625" bottom="0.06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Працкевич А.Е.</dc:creator>
  <cp:keywords/>
  <dc:description/>
  <cp:lastModifiedBy>Elena</cp:lastModifiedBy>
  <dcterms:created xsi:type="dcterms:W3CDTF">2020-12-17T07:07:24Z</dcterms:created>
  <dcterms:modified xsi:type="dcterms:W3CDTF">2020-12-21T18:51:04Z</dcterms:modified>
  <cp:category/>
  <cp:version/>
  <cp:contentType/>
  <cp:contentStatus/>
</cp:coreProperties>
</file>