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бд" sheetId="1" r:id="rId1"/>
    <sheet name="Справка" sheetId="2" r:id="rId2"/>
  </sheets>
  <calcPr calcId="145621"/>
</workbook>
</file>

<file path=xl/calcChain.xml><?xml version="1.0" encoding="utf-8"?>
<calcChain xmlns="http://schemas.openxmlformats.org/spreadsheetml/2006/main">
  <c r="F154" i="1" l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<sst xmlns="http://schemas.openxmlformats.org/spreadsheetml/2006/main" count="632" uniqueCount="213">
  <si>
    <t>Команда</t>
  </si>
  <si>
    <t>Футболист</t>
  </si>
  <si>
    <t>Гражданство</t>
  </si>
  <si>
    <t>Позиция</t>
  </si>
  <si>
    <t>Дата рождения</t>
  </si>
  <si>
    <t>Возраст</t>
  </si>
  <si>
    <t>Рост, см</t>
  </si>
  <si>
    <t>Вес, кг</t>
  </si>
  <si>
    <t>Игры</t>
  </si>
  <si>
    <t>Голы</t>
  </si>
  <si>
    <t>В составе сборной</t>
  </si>
  <si>
    <t>игры</t>
  </si>
  <si>
    <t>голы</t>
  </si>
  <si>
    <t>Дата</t>
  </si>
  <si>
    <t>Рост</t>
  </si>
  <si>
    <t>Вес</t>
  </si>
  <si>
    <t>Игры_в_сбор</t>
  </si>
  <si>
    <t>Голы_в_сбор</t>
  </si>
  <si>
    <t>ЦСКА</t>
  </si>
  <si>
    <t>Игорь Акинфеев</t>
  </si>
  <si>
    <t>Россия</t>
  </si>
  <si>
    <t>вратарь</t>
  </si>
  <si>
    <t>Зенит</t>
  </si>
  <si>
    <t>Юрий Жирков</t>
  </si>
  <si>
    <t>полузащитник</t>
  </si>
  <si>
    <t>Алан Дзагоев</t>
  </si>
  <si>
    <t>Спартак</t>
  </si>
  <si>
    <t>Александр Кокорин</t>
  </si>
  <si>
    <t>нападающий</t>
  </si>
  <si>
    <t>Артём Дзюба</t>
  </si>
  <si>
    <t>Локомотив</t>
  </si>
  <si>
    <t>Фёдор Смолов</t>
  </si>
  <si>
    <t>Роман Зобнин</t>
  </si>
  <si>
    <t>Рубин</t>
  </si>
  <si>
    <t>Олег Шатов</t>
  </si>
  <si>
    <t>Далер Кузяеы</t>
  </si>
  <si>
    <t>Магомед Оздоев</t>
  </si>
  <si>
    <t>Георгий Джикия</t>
  </si>
  <si>
    <t>защитник</t>
  </si>
  <si>
    <t>Мариу Фернандез</t>
  </si>
  <si>
    <t>Россия/Бразилия</t>
  </si>
  <si>
    <t>Александр Ерохин</t>
  </si>
  <si>
    <t>Антон Миранчук</t>
  </si>
  <si>
    <t>Маринато Гилерме</t>
  </si>
  <si>
    <t>Андрей Ещенко</t>
  </si>
  <si>
    <t>Илья Кутепов</t>
  </si>
  <si>
    <t>Виктор Васин</t>
  </si>
  <si>
    <t>Георгий Щенников</t>
  </si>
  <si>
    <t>Дмитрий Тарасов</t>
  </si>
  <si>
    <t>Андрей Лунев</t>
  </si>
  <si>
    <t>Вячеслав Караваев</t>
  </si>
  <si>
    <t>Ильзат Ахметов</t>
  </si>
  <si>
    <t>Зелимхан Бакаев</t>
  </si>
  <si>
    <t>Владислав Игнатьев</t>
  </si>
  <si>
    <t>Торпедо</t>
  </si>
  <si>
    <t>Александр Рязанцев</t>
  </si>
  <si>
    <t>Кирилл Набабкин</t>
  </si>
  <si>
    <t>Андрей Мостовой</t>
  </si>
  <si>
    <t>Дмитрий Баринов</t>
  </si>
  <si>
    <t>Александр Соболев</t>
  </si>
  <si>
    <t>Федор Чалов</t>
  </si>
  <si>
    <t>Дмитрий Рыбчинский</t>
  </si>
  <si>
    <t>Даниил Куликов</t>
  </si>
  <si>
    <t>Солтмурад Бакаев</t>
  </si>
  <si>
    <t>Денис Макаров</t>
  </si>
  <si>
    <t>Иван Игнатьев</t>
  </si>
  <si>
    <t>Артём Ребров</t>
  </si>
  <si>
    <t>Павел Маслов</t>
  </si>
  <si>
    <t>Константин Кучаев</t>
  </si>
  <si>
    <t>Иван Обляков</t>
  </si>
  <si>
    <t>Игорь Дивеев</t>
  </si>
  <si>
    <t>Себастьян Дриусси</t>
  </si>
  <si>
    <t>Аргентина/Италия</t>
  </si>
  <si>
    <t>Ярослав Ракицкий</t>
  </si>
  <si>
    <t>Украина</t>
  </si>
  <si>
    <t>Сердар Азмун</t>
  </si>
  <si>
    <t>Иран</t>
  </si>
  <si>
    <t>Вильмар Барриос</t>
  </si>
  <si>
    <t>Колумбия</t>
  </si>
  <si>
    <t>Михаил Кержаков</t>
  </si>
  <si>
    <t>Дуглас Сантос</t>
  </si>
  <si>
    <t>Бразилия</t>
  </si>
  <si>
    <t>Алексей Сутормин</t>
  </si>
  <si>
    <t>Филипе Силва Малком</t>
  </si>
  <si>
    <t>Деян Ловрен</t>
  </si>
  <si>
    <t>Хорватия</t>
  </si>
  <si>
    <t>Данил Круговой</t>
  </si>
  <si>
    <t>Маркус Валле да Силва Вендел</t>
  </si>
  <si>
    <t>Александр Васютин</t>
  </si>
  <si>
    <t>Дмитрий Чистяков</t>
  </si>
  <si>
    <t>Никита Симдянкин</t>
  </si>
  <si>
    <t>Кирилл Кравцов</t>
  </si>
  <si>
    <t>Ведран Чорлука</t>
  </si>
  <si>
    <t>Эдер Лопес</t>
  </si>
  <si>
    <t>Португалия/Гвинея-Биссау</t>
  </si>
  <si>
    <t>Мацей Рыбус</t>
  </si>
  <si>
    <t>Польша</t>
  </si>
  <si>
    <t>Гжегож Крыховяк</t>
  </si>
  <si>
    <t>Рифат Жемалетдинов</t>
  </si>
  <si>
    <t>Серкейра Мурило</t>
  </si>
  <si>
    <t>Михаил Лысов</t>
  </si>
  <si>
    <t>Дмитрий Живоглядов</t>
  </si>
  <si>
    <t>Станислав Магкеев</t>
  </si>
  <si>
    <t>Антон Коченков</t>
  </si>
  <si>
    <t>Борис Ротенберг</t>
  </si>
  <si>
    <t>Финляндия/Россия</t>
  </si>
  <si>
    <t>Виталий Лисакович</t>
  </si>
  <si>
    <t>Белоруссия</t>
  </si>
  <si>
    <t>нападаюищй</t>
  </si>
  <si>
    <t>Франсуа Камано</t>
  </si>
  <si>
    <t>Гвинея</t>
  </si>
  <si>
    <t>Зе Луиш</t>
  </si>
  <si>
    <t>Португалия</t>
  </si>
  <si>
    <t>Слободан Райкович</t>
  </si>
  <si>
    <t>Сербия</t>
  </si>
  <si>
    <t>Виталий Лысцов</t>
  </si>
  <si>
    <t>Николай Титков</t>
  </si>
  <si>
    <t>Игорь Коновалов</t>
  </si>
  <si>
    <t>Филип Уремович</t>
  </si>
  <si>
    <t>Юрий Дюпин</t>
  </si>
  <si>
    <t>Хвича Кварацхелия</t>
  </si>
  <si>
    <t>Грузия</t>
  </si>
  <si>
    <t>Александр Зуев</t>
  </si>
  <si>
    <t>Карл Старфельт</t>
  </si>
  <si>
    <t>Швеция</t>
  </si>
  <si>
    <t>Оливер Абильдгор</t>
  </si>
  <si>
    <t>Дания</t>
  </si>
  <si>
    <t>Дарко Йевтич</t>
  </si>
  <si>
    <t>Швейцария/Сербия</t>
  </si>
  <si>
    <t>Иван Коновалов</t>
  </si>
  <si>
    <t>Илья Самошников</t>
  </si>
  <si>
    <t>Джордже Деспотович</t>
  </si>
  <si>
    <t>Сильвие Бегич</t>
  </si>
  <si>
    <t>Ин Бом Хван</t>
  </si>
  <si>
    <t>Корея</t>
  </si>
  <si>
    <t>Михаил Меркулов</t>
  </si>
  <si>
    <t>Георгий Зотов</t>
  </si>
  <si>
    <t>Никита Медведев</t>
  </si>
  <si>
    <t>Кирилл Косарев</t>
  </si>
  <si>
    <t>Кирилл Климов</t>
  </si>
  <si>
    <t>Александр Максименко</t>
  </si>
  <si>
    <t>Айртон</t>
  </si>
  <si>
    <t>Самюэль Жиго</t>
  </si>
  <si>
    <t>Франция</t>
  </si>
  <si>
    <t>Эсекиэль Понсе</t>
  </si>
  <si>
    <t>Аргентина</t>
  </si>
  <si>
    <t>Джордан Ларссон</t>
  </si>
  <si>
    <t>Наиль Умяров</t>
  </si>
  <si>
    <t>Алекс Крал</t>
  </si>
  <si>
    <t>Чехия</t>
  </si>
  <si>
    <t>Александр Селихов</t>
  </si>
  <si>
    <t>Аяз Гулиев</t>
  </si>
  <si>
    <t>Илья Гапонов</t>
  </si>
  <si>
    <t>Максим Глушенков</t>
  </si>
  <si>
    <t>Остон Урунов</t>
  </si>
  <si>
    <t>Узбекистан</t>
  </si>
  <si>
    <t>Виктор Мозес</t>
  </si>
  <si>
    <t>Нигерия/Англия</t>
  </si>
  <si>
    <t>Игорь Лебеденко</t>
  </si>
  <si>
    <t>Артём Самсонов</t>
  </si>
  <si>
    <t>Константин Кертанов</t>
  </si>
  <si>
    <t>Максим Шоркин</t>
  </si>
  <si>
    <t>Сергей Шустиков</t>
  </si>
  <si>
    <t>Александр Елисеев</t>
  </si>
  <si>
    <t>Филипп Дворецков</t>
  </si>
  <si>
    <t>Андрей Лях</t>
  </si>
  <si>
    <t>Евгений Конюхов</t>
  </si>
  <si>
    <t>Руслан Магаль</t>
  </si>
  <si>
    <t>Равиль Нетфуллин</t>
  </si>
  <si>
    <t>Владислав Адаев</t>
  </si>
  <si>
    <t>Андрей Евдокимов</t>
  </si>
  <si>
    <t>Амур Калмыков</t>
  </si>
  <si>
    <t>Астемир Гордюшенко</t>
  </si>
  <si>
    <t>Илья Берковский</t>
  </si>
  <si>
    <t>Виталий Ботнарь</t>
  </si>
  <si>
    <t>Александр Орехов</t>
  </si>
  <si>
    <t>Егор Прошкин</t>
  </si>
  <si>
    <t>Данила Прошляков</t>
  </si>
  <si>
    <t>Дмитрий Редькович</t>
  </si>
  <si>
    <t>Денис Баланюк</t>
  </si>
  <si>
    <t>Темиркан Сундуков</t>
  </si>
  <si>
    <t>Антон Порутчиков</t>
  </si>
  <si>
    <t>Григорий Гвардеев</t>
  </si>
  <si>
    <t>Никола Влашич</t>
  </si>
  <si>
    <t>Кристиян Бистрович</t>
  </si>
  <si>
    <t>Хердур Магнуссон</t>
  </si>
  <si>
    <t>Исландия</t>
  </si>
  <si>
    <t>Арнор Сигурдссон</t>
  </si>
  <si>
    <t>Константин Марадишвили</t>
  </si>
  <si>
    <t>Вадим Карпов</t>
  </si>
  <si>
    <t>Наяир Тикнизян</t>
  </si>
  <si>
    <t>Бактиер Зайнутдинов</t>
  </si>
  <si>
    <t>Казахстан</t>
  </si>
  <si>
    <t>Адольфо Гайч</t>
  </si>
  <si>
    <t>Чидера Эджуке</t>
  </si>
  <si>
    <t>Нигерия</t>
  </si>
  <si>
    <t>Илья Шкурин</t>
  </si>
  <si>
    <t>Белоррусия</t>
  </si>
  <si>
    <t>Бруно Фукс</t>
  </si>
  <si>
    <t>Владислав Тороп</t>
  </si>
  <si>
    <t>Никита Котин</t>
  </si>
  <si>
    <t>Владислав Яковлев</t>
  </si>
  <si>
    <t>Илья Востриков</t>
  </si>
  <si>
    <t>Дмитрий Каптилович</t>
  </si>
  <si>
    <t>Тигран Аванесян</t>
  </si>
  <si>
    <t>Сергей Пряхин</t>
  </si>
  <si>
    <t>Руслан Дауров</t>
  </si>
  <si>
    <t>Антон Крачковский</t>
  </si>
  <si>
    <t>футболисты команды</t>
  </si>
  <si>
    <t>,</t>
  </si>
  <si>
    <t>входящие в состав сборной России</t>
  </si>
  <si>
    <t>Сыграно в матчах сборной</t>
  </si>
  <si>
    <t>Забито/пропущено мячей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</si>
</sst>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name val="Arial"/>
    </font>
    <font>
      <sz val="10"/>
      <color rgb="FF1E1E1E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/>
    <xf numFmtId="0" fontId="1" fillId="0" borderId="0" xfId="0" applyFont="1" applyAlignment="1"/>
    <xf numFmtId="164" fontId="1" fillId="0" borderId="0" xfId="0" applyNumberFormat="1" applyFont="1" applyAlignment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4" xfId="0" applyFont="1" applyBorder="1" applyAlignment="1">
      <alignment textRotation="9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tabSelected="1" workbookViewId="0">
      <selection sqref="A1:A2"/>
    </sheetView>
  </sheetViews>
  <sheetFormatPr defaultRowHeight="14.4" x14ac:dyDescent="0.3"/>
  <cols>
    <col min="1" max="1" width="10" bestFit="1" customWidth="1"/>
    <col min="2" max="2" width="29.33203125" bestFit="1" customWidth="1"/>
    <col min="3" max="3" width="24.6640625" bestFit="1" customWidth="1"/>
    <col min="4" max="4" width="13.33203125" bestFit="1" customWidth="1"/>
    <col min="5" max="5" width="14.21875" bestFit="1" customWidth="1"/>
    <col min="11" max="11" width="12.33203125" bestFit="1" customWidth="1"/>
    <col min="12" max="12" width="12.44140625" bestFit="1" customWidth="1"/>
  </cols>
  <sheetData>
    <row r="1" spans="1:12" x14ac:dyDescent="0.3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5"/>
    </row>
    <row r="2" spans="1:12" ht="19.8" customHeight="1" x14ac:dyDescent="0.3">
      <c r="A2" s="16"/>
      <c r="B2" s="6"/>
      <c r="C2" s="6"/>
      <c r="D2" s="6"/>
      <c r="E2" s="6"/>
      <c r="F2" s="6"/>
      <c r="G2" s="6"/>
      <c r="H2" s="6"/>
      <c r="I2" s="6"/>
      <c r="J2" s="6"/>
      <c r="K2" s="7" t="s">
        <v>11</v>
      </c>
      <c r="L2" s="7" t="s">
        <v>12</v>
      </c>
    </row>
    <row r="3" spans="1:12" x14ac:dyDescent="0.3">
      <c r="A3" s="8"/>
      <c r="B3" s="9"/>
      <c r="C3" s="9"/>
      <c r="D3" s="8"/>
      <c r="E3" s="10"/>
      <c r="F3" s="8"/>
      <c r="G3" s="8"/>
      <c r="H3" s="8"/>
      <c r="I3" s="8"/>
      <c r="J3" s="8"/>
      <c r="K3" s="9"/>
      <c r="L3" s="9"/>
    </row>
    <row r="4" spans="1:12" x14ac:dyDescent="0.3">
      <c r="A4" s="11" t="s">
        <v>0</v>
      </c>
      <c r="B4" s="11" t="s">
        <v>1</v>
      </c>
      <c r="C4" s="12" t="s">
        <v>2</v>
      </c>
      <c r="D4" s="12" t="s">
        <v>3</v>
      </c>
      <c r="E4" s="13" t="s">
        <v>13</v>
      </c>
      <c r="F4" s="14" t="s">
        <v>5</v>
      </c>
      <c r="G4" s="12" t="s">
        <v>14</v>
      </c>
      <c r="H4" s="12" t="s">
        <v>15</v>
      </c>
      <c r="I4" s="12" t="s">
        <v>8</v>
      </c>
      <c r="J4" s="12" t="s">
        <v>9</v>
      </c>
      <c r="K4" s="12" t="s">
        <v>16</v>
      </c>
      <c r="L4" s="12" t="s">
        <v>17</v>
      </c>
    </row>
    <row r="5" spans="1:12" x14ac:dyDescent="0.3">
      <c r="A5" s="12" t="s">
        <v>18</v>
      </c>
      <c r="B5" s="12" t="s">
        <v>19</v>
      </c>
      <c r="C5" s="12" t="s">
        <v>20</v>
      </c>
      <c r="D5" s="12" t="s">
        <v>21</v>
      </c>
      <c r="E5" s="13">
        <v>31510</v>
      </c>
      <c r="F5" s="14">
        <f ca="1">(YEAR(NOW())-YEAR(E5))</f>
        <v>34</v>
      </c>
      <c r="G5" s="12">
        <v>185</v>
      </c>
      <c r="H5" s="12">
        <v>83</v>
      </c>
      <c r="I5" s="12">
        <v>654</v>
      </c>
      <c r="J5" s="12">
        <v>572</v>
      </c>
      <c r="K5" s="12">
        <v>111</v>
      </c>
      <c r="L5" s="12">
        <v>95</v>
      </c>
    </row>
    <row r="6" spans="1:12" x14ac:dyDescent="0.3">
      <c r="A6" s="12" t="s">
        <v>22</v>
      </c>
      <c r="B6" s="12" t="s">
        <v>23</v>
      </c>
      <c r="C6" s="12" t="s">
        <v>20</v>
      </c>
      <c r="D6" s="12" t="s">
        <v>24</v>
      </c>
      <c r="E6" s="13">
        <v>30548</v>
      </c>
      <c r="F6" s="14">
        <f ca="1">(YEAR(NOW())-YEAR(E6))</f>
        <v>37</v>
      </c>
      <c r="G6" s="12">
        <v>180</v>
      </c>
      <c r="H6" s="12">
        <v>75</v>
      </c>
      <c r="I6" s="12">
        <v>119</v>
      </c>
      <c r="J6" s="12">
        <v>5</v>
      </c>
      <c r="K6" s="12">
        <v>98</v>
      </c>
      <c r="L6" s="12">
        <v>2</v>
      </c>
    </row>
    <row r="7" spans="1:12" x14ac:dyDescent="0.3">
      <c r="A7" s="12" t="s">
        <v>18</v>
      </c>
      <c r="B7" s="12" t="s">
        <v>25</v>
      </c>
      <c r="C7" s="12" t="s">
        <v>20</v>
      </c>
      <c r="D7" s="12" t="s">
        <v>24</v>
      </c>
      <c r="E7" s="13">
        <v>33041</v>
      </c>
      <c r="F7" s="14">
        <f ca="1">(YEAR(NOW())-YEAR(E7))</f>
        <v>30</v>
      </c>
      <c r="G7" s="12">
        <v>178</v>
      </c>
      <c r="H7" s="12">
        <v>73</v>
      </c>
      <c r="I7" s="12">
        <v>364</v>
      </c>
      <c r="J7" s="12">
        <v>76</v>
      </c>
      <c r="K7" s="12">
        <v>59</v>
      </c>
      <c r="L7" s="12">
        <v>9</v>
      </c>
    </row>
    <row r="8" spans="1:12" x14ac:dyDescent="0.3">
      <c r="A8" s="12" t="s">
        <v>26</v>
      </c>
      <c r="B8" s="12" t="s">
        <v>27</v>
      </c>
      <c r="C8" s="12" t="s">
        <v>20</v>
      </c>
      <c r="D8" s="12" t="s">
        <v>28</v>
      </c>
      <c r="E8" s="13">
        <v>33316</v>
      </c>
      <c r="F8" s="14">
        <f ca="1">(YEAR(NOW())-YEAR(E8))</f>
        <v>29</v>
      </c>
      <c r="G8" s="12">
        <v>182</v>
      </c>
      <c r="H8" s="12">
        <v>79</v>
      </c>
      <c r="I8" s="12">
        <v>8</v>
      </c>
      <c r="J8" s="12">
        <v>1</v>
      </c>
      <c r="K8" s="12">
        <v>48</v>
      </c>
      <c r="L8" s="12">
        <v>12</v>
      </c>
    </row>
    <row r="9" spans="1:12" x14ac:dyDescent="0.3">
      <c r="A9" s="12" t="s">
        <v>22</v>
      </c>
      <c r="B9" s="12" t="s">
        <v>29</v>
      </c>
      <c r="C9" s="12" t="s">
        <v>20</v>
      </c>
      <c r="D9" s="12" t="s">
        <v>28</v>
      </c>
      <c r="E9" s="13">
        <v>32377</v>
      </c>
      <c r="F9" s="14">
        <f ca="1">(YEAR(NOW())-YEAR(E9))</f>
        <v>32</v>
      </c>
      <c r="G9" s="12">
        <v>197</v>
      </c>
      <c r="H9" s="12">
        <v>97</v>
      </c>
      <c r="I9" s="12">
        <v>190</v>
      </c>
      <c r="J9" s="12">
        <v>79</v>
      </c>
      <c r="K9" s="12">
        <v>47</v>
      </c>
      <c r="L9" s="12">
        <v>26</v>
      </c>
    </row>
    <row r="10" spans="1:12" x14ac:dyDescent="0.3">
      <c r="A10" s="12" t="s">
        <v>30</v>
      </c>
      <c r="B10" s="12" t="s">
        <v>31</v>
      </c>
      <c r="C10" s="12" t="s">
        <v>20</v>
      </c>
      <c r="D10" s="12" t="s">
        <v>28</v>
      </c>
      <c r="E10" s="13">
        <v>32913</v>
      </c>
      <c r="F10" s="14">
        <f ca="1">(YEAR(NOW())-YEAR(E10))</f>
        <v>30</v>
      </c>
      <c r="G10" s="12">
        <v>185</v>
      </c>
      <c r="H10" s="12">
        <v>79</v>
      </c>
      <c r="I10" s="12">
        <v>64</v>
      </c>
      <c r="J10" s="12">
        <v>14</v>
      </c>
      <c r="K10" s="12">
        <v>39</v>
      </c>
      <c r="L10" s="12">
        <v>14</v>
      </c>
    </row>
    <row r="11" spans="1:12" x14ac:dyDescent="0.3">
      <c r="A11" s="12" t="s">
        <v>26</v>
      </c>
      <c r="B11" s="12" t="s">
        <v>32</v>
      </c>
      <c r="C11" s="12" t="s">
        <v>20</v>
      </c>
      <c r="D11" s="12" t="s">
        <v>24</v>
      </c>
      <c r="E11" s="13">
        <v>34376</v>
      </c>
      <c r="F11" s="14">
        <f ca="1">(YEAR(NOW())-YEAR(E11))</f>
        <v>26</v>
      </c>
      <c r="G11" s="12">
        <v>185</v>
      </c>
      <c r="H11" s="12">
        <v>77</v>
      </c>
      <c r="I11" s="12">
        <v>132</v>
      </c>
      <c r="J11" s="12">
        <v>6</v>
      </c>
      <c r="K11" s="12">
        <v>32</v>
      </c>
      <c r="L11" s="15"/>
    </row>
    <row r="12" spans="1:12" x14ac:dyDescent="0.3">
      <c r="A12" s="12" t="s">
        <v>33</v>
      </c>
      <c r="B12" s="12" t="s">
        <v>34</v>
      </c>
      <c r="C12" s="12" t="s">
        <v>20</v>
      </c>
      <c r="D12" s="12" t="s">
        <v>24</v>
      </c>
      <c r="E12" s="13">
        <v>33083</v>
      </c>
      <c r="F12" s="14">
        <f ca="1">(YEAR(NOW())-YEAR(E12))</f>
        <v>30</v>
      </c>
      <c r="G12" s="12">
        <v>173</v>
      </c>
      <c r="H12" s="12">
        <v>73</v>
      </c>
      <c r="I12" s="12">
        <v>10</v>
      </c>
      <c r="J12" s="12">
        <v>1</v>
      </c>
      <c r="K12" s="12">
        <v>28</v>
      </c>
      <c r="L12" s="12">
        <v>2</v>
      </c>
    </row>
    <row r="13" spans="1:12" x14ac:dyDescent="0.3">
      <c r="A13" s="12" t="s">
        <v>22</v>
      </c>
      <c r="B13" s="12" t="s">
        <v>35</v>
      </c>
      <c r="C13" s="12" t="s">
        <v>20</v>
      </c>
      <c r="D13" s="12" t="s">
        <v>24</v>
      </c>
      <c r="E13" s="13">
        <v>33984</v>
      </c>
      <c r="F13" s="14">
        <f ca="1">(YEAR(NOW())-YEAR(E13))</f>
        <v>27</v>
      </c>
      <c r="G13" s="12">
        <v>182</v>
      </c>
      <c r="H13" s="12">
        <v>74</v>
      </c>
      <c r="I13" s="12">
        <v>101</v>
      </c>
      <c r="J13" s="12">
        <v>13</v>
      </c>
      <c r="K13" s="12">
        <v>27</v>
      </c>
      <c r="L13" s="12">
        <v>1</v>
      </c>
    </row>
    <row r="14" spans="1:12" x14ac:dyDescent="0.3">
      <c r="A14" s="12" t="s">
        <v>22</v>
      </c>
      <c r="B14" s="12" t="s">
        <v>36</v>
      </c>
      <c r="C14" s="12" t="s">
        <v>20</v>
      </c>
      <c r="D14" s="12" t="s">
        <v>24</v>
      </c>
      <c r="E14" s="13">
        <v>33913</v>
      </c>
      <c r="F14" s="14">
        <f ca="1">(YEAR(NOW())-YEAR(E14))</f>
        <v>28</v>
      </c>
      <c r="G14" s="12">
        <v>183</v>
      </c>
      <c r="H14" s="12">
        <v>76</v>
      </c>
      <c r="I14" s="12">
        <v>83</v>
      </c>
      <c r="J14" s="12">
        <v>6</v>
      </c>
      <c r="K14" s="12">
        <v>26</v>
      </c>
      <c r="L14" s="12">
        <v>4</v>
      </c>
    </row>
    <row r="15" spans="1:12" x14ac:dyDescent="0.3">
      <c r="A15" s="12" t="s">
        <v>26</v>
      </c>
      <c r="B15" s="12" t="s">
        <v>37</v>
      </c>
      <c r="C15" s="12" t="s">
        <v>20</v>
      </c>
      <c r="D15" s="12" t="s">
        <v>38</v>
      </c>
      <c r="E15" s="13">
        <v>34294</v>
      </c>
      <c r="F15" s="14">
        <f ca="1">(YEAR(NOW())-YEAR(E15))</f>
        <v>27</v>
      </c>
      <c r="G15" s="12">
        <v>188</v>
      </c>
      <c r="H15" s="12">
        <v>86</v>
      </c>
      <c r="I15" s="12">
        <v>117</v>
      </c>
      <c r="J15" s="12">
        <v>4</v>
      </c>
      <c r="K15" s="12">
        <v>26</v>
      </c>
      <c r="L15" s="12">
        <v>1</v>
      </c>
    </row>
    <row r="16" spans="1:12" x14ac:dyDescent="0.3">
      <c r="A16" s="12" t="s">
        <v>18</v>
      </c>
      <c r="B16" s="12" t="s">
        <v>39</v>
      </c>
      <c r="C16" s="12" t="s">
        <v>40</v>
      </c>
      <c r="D16" s="12" t="s">
        <v>38</v>
      </c>
      <c r="E16" s="13">
        <v>33135</v>
      </c>
      <c r="F16" s="14">
        <f ca="1">(YEAR(NOW())-YEAR(E16))</f>
        <v>30</v>
      </c>
      <c r="G16" s="12">
        <v>187</v>
      </c>
      <c r="H16" s="12">
        <v>80</v>
      </c>
      <c r="I16" s="12">
        <v>286</v>
      </c>
      <c r="J16" s="12">
        <v>6</v>
      </c>
      <c r="K16" s="12">
        <v>25</v>
      </c>
      <c r="L16" s="12">
        <v>3</v>
      </c>
    </row>
    <row r="17" spans="1:12" x14ac:dyDescent="0.3">
      <c r="A17" s="12" t="s">
        <v>22</v>
      </c>
      <c r="B17" s="12" t="s">
        <v>41</v>
      </c>
      <c r="C17" s="12" t="s">
        <v>20</v>
      </c>
      <c r="D17" s="12" t="s">
        <v>24</v>
      </c>
      <c r="E17" s="13">
        <v>32794</v>
      </c>
      <c r="F17" s="14">
        <f ca="1">(YEAR(NOW())-YEAR(E17))</f>
        <v>31</v>
      </c>
      <c r="G17" s="12">
        <v>195</v>
      </c>
      <c r="H17" s="12">
        <v>73</v>
      </c>
      <c r="I17" s="12">
        <v>111</v>
      </c>
      <c r="J17" s="12">
        <v>24</v>
      </c>
      <c r="K17" s="12">
        <v>24</v>
      </c>
      <c r="L17" s="12">
        <v>1</v>
      </c>
    </row>
    <row r="18" spans="1:12" x14ac:dyDescent="0.3">
      <c r="A18" s="12" t="s">
        <v>30</v>
      </c>
      <c r="B18" s="12" t="s">
        <v>42</v>
      </c>
      <c r="C18" s="12" t="s">
        <v>20</v>
      </c>
      <c r="D18" s="12" t="s">
        <v>24</v>
      </c>
      <c r="E18" s="13">
        <v>34989</v>
      </c>
      <c r="F18" s="14">
        <f ca="1">(YEAR(NOW())-YEAR(E18))</f>
        <v>25</v>
      </c>
      <c r="G18" s="12">
        <v>182</v>
      </c>
      <c r="H18" s="12">
        <v>67</v>
      </c>
      <c r="I18" s="12">
        <v>120</v>
      </c>
      <c r="J18" s="12">
        <v>28</v>
      </c>
      <c r="K18" s="12">
        <v>17</v>
      </c>
      <c r="L18" s="12">
        <v>3</v>
      </c>
    </row>
    <row r="19" spans="1:12" x14ac:dyDescent="0.3">
      <c r="A19" s="12" t="s">
        <v>30</v>
      </c>
      <c r="B19" s="12" t="s">
        <v>43</v>
      </c>
      <c r="C19" s="12" t="s">
        <v>20</v>
      </c>
      <c r="D19" s="12" t="s">
        <v>21</v>
      </c>
      <c r="E19" s="13">
        <v>31393</v>
      </c>
      <c r="F19" s="14">
        <f ca="1">(YEAR(NOW())-YEAR(E19))</f>
        <v>35</v>
      </c>
      <c r="G19" s="12">
        <v>197</v>
      </c>
      <c r="H19" s="12">
        <v>78</v>
      </c>
      <c r="I19" s="12">
        <v>335</v>
      </c>
      <c r="J19" s="12">
        <v>326</v>
      </c>
      <c r="K19" s="12">
        <v>14</v>
      </c>
      <c r="L19" s="12">
        <v>10</v>
      </c>
    </row>
    <row r="20" spans="1:12" x14ac:dyDescent="0.3">
      <c r="A20" s="12" t="s">
        <v>26</v>
      </c>
      <c r="B20" s="12" t="s">
        <v>44</v>
      </c>
      <c r="C20" s="12" t="s">
        <v>20</v>
      </c>
      <c r="D20" s="12" t="s">
        <v>38</v>
      </c>
      <c r="E20" s="13">
        <v>30721</v>
      </c>
      <c r="F20" s="14">
        <f ca="1">(YEAR(NOW())-YEAR(E20))</f>
        <v>36</v>
      </c>
      <c r="G20" s="12">
        <v>176</v>
      </c>
      <c r="H20" s="12">
        <v>74</v>
      </c>
      <c r="I20" s="12">
        <v>104</v>
      </c>
      <c r="J20" s="12">
        <v>1</v>
      </c>
      <c r="K20" s="12">
        <v>14</v>
      </c>
      <c r="L20" s="15"/>
    </row>
    <row r="21" spans="1:12" x14ac:dyDescent="0.3">
      <c r="A21" s="12" t="s">
        <v>26</v>
      </c>
      <c r="B21" s="12" t="s">
        <v>45</v>
      </c>
      <c r="C21" s="12" t="s">
        <v>20</v>
      </c>
      <c r="D21" s="12" t="s">
        <v>38</v>
      </c>
      <c r="E21" s="13">
        <v>34179</v>
      </c>
      <c r="F21" s="14">
        <f ca="1">(YEAR(NOW())-YEAR(E21))</f>
        <v>27</v>
      </c>
      <c r="G21" s="12">
        <v>190</v>
      </c>
      <c r="H21" s="12">
        <v>83</v>
      </c>
      <c r="I21" s="12">
        <v>97</v>
      </c>
      <c r="J21" s="12">
        <v>2</v>
      </c>
      <c r="K21" s="12">
        <v>13</v>
      </c>
      <c r="L21" s="15"/>
    </row>
    <row r="22" spans="1:12" x14ac:dyDescent="0.3">
      <c r="A22" s="12" t="s">
        <v>18</v>
      </c>
      <c r="B22" s="12" t="s">
        <v>46</v>
      </c>
      <c r="C22" s="12" t="s">
        <v>20</v>
      </c>
      <c r="D22" s="12" t="s">
        <v>38</v>
      </c>
      <c r="E22" s="13">
        <v>36074</v>
      </c>
      <c r="F22" s="14">
        <f ca="1">(YEAR(NOW())-YEAR(E22))</f>
        <v>22</v>
      </c>
      <c r="G22" s="12">
        <v>186</v>
      </c>
      <c r="H22" s="12">
        <v>81</v>
      </c>
      <c r="I22" s="12">
        <v>82</v>
      </c>
      <c r="J22" s="12">
        <v>2</v>
      </c>
      <c r="K22" s="12">
        <v>13</v>
      </c>
      <c r="L22" s="12">
        <v>2</v>
      </c>
    </row>
    <row r="23" spans="1:12" x14ac:dyDescent="0.3">
      <c r="A23" s="12" t="s">
        <v>18</v>
      </c>
      <c r="B23" s="12" t="s">
        <v>47</v>
      </c>
      <c r="C23" s="12" t="s">
        <v>20</v>
      </c>
      <c r="D23" s="12" t="s">
        <v>38</v>
      </c>
      <c r="E23" s="13">
        <v>33355</v>
      </c>
      <c r="F23" s="14">
        <f ca="1">(YEAR(NOW())-YEAR(E23))</f>
        <v>29</v>
      </c>
      <c r="G23" s="12">
        <v>187</v>
      </c>
      <c r="H23" s="12">
        <v>85</v>
      </c>
      <c r="I23" s="12">
        <v>326</v>
      </c>
      <c r="J23" s="12">
        <v>10</v>
      </c>
      <c r="K23" s="12">
        <v>10</v>
      </c>
      <c r="L23" s="15"/>
    </row>
    <row r="24" spans="1:12" x14ac:dyDescent="0.3">
      <c r="A24" s="12" t="s">
        <v>33</v>
      </c>
      <c r="B24" s="12" t="s">
        <v>48</v>
      </c>
      <c r="C24" s="12" t="s">
        <v>20</v>
      </c>
      <c r="D24" s="12" t="s">
        <v>24</v>
      </c>
      <c r="E24" s="13">
        <v>31854</v>
      </c>
      <c r="F24" s="14">
        <f ca="1">(YEAR(NOW())-YEAR(E24))</f>
        <v>33</v>
      </c>
      <c r="G24" s="12">
        <v>188</v>
      </c>
      <c r="H24" s="12">
        <v>73</v>
      </c>
      <c r="I24" s="12">
        <v>12</v>
      </c>
      <c r="J24" s="15"/>
      <c r="K24" s="12">
        <v>8</v>
      </c>
      <c r="L24" s="12">
        <v>1</v>
      </c>
    </row>
    <row r="25" spans="1:12" x14ac:dyDescent="0.3">
      <c r="A25" s="12" t="s">
        <v>22</v>
      </c>
      <c r="B25" s="12" t="s">
        <v>49</v>
      </c>
      <c r="C25" s="12" t="s">
        <v>20</v>
      </c>
      <c r="D25" s="12" t="s">
        <v>21</v>
      </c>
      <c r="E25" s="13">
        <v>33555</v>
      </c>
      <c r="F25" s="14">
        <f ca="1">(YEAR(NOW())-YEAR(E25))</f>
        <v>29</v>
      </c>
      <c r="G25" s="12">
        <v>190</v>
      </c>
      <c r="H25" s="12">
        <v>83</v>
      </c>
      <c r="I25" s="12">
        <v>105</v>
      </c>
      <c r="J25" s="12">
        <v>85</v>
      </c>
      <c r="K25" s="12">
        <v>7</v>
      </c>
      <c r="L25" s="12">
        <v>14</v>
      </c>
    </row>
    <row r="26" spans="1:12" x14ac:dyDescent="0.3">
      <c r="A26" s="12" t="s">
        <v>22</v>
      </c>
      <c r="B26" s="12" t="s">
        <v>50</v>
      </c>
      <c r="C26" s="12" t="s">
        <v>20</v>
      </c>
      <c r="D26" s="12" t="s">
        <v>38</v>
      </c>
      <c r="E26" s="13">
        <v>34839</v>
      </c>
      <c r="F26" s="14">
        <f ca="1">(YEAR(NOW())-YEAR(E26))</f>
        <v>25</v>
      </c>
      <c r="G26" s="12">
        <v>175</v>
      </c>
      <c r="H26" s="12">
        <v>70</v>
      </c>
      <c r="I26" s="12">
        <v>49</v>
      </c>
      <c r="J26" s="12">
        <v>2</v>
      </c>
      <c r="K26" s="12">
        <v>7</v>
      </c>
      <c r="L26" s="12">
        <v>1</v>
      </c>
    </row>
    <row r="27" spans="1:12" x14ac:dyDescent="0.3">
      <c r="A27" s="12" t="s">
        <v>18</v>
      </c>
      <c r="B27" s="12" t="s">
        <v>51</v>
      </c>
      <c r="C27" s="12" t="s">
        <v>20</v>
      </c>
      <c r="D27" s="12" t="s">
        <v>24</v>
      </c>
      <c r="E27" s="13">
        <v>35795</v>
      </c>
      <c r="F27" s="14">
        <f ca="1">(YEAR(NOW())-YEAR(E27))</f>
        <v>23</v>
      </c>
      <c r="G27" s="12">
        <v>172</v>
      </c>
      <c r="H27" s="12">
        <v>65</v>
      </c>
      <c r="I27" s="12">
        <v>63</v>
      </c>
      <c r="J27" s="12">
        <v>4</v>
      </c>
      <c r="K27" s="12">
        <v>7</v>
      </c>
      <c r="L27" s="15"/>
    </row>
    <row r="28" spans="1:12" x14ac:dyDescent="0.3">
      <c r="A28" s="12" t="s">
        <v>26</v>
      </c>
      <c r="B28" s="12" t="s">
        <v>52</v>
      </c>
      <c r="C28" s="12" t="s">
        <v>20</v>
      </c>
      <c r="D28" s="12" t="s">
        <v>24</v>
      </c>
      <c r="E28" s="13">
        <v>35247</v>
      </c>
      <c r="F28" s="14">
        <f ca="1">(YEAR(NOW())-YEAR(E28))</f>
        <v>24</v>
      </c>
      <c r="G28" s="12">
        <v>180</v>
      </c>
      <c r="H28" s="12">
        <v>77</v>
      </c>
      <c r="I28" s="12">
        <v>58</v>
      </c>
      <c r="J28" s="12">
        <v>11</v>
      </c>
      <c r="K28" s="12">
        <v>6</v>
      </c>
      <c r="L28" s="15"/>
    </row>
    <row r="29" spans="1:12" x14ac:dyDescent="0.3">
      <c r="A29" s="12" t="s">
        <v>30</v>
      </c>
      <c r="B29" s="12" t="s">
        <v>53</v>
      </c>
      <c r="C29" s="12" t="s">
        <v>20</v>
      </c>
      <c r="D29" s="12" t="s">
        <v>38</v>
      </c>
      <c r="E29" s="13">
        <v>31797</v>
      </c>
      <c r="F29" s="14">
        <f ca="1">(YEAR(NOW())-YEAR(E29))</f>
        <v>33</v>
      </c>
      <c r="G29" s="12">
        <v>180</v>
      </c>
      <c r="H29" s="12">
        <v>72</v>
      </c>
      <c r="I29" s="12">
        <v>184</v>
      </c>
      <c r="J29" s="12">
        <v>14</v>
      </c>
      <c r="K29" s="12">
        <v>5</v>
      </c>
      <c r="L29" s="15"/>
    </row>
    <row r="30" spans="1:12" x14ac:dyDescent="0.3">
      <c r="A30" s="12" t="s">
        <v>54</v>
      </c>
      <c r="B30" s="12" t="s">
        <v>55</v>
      </c>
      <c r="C30" s="12" t="s">
        <v>20</v>
      </c>
      <c r="D30" s="12" t="s">
        <v>24</v>
      </c>
      <c r="E30" s="13">
        <v>31660</v>
      </c>
      <c r="F30" s="14">
        <f ca="1">(YEAR(NOW())-YEAR(E30))</f>
        <v>34</v>
      </c>
      <c r="G30" s="12">
        <v>182</v>
      </c>
      <c r="H30" s="12">
        <v>75</v>
      </c>
      <c r="I30" s="12">
        <v>46</v>
      </c>
      <c r="J30" s="12">
        <v>7</v>
      </c>
      <c r="K30" s="12">
        <v>5</v>
      </c>
      <c r="L30" s="15"/>
    </row>
    <row r="31" spans="1:12" x14ac:dyDescent="0.3">
      <c r="A31" s="12" t="s">
        <v>18</v>
      </c>
      <c r="B31" s="12" t="s">
        <v>56</v>
      </c>
      <c r="C31" s="12" t="s">
        <v>20</v>
      </c>
      <c r="D31" s="12" t="s">
        <v>38</v>
      </c>
      <c r="E31" s="13">
        <v>31663</v>
      </c>
      <c r="F31" s="14">
        <f ca="1">(YEAR(NOW())-YEAR(E31))</f>
        <v>34</v>
      </c>
      <c r="G31" s="12">
        <v>176</v>
      </c>
      <c r="H31" s="12">
        <v>72</v>
      </c>
      <c r="I31" s="12">
        <v>252</v>
      </c>
      <c r="J31" s="12">
        <v>4</v>
      </c>
      <c r="K31" s="12">
        <v>5</v>
      </c>
      <c r="L31" s="15"/>
    </row>
    <row r="32" spans="1:12" x14ac:dyDescent="0.3">
      <c r="A32" s="12" t="s">
        <v>22</v>
      </c>
      <c r="B32" s="12" t="s">
        <v>57</v>
      </c>
      <c r="C32" s="12" t="s">
        <v>20</v>
      </c>
      <c r="D32" s="12" t="s">
        <v>24</v>
      </c>
      <c r="E32" s="13">
        <v>35739</v>
      </c>
      <c r="F32" s="14">
        <f ca="1">(YEAR(NOW())-YEAR(E32))</f>
        <v>23</v>
      </c>
      <c r="G32" s="12">
        <v>180</v>
      </c>
      <c r="H32" s="12">
        <v>77</v>
      </c>
      <c r="I32" s="12">
        <v>17</v>
      </c>
      <c r="J32" s="12">
        <v>2</v>
      </c>
      <c r="K32" s="12">
        <v>4</v>
      </c>
      <c r="L32" s="15"/>
    </row>
    <row r="33" spans="1:12" x14ac:dyDescent="0.3">
      <c r="A33" s="12" t="s">
        <v>30</v>
      </c>
      <c r="B33" s="12" t="s">
        <v>58</v>
      </c>
      <c r="C33" s="12" t="s">
        <v>20</v>
      </c>
      <c r="D33" s="12" t="s">
        <v>24</v>
      </c>
      <c r="E33" s="13">
        <v>35319</v>
      </c>
      <c r="F33" s="14">
        <f ca="1">(YEAR(NOW())-YEAR(E33))</f>
        <v>24</v>
      </c>
      <c r="G33" s="12">
        <v>179</v>
      </c>
      <c r="H33" s="12">
        <v>72</v>
      </c>
      <c r="I33" s="12">
        <v>107</v>
      </c>
      <c r="J33" s="12">
        <v>6</v>
      </c>
      <c r="K33" s="12">
        <v>4</v>
      </c>
      <c r="L33" s="15"/>
    </row>
    <row r="34" spans="1:12" x14ac:dyDescent="0.3">
      <c r="A34" s="12" t="s">
        <v>26</v>
      </c>
      <c r="B34" s="12" t="s">
        <v>59</v>
      </c>
      <c r="C34" s="12" t="s">
        <v>20</v>
      </c>
      <c r="D34" s="12" t="s">
        <v>28</v>
      </c>
      <c r="E34" s="13">
        <v>35496</v>
      </c>
      <c r="F34" s="14">
        <f ca="1">(YEAR(NOW())-YEAR(E34))</f>
        <v>23</v>
      </c>
      <c r="G34" s="12">
        <v>191</v>
      </c>
      <c r="H34" s="12">
        <v>85</v>
      </c>
      <c r="I34" s="12">
        <v>26</v>
      </c>
      <c r="J34" s="12">
        <v>9</v>
      </c>
      <c r="K34" s="12">
        <v>3</v>
      </c>
      <c r="L34" s="12">
        <v>1</v>
      </c>
    </row>
    <row r="35" spans="1:12" x14ac:dyDescent="0.3">
      <c r="A35" s="12" t="s">
        <v>18</v>
      </c>
      <c r="B35" s="12" t="s">
        <v>60</v>
      </c>
      <c r="C35" s="12" t="s">
        <v>20</v>
      </c>
      <c r="D35" s="12" t="s">
        <v>28</v>
      </c>
      <c r="E35" s="13">
        <v>35895</v>
      </c>
      <c r="F35" s="14">
        <f ca="1">(YEAR(NOW())-YEAR(E35))</f>
        <v>22</v>
      </c>
      <c r="G35" s="12">
        <v>183</v>
      </c>
      <c r="H35" s="12">
        <v>75</v>
      </c>
      <c r="I35" s="12">
        <v>139</v>
      </c>
      <c r="J35" s="12">
        <v>41</v>
      </c>
      <c r="K35" s="12">
        <v>3</v>
      </c>
      <c r="L35" s="15"/>
    </row>
    <row r="36" spans="1:12" x14ac:dyDescent="0.3">
      <c r="A36" s="12" t="s">
        <v>30</v>
      </c>
      <c r="B36" s="12" t="s">
        <v>61</v>
      </c>
      <c r="C36" s="12" t="s">
        <v>20</v>
      </c>
      <c r="D36" s="12" t="s">
        <v>24</v>
      </c>
      <c r="E36" s="13">
        <v>36026</v>
      </c>
      <c r="F36" s="14">
        <f ca="1">(YEAR(NOW())-YEAR(E36))</f>
        <v>22</v>
      </c>
      <c r="G36" s="12">
        <v>178</v>
      </c>
      <c r="H36" s="12">
        <v>64</v>
      </c>
      <c r="I36" s="12">
        <v>26</v>
      </c>
      <c r="J36" s="12">
        <v>1</v>
      </c>
      <c r="K36" s="12">
        <v>1</v>
      </c>
      <c r="L36" s="15"/>
    </row>
    <row r="37" spans="1:12" x14ac:dyDescent="0.3">
      <c r="A37" s="12" t="s">
        <v>30</v>
      </c>
      <c r="B37" s="12" t="s">
        <v>62</v>
      </c>
      <c r="C37" s="12" t="s">
        <v>20</v>
      </c>
      <c r="D37" s="12" t="s">
        <v>24</v>
      </c>
      <c r="E37" s="13">
        <v>35970</v>
      </c>
      <c r="F37" s="14">
        <f ca="1">(YEAR(NOW())-YEAR(E37))</f>
        <v>22</v>
      </c>
      <c r="G37" s="12">
        <v>178</v>
      </c>
      <c r="H37" s="12">
        <v>66</v>
      </c>
      <c r="I37" s="12">
        <v>23</v>
      </c>
      <c r="J37" s="15"/>
      <c r="K37" s="12">
        <v>1</v>
      </c>
      <c r="L37" s="15"/>
    </row>
    <row r="38" spans="1:12" x14ac:dyDescent="0.3">
      <c r="A38" s="12" t="s">
        <v>33</v>
      </c>
      <c r="B38" s="12" t="s">
        <v>63</v>
      </c>
      <c r="C38" s="12" t="s">
        <v>20</v>
      </c>
      <c r="D38" s="12" t="s">
        <v>24</v>
      </c>
      <c r="E38" s="13">
        <v>36377</v>
      </c>
      <c r="F38" s="14">
        <f ca="1">(YEAR(NOW())-YEAR(E38))</f>
        <v>21</v>
      </c>
      <c r="G38" s="12">
        <v>176</v>
      </c>
      <c r="H38" s="12">
        <v>68</v>
      </c>
      <c r="I38" s="12">
        <v>25</v>
      </c>
      <c r="J38" s="12">
        <v>3</v>
      </c>
      <c r="K38" s="12">
        <v>1</v>
      </c>
      <c r="L38" s="15"/>
    </row>
    <row r="39" spans="1:12" x14ac:dyDescent="0.3">
      <c r="A39" s="12" t="s">
        <v>33</v>
      </c>
      <c r="B39" s="12" t="s">
        <v>64</v>
      </c>
      <c r="C39" s="12" t="s">
        <v>20</v>
      </c>
      <c r="D39" s="12" t="s">
        <v>24</v>
      </c>
      <c r="E39" s="13">
        <v>35844</v>
      </c>
      <c r="F39" s="14">
        <f ca="1">(YEAR(NOW())-YEAR(E39))</f>
        <v>22</v>
      </c>
      <c r="G39" s="12">
        <v>181</v>
      </c>
      <c r="H39" s="12">
        <v>75</v>
      </c>
      <c r="I39" s="12">
        <v>24</v>
      </c>
      <c r="J39" s="12">
        <v>8</v>
      </c>
      <c r="K39" s="12">
        <v>1</v>
      </c>
      <c r="L39" s="15"/>
    </row>
    <row r="40" spans="1:12" x14ac:dyDescent="0.3">
      <c r="A40" s="12" t="s">
        <v>33</v>
      </c>
      <c r="B40" s="12" t="s">
        <v>65</v>
      </c>
      <c r="C40" s="12" t="s">
        <v>20</v>
      </c>
      <c r="D40" s="12" t="s">
        <v>28</v>
      </c>
      <c r="E40" s="13">
        <v>36166</v>
      </c>
      <c r="F40" s="14">
        <f ca="1">(YEAR(NOW())-YEAR(E40))</f>
        <v>21</v>
      </c>
      <c r="G40" s="12">
        <v>180</v>
      </c>
      <c r="H40" s="12">
        <v>74</v>
      </c>
      <c r="I40" s="12">
        <v>23</v>
      </c>
      <c r="J40" s="12">
        <v>3</v>
      </c>
      <c r="K40" s="12">
        <v>1</v>
      </c>
      <c r="L40" s="15"/>
    </row>
    <row r="41" spans="1:12" x14ac:dyDescent="0.3">
      <c r="A41" s="12" t="s">
        <v>26</v>
      </c>
      <c r="B41" s="12" t="s">
        <v>66</v>
      </c>
      <c r="C41" s="12" t="s">
        <v>20</v>
      </c>
      <c r="D41" s="12" t="s">
        <v>21</v>
      </c>
      <c r="E41" s="13">
        <v>30745</v>
      </c>
      <c r="F41" s="14">
        <f ca="1">(YEAR(NOW())-YEAR(E41))</f>
        <v>36</v>
      </c>
      <c r="G41" s="12">
        <v>194</v>
      </c>
      <c r="H41" s="12">
        <v>90</v>
      </c>
      <c r="I41" s="12">
        <v>132</v>
      </c>
      <c r="J41" s="12">
        <v>151</v>
      </c>
      <c r="K41" s="12">
        <v>1</v>
      </c>
      <c r="L41" s="12">
        <v>3</v>
      </c>
    </row>
    <row r="42" spans="1:12" x14ac:dyDescent="0.3">
      <c r="A42" s="12" t="s">
        <v>26</v>
      </c>
      <c r="B42" s="12" t="s">
        <v>67</v>
      </c>
      <c r="C42" s="12" t="s">
        <v>20</v>
      </c>
      <c r="D42" s="12" t="s">
        <v>38</v>
      </c>
      <c r="E42" s="13">
        <v>36630</v>
      </c>
      <c r="F42" s="14">
        <f ca="1">(YEAR(NOW())-YEAR(E42))</f>
        <v>20</v>
      </c>
      <c r="G42" s="12">
        <v>184</v>
      </c>
      <c r="H42" s="12">
        <v>75</v>
      </c>
      <c r="I42" s="12">
        <v>25</v>
      </c>
      <c r="J42" s="15"/>
      <c r="K42" s="12">
        <v>1</v>
      </c>
      <c r="L42" s="15"/>
    </row>
    <row r="43" spans="1:12" x14ac:dyDescent="0.3">
      <c r="A43" s="12" t="s">
        <v>18</v>
      </c>
      <c r="B43" s="12" t="s">
        <v>68</v>
      </c>
      <c r="C43" s="12" t="s">
        <v>20</v>
      </c>
      <c r="D43" s="12" t="s">
        <v>24</v>
      </c>
      <c r="E43" s="13">
        <v>35872</v>
      </c>
      <c r="F43" s="14">
        <f ca="1">(YEAR(NOW())-YEAR(E43))</f>
        <v>22</v>
      </c>
      <c r="G43" s="12">
        <v>178</v>
      </c>
      <c r="H43" s="12">
        <v>74</v>
      </c>
      <c r="I43" s="12">
        <v>92</v>
      </c>
      <c r="J43" s="12">
        <v>7</v>
      </c>
      <c r="K43" s="12">
        <v>1</v>
      </c>
      <c r="L43" s="15"/>
    </row>
    <row r="44" spans="1:12" x14ac:dyDescent="0.3">
      <c r="A44" s="12" t="s">
        <v>18</v>
      </c>
      <c r="B44" s="12" t="s">
        <v>69</v>
      </c>
      <c r="C44" s="12" t="s">
        <v>20</v>
      </c>
      <c r="D44" s="12" t="s">
        <v>24</v>
      </c>
      <c r="E44" s="13">
        <v>35981</v>
      </c>
      <c r="F44" s="14">
        <f ca="1">(YEAR(NOW())-YEAR(E44))</f>
        <v>22</v>
      </c>
      <c r="G44" s="12">
        <v>175</v>
      </c>
      <c r="H44" s="12">
        <v>74</v>
      </c>
      <c r="I44" s="12">
        <v>83</v>
      </c>
      <c r="J44" s="12">
        <v>8</v>
      </c>
      <c r="K44" s="12">
        <v>1</v>
      </c>
      <c r="L44" s="15"/>
    </row>
    <row r="45" spans="1:12" x14ac:dyDescent="0.3">
      <c r="A45" s="12" t="s">
        <v>18</v>
      </c>
      <c r="B45" s="12" t="s">
        <v>70</v>
      </c>
      <c r="C45" s="12" t="s">
        <v>20</v>
      </c>
      <c r="D45" s="12" t="s">
        <v>38</v>
      </c>
      <c r="E45" s="13">
        <v>36430</v>
      </c>
      <c r="F45" s="14">
        <f ca="1">(YEAR(NOW())-YEAR(E45))</f>
        <v>21</v>
      </c>
      <c r="G45" s="12">
        <v>193</v>
      </c>
      <c r="H45" s="12">
        <v>85</v>
      </c>
      <c r="I45" s="12">
        <v>58</v>
      </c>
      <c r="J45" s="12">
        <v>3</v>
      </c>
      <c r="K45" s="12">
        <v>1</v>
      </c>
      <c r="L45" s="15"/>
    </row>
    <row r="46" spans="1:12" x14ac:dyDescent="0.3">
      <c r="A46" s="12" t="s">
        <v>22</v>
      </c>
      <c r="B46" s="12" t="s">
        <v>71</v>
      </c>
      <c r="C46" s="12" t="s">
        <v>72</v>
      </c>
      <c r="D46" s="12" t="s">
        <v>28</v>
      </c>
      <c r="E46" s="13">
        <v>35104</v>
      </c>
      <c r="F46" s="14">
        <f ca="1">(YEAR(NOW())-YEAR(E46))</f>
        <v>24</v>
      </c>
      <c r="G46" s="12">
        <v>180</v>
      </c>
      <c r="H46" s="12">
        <v>81</v>
      </c>
      <c r="I46" s="12">
        <v>125</v>
      </c>
      <c r="J46" s="12">
        <v>24</v>
      </c>
      <c r="K46" s="15"/>
      <c r="L46" s="15"/>
    </row>
    <row r="47" spans="1:12" x14ac:dyDescent="0.3">
      <c r="A47" s="12" t="s">
        <v>22</v>
      </c>
      <c r="B47" s="12" t="s">
        <v>73</v>
      </c>
      <c r="C47" s="12" t="s">
        <v>74</v>
      </c>
      <c r="D47" s="12" t="s">
        <v>38</v>
      </c>
      <c r="E47" s="13">
        <v>32723</v>
      </c>
      <c r="F47" s="14">
        <f ca="1">(YEAR(NOW())-YEAR(E47))</f>
        <v>31</v>
      </c>
      <c r="G47" s="12">
        <v>184</v>
      </c>
      <c r="H47" s="12">
        <v>85</v>
      </c>
      <c r="I47" s="12">
        <v>68</v>
      </c>
      <c r="J47" s="12">
        <v>4</v>
      </c>
      <c r="K47" s="15"/>
      <c r="L47" s="15"/>
    </row>
    <row r="48" spans="1:12" x14ac:dyDescent="0.3">
      <c r="A48" s="12" t="s">
        <v>22</v>
      </c>
      <c r="B48" s="12" t="s">
        <v>75</v>
      </c>
      <c r="C48" s="12" t="s">
        <v>76</v>
      </c>
      <c r="D48" s="12" t="s">
        <v>28</v>
      </c>
      <c r="E48" s="13">
        <v>34700</v>
      </c>
      <c r="F48" s="14">
        <f ca="1">(YEAR(NOW())-YEAR(E48))</f>
        <v>25</v>
      </c>
      <c r="G48" s="12">
        <v>187</v>
      </c>
      <c r="H48" s="12">
        <v>83</v>
      </c>
      <c r="I48" s="12">
        <v>67</v>
      </c>
      <c r="J48" s="12">
        <v>39</v>
      </c>
      <c r="K48" s="15"/>
      <c r="L48" s="15"/>
    </row>
    <row r="49" spans="1:12" x14ac:dyDescent="0.3">
      <c r="A49" s="12" t="s">
        <v>22</v>
      </c>
      <c r="B49" s="12" t="s">
        <v>77</v>
      </c>
      <c r="C49" s="12" t="s">
        <v>78</v>
      </c>
      <c r="D49" s="12" t="s">
        <v>24</v>
      </c>
      <c r="E49" s="13">
        <v>34258</v>
      </c>
      <c r="F49" s="14">
        <f ca="1">(YEAR(NOW())-YEAR(E49))</f>
        <v>27</v>
      </c>
      <c r="G49" s="12">
        <v>178</v>
      </c>
      <c r="H49" s="12">
        <v>72</v>
      </c>
      <c r="I49" s="12">
        <v>65</v>
      </c>
      <c r="J49" s="12">
        <v>2</v>
      </c>
      <c r="K49" s="15"/>
      <c r="L49" s="15"/>
    </row>
    <row r="50" spans="1:12" x14ac:dyDescent="0.3">
      <c r="A50" s="12" t="s">
        <v>22</v>
      </c>
      <c r="B50" s="12" t="s">
        <v>79</v>
      </c>
      <c r="C50" s="12" t="s">
        <v>20</v>
      </c>
      <c r="D50" s="12" t="s">
        <v>21</v>
      </c>
      <c r="E50" s="13">
        <v>31805</v>
      </c>
      <c r="F50" s="14">
        <f ca="1">(YEAR(NOW())-YEAR(E50))</f>
        <v>33</v>
      </c>
      <c r="G50" s="12">
        <v>189</v>
      </c>
      <c r="H50" s="12">
        <v>83</v>
      </c>
      <c r="I50" s="12">
        <v>55</v>
      </c>
      <c r="J50" s="12">
        <v>43</v>
      </c>
      <c r="K50" s="15"/>
      <c r="L50" s="15"/>
    </row>
    <row r="51" spans="1:12" x14ac:dyDescent="0.3">
      <c r="A51" s="12" t="s">
        <v>22</v>
      </c>
      <c r="B51" s="12" t="s">
        <v>80</v>
      </c>
      <c r="C51" s="12" t="s">
        <v>81</v>
      </c>
      <c r="D51" s="12" t="s">
        <v>38</v>
      </c>
      <c r="E51" s="13">
        <v>34415</v>
      </c>
      <c r="F51" s="14">
        <f ca="1">(YEAR(NOW())-YEAR(E51))</f>
        <v>26</v>
      </c>
      <c r="G51" s="12">
        <v>176</v>
      </c>
      <c r="H51" s="12">
        <v>64</v>
      </c>
      <c r="I51" s="12">
        <v>55</v>
      </c>
      <c r="J51" s="12">
        <v>2</v>
      </c>
      <c r="K51" s="15"/>
      <c r="L51" s="15"/>
    </row>
    <row r="52" spans="1:12" x14ac:dyDescent="0.3">
      <c r="A52" s="12" t="s">
        <v>22</v>
      </c>
      <c r="B52" s="12" t="s">
        <v>82</v>
      </c>
      <c r="C52" s="12" t="s">
        <v>20</v>
      </c>
      <c r="D52" s="12" t="s">
        <v>24</v>
      </c>
      <c r="E52" s="13">
        <v>34344</v>
      </c>
      <c r="F52" s="14">
        <f ca="1">(YEAR(NOW())-YEAR(E52))</f>
        <v>26</v>
      </c>
      <c r="G52" s="12">
        <v>188</v>
      </c>
      <c r="H52" s="12">
        <v>79</v>
      </c>
      <c r="I52" s="12">
        <v>44</v>
      </c>
      <c r="J52" s="12">
        <v>7</v>
      </c>
      <c r="K52" s="15"/>
      <c r="L52" s="15"/>
    </row>
    <row r="53" spans="1:12" x14ac:dyDescent="0.3">
      <c r="A53" s="12" t="s">
        <v>22</v>
      </c>
      <c r="B53" s="12" t="s">
        <v>83</v>
      </c>
      <c r="C53" s="12" t="s">
        <v>81</v>
      </c>
      <c r="D53" s="12" t="s">
        <v>28</v>
      </c>
      <c r="E53" s="13">
        <v>35487</v>
      </c>
      <c r="F53" s="14">
        <f ca="1">(YEAR(NOW())-YEAR(E53))</f>
        <v>23</v>
      </c>
      <c r="G53" s="12">
        <v>172</v>
      </c>
      <c r="H53" s="12">
        <v>65</v>
      </c>
      <c r="I53" s="12">
        <v>26</v>
      </c>
      <c r="J53" s="12">
        <v>1</v>
      </c>
      <c r="K53" s="15"/>
      <c r="L53" s="15"/>
    </row>
    <row r="54" spans="1:12" x14ac:dyDescent="0.3">
      <c r="A54" s="12" t="s">
        <v>22</v>
      </c>
      <c r="B54" s="12" t="s">
        <v>84</v>
      </c>
      <c r="C54" s="12" t="s">
        <v>85</v>
      </c>
      <c r="D54" s="12" t="s">
        <v>38</v>
      </c>
      <c r="E54" s="13">
        <v>32694</v>
      </c>
      <c r="F54" s="14">
        <f ca="1">(YEAR(NOW())-YEAR(E54))</f>
        <v>31</v>
      </c>
      <c r="G54" s="12">
        <v>190</v>
      </c>
      <c r="H54" s="12">
        <v>85</v>
      </c>
      <c r="I54" s="12">
        <v>18</v>
      </c>
      <c r="J54" s="12">
        <v>1</v>
      </c>
      <c r="K54" s="15"/>
      <c r="L54" s="15"/>
    </row>
    <row r="55" spans="1:12" x14ac:dyDescent="0.3">
      <c r="A55" s="12" t="s">
        <v>22</v>
      </c>
      <c r="B55" s="12" t="s">
        <v>86</v>
      </c>
      <c r="C55" s="12" t="s">
        <v>20</v>
      </c>
      <c r="D55" s="12" t="s">
        <v>38</v>
      </c>
      <c r="E55" s="13">
        <v>35943</v>
      </c>
      <c r="F55" s="14">
        <f ca="1">(YEAR(NOW())-YEAR(E55))</f>
        <v>22</v>
      </c>
      <c r="G55" s="12">
        <v>176</v>
      </c>
      <c r="H55" s="12">
        <v>76</v>
      </c>
      <c r="I55" s="12">
        <v>14</v>
      </c>
      <c r="J55" s="15"/>
      <c r="K55" s="15"/>
      <c r="L55" s="15"/>
    </row>
    <row r="56" spans="1:12" x14ac:dyDescent="0.3">
      <c r="A56" s="12" t="s">
        <v>22</v>
      </c>
      <c r="B56" s="12" t="s">
        <v>87</v>
      </c>
      <c r="C56" s="12" t="s">
        <v>81</v>
      </c>
      <c r="D56" s="12" t="s">
        <v>24</v>
      </c>
      <c r="E56" s="13">
        <v>35670</v>
      </c>
      <c r="F56" s="14">
        <f ca="1">(YEAR(NOW())-YEAR(E56))</f>
        <v>23</v>
      </c>
      <c r="G56" s="12">
        <v>180</v>
      </c>
      <c r="H56" s="12">
        <v>73</v>
      </c>
      <c r="I56" s="12">
        <v>6</v>
      </c>
      <c r="J56" s="15"/>
      <c r="K56" s="15"/>
      <c r="L56" s="15"/>
    </row>
    <row r="57" spans="1:12" x14ac:dyDescent="0.3">
      <c r="A57" s="12" t="s">
        <v>22</v>
      </c>
      <c r="B57" s="12" t="s">
        <v>88</v>
      </c>
      <c r="C57" s="12" t="s">
        <v>20</v>
      </c>
      <c r="D57" s="12" t="s">
        <v>21</v>
      </c>
      <c r="E57" s="13">
        <v>34762</v>
      </c>
      <c r="F57" s="14">
        <f ca="1">(YEAR(NOW())-YEAR(E57))</f>
        <v>25</v>
      </c>
      <c r="G57" s="12">
        <v>189</v>
      </c>
      <c r="H57" s="12">
        <v>85</v>
      </c>
      <c r="I57" s="12">
        <v>2</v>
      </c>
      <c r="J57" s="12">
        <v>1</v>
      </c>
      <c r="K57" s="15"/>
      <c r="L57" s="15"/>
    </row>
    <row r="58" spans="1:12" x14ac:dyDescent="0.3">
      <c r="A58" s="12" t="s">
        <v>22</v>
      </c>
      <c r="B58" s="12" t="s">
        <v>89</v>
      </c>
      <c r="C58" s="12" t="s">
        <v>20</v>
      </c>
      <c r="D58" s="12" t="s">
        <v>38</v>
      </c>
      <c r="E58" s="13">
        <v>34347</v>
      </c>
      <c r="F58" s="14">
        <f ca="1">(YEAR(NOW())-YEAR(E58))</f>
        <v>26</v>
      </c>
      <c r="G58" s="12">
        <v>185</v>
      </c>
      <c r="H58" s="12">
        <v>79</v>
      </c>
      <c r="I58" s="12">
        <v>2</v>
      </c>
      <c r="J58" s="15"/>
      <c r="K58" s="15"/>
      <c r="L58" s="15"/>
    </row>
    <row r="59" spans="1:12" x14ac:dyDescent="0.3">
      <c r="A59" s="12" t="s">
        <v>22</v>
      </c>
      <c r="B59" s="12" t="s">
        <v>90</v>
      </c>
      <c r="C59" s="12" t="s">
        <v>20</v>
      </c>
      <c r="D59" s="12" t="s">
        <v>28</v>
      </c>
      <c r="E59" s="13">
        <v>36894</v>
      </c>
      <c r="F59" s="14">
        <f ca="1">(YEAR(NOW())-YEAR(E59))</f>
        <v>19</v>
      </c>
      <c r="G59" s="12">
        <v>188</v>
      </c>
      <c r="H59" s="12">
        <v>79</v>
      </c>
      <c r="I59" s="15"/>
      <c r="J59" s="15"/>
      <c r="K59" s="15"/>
      <c r="L59" s="15"/>
    </row>
    <row r="60" spans="1:12" x14ac:dyDescent="0.3">
      <c r="A60" s="12" t="s">
        <v>22</v>
      </c>
      <c r="B60" s="12" t="s">
        <v>91</v>
      </c>
      <c r="C60" s="12" t="s">
        <v>20</v>
      </c>
      <c r="D60" s="12" t="s">
        <v>24</v>
      </c>
      <c r="E60" s="13">
        <v>37421</v>
      </c>
      <c r="F60" s="14">
        <f ca="1">(YEAR(NOW())-YEAR(E60))</f>
        <v>18</v>
      </c>
      <c r="G60" s="12">
        <v>187</v>
      </c>
      <c r="H60" s="12">
        <v>87</v>
      </c>
      <c r="I60" s="15"/>
      <c r="J60" s="15"/>
      <c r="K60" s="15"/>
      <c r="L60" s="15"/>
    </row>
    <row r="61" spans="1:12" x14ac:dyDescent="0.3">
      <c r="A61" s="12" t="s">
        <v>30</v>
      </c>
      <c r="B61" s="12" t="s">
        <v>92</v>
      </c>
      <c r="C61" s="12" t="s">
        <v>85</v>
      </c>
      <c r="D61" s="12" t="s">
        <v>38</v>
      </c>
      <c r="E61" s="13">
        <v>31448</v>
      </c>
      <c r="F61" s="14">
        <f ca="1">(YEAR(NOW())-YEAR(E61))</f>
        <v>34</v>
      </c>
      <c r="G61" s="12">
        <v>192</v>
      </c>
      <c r="H61" s="12">
        <v>84</v>
      </c>
      <c r="I61" s="12">
        <v>224</v>
      </c>
      <c r="J61" s="12">
        <v>9</v>
      </c>
      <c r="K61" s="15"/>
      <c r="L61" s="15"/>
    </row>
    <row r="62" spans="1:12" x14ac:dyDescent="0.3">
      <c r="A62" s="12" t="s">
        <v>30</v>
      </c>
      <c r="B62" s="12" t="s">
        <v>93</v>
      </c>
      <c r="C62" s="12" t="s">
        <v>94</v>
      </c>
      <c r="D62" s="12" t="s">
        <v>28</v>
      </c>
      <c r="E62" s="13">
        <v>32133</v>
      </c>
      <c r="F62" s="14">
        <f ca="1">(YEAR(NOW())-YEAR(E62))</f>
        <v>33</v>
      </c>
      <c r="G62" s="12">
        <v>190</v>
      </c>
      <c r="H62" s="12">
        <v>81</v>
      </c>
      <c r="I62" s="12">
        <v>106</v>
      </c>
      <c r="J62" s="12">
        <v>14</v>
      </c>
      <c r="K62" s="15"/>
      <c r="L62" s="15"/>
    </row>
    <row r="63" spans="1:12" x14ac:dyDescent="0.3">
      <c r="A63" s="12" t="s">
        <v>30</v>
      </c>
      <c r="B63" s="12" t="s">
        <v>95</v>
      </c>
      <c r="C63" s="12" t="s">
        <v>96</v>
      </c>
      <c r="D63" s="12" t="s">
        <v>38</v>
      </c>
      <c r="E63" s="13">
        <v>32739</v>
      </c>
      <c r="F63" s="14">
        <f ca="1">(YEAR(NOW())-YEAR(E63))</f>
        <v>31</v>
      </c>
      <c r="G63" s="12">
        <v>172</v>
      </c>
      <c r="H63" s="12">
        <v>75</v>
      </c>
      <c r="I63" s="12">
        <v>89</v>
      </c>
      <c r="J63" s="12">
        <v>2</v>
      </c>
      <c r="K63" s="15"/>
      <c r="L63" s="15"/>
    </row>
    <row r="64" spans="1:12" x14ac:dyDescent="0.3">
      <c r="A64" s="12" t="s">
        <v>30</v>
      </c>
      <c r="B64" s="12" t="s">
        <v>97</v>
      </c>
      <c r="C64" s="12" t="s">
        <v>96</v>
      </c>
      <c r="D64" s="12" t="s">
        <v>24</v>
      </c>
      <c r="E64" s="13">
        <v>32902</v>
      </c>
      <c r="F64" s="14">
        <f ca="1">(YEAR(NOW())-YEAR(E64))</f>
        <v>30</v>
      </c>
      <c r="G64" s="12">
        <v>186</v>
      </c>
      <c r="H64" s="12">
        <v>83</v>
      </c>
      <c r="I64" s="12">
        <v>87</v>
      </c>
      <c r="J64" s="12">
        <v>14</v>
      </c>
      <c r="K64" s="15"/>
      <c r="L64" s="15"/>
    </row>
    <row r="65" spans="1:12" x14ac:dyDescent="0.3">
      <c r="A65" s="12" t="s">
        <v>30</v>
      </c>
      <c r="B65" s="12" t="s">
        <v>98</v>
      </c>
      <c r="C65" s="12" t="s">
        <v>20</v>
      </c>
      <c r="D65" s="12" t="s">
        <v>24</v>
      </c>
      <c r="E65" s="13">
        <v>35328</v>
      </c>
      <c r="F65" s="14">
        <f ca="1">(YEAR(NOW())-YEAR(E65))</f>
        <v>24</v>
      </c>
      <c r="G65" s="12">
        <v>184</v>
      </c>
      <c r="H65" s="12">
        <v>80</v>
      </c>
      <c r="I65" s="12">
        <v>71</v>
      </c>
      <c r="J65" s="12">
        <v>6</v>
      </c>
      <c r="K65" s="15"/>
      <c r="L65" s="15"/>
    </row>
    <row r="66" spans="1:12" x14ac:dyDescent="0.3">
      <c r="A66" s="12" t="s">
        <v>30</v>
      </c>
      <c r="B66" s="12" t="s">
        <v>99</v>
      </c>
      <c r="C66" s="12" t="s">
        <v>81</v>
      </c>
      <c r="D66" s="12" t="s">
        <v>38</v>
      </c>
      <c r="E66" s="13">
        <v>35516</v>
      </c>
      <c r="F66" s="14">
        <f ca="1">(YEAR(NOW())-YEAR(E66))</f>
        <v>23</v>
      </c>
      <c r="G66" s="12">
        <v>188</v>
      </c>
      <c r="H66" s="12">
        <v>78</v>
      </c>
      <c r="I66" s="12">
        <v>50</v>
      </c>
      <c r="J66" s="12">
        <v>1</v>
      </c>
      <c r="K66" s="15"/>
      <c r="L66" s="15"/>
    </row>
    <row r="67" spans="1:12" x14ac:dyDescent="0.3">
      <c r="A67" s="12" t="s">
        <v>30</v>
      </c>
      <c r="B67" s="12" t="s">
        <v>100</v>
      </c>
      <c r="C67" s="12" t="s">
        <v>20</v>
      </c>
      <c r="D67" s="12" t="s">
        <v>38</v>
      </c>
      <c r="E67" s="13">
        <v>35824</v>
      </c>
      <c r="F67" s="14">
        <f ca="1">(YEAR(NOW())-YEAR(E67))</f>
        <v>22</v>
      </c>
      <c r="G67" s="12">
        <v>182</v>
      </c>
      <c r="H67" s="12">
        <v>72</v>
      </c>
      <c r="I67" s="12">
        <v>33</v>
      </c>
      <c r="J67" s="15"/>
      <c r="K67" s="15"/>
      <c r="L67" s="15"/>
    </row>
    <row r="68" spans="1:12" x14ac:dyDescent="0.3">
      <c r="A68" s="12" t="s">
        <v>30</v>
      </c>
      <c r="B68" s="12" t="s">
        <v>101</v>
      </c>
      <c r="C68" s="12" t="s">
        <v>20</v>
      </c>
      <c r="D68" s="12" t="s">
        <v>38</v>
      </c>
      <c r="E68" s="13">
        <v>34483</v>
      </c>
      <c r="F68" s="14">
        <f ca="1">(YEAR(NOW())-YEAR(E68))</f>
        <v>26</v>
      </c>
      <c r="G68" s="12">
        <v>178</v>
      </c>
      <c r="H68" s="12">
        <v>65</v>
      </c>
      <c r="I68" s="12">
        <v>30</v>
      </c>
      <c r="J68" s="15"/>
      <c r="K68" s="15"/>
      <c r="L68" s="15"/>
    </row>
    <row r="69" spans="1:12" x14ac:dyDescent="0.3">
      <c r="A69" s="12" t="s">
        <v>30</v>
      </c>
      <c r="B69" s="12" t="s">
        <v>102</v>
      </c>
      <c r="C69" s="12" t="s">
        <v>20</v>
      </c>
      <c r="D69" s="12" t="s">
        <v>24</v>
      </c>
      <c r="E69" s="13">
        <v>36246</v>
      </c>
      <c r="F69" s="14">
        <f ca="1">(YEAR(NOW())-YEAR(E69))</f>
        <v>21</v>
      </c>
      <c r="G69" s="12">
        <v>186</v>
      </c>
      <c r="H69" s="12">
        <v>76</v>
      </c>
      <c r="I69" s="12">
        <v>24</v>
      </c>
      <c r="J69" s="15"/>
      <c r="K69" s="15"/>
      <c r="L69" s="15"/>
    </row>
    <row r="70" spans="1:12" x14ac:dyDescent="0.3">
      <c r="A70" s="12" t="s">
        <v>30</v>
      </c>
      <c r="B70" s="12" t="s">
        <v>103</v>
      </c>
      <c r="C70" s="12" t="s">
        <v>20</v>
      </c>
      <c r="D70" s="12" t="s">
        <v>21</v>
      </c>
      <c r="E70" s="13">
        <v>31869</v>
      </c>
      <c r="F70" s="14">
        <f ca="1">(YEAR(NOW())-YEAR(E70))</f>
        <v>33</v>
      </c>
      <c r="G70" s="12">
        <v>197</v>
      </c>
      <c r="H70" s="12">
        <v>89</v>
      </c>
      <c r="I70" s="12">
        <v>22</v>
      </c>
      <c r="J70" s="12">
        <v>28</v>
      </c>
      <c r="K70" s="15"/>
      <c r="L70" s="15"/>
    </row>
    <row r="71" spans="1:12" x14ac:dyDescent="0.3">
      <c r="A71" s="12" t="s">
        <v>30</v>
      </c>
      <c r="B71" s="12" t="s">
        <v>104</v>
      </c>
      <c r="C71" s="12" t="s">
        <v>105</v>
      </c>
      <c r="D71" s="12" t="s">
        <v>38</v>
      </c>
      <c r="E71" s="13">
        <v>31551</v>
      </c>
      <c r="F71" s="14">
        <f ca="1">(YEAR(NOW())-YEAR(E71))</f>
        <v>34</v>
      </c>
      <c r="G71" s="12">
        <v>188</v>
      </c>
      <c r="H71" s="12">
        <v>84</v>
      </c>
      <c r="I71" s="12">
        <v>17</v>
      </c>
      <c r="J71" s="15"/>
      <c r="K71" s="15"/>
      <c r="L71" s="15"/>
    </row>
    <row r="72" spans="1:12" x14ac:dyDescent="0.3">
      <c r="A72" s="12" t="s">
        <v>30</v>
      </c>
      <c r="B72" s="12" t="s">
        <v>106</v>
      </c>
      <c r="C72" s="12" t="s">
        <v>107</v>
      </c>
      <c r="D72" s="12" t="s">
        <v>108</v>
      </c>
      <c r="E72" s="13">
        <v>35834</v>
      </c>
      <c r="F72" s="14">
        <f ca="1">(YEAR(NOW())-YEAR(E72))</f>
        <v>22</v>
      </c>
      <c r="G72" s="12">
        <v>179</v>
      </c>
      <c r="H72" s="12">
        <v>73</v>
      </c>
      <c r="I72" s="12">
        <v>14</v>
      </c>
      <c r="J72" s="12">
        <v>2</v>
      </c>
      <c r="K72" s="15"/>
      <c r="L72" s="15"/>
    </row>
    <row r="73" spans="1:12" x14ac:dyDescent="0.3">
      <c r="A73" s="12" t="s">
        <v>30</v>
      </c>
      <c r="B73" s="12" t="s">
        <v>109</v>
      </c>
      <c r="C73" s="12" t="s">
        <v>110</v>
      </c>
      <c r="D73" s="12" t="s">
        <v>28</v>
      </c>
      <c r="E73" s="13">
        <v>35186</v>
      </c>
      <c r="F73" s="14">
        <f ca="1">(YEAR(NOW())-YEAR(E73))</f>
        <v>24</v>
      </c>
      <c r="G73" s="12">
        <v>175</v>
      </c>
      <c r="H73" s="12">
        <v>74</v>
      </c>
      <c r="I73" s="12">
        <v>11</v>
      </c>
      <c r="J73" s="15"/>
      <c r="K73" s="15"/>
      <c r="L73" s="15"/>
    </row>
    <row r="74" spans="1:12" x14ac:dyDescent="0.3">
      <c r="A74" s="12" t="s">
        <v>30</v>
      </c>
      <c r="B74" s="12" t="s">
        <v>111</v>
      </c>
      <c r="C74" s="12" t="s">
        <v>112</v>
      </c>
      <c r="D74" s="12" t="s">
        <v>28</v>
      </c>
      <c r="E74" s="13">
        <v>33262</v>
      </c>
      <c r="F74" s="14">
        <f ca="1">(YEAR(NOW())-YEAR(E74))</f>
        <v>29</v>
      </c>
      <c r="G74" s="12">
        <v>184</v>
      </c>
      <c r="H74" s="12">
        <v>87</v>
      </c>
      <c r="I74" s="12">
        <v>7</v>
      </c>
      <c r="J74" s="12">
        <v>1</v>
      </c>
      <c r="K74" s="15"/>
      <c r="L74" s="15"/>
    </row>
    <row r="75" spans="1:12" x14ac:dyDescent="0.3">
      <c r="A75" s="12" t="s">
        <v>30</v>
      </c>
      <c r="B75" s="12" t="s">
        <v>113</v>
      </c>
      <c r="C75" s="12" t="s">
        <v>114</v>
      </c>
      <c r="D75" s="12" t="s">
        <v>38</v>
      </c>
      <c r="E75" s="13">
        <v>32542</v>
      </c>
      <c r="F75" s="14">
        <f ca="1">(YEAR(NOW())-YEAR(E75))</f>
        <v>31</v>
      </c>
      <c r="G75" s="12">
        <v>191</v>
      </c>
      <c r="H75" s="12">
        <v>88</v>
      </c>
      <c r="I75" s="12">
        <v>4</v>
      </c>
      <c r="J75" s="15"/>
      <c r="K75" s="15"/>
      <c r="L75" s="15"/>
    </row>
    <row r="76" spans="1:12" x14ac:dyDescent="0.3">
      <c r="A76" s="12" t="s">
        <v>30</v>
      </c>
      <c r="B76" s="12" t="s">
        <v>115</v>
      </c>
      <c r="C76" s="12" t="s">
        <v>20</v>
      </c>
      <c r="D76" s="12" t="s">
        <v>38</v>
      </c>
      <c r="E76" s="13">
        <v>34891</v>
      </c>
      <c r="F76" s="14">
        <f ca="1">(YEAR(NOW())-YEAR(E76))</f>
        <v>25</v>
      </c>
      <c r="G76" s="12">
        <v>192</v>
      </c>
      <c r="H76" s="12">
        <v>82</v>
      </c>
      <c r="I76" s="12">
        <v>3</v>
      </c>
      <c r="J76" s="15"/>
      <c r="K76" s="15"/>
      <c r="L76" s="15"/>
    </row>
    <row r="77" spans="1:12" x14ac:dyDescent="0.3">
      <c r="A77" s="12" t="s">
        <v>30</v>
      </c>
      <c r="B77" s="12" t="s">
        <v>116</v>
      </c>
      <c r="C77" s="12" t="s">
        <v>20</v>
      </c>
      <c r="D77" s="12" t="s">
        <v>24</v>
      </c>
      <c r="E77" s="13">
        <v>36756</v>
      </c>
      <c r="F77" s="14">
        <f ca="1">(YEAR(NOW())-YEAR(E77))</f>
        <v>20</v>
      </c>
      <c r="G77" s="12">
        <v>177</v>
      </c>
      <c r="H77" s="12">
        <v>67</v>
      </c>
      <c r="I77" s="12">
        <v>1</v>
      </c>
      <c r="J77" s="15"/>
      <c r="K77" s="15"/>
      <c r="L77" s="15"/>
    </row>
    <row r="78" spans="1:12" x14ac:dyDescent="0.3">
      <c r="A78" s="12" t="s">
        <v>33</v>
      </c>
      <c r="B78" s="12" t="s">
        <v>117</v>
      </c>
      <c r="C78" s="12" t="s">
        <v>20</v>
      </c>
      <c r="D78" s="12" t="s">
        <v>24</v>
      </c>
      <c r="E78" s="13">
        <v>35254</v>
      </c>
      <c r="F78" s="14">
        <f ca="1">(YEAR(NOW())-YEAR(E78))</f>
        <v>24</v>
      </c>
      <c r="G78" s="12">
        <v>186</v>
      </c>
      <c r="H78" s="12">
        <v>79</v>
      </c>
      <c r="I78" s="12">
        <v>71</v>
      </c>
      <c r="J78" s="12">
        <v>2</v>
      </c>
      <c r="K78" s="15"/>
      <c r="L78" s="15"/>
    </row>
    <row r="79" spans="1:12" x14ac:dyDescent="0.3">
      <c r="A79" s="12" t="s">
        <v>33</v>
      </c>
      <c r="B79" s="12" t="s">
        <v>118</v>
      </c>
      <c r="C79" s="12" t="s">
        <v>85</v>
      </c>
      <c r="D79" s="12" t="s">
        <v>38</v>
      </c>
      <c r="E79" s="13">
        <v>35472</v>
      </c>
      <c r="F79" s="14">
        <f ca="1">(YEAR(NOW())-YEAR(E79))</f>
        <v>23</v>
      </c>
      <c r="G79" s="12">
        <v>184</v>
      </c>
      <c r="H79" s="12">
        <v>81</v>
      </c>
      <c r="I79" s="12">
        <v>65</v>
      </c>
      <c r="J79" s="12">
        <v>1</v>
      </c>
      <c r="K79" s="15"/>
      <c r="L79" s="15"/>
    </row>
    <row r="80" spans="1:12" x14ac:dyDescent="0.3">
      <c r="A80" s="12" t="s">
        <v>33</v>
      </c>
      <c r="B80" s="12" t="s">
        <v>119</v>
      </c>
      <c r="C80" s="12" t="s">
        <v>20</v>
      </c>
      <c r="D80" s="12" t="s">
        <v>21</v>
      </c>
      <c r="E80" s="13">
        <v>32219</v>
      </c>
      <c r="F80" s="14">
        <f ca="1">(YEAR(NOW())-YEAR(E80))</f>
        <v>32</v>
      </c>
      <c r="G80" s="12">
        <v>186</v>
      </c>
      <c r="H80" s="12">
        <v>80</v>
      </c>
      <c r="I80" s="12">
        <v>43</v>
      </c>
      <c r="J80" s="12">
        <v>47</v>
      </c>
      <c r="K80" s="15"/>
      <c r="L80" s="15"/>
    </row>
    <row r="81" spans="1:12" x14ac:dyDescent="0.3">
      <c r="A81" s="12" t="s">
        <v>33</v>
      </c>
      <c r="B81" s="12" t="s">
        <v>120</v>
      </c>
      <c r="C81" s="12" t="s">
        <v>121</v>
      </c>
      <c r="D81" s="12" t="s">
        <v>24</v>
      </c>
      <c r="E81" s="13">
        <v>36934</v>
      </c>
      <c r="F81" s="14">
        <f ca="1">(YEAR(NOW())-YEAR(E81))</f>
        <v>19</v>
      </c>
      <c r="G81" s="12">
        <v>183</v>
      </c>
      <c r="H81" s="12">
        <v>70</v>
      </c>
      <c r="I81" s="12">
        <v>42</v>
      </c>
      <c r="J81" s="12">
        <v>5</v>
      </c>
      <c r="K81" s="15"/>
      <c r="L81" s="15"/>
    </row>
    <row r="82" spans="1:12" x14ac:dyDescent="0.3">
      <c r="A82" s="12" t="s">
        <v>33</v>
      </c>
      <c r="B82" s="12" t="s">
        <v>122</v>
      </c>
      <c r="C82" s="12" t="s">
        <v>20</v>
      </c>
      <c r="D82" s="12" t="s">
        <v>24</v>
      </c>
      <c r="E82" s="13">
        <v>35242</v>
      </c>
      <c r="F82" s="14">
        <f ca="1">(YEAR(NOW())-YEAR(E82))</f>
        <v>24</v>
      </c>
      <c r="G82" s="12">
        <v>177</v>
      </c>
      <c r="H82" s="12">
        <v>68</v>
      </c>
      <c r="I82" s="12">
        <v>30</v>
      </c>
      <c r="J82" s="12">
        <v>1</v>
      </c>
      <c r="K82" s="15"/>
      <c r="L82" s="15"/>
    </row>
    <row r="83" spans="1:12" x14ac:dyDescent="0.3">
      <c r="A83" s="12" t="s">
        <v>33</v>
      </c>
      <c r="B83" s="12" t="s">
        <v>123</v>
      </c>
      <c r="C83" s="12" t="s">
        <v>124</v>
      </c>
      <c r="D83" s="12" t="s">
        <v>38</v>
      </c>
      <c r="E83" s="13">
        <v>34851</v>
      </c>
      <c r="F83" s="14">
        <f ca="1">(YEAR(NOW())-YEAR(E83))</f>
        <v>25</v>
      </c>
      <c r="G83" s="12">
        <v>185</v>
      </c>
      <c r="H83" s="12">
        <v>80</v>
      </c>
      <c r="I83" s="12">
        <v>27</v>
      </c>
      <c r="J83" s="12">
        <v>2</v>
      </c>
      <c r="K83" s="15"/>
      <c r="L83" s="15"/>
    </row>
    <row r="84" spans="1:12" x14ac:dyDescent="0.3">
      <c r="A84" s="12" t="s">
        <v>33</v>
      </c>
      <c r="B84" s="12" t="s">
        <v>125</v>
      </c>
      <c r="C84" s="12" t="s">
        <v>126</v>
      </c>
      <c r="D84" s="12" t="s">
        <v>24</v>
      </c>
      <c r="E84" s="13">
        <v>35226</v>
      </c>
      <c r="F84" s="14">
        <f ca="1">(YEAR(NOW())-YEAR(E84))</f>
        <v>24</v>
      </c>
      <c r="G84" s="12">
        <v>193</v>
      </c>
      <c r="H84" s="12">
        <v>66</v>
      </c>
      <c r="I84" s="12">
        <v>25</v>
      </c>
      <c r="J84" s="15"/>
      <c r="K84" s="15"/>
      <c r="L84" s="15"/>
    </row>
    <row r="85" spans="1:12" x14ac:dyDescent="0.3">
      <c r="A85" s="12" t="s">
        <v>33</v>
      </c>
      <c r="B85" s="12" t="s">
        <v>127</v>
      </c>
      <c r="C85" s="12" t="s">
        <v>128</v>
      </c>
      <c r="D85" s="12" t="s">
        <v>24</v>
      </c>
      <c r="E85" s="13">
        <v>34008</v>
      </c>
      <c r="F85" s="14">
        <f ca="1">(YEAR(NOW())-YEAR(E85))</f>
        <v>27</v>
      </c>
      <c r="G85" s="12">
        <v>182</v>
      </c>
      <c r="H85" s="12">
        <v>75</v>
      </c>
      <c r="I85" s="12">
        <v>23</v>
      </c>
      <c r="J85" s="12">
        <v>1</v>
      </c>
      <c r="K85" s="15"/>
      <c r="L85" s="15"/>
    </row>
    <row r="86" spans="1:12" x14ac:dyDescent="0.3">
      <c r="A86" s="12" t="s">
        <v>33</v>
      </c>
      <c r="B86" s="12" t="s">
        <v>129</v>
      </c>
      <c r="C86" s="12" t="s">
        <v>20</v>
      </c>
      <c r="D86" s="12" t="s">
        <v>21</v>
      </c>
      <c r="E86" s="13">
        <v>34564</v>
      </c>
      <c r="F86" s="14">
        <f ca="1">(YEAR(NOW())-YEAR(E86))</f>
        <v>26</v>
      </c>
      <c r="G86" s="12">
        <v>191</v>
      </c>
      <c r="H86" s="12">
        <v>85</v>
      </c>
      <c r="I86" s="12">
        <v>22</v>
      </c>
      <c r="J86" s="12">
        <v>23</v>
      </c>
      <c r="K86" s="15"/>
      <c r="L86" s="15"/>
    </row>
    <row r="87" spans="1:12" x14ac:dyDescent="0.3">
      <c r="A87" s="12" t="s">
        <v>33</v>
      </c>
      <c r="B87" s="12" t="s">
        <v>130</v>
      </c>
      <c r="C87" s="12" t="s">
        <v>20</v>
      </c>
      <c r="D87" s="12" t="s">
        <v>24</v>
      </c>
      <c r="E87" s="13">
        <v>35748</v>
      </c>
      <c r="F87" s="14">
        <f ca="1">(YEAR(NOW())-YEAR(E87))</f>
        <v>23</v>
      </c>
      <c r="G87" s="12">
        <v>177</v>
      </c>
      <c r="H87" s="12">
        <v>64</v>
      </c>
      <c r="I87" s="12">
        <v>18</v>
      </c>
      <c r="J87" s="15"/>
      <c r="K87" s="15"/>
      <c r="L87" s="15"/>
    </row>
    <row r="88" spans="1:12" x14ac:dyDescent="0.3">
      <c r="A88" s="12" t="s">
        <v>33</v>
      </c>
      <c r="B88" s="12" t="s">
        <v>131</v>
      </c>
      <c r="C88" s="12" t="s">
        <v>114</v>
      </c>
      <c r="D88" s="12" t="s">
        <v>28</v>
      </c>
      <c r="E88" s="13">
        <v>33667</v>
      </c>
      <c r="F88" s="14">
        <f ca="1">(YEAR(NOW())-YEAR(E88))</f>
        <v>28</v>
      </c>
      <c r="G88" s="12">
        <v>190</v>
      </c>
      <c r="H88" s="12">
        <v>83</v>
      </c>
      <c r="I88" s="12">
        <v>13</v>
      </c>
      <c r="J88" s="12">
        <v>6</v>
      </c>
      <c r="K88" s="15"/>
      <c r="L88" s="15"/>
    </row>
    <row r="89" spans="1:12" x14ac:dyDescent="0.3">
      <c r="A89" s="12" t="s">
        <v>33</v>
      </c>
      <c r="B89" s="12" t="s">
        <v>132</v>
      </c>
      <c r="C89" s="12" t="s">
        <v>85</v>
      </c>
      <c r="D89" s="12" t="s">
        <v>38</v>
      </c>
      <c r="E89" s="13">
        <v>34123</v>
      </c>
      <c r="F89" s="14">
        <f ca="1">(YEAR(NOW())-YEAR(E89))</f>
        <v>27</v>
      </c>
      <c r="G89" s="12">
        <v>197</v>
      </c>
      <c r="H89" s="12">
        <v>87</v>
      </c>
      <c r="I89" s="12">
        <v>12</v>
      </c>
      <c r="J89" s="12">
        <v>1</v>
      </c>
      <c r="K89" s="15"/>
      <c r="L89" s="15"/>
    </row>
    <row r="90" spans="1:12" x14ac:dyDescent="0.3">
      <c r="A90" s="12" t="s">
        <v>33</v>
      </c>
      <c r="B90" s="12" t="s">
        <v>133</v>
      </c>
      <c r="C90" s="12" t="s">
        <v>134</v>
      </c>
      <c r="D90" s="12" t="s">
        <v>24</v>
      </c>
      <c r="E90" s="13">
        <v>35328</v>
      </c>
      <c r="F90" s="14">
        <f ca="1">(YEAR(NOW())-YEAR(E90))</f>
        <v>24</v>
      </c>
      <c r="G90" s="12">
        <v>177</v>
      </c>
      <c r="H90" s="12">
        <v>64</v>
      </c>
      <c r="I90" s="12">
        <v>12</v>
      </c>
      <c r="J90" s="12">
        <v>2</v>
      </c>
      <c r="K90" s="15"/>
      <c r="L90" s="15"/>
    </row>
    <row r="91" spans="1:12" x14ac:dyDescent="0.3">
      <c r="A91" s="12" t="s">
        <v>33</v>
      </c>
      <c r="B91" s="12" t="s">
        <v>135</v>
      </c>
      <c r="C91" s="12" t="s">
        <v>20</v>
      </c>
      <c r="D91" s="12" t="s">
        <v>38</v>
      </c>
      <c r="E91" s="13">
        <v>34360</v>
      </c>
      <c r="F91" s="14">
        <f ca="1">(YEAR(NOW())-YEAR(E91))</f>
        <v>26</v>
      </c>
      <c r="G91" s="12">
        <v>180</v>
      </c>
      <c r="H91" s="12">
        <v>70</v>
      </c>
      <c r="I91" s="12">
        <v>7</v>
      </c>
      <c r="J91" s="15"/>
      <c r="K91" s="15"/>
      <c r="L91" s="15"/>
    </row>
    <row r="92" spans="1:12" x14ac:dyDescent="0.3">
      <c r="A92" s="12" t="s">
        <v>33</v>
      </c>
      <c r="B92" s="12" t="s">
        <v>136</v>
      </c>
      <c r="C92" s="12" t="s">
        <v>20</v>
      </c>
      <c r="D92" s="12" t="s">
        <v>38</v>
      </c>
      <c r="E92" s="13">
        <v>32885</v>
      </c>
      <c r="F92" s="14">
        <f ca="1">(YEAR(NOW())-YEAR(E92))</f>
        <v>30</v>
      </c>
      <c r="G92" s="12">
        <v>175</v>
      </c>
      <c r="H92" s="12">
        <v>73</v>
      </c>
      <c r="I92" s="12">
        <v>5</v>
      </c>
      <c r="J92" s="15"/>
      <c r="K92" s="15"/>
      <c r="L92" s="15"/>
    </row>
    <row r="93" spans="1:12" x14ac:dyDescent="0.3">
      <c r="A93" s="12" t="s">
        <v>33</v>
      </c>
      <c r="B93" s="12" t="s">
        <v>137</v>
      </c>
      <c r="C93" s="12" t="s">
        <v>20</v>
      </c>
      <c r="D93" s="12" t="s">
        <v>21</v>
      </c>
      <c r="E93" s="13">
        <v>34685</v>
      </c>
      <c r="F93" s="14">
        <f ca="1">(YEAR(NOW())-YEAR(E93))</f>
        <v>26</v>
      </c>
      <c r="G93" s="12">
        <v>192</v>
      </c>
      <c r="H93" s="12">
        <v>80</v>
      </c>
      <c r="I93" s="12">
        <v>3</v>
      </c>
      <c r="J93" s="12">
        <v>4</v>
      </c>
      <c r="K93" s="15"/>
      <c r="L93" s="15"/>
    </row>
    <row r="94" spans="1:12" x14ac:dyDescent="0.3">
      <c r="A94" s="12" t="s">
        <v>33</v>
      </c>
      <c r="B94" s="12" t="s">
        <v>138</v>
      </c>
      <c r="C94" s="12" t="s">
        <v>20</v>
      </c>
      <c r="D94" s="12" t="s">
        <v>28</v>
      </c>
      <c r="E94" s="13">
        <v>37104</v>
      </c>
      <c r="F94" s="14">
        <f ca="1">(YEAR(NOW())-YEAR(E94))</f>
        <v>19</v>
      </c>
      <c r="G94" s="12">
        <v>179</v>
      </c>
      <c r="H94" s="12">
        <v>66</v>
      </c>
      <c r="I94" s="12">
        <v>3</v>
      </c>
      <c r="J94" s="15"/>
      <c r="K94" s="15"/>
      <c r="L94" s="15"/>
    </row>
    <row r="95" spans="1:12" x14ac:dyDescent="0.3">
      <c r="A95" s="12" t="s">
        <v>33</v>
      </c>
      <c r="B95" s="12" t="s">
        <v>139</v>
      </c>
      <c r="C95" s="12" t="s">
        <v>20</v>
      </c>
      <c r="D95" s="12" t="s">
        <v>28</v>
      </c>
      <c r="E95" s="13">
        <v>36921</v>
      </c>
      <c r="F95" s="14">
        <f ca="1">(YEAR(NOW())-YEAR(E95))</f>
        <v>19</v>
      </c>
      <c r="G95" s="12">
        <v>191</v>
      </c>
      <c r="H95" s="12">
        <v>79</v>
      </c>
      <c r="I95" s="12">
        <v>1</v>
      </c>
      <c r="J95" s="15"/>
      <c r="K95" s="15"/>
      <c r="L95" s="15"/>
    </row>
    <row r="96" spans="1:12" x14ac:dyDescent="0.3">
      <c r="A96" s="12" t="s">
        <v>26</v>
      </c>
      <c r="B96" s="12" t="s">
        <v>140</v>
      </c>
      <c r="C96" s="12" t="s">
        <v>20</v>
      </c>
      <c r="D96" s="12" t="s">
        <v>21</v>
      </c>
      <c r="E96" s="13">
        <v>35873</v>
      </c>
      <c r="F96" s="14">
        <f ca="1">(YEAR(NOW())-YEAR(E96))</f>
        <v>22</v>
      </c>
      <c r="G96" s="12">
        <v>187</v>
      </c>
      <c r="H96" s="12">
        <v>82</v>
      </c>
      <c r="I96" s="12">
        <v>84</v>
      </c>
      <c r="J96" s="12">
        <v>98</v>
      </c>
      <c r="K96" s="15"/>
      <c r="L96" s="15"/>
    </row>
    <row r="97" spans="1:12" x14ac:dyDescent="0.3">
      <c r="A97" s="12" t="s">
        <v>26</v>
      </c>
      <c r="B97" s="12" t="s">
        <v>141</v>
      </c>
      <c r="C97" s="12" t="s">
        <v>81</v>
      </c>
      <c r="D97" s="12" t="s">
        <v>38</v>
      </c>
      <c r="E97" s="13">
        <v>35600</v>
      </c>
      <c r="F97" s="14">
        <f ca="1">(YEAR(NOW())-YEAR(E97))</f>
        <v>23</v>
      </c>
      <c r="G97" s="12">
        <v>180</v>
      </c>
      <c r="H97" s="12">
        <v>72</v>
      </c>
      <c r="I97" s="12">
        <v>64</v>
      </c>
      <c r="J97" s="12">
        <v>3</v>
      </c>
      <c r="K97" s="15"/>
      <c r="L97" s="15"/>
    </row>
    <row r="98" spans="1:12" x14ac:dyDescent="0.3">
      <c r="A98" s="12" t="s">
        <v>26</v>
      </c>
      <c r="B98" s="12" t="s">
        <v>142</v>
      </c>
      <c r="C98" s="12" t="s">
        <v>143</v>
      </c>
      <c r="D98" s="12" t="s">
        <v>38</v>
      </c>
      <c r="E98" s="13">
        <v>34254</v>
      </c>
      <c r="F98" s="14">
        <f ca="1">(YEAR(NOW())-YEAR(E98))</f>
        <v>27</v>
      </c>
      <c r="G98" s="12">
        <v>187</v>
      </c>
      <c r="H98" s="12">
        <v>83</v>
      </c>
      <c r="I98" s="12">
        <v>57</v>
      </c>
      <c r="J98" s="12">
        <v>6</v>
      </c>
      <c r="K98" s="15"/>
      <c r="L98" s="15"/>
    </row>
    <row r="99" spans="1:12" x14ac:dyDescent="0.3">
      <c r="A99" s="12" t="s">
        <v>26</v>
      </c>
      <c r="B99" s="12" t="s">
        <v>144</v>
      </c>
      <c r="C99" s="12" t="s">
        <v>145</v>
      </c>
      <c r="D99" s="12" t="s">
        <v>28</v>
      </c>
      <c r="E99" s="13">
        <v>35518</v>
      </c>
      <c r="F99" s="14">
        <f ca="1">(YEAR(NOW())-YEAR(E99))</f>
        <v>23</v>
      </c>
      <c r="G99" s="12">
        <v>180</v>
      </c>
      <c r="H99" s="12">
        <v>80</v>
      </c>
      <c r="I99" s="12">
        <v>48</v>
      </c>
      <c r="J99" s="12">
        <v>18</v>
      </c>
      <c r="K99" s="15"/>
      <c r="L99" s="15"/>
    </row>
    <row r="100" spans="1:12" x14ac:dyDescent="0.3">
      <c r="A100" s="12" t="s">
        <v>26</v>
      </c>
      <c r="B100" s="12" t="s">
        <v>146</v>
      </c>
      <c r="C100" s="12" t="s">
        <v>124</v>
      </c>
      <c r="D100" s="12" t="s">
        <v>28</v>
      </c>
      <c r="E100" s="13">
        <v>35601</v>
      </c>
      <c r="F100" s="14">
        <f ca="1">(YEAR(NOW())-YEAR(E100))</f>
        <v>23</v>
      </c>
      <c r="G100" s="12">
        <v>175</v>
      </c>
      <c r="H100" s="12">
        <v>68</v>
      </c>
      <c r="I100" s="12">
        <v>44</v>
      </c>
      <c r="J100" s="12">
        <v>16</v>
      </c>
      <c r="K100" s="15"/>
      <c r="L100" s="15"/>
    </row>
    <row r="101" spans="1:12" x14ac:dyDescent="0.3">
      <c r="A101" s="12" t="s">
        <v>26</v>
      </c>
      <c r="B101" s="12" t="s">
        <v>147</v>
      </c>
      <c r="C101" s="12" t="s">
        <v>20</v>
      </c>
      <c r="D101" s="12" t="s">
        <v>24</v>
      </c>
      <c r="E101" s="13">
        <v>36704</v>
      </c>
      <c r="F101" s="14">
        <f ca="1">(YEAR(NOW())-YEAR(E101))</f>
        <v>20</v>
      </c>
      <c r="G101" s="12">
        <v>182</v>
      </c>
      <c r="H101" s="12">
        <v>73</v>
      </c>
      <c r="I101" s="12">
        <v>41</v>
      </c>
      <c r="J101" s="12">
        <v>0</v>
      </c>
      <c r="K101" s="15"/>
      <c r="L101" s="15"/>
    </row>
    <row r="102" spans="1:12" x14ac:dyDescent="0.3">
      <c r="A102" s="12" t="s">
        <v>26</v>
      </c>
      <c r="B102" s="12" t="s">
        <v>148</v>
      </c>
      <c r="C102" s="12" t="s">
        <v>149</v>
      </c>
      <c r="D102" s="12" t="s">
        <v>24</v>
      </c>
      <c r="E102" s="13">
        <v>35934</v>
      </c>
      <c r="F102" s="14">
        <f ca="1">(YEAR(NOW())-YEAR(E102))</f>
        <v>22</v>
      </c>
      <c r="G102" s="12">
        <v>186</v>
      </c>
      <c r="H102" s="12">
        <v>76</v>
      </c>
      <c r="I102" s="12">
        <v>38</v>
      </c>
      <c r="J102" s="15"/>
      <c r="K102" s="15"/>
      <c r="L102" s="15"/>
    </row>
    <row r="103" spans="1:12" x14ac:dyDescent="0.3">
      <c r="A103" s="12" t="s">
        <v>26</v>
      </c>
      <c r="B103" s="12" t="s">
        <v>150</v>
      </c>
      <c r="C103" s="12" t="s">
        <v>20</v>
      </c>
      <c r="D103" s="12" t="s">
        <v>21</v>
      </c>
      <c r="E103" s="13">
        <v>34431</v>
      </c>
      <c r="F103" s="14">
        <f ca="1">(YEAR(NOW())-YEAR(E103))</f>
        <v>26</v>
      </c>
      <c r="G103" s="12">
        <v>190</v>
      </c>
      <c r="H103" s="12">
        <v>85</v>
      </c>
      <c r="I103" s="12">
        <v>37</v>
      </c>
      <c r="J103" s="12">
        <v>38</v>
      </c>
      <c r="K103" s="15"/>
      <c r="L103" s="15"/>
    </row>
    <row r="104" spans="1:12" x14ac:dyDescent="0.3">
      <c r="A104" s="12" t="s">
        <v>26</v>
      </c>
      <c r="B104" s="12" t="s">
        <v>151</v>
      </c>
      <c r="C104" s="12" t="s">
        <v>20</v>
      </c>
      <c r="D104" s="12" t="s">
        <v>24</v>
      </c>
      <c r="E104" s="13">
        <v>35396</v>
      </c>
      <c r="F104" s="14">
        <f ca="1">(YEAR(NOW())-YEAR(E104))</f>
        <v>24</v>
      </c>
      <c r="G104" s="12">
        <v>172</v>
      </c>
      <c r="H104" s="12">
        <v>70</v>
      </c>
      <c r="I104" s="12">
        <v>26</v>
      </c>
      <c r="J104" s="12">
        <v>1</v>
      </c>
      <c r="K104" s="15"/>
      <c r="L104" s="15"/>
    </row>
    <row r="105" spans="1:12" x14ac:dyDescent="0.3">
      <c r="A105" s="12" t="s">
        <v>26</v>
      </c>
      <c r="B105" s="12" t="s">
        <v>152</v>
      </c>
      <c r="C105" s="12" t="s">
        <v>20</v>
      </c>
      <c r="D105" s="12" t="s">
        <v>38</v>
      </c>
      <c r="E105" s="13">
        <v>35728</v>
      </c>
      <c r="F105" s="14">
        <f ca="1">(YEAR(NOW())-YEAR(E105))</f>
        <v>23</v>
      </c>
      <c r="G105" s="12">
        <v>185</v>
      </c>
      <c r="H105" s="12">
        <v>75</v>
      </c>
      <c r="I105" s="12">
        <v>17</v>
      </c>
      <c r="J105" s="12">
        <v>0</v>
      </c>
      <c r="K105" s="15"/>
      <c r="L105" s="15"/>
    </row>
    <row r="106" spans="1:12" x14ac:dyDescent="0.3">
      <c r="A106" s="12" t="s">
        <v>26</v>
      </c>
      <c r="B106" s="12" t="s">
        <v>153</v>
      </c>
      <c r="C106" s="12" t="s">
        <v>20</v>
      </c>
      <c r="D106" s="12" t="s">
        <v>24</v>
      </c>
      <c r="E106" s="13">
        <v>36369</v>
      </c>
      <c r="F106" s="14">
        <f ca="1">(YEAR(NOW())-YEAR(E106))</f>
        <v>21</v>
      </c>
      <c r="G106" s="12">
        <v>179</v>
      </c>
      <c r="H106" s="12">
        <v>69</v>
      </c>
      <c r="I106" s="12">
        <v>11</v>
      </c>
      <c r="J106" s="15"/>
      <c r="K106" s="15"/>
      <c r="L106" s="15"/>
    </row>
    <row r="107" spans="1:12" x14ac:dyDescent="0.3">
      <c r="A107" s="12" t="s">
        <v>26</v>
      </c>
      <c r="B107" s="12" t="s">
        <v>154</v>
      </c>
      <c r="C107" s="12" t="s">
        <v>155</v>
      </c>
      <c r="D107" s="12" t="s">
        <v>24</v>
      </c>
      <c r="E107" s="13">
        <v>36879</v>
      </c>
      <c r="F107" s="14">
        <f ca="1">(YEAR(NOW())-YEAR(E107))</f>
        <v>20</v>
      </c>
      <c r="G107" s="12">
        <v>181</v>
      </c>
      <c r="H107" s="12">
        <v>82</v>
      </c>
      <c r="I107" s="12">
        <v>7</v>
      </c>
      <c r="J107" s="12">
        <v>1</v>
      </c>
      <c r="K107" s="15"/>
      <c r="L107" s="15"/>
    </row>
    <row r="108" spans="1:12" x14ac:dyDescent="0.3">
      <c r="A108" s="12" t="s">
        <v>26</v>
      </c>
      <c r="B108" s="12" t="s">
        <v>156</v>
      </c>
      <c r="C108" s="12" t="s">
        <v>157</v>
      </c>
      <c r="D108" s="12" t="s">
        <v>24</v>
      </c>
      <c r="E108" s="13">
        <v>33219</v>
      </c>
      <c r="F108" s="14">
        <f ca="1">(YEAR(NOW())-YEAR(E108))</f>
        <v>30</v>
      </c>
      <c r="G108" s="12">
        <v>177</v>
      </c>
      <c r="H108" s="12">
        <v>79</v>
      </c>
      <c r="I108" s="12">
        <v>4</v>
      </c>
      <c r="J108" s="12">
        <v>1</v>
      </c>
      <c r="K108" s="15"/>
      <c r="L108" s="15"/>
    </row>
    <row r="109" spans="1:12" x14ac:dyDescent="0.3">
      <c r="A109" s="12" t="s">
        <v>54</v>
      </c>
      <c r="B109" s="12" t="s">
        <v>158</v>
      </c>
      <c r="C109" s="12" t="s">
        <v>20</v>
      </c>
      <c r="D109" s="12" t="s">
        <v>28</v>
      </c>
      <c r="E109" s="13">
        <v>30463</v>
      </c>
      <c r="F109" s="14">
        <f ca="1">(YEAR(NOW())-YEAR(E109))</f>
        <v>37</v>
      </c>
      <c r="G109" s="12">
        <v>182</v>
      </c>
      <c r="H109" s="12">
        <v>80</v>
      </c>
      <c r="I109" s="12">
        <v>137</v>
      </c>
      <c r="J109" s="12">
        <v>31</v>
      </c>
      <c r="K109" s="15"/>
      <c r="L109" s="15"/>
    </row>
    <row r="110" spans="1:12" x14ac:dyDescent="0.3">
      <c r="A110" s="12" t="s">
        <v>54</v>
      </c>
      <c r="B110" s="12" t="s">
        <v>159</v>
      </c>
      <c r="C110" s="12" t="s">
        <v>20</v>
      </c>
      <c r="D110" s="12" t="s">
        <v>38</v>
      </c>
      <c r="E110" s="13">
        <v>32545</v>
      </c>
      <c r="F110" s="14">
        <f ca="1">(YEAR(NOW())-YEAR(E110))</f>
        <v>31</v>
      </c>
      <c r="G110" s="12">
        <v>182</v>
      </c>
      <c r="H110" s="12">
        <v>79</v>
      </c>
      <c r="I110" s="12">
        <v>134</v>
      </c>
      <c r="J110" s="12">
        <v>1</v>
      </c>
      <c r="K110" s="15"/>
      <c r="L110" s="15"/>
    </row>
    <row r="111" spans="1:12" x14ac:dyDescent="0.3">
      <c r="A111" s="12" t="s">
        <v>54</v>
      </c>
      <c r="B111" s="12" t="s">
        <v>160</v>
      </c>
      <c r="C111" s="12" t="s">
        <v>20</v>
      </c>
      <c r="D111" s="12" t="s">
        <v>24</v>
      </c>
      <c r="E111" s="13">
        <v>34902</v>
      </c>
      <c r="F111" s="14">
        <f ca="1">(YEAR(NOW())-YEAR(E111))</f>
        <v>25</v>
      </c>
      <c r="G111" s="12">
        <v>176</v>
      </c>
      <c r="H111" s="12">
        <v>70</v>
      </c>
      <c r="I111" s="12">
        <v>132</v>
      </c>
      <c r="J111" s="12">
        <v>11</v>
      </c>
      <c r="K111" s="15"/>
      <c r="L111" s="15"/>
    </row>
    <row r="112" spans="1:12" x14ac:dyDescent="0.3">
      <c r="A112" s="12" t="s">
        <v>54</v>
      </c>
      <c r="B112" s="12" t="s">
        <v>161</v>
      </c>
      <c r="C112" s="12" t="s">
        <v>20</v>
      </c>
      <c r="D112" s="12" t="s">
        <v>38</v>
      </c>
      <c r="E112" s="13">
        <v>33119</v>
      </c>
      <c r="F112" s="14">
        <f ca="1">(YEAR(NOW())-YEAR(E112))</f>
        <v>30</v>
      </c>
      <c r="G112" s="12">
        <v>188</v>
      </c>
      <c r="H112" s="12">
        <v>78</v>
      </c>
      <c r="I112" s="12">
        <v>106</v>
      </c>
      <c r="J112" s="12">
        <v>8</v>
      </c>
      <c r="K112" s="15"/>
      <c r="L112" s="15"/>
    </row>
    <row r="113" spans="1:12" x14ac:dyDescent="0.3">
      <c r="A113" s="12" t="s">
        <v>54</v>
      </c>
      <c r="B113" s="12" t="s">
        <v>162</v>
      </c>
      <c r="C113" s="12" t="s">
        <v>20</v>
      </c>
      <c r="D113" s="12" t="s">
        <v>38</v>
      </c>
      <c r="E113" s="13">
        <v>32572</v>
      </c>
      <c r="F113" s="14">
        <f ca="1">(YEAR(NOW())-YEAR(E113))</f>
        <v>31</v>
      </c>
      <c r="G113" s="12">
        <v>187</v>
      </c>
      <c r="H113" s="12">
        <v>85</v>
      </c>
      <c r="I113" s="12">
        <v>104</v>
      </c>
      <c r="J113" s="12">
        <v>6</v>
      </c>
      <c r="K113" s="15"/>
      <c r="L113" s="15"/>
    </row>
    <row r="114" spans="1:12" x14ac:dyDescent="0.3">
      <c r="A114" s="12" t="s">
        <v>54</v>
      </c>
      <c r="B114" s="12" t="s">
        <v>163</v>
      </c>
      <c r="C114" s="12" t="s">
        <v>20</v>
      </c>
      <c r="D114" s="12" t="s">
        <v>24</v>
      </c>
      <c r="E114" s="13">
        <v>33557</v>
      </c>
      <c r="F114" s="14">
        <f ca="1">(YEAR(NOW())-YEAR(E114))</f>
        <v>29</v>
      </c>
      <c r="G114" s="12">
        <v>183</v>
      </c>
      <c r="H114" s="12">
        <v>77</v>
      </c>
      <c r="I114" s="12">
        <v>89</v>
      </c>
      <c r="J114" s="12">
        <v>8</v>
      </c>
      <c r="K114" s="15"/>
      <c r="L114" s="15"/>
    </row>
    <row r="115" spans="1:12" x14ac:dyDescent="0.3">
      <c r="A115" s="12" t="s">
        <v>54</v>
      </c>
      <c r="B115" s="12" t="s">
        <v>164</v>
      </c>
      <c r="C115" s="12" t="s">
        <v>20</v>
      </c>
      <c r="D115" s="12" t="s">
        <v>24</v>
      </c>
      <c r="E115" s="13">
        <v>35506</v>
      </c>
      <c r="F115" s="14">
        <f ca="1">(YEAR(NOW())-YEAR(E115))</f>
        <v>23</v>
      </c>
      <c r="G115" s="12">
        <v>182</v>
      </c>
      <c r="H115" s="12">
        <v>70</v>
      </c>
      <c r="I115" s="12">
        <v>86</v>
      </c>
      <c r="J115" s="12">
        <v>11</v>
      </c>
      <c r="K115" s="15"/>
      <c r="L115" s="15"/>
    </row>
    <row r="116" spans="1:12" x14ac:dyDescent="0.3">
      <c r="A116" s="12" t="s">
        <v>54</v>
      </c>
      <c r="B116" s="12" t="s">
        <v>165</v>
      </c>
      <c r="C116" s="12" t="s">
        <v>20</v>
      </c>
      <c r="D116" s="12" t="s">
        <v>24</v>
      </c>
      <c r="E116" s="13">
        <v>33140</v>
      </c>
      <c r="F116" s="14">
        <f ca="1">(YEAR(NOW())-YEAR(E116))</f>
        <v>30</v>
      </c>
      <c r="G116" s="12">
        <v>191</v>
      </c>
      <c r="H116" s="12">
        <v>83</v>
      </c>
      <c r="I116" s="12">
        <v>66</v>
      </c>
      <c r="J116" s="12">
        <v>3</v>
      </c>
      <c r="K116" s="15"/>
      <c r="L116" s="15"/>
    </row>
    <row r="117" spans="1:12" x14ac:dyDescent="0.3">
      <c r="A117" s="12" t="s">
        <v>54</v>
      </c>
      <c r="B117" s="12" t="s">
        <v>166</v>
      </c>
      <c r="C117" s="12" t="s">
        <v>20</v>
      </c>
      <c r="D117" s="12" t="s">
        <v>21</v>
      </c>
      <c r="E117" s="13">
        <v>31737</v>
      </c>
      <c r="F117" s="14">
        <f ca="1">(YEAR(NOW())-YEAR(E117))</f>
        <v>34</v>
      </c>
      <c r="G117" s="12">
        <v>188</v>
      </c>
      <c r="H117" s="12">
        <v>86</v>
      </c>
      <c r="I117" s="12">
        <v>47</v>
      </c>
      <c r="J117" s="12">
        <v>31</v>
      </c>
      <c r="K117" s="15"/>
      <c r="L117" s="15"/>
    </row>
    <row r="118" spans="1:12" x14ac:dyDescent="0.3">
      <c r="A118" s="12" t="s">
        <v>54</v>
      </c>
      <c r="B118" s="12" t="s">
        <v>167</v>
      </c>
      <c r="C118" s="12" t="s">
        <v>20</v>
      </c>
      <c r="D118" s="12" t="s">
        <v>38</v>
      </c>
      <c r="E118" s="13">
        <v>33505</v>
      </c>
      <c r="F118" s="14">
        <f ca="1">(YEAR(NOW())-YEAR(E118))</f>
        <v>29</v>
      </c>
      <c r="G118" s="12">
        <v>173</v>
      </c>
      <c r="H118" s="12">
        <v>67</v>
      </c>
      <c r="I118" s="12">
        <v>46</v>
      </c>
      <c r="J118" s="12">
        <v>1</v>
      </c>
      <c r="K118" s="15"/>
      <c r="L118" s="15"/>
    </row>
    <row r="119" spans="1:12" x14ac:dyDescent="0.3">
      <c r="A119" s="12" t="s">
        <v>54</v>
      </c>
      <c r="B119" s="12" t="s">
        <v>168</v>
      </c>
      <c r="C119" s="12" t="s">
        <v>20</v>
      </c>
      <c r="D119" s="12" t="s">
        <v>24</v>
      </c>
      <c r="E119" s="13">
        <v>34031</v>
      </c>
      <c r="F119" s="14">
        <f ca="1">(YEAR(NOW())-YEAR(E119))</f>
        <v>27</v>
      </c>
      <c r="G119" s="12">
        <v>183</v>
      </c>
      <c r="H119" s="12">
        <v>75</v>
      </c>
      <c r="I119" s="12">
        <v>24</v>
      </c>
      <c r="J119" s="12">
        <v>3</v>
      </c>
      <c r="K119" s="15"/>
      <c r="L119" s="15"/>
    </row>
    <row r="120" spans="1:12" x14ac:dyDescent="0.3">
      <c r="A120" s="12" t="s">
        <v>54</v>
      </c>
      <c r="B120" s="12" t="s">
        <v>169</v>
      </c>
      <c r="C120" s="12" t="s">
        <v>20</v>
      </c>
      <c r="D120" s="12" t="s">
        <v>24</v>
      </c>
      <c r="E120" s="13">
        <v>35138</v>
      </c>
      <c r="F120" s="14">
        <f ca="1">(YEAR(NOW())-YEAR(E120))</f>
        <v>24</v>
      </c>
      <c r="G120" s="12">
        <v>179</v>
      </c>
      <c r="H120" s="12">
        <v>75</v>
      </c>
      <c r="I120" s="12">
        <v>20</v>
      </c>
      <c r="J120" s="12">
        <v>4</v>
      </c>
      <c r="K120" s="15"/>
      <c r="L120" s="15"/>
    </row>
    <row r="121" spans="1:12" x14ac:dyDescent="0.3">
      <c r="A121" s="12" t="s">
        <v>54</v>
      </c>
      <c r="B121" s="12" t="s">
        <v>170</v>
      </c>
      <c r="C121" s="12" t="s">
        <v>20</v>
      </c>
      <c r="D121" s="12" t="s">
        <v>38</v>
      </c>
      <c r="E121" s="13">
        <v>36228</v>
      </c>
      <c r="F121" s="14">
        <f ca="1">(YEAR(NOW())-YEAR(E121))</f>
        <v>21</v>
      </c>
      <c r="G121" s="12">
        <v>192</v>
      </c>
      <c r="H121" s="12">
        <v>85</v>
      </c>
      <c r="I121" s="12">
        <v>19</v>
      </c>
      <c r="J121" s="12">
        <v>2</v>
      </c>
      <c r="K121" s="15"/>
      <c r="L121" s="15"/>
    </row>
    <row r="122" spans="1:12" x14ac:dyDescent="0.3">
      <c r="A122" s="12" t="s">
        <v>54</v>
      </c>
      <c r="B122" s="12" t="s">
        <v>171</v>
      </c>
      <c r="C122" s="12" t="s">
        <v>20</v>
      </c>
      <c r="D122" s="12" t="s">
        <v>28</v>
      </c>
      <c r="E122" s="13">
        <v>34483</v>
      </c>
      <c r="F122" s="14">
        <f ca="1">(YEAR(NOW())-YEAR(E122))</f>
        <v>26</v>
      </c>
      <c r="G122" s="12">
        <v>192</v>
      </c>
      <c r="H122" s="12">
        <v>91</v>
      </c>
      <c r="I122" s="12">
        <v>19</v>
      </c>
      <c r="J122" s="12">
        <v>9</v>
      </c>
      <c r="K122" s="15"/>
      <c r="L122" s="15"/>
    </row>
    <row r="123" spans="1:12" x14ac:dyDescent="0.3">
      <c r="A123" s="12" t="s">
        <v>54</v>
      </c>
      <c r="B123" s="12" t="s">
        <v>172</v>
      </c>
      <c r="C123" s="12" t="s">
        <v>20</v>
      </c>
      <c r="D123" s="12" t="s">
        <v>24</v>
      </c>
      <c r="E123" s="13">
        <v>35519</v>
      </c>
      <c r="F123" s="14">
        <f ca="1">(YEAR(NOW())-YEAR(E123))</f>
        <v>23</v>
      </c>
      <c r="G123" s="12">
        <v>176</v>
      </c>
      <c r="H123" s="12">
        <v>71</v>
      </c>
      <c r="I123" s="12">
        <v>19</v>
      </c>
      <c r="J123" s="12">
        <v>2</v>
      </c>
      <c r="K123" s="15"/>
      <c r="L123" s="15"/>
    </row>
    <row r="124" spans="1:12" x14ac:dyDescent="0.3">
      <c r="A124" s="12" t="s">
        <v>54</v>
      </c>
      <c r="B124" s="12" t="s">
        <v>173</v>
      </c>
      <c r="C124" s="12" t="s">
        <v>20</v>
      </c>
      <c r="D124" s="12" t="s">
        <v>24</v>
      </c>
      <c r="E124" s="13">
        <v>36600</v>
      </c>
      <c r="F124" s="14">
        <f ca="1">(YEAR(NOW())-YEAR(E124))</f>
        <v>20</v>
      </c>
      <c r="G124" s="12">
        <v>180</v>
      </c>
      <c r="H124" s="12">
        <v>75</v>
      </c>
      <c r="I124" s="12">
        <v>18</v>
      </c>
      <c r="J124" s="12">
        <v>5</v>
      </c>
      <c r="K124" s="15"/>
      <c r="L124" s="15"/>
    </row>
    <row r="125" spans="1:12" x14ac:dyDescent="0.3">
      <c r="A125" s="12" t="s">
        <v>54</v>
      </c>
      <c r="B125" s="12" t="s">
        <v>174</v>
      </c>
      <c r="C125" s="12" t="s">
        <v>20</v>
      </c>
      <c r="D125" s="12" t="s">
        <v>21</v>
      </c>
      <c r="E125" s="13">
        <v>37030</v>
      </c>
      <c r="F125" s="14">
        <f ca="1">(YEAR(NOW())-YEAR(E125))</f>
        <v>19</v>
      </c>
      <c r="G125" s="12">
        <v>189</v>
      </c>
      <c r="H125" s="12">
        <v>85</v>
      </c>
      <c r="I125" s="12">
        <v>12</v>
      </c>
      <c r="J125" s="12">
        <v>15</v>
      </c>
      <c r="K125" s="15"/>
      <c r="L125" s="15"/>
    </row>
    <row r="126" spans="1:12" x14ac:dyDescent="0.3">
      <c r="A126" s="12" t="s">
        <v>54</v>
      </c>
      <c r="B126" s="12" t="s">
        <v>175</v>
      </c>
      <c r="C126" s="12" t="s">
        <v>20</v>
      </c>
      <c r="D126" s="12" t="s">
        <v>24</v>
      </c>
      <c r="E126" s="13">
        <v>37400</v>
      </c>
      <c r="F126" s="14">
        <f ca="1">(YEAR(NOW())-YEAR(E126))</f>
        <v>18</v>
      </c>
      <c r="G126" s="12">
        <v>176</v>
      </c>
      <c r="H126" s="12">
        <v>67</v>
      </c>
      <c r="I126" s="12">
        <v>12</v>
      </c>
      <c r="J126" s="15"/>
      <c r="K126" s="15"/>
      <c r="L126" s="15"/>
    </row>
    <row r="127" spans="1:12" x14ac:dyDescent="0.3">
      <c r="A127" s="12" t="s">
        <v>54</v>
      </c>
      <c r="B127" s="12" t="s">
        <v>176</v>
      </c>
      <c r="C127" s="12" t="s">
        <v>20</v>
      </c>
      <c r="D127" s="12" t="s">
        <v>38</v>
      </c>
      <c r="E127" s="13">
        <v>36175</v>
      </c>
      <c r="F127" s="14">
        <f ca="1">(YEAR(NOW())-YEAR(E127))</f>
        <v>21</v>
      </c>
      <c r="G127" s="12">
        <v>187</v>
      </c>
      <c r="H127" s="12">
        <v>75</v>
      </c>
      <c r="I127" s="12">
        <v>11</v>
      </c>
      <c r="J127" s="15"/>
      <c r="K127" s="15"/>
      <c r="L127" s="15"/>
    </row>
    <row r="128" spans="1:12" x14ac:dyDescent="0.3">
      <c r="A128" s="12" t="s">
        <v>54</v>
      </c>
      <c r="B128" s="12" t="s">
        <v>177</v>
      </c>
      <c r="C128" s="12" t="s">
        <v>20</v>
      </c>
      <c r="D128" s="12" t="s">
        <v>28</v>
      </c>
      <c r="E128" s="13">
        <v>36593</v>
      </c>
      <c r="F128" s="14">
        <f ca="1">(YEAR(NOW())-YEAR(E128))</f>
        <v>20</v>
      </c>
      <c r="G128" s="12">
        <v>187</v>
      </c>
      <c r="H128" s="12">
        <v>78</v>
      </c>
      <c r="I128" s="12">
        <v>11</v>
      </c>
      <c r="J128" s="12">
        <v>1</v>
      </c>
      <c r="K128" s="15"/>
      <c r="L128" s="15"/>
    </row>
    <row r="129" spans="1:12" x14ac:dyDescent="0.3">
      <c r="A129" s="12" t="s">
        <v>54</v>
      </c>
      <c r="B129" s="12" t="s">
        <v>178</v>
      </c>
      <c r="C129" s="12" t="s">
        <v>20</v>
      </c>
      <c r="D129" s="12" t="s">
        <v>38</v>
      </c>
      <c r="E129" s="13">
        <v>35810</v>
      </c>
      <c r="F129" s="14">
        <f ca="1">(YEAR(NOW())-YEAR(E129))</f>
        <v>22</v>
      </c>
      <c r="G129" s="12">
        <v>183</v>
      </c>
      <c r="H129" s="12">
        <v>78</v>
      </c>
      <c r="I129" s="12">
        <v>5</v>
      </c>
      <c r="J129" s="15"/>
      <c r="K129" s="15"/>
      <c r="L129" s="15"/>
    </row>
    <row r="130" spans="1:12" x14ac:dyDescent="0.3">
      <c r="A130" s="12" t="s">
        <v>54</v>
      </c>
      <c r="B130" s="12" t="s">
        <v>179</v>
      </c>
      <c r="C130" s="12" t="s">
        <v>74</v>
      </c>
      <c r="D130" s="12" t="s">
        <v>28</v>
      </c>
      <c r="E130" s="13">
        <v>35446</v>
      </c>
      <c r="F130" s="14">
        <f ca="1">(YEAR(NOW())-YEAR(E130))</f>
        <v>23</v>
      </c>
      <c r="G130" s="12">
        <v>178</v>
      </c>
      <c r="H130" s="12">
        <v>77</v>
      </c>
      <c r="I130" s="12">
        <v>2</v>
      </c>
      <c r="J130" s="15"/>
      <c r="K130" s="15"/>
      <c r="L130" s="15"/>
    </row>
    <row r="131" spans="1:12" x14ac:dyDescent="0.3">
      <c r="A131" s="12" t="s">
        <v>54</v>
      </c>
      <c r="B131" s="12" t="s">
        <v>180</v>
      </c>
      <c r="C131" s="12" t="s">
        <v>20</v>
      </c>
      <c r="D131" s="12" t="s">
        <v>38</v>
      </c>
      <c r="E131" s="13">
        <v>37151</v>
      </c>
      <c r="F131" s="14">
        <f ca="1">(YEAR(NOW())-YEAR(E131))</f>
        <v>19</v>
      </c>
      <c r="G131" s="12">
        <v>176</v>
      </c>
      <c r="H131" s="12">
        <v>71</v>
      </c>
      <c r="I131" s="12">
        <v>1</v>
      </c>
      <c r="J131" s="15"/>
      <c r="K131" s="15"/>
      <c r="L131" s="15"/>
    </row>
    <row r="132" spans="1:12" x14ac:dyDescent="0.3">
      <c r="A132" s="12" t="s">
        <v>54</v>
      </c>
      <c r="B132" s="12" t="s">
        <v>181</v>
      </c>
      <c r="C132" s="12" t="s">
        <v>20</v>
      </c>
      <c r="D132" s="12" t="s">
        <v>21</v>
      </c>
      <c r="E132" s="13">
        <v>37809</v>
      </c>
      <c r="F132" s="14">
        <f ca="1">(YEAR(NOW())-YEAR(E132))</f>
        <v>17</v>
      </c>
      <c r="G132" s="12">
        <v>187</v>
      </c>
      <c r="H132" s="12">
        <v>77</v>
      </c>
      <c r="I132" s="15"/>
      <c r="J132" s="15"/>
      <c r="K132" s="15"/>
      <c r="L132" s="15"/>
    </row>
    <row r="133" spans="1:12" x14ac:dyDescent="0.3">
      <c r="A133" s="12" t="s">
        <v>54</v>
      </c>
      <c r="B133" s="12" t="s">
        <v>182</v>
      </c>
      <c r="C133" s="12" t="s">
        <v>20</v>
      </c>
      <c r="D133" s="12" t="s">
        <v>38</v>
      </c>
      <c r="E133" s="13">
        <v>37469</v>
      </c>
      <c r="F133" s="14">
        <f ca="1">(YEAR(NOW())-YEAR(E133))</f>
        <v>18</v>
      </c>
      <c r="G133" s="12">
        <v>182</v>
      </c>
      <c r="H133" s="12">
        <v>60</v>
      </c>
      <c r="I133" s="15"/>
      <c r="J133" s="15"/>
      <c r="K133" s="15"/>
      <c r="L133" s="15"/>
    </row>
    <row r="134" spans="1:12" x14ac:dyDescent="0.3">
      <c r="A134" s="12" t="s">
        <v>18</v>
      </c>
      <c r="B134" s="12" t="s">
        <v>183</v>
      </c>
      <c r="C134" s="12" t="s">
        <v>85</v>
      </c>
      <c r="D134" s="12" t="s">
        <v>24</v>
      </c>
      <c r="E134" s="13">
        <v>35707</v>
      </c>
      <c r="F134" s="14">
        <f ca="1">(YEAR(NOW())-YEAR(E134))</f>
        <v>23</v>
      </c>
      <c r="G134" s="12">
        <v>188</v>
      </c>
      <c r="H134" s="12">
        <v>84</v>
      </c>
      <c r="I134" s="12">
        <v>84</v>
      </c>
      <c r="J134" s="12">
        <v>27</v>
      </c>
      <c r="K134" s="15"/>
      <c r="L134" s="15"/>
    </row>
    <row r="135" spans="1:12" x14ac:dyDescent="0.3">
      <c r="A135" s="12" t="s">
        <v>18</v>
      </c>
      <c r="B135" s="12" t="s">
        <v>184</v>
      </c>
      <c r="C135" s="12" t="s">
        <v>85</v>
      </c>
      <c r="D135" s="12" t="s">
        <v>24</v>
      </c>
      <c r="E135" s="13">
        <v>35894</v>
      </c>
      <c r="F135" s="14">
        <f ca="1">(YEAR(NOW())-YEAR(E135))</f>
        <v>22</v>
      </c>
      <c r="G135" s="12">
        <v>188</v>
      </c>
      <c r="H135" s="12">
        <v>84</v>
      </c>
      <c r="I135" s="12">
        <v>80</v>
      </c>
      <c r="J135" s="12">
        <v>5</v>
      </c>
      <c r="K135" s="15"/>
      <c r="L135" s="15"/>
    </row>
    <row r="136" spans="1:12" x14ac:dyDescent="0.3">
      <c r="A136" s="12" t="s">
        <v>18</v>
      </c>
      <c r="B136" s="12" t="s">
        <v>185</v>
      </c>
      <c r="C136" s="12" t="s">
        <v>186</v>
      </c>
      <c r="D136" s="12" t="s">
        <v>38</v>
      </c>
      <c r="E136" s="13">
        <v>34011</v>
      </c>
      <c r="F136" s="14">
        <f ca="1">(YEAR(NOW())-YEAR(E136))</f>
        <v>27</v>
      </c>
      <c r="G136" s="12">
        <v>191</v>
      </c>
      <c r="H136" s="12">
        <v>85</v>
      </c>
      <c r="I136" s="12">
        <v>76</v>
      </c>
      <c r="J136" s="12">
        <v>5</v>
      </c>
      <c r="K136" s="15"/>
      <c r="L136" s="15"/>
    </row>
    <row r="137" spans="1:12" x14ac:dyDescent="0.3">
      <c r="A137" s="12" t="s">
        <v>18</v>
      </c>
      <c r="B137" s="12" t="s">
        <v>187</v>
      </c>
      <c r="C137" s="12" t="s">
        <v>186</v>
      </c>
      <c r="D137" s="12" t="s">
        <v>24</v>
      </c>
      <c r="E137" s="13">
        <v>36295</v>
      </c>
      <c r="F137" s="14">
        <f ca="1">(YEAR(NOW())-YEAR(E137))</f>
        <v>21</v>
      </c>
      <c r="G137" s="12">
        <v>177</v>
      </c>
      <c r="H137" s="12">
        <v>75</v>
      </c>
      <c r="I137" s="12">
        <v>69</v>
      </c>
      <c r="J137" s="12">
        <v>12</v>
      </c>
      <c r="K137" s="15"/>
      <c r="L137" s="15"/>
    </row>
    <row r="138" spans="1:12" x14ac:dyDescent="0.3">
      <c r="A138" s="12" t="s">
        <v>18</v>
      </c>
      <c r="B138" s="12" t="s">
        <v>188</v>
      </c>
      <c r="C138" s="12" t="s">
        <v>20</v>
      </c>
      <c r="D138" s="12" t="s">
        <v>24</v>
      </c>
      <c r="E138" s="13">
        <v>36563</v>
      </c>
      <c r="F138" s="14">
        <f ca="1">(YEAR(NOW())-YEAR(E138))</f>
        <v>20</v>
      </c>
      <c r="G138" s="12">
        <v>180</v>
      </c>
      <c r="H138" s="12">
        <v>75</v>
      </c>
      <c r="I138" s="12">
        <v>27</v>
      </c>
      <c r="J138" s="12">
        <v>1</v>
      </c>
      <c r="K138" s="15"/>
      <c r="L138" s="15"/>
    </row>
    <row r="139" spans="1:12" x14ac:dyDescent="0.3">
      <c r="A139" s="12" t="s">
        <v>18</v>
      </c>
      <c r="B139" s="12" t="s">
        <v>189</v>
      </c>
      <c r="C139" s="12" t="s">
        <v>20</v>
      </c>
      <c r="D139" s="12" t="s">
        <v>38</v>
      </c>
      <c r="E139" s="13">
        <v>37451</v>
      </c>
      <c r="F139" s="14">
        <f ca="1">(YEAR(NOW())-YEAR(E139))</f>
        <v>18</v>
      </c>
      <c r="G139" s="12">
        <v>191</v>
      </c>
      <c r="H139" s="12">
        <v>74</v>
      </c>
      <c r="I139" s="12">
        <v>26</v>
      </c>
      <c r="J139" s="15"/>
      <c r="K139" s="15"/>
      <c r="L139" s="15"/>
    </row>
    <row r="140" spans="1:12" x14ac:dyDescent="0.3">
      <c r="A140" s="12" t="s">
        <v>18</v>
      </c>
      <c r="B140" s="12" t="s">
        <v>190</v>
      </c>
      <c r="C140" s="12" t="s">
        <v>20</v>
      </c>
      <c r="D140" s="12" t="s">
        <v>24</v>
      </c>
      <c r="E140" s="13">
        <v>36292</v>
      </c>
      <c r="F140" s="14">
        <f ca="1">(YEAR(NOW())-YEAR(E140))</f>
        <v>21</v>
      </c>
      <c r="G140" s="12">
        <v>184</v>
      </c>
      <c r="H140" s="12">
        <v>74</v>
      </c>
      <c r="I140" s="12">
        <v>23</v>
      </c>
      <c r="J140" s="15"/>
      <c r="K140" s="15"/>
      <c r="L140" s="15"/>
    </row>
    <row r="141" spans="1:12" x14ac:dyDescent="0.3">
      <c r="A141" s="12" t="s">
        <v>18</v>
      </c>
      <c r="B141" s="12" t="s">
        <v>191</v>
      </c>
      <c r="C141" s="12" t="s">
        <v>192</v>
      </c>
      <c r="D141" s="12" t="s">
        <v>24</v>
      </c>
      <c r="E141" s="13">
        <v>35887</v>
      </c>
      <c r="F141" s="14">
        <f ca="1">(YEAR(NOW())-YEAR(E141))</f>
        <v>22</v>
      </c>
      <c r="G141" s="12">
        <v>185</v>
      </c>
      <c r="H141" s="12">
        <v>75</v>
      </c>
      <c r="I141" s="12">
        <v>13</v>
      </c>
      <c r="J141" s="12">
        <v>1</v>
      </c>
      <c r="K141" s="15"/>
      <c r="L141" s="15"/>
    </row>
    <row r="142" spans="1:12" x14ac:dyDescent="0.3">
      <c r="A142" s="12" t="s">
        <v>18</v>
      </c>
      <c r="B142" s="12" t="s">
        <v>193</v>
      </c>
      <c r="C142" s="12" t="s">
        <v>145</v>
      </c>
      <c r="D142" s="12" t="s">
        <v>28</v>
      </c>
      <c r="E142" s="13">
        <v>36217</v>
      </c>
      <c r="F142" s="14">
        <f ca="1">(YEAR(NOW())-YEAR(E142))</f>
        <v>21</v>
      </c>
      <c r="G142" s="12">
        <v>190</v>
      </c>
      <c r="H142" s="12">
        <v>94</v>
      </c>
      <c r="I142" s="12">
        <v>12</v>
      </c>
      <c r="J142" s="12">
        <v>1</v>
      </c>
      <c r="K142" s="15"/>
      <c r="L142" s="15"/>
    </row>
    <row r="143" spans="1:12" x14ac:dyDescent="0.3">
      <c r="A143" s="12" t="s">
        <v>18</v>
      </c>
      <c r="B143" s="12" t="s">
        <v>194</v>
      </c>
      <c r="C143" s="12" t="s">
        <v>195</v>
      </c>
      <c r="D143" s="12" t="s">
        <v>28</v>
      </c>
      <c r="E143" s="13">
        <v>35797</v>
      </c>
      <c r="F143" s="14">
        <f ca="1">(YEAR(NOW())-YEAR(E143))</f>
        <v>22</v>
      </c>
      <c r="G143" s="12">
        <v>176</v>
      </c>
      <c r="H143" s="12">
        <v>72</v>
      </c>
      <c r="I143" s="12">
        <v>12</v>
      </c>
      <c r="J143" s="12">
        <v>2</v>
      </c>
      <c r="K143" s="15"/>
      <c r="L143" s="15"/>
    </row>
    <row r="144" spans="1:12" x14ac:dyDescent="0.3">
      <c r="A144" s="12" t="s">
        <v>18</v>
      </c>
      <c r="B144" s="12" t="s">
        <v>196</v>
      </c>
      <c r="C144" s="12" t="s">
        <v>197</v>
      </c>
      <c r="D144" s="12" t="s">
        <v>28</v>
      </c>
      <c r="E144" s="13">
        <v>36389</v>
      </c>
      <c r="F144" s="14">
        <f ca="1">(YEAR(NOW())-YEAR(E144))</f>
        <v>21</v>
      </c>
      <c r="G144" s="12">
        <v>188</v>
      </c>
      <c r="H144" s="12">
        <v>80</v>
      </c>
      <c r="I144" s="12">
        <v>9</v>
      </c>
      <c r="J144" s="12">
        <v>1</v>
      </c>
      <c r="K144" s="15"/>
      <c r="L144" s="15"/>
    </row>
    <row r="145" spans="1:12" x14ac:dyDescent="0.3">
      <c r="A145" s="12" t="s">
        <v>18</v>
      </c>
      <c r="B145" s="12" t="s">
        <v>198</v>
      </c>
      <c r="C145" s="12" t="s">
        <v>81</v>
      </c>
      <c r="D145" s="12" t="s">
        <v>38</v>
      </c>
      <c r="E145" s="13">
        <v>36251</v>
      </c>
      <c r="F145" s="14">
        <f ca="1">(YEAR(NOW())-YEAR(E145))</f>
        <v>21</v>
      </c>
      <c r="G145" s="12">
        <v>190</v>
      </c>
      <c r="H145" s="12">
        <v>85</v>
      </c>
      <c r="I145" s="12">
        <v>1</v>
      </c>
      <c r="J145" s="15"/>
      <c r="K145" s="15"/>
      <c r="L145" s="15"/>
    </row>
    <row r="146" spans="1:12" x14ac:dyDescent="0.3">
      <c r="A146" s="12" t="s">
        <v>18</v>
      </c>
      <c r="B146" s="12" t="s">
        <v>199</v>
      </c>
      <c r="C146" s="12" t="s">
        <v>20</v>
      </c>
      <c r="D146" s="12" t="s">
        <v>21</v>
      </c>
      <c r="E146" s="13">
        <v>37932</v>
      </c>
      <c r="F146" s="14">
        <f ca="1">(YEAR(NOW())-YEAR(E146))</f>
        <v>17</v>
      </c>
      <c r="G146" s="12">
        <v>189</v>
      </c>
      <c r="H146" s="12">
        <v>84</v>
      </c>
      <c r="I146" s="15"/>
      <c r="J146" s="15"/>
      <c r="K146" s="15"/>
      <c r="L146" s="15"/>
    </row>
    <row r="147" spans="1:12" x14ac:dyDescent="0.3">
      <c r="A147" s="12" t="s">
        <v>18</v>
      </c>
      <c r="B147" s="12" t="s">
        <v>200</v>
      </c>
      <c r="C147" s="12" t="s">
        <v>20</v>
      </c>
      <c r="D147" s="12" t="s">
        <v>38</v>
      </c>
      <c r="E147" s="13">
        <v>37500</v>
      </c>
      <c r="F147" s="14">
        <f ca="1">(YEAR(NOW())-YEAR(E147))</f>
        <v>18</v>
      </c>
      <c r="G147" s="12">
        <v>189</v>
      </c>
      <c r="H147" s="12">
        <v>75</v>
      </c>
      <c r="I147" s="15"/>
      <c r="J147" s="15"/>
      <c r="K147" s="15"/>
      <c r="L147" s="15"/>
    </row>
    <row r="148" spans="1:12" x14ac:dyDescent="0.3">
      <c r="A148" s="12" t="s">
        <v>18</v>
      </c>
      <c r="B148" s="12" t="s">
        <v>201</v>
      </c>
      <c r="C148" s="12" t="s">
        <v>20</v>
      </c>
      <c r="D148" s="12" t="s">
        <v>28</v>
      </c>
      <c r="E148" s="13">
        <v>37301</v>
      </c>
      <c r="F148" s="14">
        <f ca="1">(YEAR(NOW())-YEAR(E148))</f>
        <v>18</v>
      </c>
      <c r="G148" s="12">
        <v>185</v>
      </c>
      <c r="H148" s="12">
        <v>77</v>
      </c>
      <c r="I148" s="15"/>
      <c r="J148" s="15"/>
      <c r="K148" s="15"/>
      <c r="L148" s="15"/>
    </row>
    <row r="149" spans="1:12" x14ac:dyDescent="0.3">
      <c r="A149" s="12" t="s">
        <v>18</v>
      </c>
      <c r="B149" s="12" t="s">
        <v>202</v>
      </c>
      <c r="C149" s="12" t="s">
        <v>20</v>
      </c>
      <c r="D149" s="12" t="s">
        <v>28</v>
      </c>
      <c r="E149" s="13">
        <v>37248</v>
      </c>
      <c r="F149" s="14">
        <f ca="1">(YEAR(NOW())-YEAR(E149))</f>
        <v>19</v>
      </c>
      <c r="G149" s="12">
        <v>173</v>
      </c>
      <c r="H149" s="12">
        <v>63</v>
      </c>
      <c r="I149" s="15"/>
      <c r="J149" s="15"/>
      <c r="K149" s="15"/>
      <c r="L149" s="15"/>
    </row>
    <row r="150" spans="1:12" x14ac:dyDescent="0.3">
      <c r="A150" s="12" t="s">
        <v>18</v>
      </c>
      <c r="B150" s="12" t="s">
        <v>203</v>
      </c>
      <c r="C150" s="12" t="s">
        <v>20</v>
      </c>
      <c r="D150" s="12" t="s">
        <v>24</v>
      </c>
      <c r="E150" s="13">
        <v>37674</v>
      </c>
      <c r="F150" s="14">
        <f ca="1">(YEAR(NOW())-YEAR(E150))</f>
        <v>17</v>
      </c>
      <c r="G150" s="12">
        <v>184</v>
      </c>
      <c r="H150" s="12">
        <v>74</v>
      </c>
      <c r="I150" s="15"/>
      <c r="J150" s="15"/>
      <c r="K150" s="15"/>
      <c r="L150" s="15"/>
    </row>
    <row r="151" spans="1:12" x14ac:dyDescent="0.3">
      <c r="A151" s="12" t="s">
        <v>18</v>
      </c>
      <c r="B151" s="12" t="s">
        <v>204</v>
      </c>
      <c r="C151" s="12" t="s">
        <v>20</v>
      </c>
      <c r="D151" s="12" t="s">
        <v>24</v>
      </c>
      <c r="E151" s="13">
        <v>37359</v>
      </c>
      <c r="F151" s="14">
        <f ca="1">(YEAR(NOW())-YEAR(E151))</f>
        <v>18</v>
      </c>
      <c r="G151" s="12">
        <v>175</v>
      </c>
      <c r="H151" s="12">
        <v>67</v>
      </c>
      <c r="I151" s="15"/>
      <c r="J151" s="15"/>
      <c r="K151" s="15"/>
      <c r="L151" s="15"/>
    </row>
    <row r="152" spans="1:12" x14ac:dyDescent="0.3">
      <c r="A152" s="12" t="s">
        <v>18</v>
      </c>
      <c r="B152" s="12" t="s">
        <v>205</v>
      </c>
      <c r="C152" s="12" t="s">
        <v>20</v>
      </c>
      <c r="D152" s="12" t="s">
        <v>24</v>
      </c>
      <c r="E152" s="13">
        <v>37606</v>
      </c>
      <c r="F152" s="14">
        <f ca="1">(YEAR(NOW())-YEAR(E152))</f>
        <v>18</v>
      </c>
      <c r="G152" s="12">
        <v>172</v>
      </c>
      <c r="H152" s="12">
        <v>65</v>
      </c>
      <c r="I152" s="15"/>
      <c r="J152" s="15"/>
      <c r="K152" s="15"/>
      <c r="L152" s="15"/>
    </row>
    <row r="153" spans="1:12" x14ac:dyDescent="0.3">
      <c r="A153" s="12" t="s">
        <v>18</v>
      </c>
      <c r="B153" s="12" t="s">
        <v>206</v>
      </c>
      <c r="C153" s="12" t="s">
        <v>20</v>
      </c>
      <c r="D153" s="12" t="s">
        <v>24</v>
      </c>
      <c r="E153" s="13">
        <v>37510</v>
      </c>
      <c r="F153" s="14">
        <f ca="1">(YEAR(NOW())-YEAR(E153))</f>
        <v>18</v>
      </c>
      <c r="G153" s="12">
        <v>167</v>
      </c>
      <c r="H153" s="12">
        <v>61</v>
      </c>
      <c r="I153" s="15"/>
      <c r="J153" s="15"/>
      <c r="K153" s="15"/>
      <c r="L153" s="15"/>
    </row>
    <row r="154" spans="1:12" x14ac:dyDescent="0.3">
      <c r="A154" s="12" t="s">
        <v>18</v>
      </c>
      <c r="B154" s="12" t="s">
        <v>207</v>
      </c>
      <c r="C154" s="12" t="s">
        <v>20</v>
      </c>
      <c r="D154" s="12" t="s">
        <v>24</v>
      </c>
      <c r="E154" s="13">
        <v>37429</v>
      </c>
      <c r="F154" s="14">
        <f ca="1">(YEAR(NOW())-YEAR(E154))</f>
        <v>18</v>
      </c>
      <c r="G154" s="12">
        <v>166</v>
      </c>
      <c r="H154" s="12">
        <v>59</v>
      </c>
      <c r="I154" s="15"/>
      <c r="J154" s="15"/>
      <c r="K154" s="15"/>
      <c r="L154" s="15"/>
    </row>
  </sheetData>
  <mergeCells count="11">
    <mergeCell ref="G1:G2"/>
    <mergeCell ref="H1:H2"/>
    <mergeCell ref="I1:I2"/>
    <mergeCell ref="J1:J2"/>
    <mergeCell ref="K1:L1"/>
    <mergeCell ref="A1:A2"/>
    <mergeCell ref="B1:B2"/>
    <mergeCell ref="C1:C2"/>
    <mergeCell ref="D1:D2"/>
    <mergeCell ref="E1:E2"/>
    <mergeCell ref="F1:F2"/>
  </mergeCells>
  <conditionalFormatting sqref="A4">
    <cfRule type="notContainsBlanks" dxfId="1" priority="1">
      <formula>LEN(TRIM(A4))&gt;0</formula>
    </cfRule>
  </conditionalFormatting>
  <conditionalFormatting sqref="B4">
    <cfRule type="notContainsBlanks" dxfId="0" priority="2">
      <formula>LEN(TRIM(B4))&gt;0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3" sqref="D13"/>
    </sheetView>
  </sheetViews>
  <sheetFormatPr defaultRowHeight="14.4" x14ac:dyDescent="0.3"/>
  <cols>
    <col min="1" max="1" width="10.109375" bestFit="1" customWidth="1"/>
    <col min="2" max="2" width="10.88671875" customWidth="1"/>
    <col min="3" max="3" width="14.77734375" customWidth="1"/>
    <col min="4" max="4" width="9.88671875" customWidth="1"/>
  </cols>
  <sheetData>
    <row r="1" spans="1:4" x14ac:dyDescent="0.3">
      <c r="A1" s="17" t="s">
        <v>208</v>
      </c>
      <c r="B1" s="17"/>
      <c r="D1" t="s">
        <v>209</v>
      </c>
    </row>
    <row r="2" spans="1:4" x14ac:dyDescent="0.3">
      <c r="A2" s="17" t="s">
        <v>210</v>
      </c>
      <c r="B2" s="17"/>
      <c r="C2" s="17"/>
      <c r="D2" s="17"/>
    </row>
    <row r="4" spans="1:4" ht="40.799999999999997" customHeight="1" x14ac:dyDescent="0.3">
      <c r="A4" s="18" t="s">
        <v>1</v>
      </c>
      <c r="B4" s="18" t="s">
        <v>3</v>
      </c>
      <c r="C4" s="18" t="s">
        <v>211</v>
      </c>
      <c r="D4" s="18" t="s">
        <v>212</v>
      </c>
    </row>
  </sheetData>
  <mergeCells count="2">
    <mergeCell ref="A1:B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Справка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2020-12-21T12:45:57Z</dcterms:created>
  <dcterms:modified xsi:type="dcterms:W3CDTF">2020-12-21T12:49:52Z</dcterms:modified>
</cp:coreProperties>
</file>