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0BF01B-76A5-488C-8F5F-1D65D38B823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pivotCaches>
    <pivotCache cacheId="5" r:id="rId4"/>
  </pivotCaches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4" i="3"/>
  <c r="B3" i="2" a="1"/>
  <c r="B3" i="2" s="1"/>
  <c r="B10" i="2" l="1"/>
  <c r="B6" i="2"/>
  <c r="B9" i="2"/>
  <c r="B5" i="2"/>
  <c r="B12" i="2"/>
  <c r="B8" i="2"/>
  <c r="B4" i="2"/>
  <c r="B11" i="2"/>
  <c r="B7" i="2"/>
  <c r="H3" i="2" a="1"/>
  <c r="H6" i="2" s="1"/>
  <c r="H9" i="2" l="1"/>
  <c r="H10" i="2"/>
  <c r="H5" i="2"/>
  <c r="H12" i="2"/>
  <c r="H8" i="2"/>
  <c r="H4" i="2"/>
  <c r="H11" i="2"/>
  <c r="H7" i="2"/>
  <c r="H3" i="2"/>
  <c r="J4" i="2" l="1"/>
  <c r="J5" i="2"/>
  <c r="J6" i="2"/>
  <c r="J7" i="2"/>
  <c r="J8" i="2"/>
  <c r="J9" i="2"/>
  <c r="J10" i="2"/>
  <c r="J11" i="2"/>
  <c r="J12" i="2"/>
  <c r="J3" i="2"/>
</calcChain>
</file>

<file path=xl/sharedStrings.xml><?xml version="1.0" encoding="utf-8"?>
<sst xmlns="http://schemas.openxmlformats.org/spreadsheetml/2006/main" count="64" uniqueCount="18">
  <si>
    <t>AAA</t>
  </si>
  <si>
    <t>SSS</t>
  </si>
  <si>
    <t>DDD</t>
  </si>
  <si>
    <t>FFF</t>
  </si>
  <si>
    <t>RRR</t>
  </si>
  <si>
    <t>EEE</t>
  </si>
  <si>
    <t>Ряд 1</t>
  </si>
  <si>
    <t>Ряд 4</t>
  </si>
  <si>
    <t>Ряд 2</t>
  </si>
  <si>
    <t>Ряд 3</t>
  </si>
  <si>
    <t>Ряд 7</t>
  </si>
  <si>
    <t>Ряд 5</t>
  </si>
  <si>
    <t>Ряд 6</t>
  </si>
  <si>
    <t>№ п/п</t>
  </si>
  <si>
    <t>кол-во
повторений</t>
  </si>
  <si>
    <t>WWW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</si>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</sst>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1" xfId="0" pivotButton="1" applyBorder="1"/>
    <xf numFmtId="0" fontId="0" fillId="0" borderId="2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186.60115185185" createdVersion="6" refreshedVersion="6" minRefreshableVersion="3" recordCount="14" xr:uid="{A68200DA-4174-4374-ACD9-02A3029ED436}">
  <cacheSource type="worksheet">
    <worksheetSource ref="A2:E16" sheet="Лист1"/>
  </cacheSource>
  <cacheFields count="6">
    <cacheField name="№ п/п" numFmtId="0">
      <sharedItems containsSemiMixedTypes="0" containsString="0" containsNumber="1" containsInteger="1" minValue="1" maxValue="14"/>
    </cacheField>
    <cacheField name="Ряд 1" numFmtId="0">
      <sharedItems count="6">
        <s v="AAA"/>
        <s v="SSS"/>
        <s v="FFF"/>
        <s v="DDD"/>
        <s v="RRR"/>
        <s v="EEE"/>
      </sharedItems>
    </cacheField>
    <cacheField name="Ряд 2" numFmtId="0">
      <sharedItems containsNonDate="0" containsString="0" containsBlank="1"/>
    </cacheField>
    <cacheField name="Ряд 3" numFmtId="0">
      <sharedItems containsNonDate="0" containsString="0" containsBlank="1"/>
    </cacheField>
    <cacheField name="Ряд 4" numFmtId="0">
      <sharedItems count="6">
        <s v="SSS"/>
        <s v="WWW"/>
        <s v="DDD"/>
        <s v="AAA"/>
        <s v="FFF"/>
        <s v="EEE"/>
      </sharedItems>
    </cacheField>
    <cacheField name="ключ" numFmtId="0" formula="'Ряд 1' &amp;'Ряд 4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"/>
    <x v="0"/>
    <m/>
    <m/>
    <x v="0"/>
  </r>
  <r>
    <n v="2"/>
    <x v="1"/>
    <m/>
    <m/>
    <x v="1"/>
  </r>
  <r>
    <n v="3"/>
    <x v="2"/>
    <m/>
    <m/>
    <x v="2"/>
  </r>
  <r>
    <n v="4"/>
    <x v="1"/>
    <m/>
    <m/>
    <x v="2"/>
  </r>
  <r>
    <n v="5"/>
    <x v="3"/>
    <m/>
    <m/>
    <x v="3"/>
  </r>
  <r>
    <n v="6"/>
    <x v="0"/>
    <m/>
    <m/>
    <x v="3"/>
  </r>
  <r>
    <n v="7"/>
    <x v="2"/>
    <m/>
    <m/>
    <x v="4"/>
  </r>
  <r>
    <n v="8"/>
    <x v="4"/>
    <m/>
    <m/>
    <x v="0"/>
  </r>
  <r>
    <n v="9"/>
    <x v="5"/>
    <m/>
    <m/>
    <x v="5"/>
  </r>
  <r>
    <n v="10"/>
    <x v="4"/>
    <m/>
    <m/>
    <x v="0"/>
  </r>
  <r>
    <n v="11"/>
    <x v="0"/>
    <m/>
    <m/>
    <x v="3"/>
  </r>
  <r>
    <n v="12"/>
    <x v="5"/>
    <m/>
    <m/>
    <x v="5"/>
  </r>
  <r>
    <n v="13"/>
    <x v="2"/>
    <m/>
    <m/>
    <x v="2"/>
  </r>
  <r>
    <n v="14"/>
    <x v="1"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7A1FA2-6551-4D91-B98C-862BB75255A9}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13" firstHeaderRow="1" firstDataRow="1" firstDataCol="2"/>
  <pivotFields count="6">
    <pivotField showAll="0"/>
    <pivotField axis="axisRow" outline="0" showAll="0" defaultSubtotal="0">
      <items count="6">
        <item x="0"/>
        <item x="3"/>
        <item x="5"/>
        <item x="2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6">
        <item x="3"/>
        <item x="2"/>
        <item x="5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/>
  </pivotFields>
  <rowFields count="2">
    <field x="1"/>
    <field x="4"/>
  </rowFields>
  <rowItems count="10">
    <i>
      <x/>
      <x/>
    </i>
    <i r="1">
      <x v="4"/>
    </i>
    <i>
      <x v="1"/>
      <x/>
    </i>
    <i>
      <x v="2"/>
      <x v="2"/>
    </i>
    <i>
      <x v="3"/>
      <x v="1"/>
    </i>
    <i r="1">
      <x v="3"/>
    </i>
    <i>
      <x v="4"/>
      <x v="4"/>
    </i>
    <i>
      <x v="5"/>
      <x v="1"/>
    </i>
    <i r="1">
      <x v="5"/>
    </i>
    <i t="grand">
      <x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workbookViewId="0">
      <selection activeCell="A2" sqref="A2:E16"/>
    </sheetView>
  </sheetViews>
  <sheetFormatPr defaultRowHeight="15" x14ac:dyDescent="0.25"/>
  <cols>
    <col min="1" max="1" width="6.7109375" bestFit="1" customWidth="1"/>
  </cols>
  <sheetData>
    <row r="2" spans="1:5" x14ac:dyDescent="0.25">
      <c r="A2" t="s">
        <v>13</v>
      </c>
      <c r="B2" s="1" t="s">
        <v>6</v>
      </c>
      <c r="C2" s="1" t="s">
        <v>8</v>
      </c>
      <c r="D2" s="1" t="s">
        <v>9</v>
      </c>
      <c r="E2" s="1" t="s">
        <v>7</v>
      </c>
    </row>
    <row r="3" spans="1:5" x14ac:dyDescent="0.25">
      <c r="A3">
        <v>1</v>
      </c>
      <c r="B3" s="3" t="s">
        <v>0</v>
      </c>
      <c r="C3" s="3"/>
      <c r="D3" s="3"/>
      <c r="E3" s="3" t="s">
        <v>1</v>
      </c>
    </row>
    <row r="4" spans="1:5" x14ac:dyDescent="0.25">
      <c r="A4">
        <v>2</v>
      </c>
      <c r="B4" s="3" t="s">
        <v>1</v>
      </c>
      <c r="C4" s="3"/>
      <c r="D4" s="3"/>
      <c r="E4" s="3" t="s">
        <v>15</v>
      </c>
    </row>
    <row r="5" spans="1:5" x14ac:dyDescent="0.25">
      <c r="A5">
        <v>3</v>
      </c>
      <c r="B5" s="3" t="s">
        <v>3</v>
      </c>
      <c r="C5" s="3"/>
      <c r="D5" s="3"/>
      <c r="E5" s="3" t="s">
        <v>2</v>
      </c>
    </row>
    <row r="6" spans="1:5" x14ac:dyDescent="0.25">
      <c r="A6">
        <v>4</v>
      </c>
      <c r="B6" s="3" t="s">
        <v>1</v>
      </c>
      <c r="C6" s="3"/>
      <c r="D6" s="3"/>
      <c r="E6" s="3" t="s">
        <v>2</v>
      </c>
    </row>
    <row r="7" spans="1:5" x14ac:dyDescent="0.25">
      <c r="A7">
        <v>5</v>
      </c>
      <c r="B7" s="3" t="s">
        <v>2</v>
      </c>
      <c r="C7" s="3"/>
      <c r="D7" s="3"/>
      <c r="E7" s="3" t="s">
        <v>0</v>
      </c>
    </row>
    <row r="8" spans="1:5" x14ac:dyDescent="0.25">
      <c r="A8">
        <v>6</v>
      </c>
      <c r="B8" s="3" t="s">
        <v>0</v>
      </c>
      <c r="C8" s="3"/>
      <c r="D8" s="3"/>
      <c r="E8" s="3" t="s">
        <v>0</v>
      </c>
    </row>
    <row r="9" spans="1:5" x14ac:dyDescent="0.25">
      <c r="A9">
        <v>7</v>
      </c>
      <c r="B9" s="3" t="s">
        <v>3</v>
      </c>
      <c r="C9" s="3"/>
      <c r="D9" s="3"/>
      <c r="E9" s="3" t="s">
        <v>3</v>
      </c>
    </row>
    <row r="10" spans="1:5" x14ac:dyDescent="0.25">
      <c r="A10">
        <v>8</v>
      </c>
      <c r="B10" s="3" t="s">
        <v>4</v>
      </c>
      <c r="C10" s="3"/>
      <c r="D10" s="3"/>
      <c r="E10" s="3" t="s">
        <v>1</v>
      </c>
    </row>
    <row r="11" spans="1:5" x14ac:dyDescent="0.25">
      <c r="A11">
        <v>9</v>
      </c>
      <c r="B11" s="3" t="s">
        <v>5</v>
      </c>
      <c r="C11" s="3"/>
      <c r="D11" s="3"/>
      <c r="E11" s="3" t="s">
        <v>5</v>
      </c>
    </row>
    <row r="12" spans="1:5" x14ac:dyDescent="0.25">
      <c r="A12">
        <v>10</v>
      </c>
      <c r="B12" s="3" t="s">
        <v>4</v>
      </c>
      <c r="C12" s="3"/>
      <c r="D12" s="3"/>
      <c r="E12" s="3" t="s">
        <v>1</v>
      </c>
    </row>
    <row r="13" spans="1:5" x14ac:dyDescent="0.25">
      <c r="A13">
        <v>11</v>
      </c>
      <c r="B13" s="3" t="s">
        <v>0</v>
      </c>
      <c r="C13" s="3"/>
      <c r="D13" s="3"/>
      <c r="E13" s="3" t="s">
        <v>0</v>
      </c>
    </row>
    <row r="14" spans="1:5" x14ac:dyDescent="0.25">
      <c r="A14">
        <v>12</v>
      </c>
      <c r="B14" s="3" t="s">
        <v>5</v>
      </c>
      <c r="C14" s="3"/>
      <c r="D14" s="3"/>
      <c r="E14" s="3" t="s">
        <v>5</v>
      </c>
    </row>
    <row r="15" spans="1:5" x14ac:dyDescent="0.25">
      <c r="A15">
        <v>13</v>
      </c>
      <c r="B15" s="3" t="s">
        <v>3</v>
      </c>
      <c r="C15" s="3"/>
      <c r="D15" s="3"/>
      <c r="E15" s="3" t="s">
        <v>2</v>
      </c>
    </row>
    <row r="16" spans="1:5" x14ac:dyDescent="0.25">
      <c r="A16">
        <v>14</v>
      </c>
      <c r="B16" s="3" t="s">
        <v>1</v>
      </c>
      <c r="C16" s="3"/>
      <c r="D16" s="3"/>
      <c r="E16" s="3" t="s">
        <v>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6"/>
  <sheetViews>
    <sheetView workbookViewId="0">
      <selection activeCell="B3" sqref="B3"/>
    </sheetView>
  </sheetViews>
  <sheetFormatPr defaultRowHeight="15" x14ac:dyDescent="0.25"/>
  <cols>
    <col min="1" max="1" width="6.7109375" bestFit="1" customWidth="1"/>
    <col min="10" max="10" width="14" customWidth="1"/>
  </cols>
  <sheetData>
    <row r="2" spans="1:15" ht="33.75" customHeight="1" x14ac:dyDescent="0.25">
      <c r="A2" t="s">
        <v>13</v>
      </c>
      <c r="B2" s="1" t="s">
        <v>6</v>
      </c>
      <c r="C2" s="1" t="s">
        <v>8</v>
      </c>
      <c r="D2" s="1" t="s">
        <v>9</v>
      </c>
      <c r="E2" s="1" t="s">
        <v>7</v>
      </c>
      <c r="F2" s="1" t="s">
        <v>11</v>
      </c>
      <c r="G2" s="1" t="s">
        <v>12</v>
      </c>
      <c r="H2" s="1" t="s">
        <v>10</v>
      </c>
      <c r="J2" s="4" t="s">
        <v>14</v>
      </c>
    </row>
    <row r="3" spans="1:15" x14ac:dyDescent="0.25">
      <c r="A3">
        <v>1</v>
      </c>
      <c r="B3" s="2" t="str">
        <f t="array" ref="B3:B12">IFERROR(INDEX(Лист1!$B$3:$B$17, SMALL(IF(MATCH(Лист1!$B$3:$B$17&amp;Лист1!$E$3:$E$17,Лист1!$B$3:$B$17&amp;Лист1!$E$3:$E$17,0)=ROW($1:$15), ROW($1:$15),"" ),ROW($1:$15))),"")</f>
        <v>AAA</v>
      </c>
      <c r="C3" s="2"/>
      <c r="D3" s="2"/>
      <c r="E3" s="2"/>
      <c r="F3" s="2"/>
      <c r="G3" s="2"/>
      <c r="H3" s="2" t="str">
        <f t="array" ref="H3:H12">IFERROR(INDEX(Лист1!$E$3:$E$16, SMALL(IF(MATCH(Лист1!$B$3:$B$16&amp;Лист1!$E$3:$E$16,Лист1!$B$3:$B$16&amp;Лист1!$E$3:$E$16,0)=ROW($1:$14), ROW($1:$14),"" ),ROW($1:$14))),"")</f>
        <v>SSS</v>
      </c>
      <c r="J3">
        <f>COUNTIFS(Лист1!$B$3:$B$16,Лист2!B3,Лист1!$E$3:$E$16,Лист2!H3)</f>
        <v>1</v>
      </c>
      <c r="L3" s="3"/>
      <c r="M3" s="3"/>
      <c r="N3" s="3"/>
      <c r="O3" s="3"/>
    </row>
    <row r="4" spans="1:15" x14ac:dyDescent="0.25">
      <c r="A4">
        <v>2</v>
      </c>
      <c r="B4" s="2" t="str">
        <v>SSS</v>
      </c>
      <c r="C4" s="2"/>
      <c r="D4" s="2"/>
      <c r="E4" s="2"/>
      <c r="F4" s="2"/>
      <c r="G4" s="2"/>
      <c r="H4" s="2" t="str">
        <v>WWW</v>
      </c>
      <c r="J4">
        <f>COUNTIFS(Лист1!$B$3:$B$16,Лист2!B4,Лист1!$E$3:$E$16,Лист2!H4)</f>
        <v>2</v>
      </c>
      <c r="L4" s="3"/>
      <c r="M4" s="3"/>
      <c r="N4" s="3"/>
      <c r="O4" s="3"/>
    </row>
    <row r="5" spans="1:15" x14ac:dyDescent="0.25">
      <c r="A5">
        <v>3</v>
      </c>
      <c r="B5" s="2" t="str">
        <v>FFF</v>
      </c>
      <c r="C5" s="2"/>
      <c r="D5" s="2"/>
      <c r="E5" s="2"/>
      <c r="F5" s="2"/>
      <c r="G5" s="2"/>
      <c r="H5" s="2" t="str">
        <v>DDD</v>
      </c>
      <c r="J5">
        <f>COUNTIFS(Лист1!$B$3:$B$16,Лист2!B5,Лист1!$E$3:$E$16,Лист2!H5)</f>
        <v>2</v>
      </c>
      <c r="L5" s="3"/>
      <c r="M5" s="3"/>
      <c r="N5" s="3"/>
      <c r="O5" s="3"/>
    </row>
    <row r="6" spans="1:15" x14ac:dyDescent="0.25">
      <c r="A6">
        <v>4</v>
      </c>
      <c r="B6" s="2" t="str">
        <v>SSS</v>
      </c>
      <c r="C6" s="2"/>
      <c r="D6" s="2"/>
      <c r="E6" s="2"/>
      <c r="F6" s="2"/>
      <c r="G6" s="2"/>
      <c r="H6" s="2" t="str">
        <v>DDD</v>
      </c>
      <c r="J6">
        <f>COUNTIFS(Лист1!$B$3:$B$16,Лист2!B6,Лист1!$E$3:$E$16,Лист2!H6)</f>
        <v>1</v>
      </c>
      <c r="L6" s="3"/>
      <c r="M6" s="3"/>
      <c r="N6" s="3"/>
      <c r="O6" s="3"/>
    </row>
    <row r="7" spans="1:15" x14ac:dyDescent="0.25">
      <c r="A7">
        <v>5</v>
      </c>
      <c r="B7" s="2" t="str">
        <v>DDD</v>
      </c>
      <c r="C7" s="2"/>
      <c r="D7" s="2"/>
      <c r="E7" s="2"/>
      <c r="F7" s="2"/>
      <c r="G7" s="2"/>
      <c r="H7" s="2" t="str">
        <v>AAA</v>
      </c>
      <c r="J7">
        <f>COUNTIFS(Лист1!$B$3:$B$16,Лист2!B7,Лист1!$E$3:$E$16,Лист2!H7)</f>
        <v>1</v>
      </c>
      <c r="L7" s="3"/>
      <c r="M7" s="3"/>
      <c r="N7" s="3"/>
      <c r="O7" s="3"/>
    </row>
    <row r="8" spans="1:15" x14ac:dyDescent="0.25">
      <c r="A8">
        <v>6</v>
      </c>
      <c r="B8" s="2" t="str">
        <v>AAA</v>
      </c>
      <c r="C8" s="2"/>
      <c r="D8" s="2"/>
      <c r="E8" s="2"/>
      <c r="F8" s="2"/>
      <c r="G8" s="2"/>
      <c r="H8" s="2" t="str">
        <v>AAA</v>
      </c>
      <c r="J8">
        <f>COUNTIFS(Лист1!$B$3:$B$16,Лист2!B8,Лист1!$E$3:$E$16,Лист2!H8)</f>
        <v>2</v>
      </c>
      <c r="L8" s="3"/>
      <c r="M8" s="3"/>
      <c r="N8" s="3"/>
      <c r="O8" s="3"/>
    </row>
    <row r="9" spans="1:15" x14ac:dyDescent="0.25">
      <c r="A9">
        <v>7</v>
      </c>
      <c r="B9" s="2" t="str">
        <v>FFF</v>
      </c>
      <c r="C9" s="2"/>
      <c r="D9" s="2"/>
      <c r="E9" s="2"/>
      <c r="F9" s="2"/>
      <c r="G9" s="2"/>
      <c r="H9" s="2" t="str">
        <v>FFF</v>
      </c>
      <c r="J9">
        <f>COUNTIFS(Лист1!$B$3:$B$16,Лист2!B9,Лист1!$E$3:$E$16,Лист2!H9)</f>
        <v>1</v>
      </c>
      <c r="L9" s="3"/>
      <c r="M9" s="3"/>
      <c r="N9" s="3"/>
      <c r="O9" s="3"/>
    </row>
    <row r="10" spans="1:15" x14ac:dyDescent="0.25">
      <c r="A10">
        <v>8</v>
      </c>
      <c r="B10" s="2" t="str">
        <v>RRR</v>
      </c>
      <c r="C10" s="2"/>
      <c r="D10" s="2"/>
      <c r="E10" s="2"/>
      <c r="F10" s="2"/>
      <c r="G10" s="2"/>
      <c r="H10" s="2" t="str">
        <v>SSS</v>
      </c>
      <c r="J10">
        <f>COUNTIFS(Лист1!$B$3:$B$16,Лист2!B10,Лист1!$E$3:$E$16,Лист2!H10)</f>
        <v>2</v>
      </c>
      <c r="L10" s="3"/>
      <c r="M10" s="3"/>
      <c r="N10" s="3"/>
      <c r="O10" s="3"/>
    </row>
    <row r="11" spans="1:15" x14ac:dyDescent="0.25">
      <c r="A11">
        <v>9</v>
      </c>
      <c r="B11" s="2" t="str">
        <v>EEE</v>
      </c>
      <c r="C11" s="2"/>
      <c r="D11" s="2"/>
      <c r="E11" s="2"/>
      <c r="F11" s="2"/>
      <c r="G11" s="2"/>
      <c r="H11" s="2" t="str">
        <v>EEE</v>
      </c>
      <c r="J11">
        <f>COUNTIFS(Лист1!$B$3:$B$16,Лист2!B11,Лист1!$E$3:$E$16,Лист2!H11)</f>
        <v>2</v>
      </c>
      <c r="L11" s="3"/>
      <c r="M11" s="3"/>
      <c r="N11" s="3"/>
      <c r="O11" s="3"/>
    </row>
    <row r="12" spans="1:15" x14ac:dyDescent="0.25">
      <c r="A12">
        <v>10</v>
      </c>
      <c r="B12" s="2">
        <v>0</v>
      </c>
      <c r="C12" s="2"/>
      <c r="D12" s="2"/>
      <c r="E12" s="2"/>
      <c r="F12" s="2"/>
      <c r="G12" s="2"/>
      <c r="H12" s="2" t="str">
        <v/>
      </c>
      <c r="J12">
        <f>COUNTIFS(Лист1!$B$3:$B$16,Лист2!B12,Лист1!$E$3:$E$16,Лист2!H12)</f>
        <v>0</v>
      </c>
      <c r="L12" s="3"/>
      <c r="M12" s="3"/>
      <c r="N12" s="3"/>
      <c r="O12" s="3"/>
    </row>
    <row r="13" spans="1:15" x14ac:dyDescent="0.25">
      <c r="L13" s="3"/>
      <c r="M13" s="3"/>
      <c r="N13" s="3"/>
      <c r="O13" s="3"/>
    </row>
    <row r="14" spans="1:15" x14ac:dyDescent="0.25">
      <c r="L14" s="3"/>
      <c r="M14" s="3"/>
      <c r="N14" s="3"/>
      <c r="O14" s="3"/>
    </row>
    <row r="15" spans="1:15" x14ac:dyDescent="0.25">
      <c r="L15" s="3"/>
      <c r="M15" s="3"/>
      <c r="N15" s="3"/>
      <c r="O15" s="3"/>
    </row>
    <row r="16" spans="1:15" x14ac:dyDescent="0.25">
      <c r="L16" s="3"/>
      <c r="M16" s="3"/>
      <c r="N16" s="3"/>
      <c r="O16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5D01-694E-40D9-8A34-69097536F711}">
  <dimension ref="A3:D13"/>
  <sheetViews>
    <sheetView tabSelected="1" workbookViewId="0"/>
  </sheetViews>
  <sheetFormatPr defaultRowHeight="15" x14ac:dyDescent="0.25"/>
  <cols>
    <col min="1" max="1" width="17.28515625" bestFit="1" customWidth="1"/>
    <col min="2" max="2" width="13" customWidth="1"/>
    <col min="4" max="4" width="17.42578125" customWidth="1"/>
  </cols>
  <sheetData>
    <row r="3" spans="1:4" ht="30" x14ac:dyDescent="0.25">
      <c r="A3" s="7" t="s">
        <v>16</v>
      </c>
      <c r="B3" s="8" t="s">
        <v>7</v>
      </c>
      <c r="D3" s="4" t="s">
        <v>14</v>
      </c>
    </row>
    <row r="4" spans="1:4" x14ac:dyDescent="0.25">
      <c r="A4" s="5" t="s">
        <v>0</v>
      </c>
      <c r="B4" s="9" t="s">
        <v>0</v>
      </c>
      <c r="D4">
        <f>COUNTIFS(Лист1!$B$3:$B$16,A4,Лист1!$E$3:$E$16,B4)</f>
        <v>2</v>
      </c>
    </row>
    <row r="5" spans="1:4" x14ac:dyDescent="0.25">
      <c r="A5" s="6" t="s">
        <v>0</v>
      </c>
      <c r="B5" s="10" t="s">
        <v>1</v>
      </c>
      <c r="D5">
        <f>COUNTIFS(Лист1!$B$3:$B$16,A5,Лист1!$E$3:$E$16,B5)</f>
        <v>1</v>
      </c>
    </row>
    <row r="6" spans="1:4" x14ac:dyDescent="0.25">
      <c r="A6" s="5" t="s">
        <v>2</v>
      </c>
      <c r="B6" s="9" t="s">
        <v>0</v>
      </c>
      <c r="D6">
        <f>COUNTIFS(Лист1!$B$3:$B$16,A6,Лист1!$E$3:$E$16,B6)</f>
        <v>1</v>
      </c>
    </row>
    <row r="7" spans="1:4" x14ac:dyDescent="0.25">
      <c r="A7" s="5" t="s">
        <v>5</v>
      </c>
      <c r="B7" s="9" t="s">
        <v>5</v>
      </c>
      <c r="D7">
        <f>COUNTIFS(Лист1!$B$3:$B$16,A7,Лист1!$E$3:$E$16,B7)</f>
        <v>2</v>
      </c>
    </row>
    <row r="8" spans="1:4" x14ac:dyDescent="0.25">
      <c r="A8" s="5" t="s">
        <v>3</v>
      </c>
      <c r="B8" s="9" t="s">
        <v>2</v>
      </c>
      <c r="D8">
        <f>COUNTIFS(Лист1!$B$3:$B$16,A8,Лист1!$E$3:$E$16,B8)</f>
        <v>2</v>
      </c>
    </row>
    <row r="9" spans="1:4" x14ac:dyDescent="0.25">
      <c r="A9" s="6" t="s">
        <v>3</v>
      </c>
      <c r="B9" s="10" t="s">
        <v>3</v>
      </c>
      <c r="D9">
        <f>COUNTIFS(Лист1!$B$3:$B$16,A9,Лист1!$E$3:$E$16,B9)</f>
        <v>1</v>
      </c>
    </row>
    <row r="10" spans="1:4" x14ac:dyDescent="0.25">
      <c r="A10" s="5" t="s">
        <v>4</v>
      </c>
      <c r="B10" s="9" t="s">
        <v>1</v>
      </c>
      <c r="D10">
        <f>COUNTIFS(Лист1!$B$3:$B$16,A10,Лист1!$E$3:$E$16,B10)</f>
        <v>2</v>
      </c>
    </row>
    <row r="11" spans="1:4" x14ac:dyDescent="0.25">
      <c r="A11" s="5" t="s">
        <v>1</v>
      </c>
      <c r="B11" s="9" t="s">
        <v>2</v>
      </c>
      <c r="D11">
        <f>COUNTIFS(Лист1!$B$3:$B$16,A11,Лист1!$E$3:$E$16,B11)</f>
        <v>1</v>
      </c>
    </row>
    <row r="12" spans="1:4" x14ac:dyDescent="0.25">
      <c r="A12" s="6" t="s">
        <v>1</v>
      </c>
      <c r="B12" s="10" t="s">
        <v>15</v>
      </c>
      <c r="D12">
        <f>COUNTIFS(Лист1!$B$3:$B$16,A12,Лист1!$E$3:$E$16,B12)</f>
        <v>2</v>
      </c>
    </row>
    <row r="13" spans="1:4" x14ac:dyDescent="0.25">
      <c r="A13" s="11" t="s">
        <v>17</v>
      </c>
      <c r="B1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Yolkin</dc:creator>
  <cp:lastModifiedBy>user</cp:lastModifiedBy>
  <dcterms:created xsi:type="dcterms:W3CDTF">2020-12-19T10:16:35Z</dcterms:created>
  <dcterms:modified xsi:type="dcterms:W3CDTF">2020-12-21T11:30:19Z</dcterms:modified>
</cp:coreProperties>
</file>