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Таблица" sheetId="4" r:id="rId1"/>
    <sheet name="Германия" sheetId="2" r:id="rId2"/>
    <sheet name="Англия" sheetId="3" r:id="rId3"/>
  </sheets>
  <externalReferences>
    <externalReference r:id="rId4"/>
    <externalReference r:id="rId5"/>
  </externalReferences>
  <definedNames>
    <definedName name="_xlnm._FilterDatabase" localSheetId="1" hidden="1">Германия!$E$1:$E$10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" i="4" l="1"/>
  <c r="C3" i="4" l="1" a="1"/>
  <c r="C3" i="4" s="1"/>
</calcChain>
</file>

<file path=xl/sharedStrings.xml><?xml version="1.0" encoding="utf-8"?>
<sst xmlns="http://schemas.openxmlformats.org/spreadsheetml/2006/main" count="136" uniqueCount="61">
  <si>
    <t>Номер</t>
  </si>
  <si>
    <t>Чемпионат</t>
  </si>
  <si>
    <t>Сезон</t>
  </si>
  <si>
    <t>Дата</t>
  </si>
  <si>
    <t>Команда1</t>
  </si>
  <si>
    <t>Команда2</t>
  </si>
  <si>
    <t>Счет1</t>
  </si>
  <si>
    <t>Счет2</t>
  </si>
  <si>
    <t>Коэфф.1</t>
  </si>
  <si>
    <t>Коэфф.X</t>
  </si>
  <si>
    <t>Коэфф.2</t>
  </si>
  <si>
    <t>Уг.уд.1</t>
  </si>
  <si>
    <t>Уг.уд.2</t>
  </si>
  <si>
    <t>Уг.уд.1(Пер.)</t>
  </si>
  <si>
    <t>Уг.уд.2(Пер.)</t>
  </si>
  <si>
    <t>Удары1</t>
  </si>
  <si>
    <t>Удары2</t>
  </si>
  <si>
    <t>Бундеслига</t>
  </si>
  <si>
    <t>2018-2019</t>
  </si>
  <si>
    <t>Bayern Munich </t>
  </si>
  <si>
    <t>Hoffenheim </t>
  </si>
  <si>
    <t>B. Monchengladbach </t>
  </si>
  <si>
    <t>Bayer Leverkusen </t>
  </si>
  <si>
    <t>Dusseldorf </t>
  </si>
  <si>
    <t>Augsburg </t>
  </si>
  <si>
    <t>Freiburg </t>
  </si>
  <si>
    <t>Eintracht Frankfurt </t>
  </si>
  <si>
    <t>Hertha Berlin </t>
  </si>
  <si>
    <t>Nurnberg </t>
  </si>
  <si>
    <t>Werder Bremen </t>
  </si>
  <si>
    <t>Hannover </t>
  </si>
  <si>
    <t>Wolfsburg </t>
  </si>
  <si>
    <t>Schalke </t>
  </si>
  <si>
    <t>Dortmund </t>
  </si>
  <si>
    <t>RB Leipzig </t>
  </si>
  <si>
    <t>Mainz </t>
  </si>
  <si>
    <t>Англия - Премьер лига</t>
  </si>
  <si>
    <t>2020-2021</t>
  </si>
  <si>
    <t>Aston Villa </t>
  </si>
  <si>
    <t>Sheffield Utd </t>
  </si>
  <si>
    <t>Arsenal </t>
  </si>
  <si>
    <t>Fulham </t>
  </si>
  <si>
    <t>Leeds </t>
  </si>
  <si>
    <t>Leicester </t>
  </si>
  <si>
    <t>Liverpool </t>
  </si>
  <si>
    <t>West Ham </t>
  </si>
  <si>
    <t>Manchester City </t>
  </si>
  <si>
    <t>Wolves </t>
  </si>
  <si>
    <t>Crystal Palace </t>
  </si>
  <si>
    <t>Burnley </t>
  </si>
  <si>
    <t>Manchester Utd </t>
  </si>
  <si>
    <t>Southampton </t>
  </si>
  <si>
    <t>Brighton </t>
  </si>
  <si>
    <t>Newcastle </t>
  </si>
  <si>
    <t>Everton </t>
  </si>
  <si>
    <t>Tottenham </t>
  </si>
  <si>
    <t>West Brom </t>
  </si>
  <si>
    <t>Chelsea </t>
  </si>
  <si>
    <t>Команда</t>
  </si>
  <si>
    <t>Количество игр</t>
  </si>
  <si>
    <t>Лига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</si>
</sst>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Times New Roman"/>
      <family val="1"/>
      <charset val="204"/>
    </font>
    <font>
      <b/>
      <sz val="11"/>
      <color theme="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0" fontId="1" fillId="0" borderId="0"/>
  </cellStyleXfs>
  <cellXfs count="40">
    <xf numFmtId="0" fontId="0" fillId="0" borderId="0" xfId="0"/>
    <xf numFmtId="164" fontId="3" fillId="2" borderId="1" xfId="0" applyNumberFormat="1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/>
    </xf>
    <xf numFmtId="164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2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" fontId="0" fillId="3" borderId="1" xfId="0" applyNumberFormat="1" applyFont="1" applyFill="1" applyBorder="1" applyAlignment="1">
      <alignment horizontal="center" vertical="center"/>
    </xf>
    <xf numFmtId="1" fontId="0" fillId="3" borderId="2" xfId="0" applyNumberFormat="1" applyFont="1" applyFill="1" applyBorder="1" applyAlignment="1">
      <alignment horizontal="center" vertical="center"/>
    </xf>
    <xf numFmtId="1" fontId="5" fillId="3" borderId="2" xfId="0" applyNumberFormat="1" applyFont="1" applyFill="1" applyBorder="1" applyAlignment="1">
      <alignment horizontal="center" vertical="center"/>
    </xf>
    <xf numFmtId="164" fontId="0" fillId="3" borderId="2" xfId="0" applyNumberFormat="1" applyFont="1" applyFill="1" applyBorder="1" applyAlignment="1">
      <alignment horizontal="center" vertical="center"/>
    </xf>
    <xf numFmtId="0" fontId="0" fillId="3" borderId="2" xfId="0" applyNumberFormat="1" applyFont="1" applyFill="1" applyBorder="1" applyAlignment="1">
      <alignment horizontal="center" vertical="center"/>
    </xf>
    <xf numFmtId="49" fontId="0" fillId="3" borderId="2" xfId="0" applyNumberFormat="1" applyFont="1" applyFill="1" applyBorder="1" applyAlignment="1">
      <alignment horizontal="center" vertical="center"/>
    </xf>
    <xf numFmtId="2" fontId="0" fillId="3" borderId="2" xfId="0" applyNumberFormat="1" applyFont="1" applyFill="1" applyBorder="1" applyAlignment="1">
      <alignment horizontal="center" vertical="center"/>
    </xf>
    <xf numFmtId="1" fontId="0" fillId="3" borderId="3" xfId="0" applyNumberFormat="1" applyFont="1" applyFill="1" applyBorder="1" applyAlignment="1">
      <alignment horizontal="center" vertical="center"/>
    </xf>
    <xf numFmtId="1" fontId="0" fillId="0" borderId="1" xfId="0" applyNumberFormat="1" applyFont="1" applyBorder="1" applyAlignment="1">
      <alignment horizontal="center" vertical="center"/>
    </xf>
    <xf numFmtId="1" fontId="0" fillId="0" borderId="2" xfId="0" applyNumberFormat="1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64" fontId="0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2" fontId="0" fillId="0" borderId="2" xfId="0" applyNumberFormat="1" applyFont="1" applyBorder="1" applyAlignment="1">
      <alignment horizontal="center" vertical="center"/>
    </xf>
    <xf numFmtId="1" fontId="0" fillId="0" borderId="3" xfId="0" applyNumberFormat="1" applyFont="1" applyBorder="1" applyAlignment="1">
      <alignment horizontal="center" vertical="center"/>
    </xf>
    <xf numFmtId="1" fontId="0" fillId="0" borderId="0" xfId="0" applyNumberFormat="1"/>
    <xf numFmtId="164" fontId="0" fillId="0" borderId="0" xfId="0" applyNumberFormat="1"/>
    <xf numFmtId="0" fontId="2" fillId="4" borderId="4" xfId="2" applyFont="1" applyFill="1" applyBorder="1" applyAlignment="1">
      <alignment horizontal="center" vertical="center" shrinkToFit="1"/>
    </xf>
    <xf numFmtId="0" fontId="2" fillId="0" borderId="4" xfId="2" applyFont="1" applyBorder="1" applyAlignment="1">
      <alignment horizontal="center" vertical="center" shrinkToFit="1"/>
    </xf>
    <xf numFmtId="0" fontId="2" fillId="5" borderId="4" xfId="2" applyFont="1" applyFill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shrinkToFit="1"/>
    </xf>
    <xf numFmtId="1" fontId="7" fillId="2" borderId="5" xfId="2" applyNumberFormat="1" applyFont="1" applyFill="1" applyBorder="1" applyAlignment="1">
      <alignment horizontal="center" vertical="center" shrinkToFit="1"/>
    </xf>
    <xf numFmtId="0" fontId="7" fillId="2" borderId="5" xfId="2" applyNumberFormat="1" applyFont="1" applyFill="1" applyBorder="1" applyAlignment="1">
      <alignment horizontal="center" vertical="center" shrinkToFit="1"/>
    </xf>
    <xf numFmtId="1" fontId="1" fillId="0" borderId="4" xfId="2" applyNumberFormat="1" applyBorder="1" applyAlignment="1">
      <alignment horizontal="center" vertical="center"/>
    </xf>
    <xf numFmtId="164" fontId="1" fillId="0" borderId="4" xfId="2" applyNumberFormat="1" applyBorder="1" applyAlignment="1">
      <alignment horizontal="center" vertical="center"/>
    </xf>
    <xf numFmtId="164" fontId="1" fillId="0" borderId="6" xfId="2" applyNumberFormat="1" applyBorder="1" applyAlignment="1">
      <alignment horizontal="center" vertical="center" shrinkToFit="1"/>
    </xf>
    <xf numFmtId="164" fontId="1" fillId="0" borderId="7" xfId="2" applyNumberFormat="1" applyBorder="1" applyAlignment="1">
      <alignment horizontal="center" vertical="center" shrinkToFit="1"/>
    </xf>
    <xf numFmtId="164" fontId="1" fillId="0" borderId="4" xfId="2" applyNumberFormat="1" applyFill="1" applyBorder="1" applyAlignment="1">
      <alignment horizontal="center" vertical="center" shrinkToFit="1"/>
    </xf>
    <xf numFmtId="164" fontId="1" fillId="0" borderId="8" xfId="2" applyNumberFormat="1" applyFill="1" applyBorder="1" applyAlignment="1">
      <alignment horizontal="center" vertical="center" shrinkToFit="1"/>
    </xf>
    <xf numFmtId="1" fontId="6" fillId="0" borderId="4" xfId="1" applyNumberFormat="1" applyFill="1" applyBorder="1" applyAlignment="1">
      <alignment horizontal="center" vertical="center"/>
    </xf>
    <xf numFmtId="1" fontId="6" fillId="0" borderId="9" xfId="1" applyNumberFormat="1" applyFill="1" applyBorder="1" applyAlignment="1">
      <alignment horizontal="center" vertical="center"/>
    </xf>
    <xf numFmtId="1" fontId="6" fillId="0" borderId="6" xfId="1" applyNumberFormat="1" applyFill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2 2" xfId="2"/>
  </cellStyles>
  <dxfs count="16"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" formatCode="0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4" formatCode="dd/mm/yy;@"/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numFmt numFmtId="0" formatCode="General"/>
      <fill>
        <patternFill patternType="solid">
          <fgColor theme="4"/>
          <bgColor theme="4"/>
        </patternFill>
      </fill>
      <alignment horizontal="center" vertical="center" textRotation="0" wrapText="0" indent="0" justifyLastLine="0" shrinkToFit="1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57;&#1090;&#1072;&#1074;&#1082;&#1080;%20&#1085;&#1072;%20&#1089;&#1087;&#1086;&#1088;&#1090;\&#1060;&#1091;&#1090;&#1073;&#1086;&#1083;\&#1058;&#1072;&#1073;&#1083;&#1080;&#1094;&#1072;_&#1041;&#1091;&#1085;&#1076;&#1077;&#1089;&#1083;&#1080;&#1075;&#1072;.xlsx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&#1057;&#1090;&#1072;&#1074;&#1082;&#1080;%20&#1085;&#1072;%20&#1089;&#1087;&#1086;&#1088;&#1090;\&#1060;&#1091;&#1090;&#1073;&#1086;&#1083;\&#1060;&#1091;&#1090;&#1073;&#1086;&#1083;_&#1041;&#1091;&#1085;&#1076;&#1077;&#1089;&#1083;&#1080;&#1075;&#107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"/>
      <sheetName val="Список"/>
      <sheetName val="Команда 1"/>
      <sheetName val="Команда 2"/>
      <sheetName val="Команда 1 (2)"/>
      <sheetName val="Ставки"/>
      <sheetName val="Лист2"/>
      <sheetName val="Команда 1 (3)"/>
    </sheetNames>
    <sheetDataSet>
      <sheetData sheetId="0">
        <row r="1">
          <cell r="B1" t="str">
            <v>Wolfsburg 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никальный список"/>
      <sheetName val="Полная замена"/>
      <sheetName val="Список"/>
      <sheetName val="Черновик"/>
      <sheetName val="Черновик1"/>
      <sheetName val="Результаты"/>
      <sheetName val="Футбол_Бундеслига"/>
    </sheetNames>
    <sheetDataSet>
      <sheetData sheetId="0"/>
      <sheetData sheetId="1"/>
      <sheetData sheetId="2"/>
      <sheetData sheetId="3"/>
      <sheetData sheetId="4"/>
      <sheetData sheetId="5">
        <row r="1">
          <cell r="D1" t="str">
            <v>Дата</v>
          </cell>
        </row>
      </sheetData>
      <sheetData sheetId="6" refreshError="1"/>
    </sheetDataSet>
  </externalBook>
</externalLink>
</file>

<file path=xl/tables/table1.xml><?xml version="1.0" encoding="utf-8"?>
<table xmlns="http://schemas.openxmlformats.org/spreadsheetml/2006/main" id="1" name="Таблица2243" displayName="Таблица2243" ref="A5:N16" totalsRowShown="0" headerRowDxfId="15" tableBorderDxfId="14" headerRowCellStyle="Обычный 2">
  <autoFilter ref="A5:N1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</autoFilter>
  <tableColumns count="14">
    <tableColumn id="2" name="Дата" dataDxfId="13" dataCellStyle="Обычный 2"/>
    <tableColumn id="3" name="Команда1" dataDxfId="12" dataCellStyle="Обычный 2"/>
    <tableColumn id="4" name="Команда2" dataDxfId="11" dataCellStyle="Обычный 2"/>
    <tableColumn id="5" name="Счет1" dataDxfId="10" dataCellStyle="Обычный 2"/>
    <tableColumn id="6" name="Счет2" dataDxfId="9" dataCellStyle="Обычный 2"/>
    <tableColumn id="10" name="Коэфф.1" dataDxfId="8" dataCellStyle="Обычный 2"/>
    <tableColumn id="11" name="Коэфф.X" dataDxfId="7" dataCellStyle="Обычный 2"/>
    <tableColumn id="12" name="Коэфф.2" dataDxfId="6" dataCellStyle="Обычный 2"/>
    <tableColumn id="13" name="Уг.уд.1" dataDxfId="5" dataCellStyle="Обычный 2"/>
    <tableColumn id="22" name="Уг.уд.2" dataDxfId="4" dataCellStyle="Обычный 2"/>
    <tableColumn id="14" name="Уг.уд.1(Пер.)" dataDxfId="3" dataCellStyle="Обычный 2"/>
    <tableColumn id="1" name="Уг.уд.2(Пер.)" dataDxfId="2" dataCellStyle="Обычный 2"/>
    <tableColumn id="7" name="Удары1" dataDxfId="1" dataCellStyle="Обычный 2"/>
    <tableColumn id="8" name="Удары2" dataDxfId="0" dataCellStyle="Обычный 2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N16"/>
  <sheetViews>
    <sheetView tabSelected="1" workbookViewId="0">
      <selection activeCell="C25" sqref="C25"/>
    </sheetView>
  </sheetViews>
  <sheetFormatPr defaultRowHeight="15" x14ac:dyDescent="0.25"/>
  <cols>
    <col min="1" max="1" width="8.5703125" style="24" customWidth="1"/>
    <col min="2" max="2" width="17.85546875" customWidth="1"/>
    <col min="3" max="3" width="19.140625" bestFit="1" customWidth="1"/>
    <col min="4" max="5" width="6.140625" style="23" bestFit="1" customWidth="1"/>
    <col min="6" max="6" width="8.7109375" style="23" bestFit="1" customWidth="1"/>
    <col min="7" max="7" width="7.28515625" style="23" bestFit="1" customWidth="1"/>
    <col min="8" max="9" width="12.85546875" style="23" bestFit="1" customWidth="1"/>
    <col min="10" max="10" width="8.5703125" style="23" bestFit="1" customWidth="1"/>
    <col min="11" max="11" width="12.85546875" style="23" bestFit="1" customWidth="1"/>
    <col min="12" max="12" width="12.85546875" bestFit="1" customWidth="1"/>
  </cols>
  <sheetData>
    <row r="1" spans="1:14" x14ac:dyDescent="0.25">
      <c r="B1" s="25" t="s">
        <v>60</v>
      </c>
      <c r="C1" s="26" t="s">
        <v>17</v>
      </c>
    </row>
    <row r="2" spans="1:14" x14ac:dyDescent="0.25">
      <c r="B2" s="27" t="s">
        <v>58</v>
      </c>
      <c r="C2" s="28" t="str">
        <f>[1]Анализ!$B$1</f>
        <v>Wolfsburg </v>
      </c>
    </row>
    <row r="3" spans="1:14" x14ac:dyDescent="0.25">
      <c r="B3" s="27" t="s">
        <v>59</v>
      </c>
      <c r="C3" s="26">
        <f t="array" ref="C3">COUNT(IF(([2]!Результаты[[#All],[Команда1]:[Команда2]]=$C$2),1))</f>
        <v>0</v>
      </c>
    </row>
    <row r="5" spans="1:14" x14ac:dyDescent="0.25">
      <c r="A5" s="30" t="s">
        <v>3</v>
      </c>
      <c r="B5" s="30" t="s">
        <v>4</v>
      </c>
      <c r="C5" s="30" t="s">
        <v>5</v>
      </c>
      <c r="D5" s="29" t="s">
        <v>6</v>
      </c>
      <c r="E5" s="29" t="s">
        <v>7</v>
      </c>
      <c r="F5" s="29" t="s">
        <v>8</v>
      </c>
      <c r="G5" s="29" t="s">
        <v>9</v>
      </c>
      <c r="H5" s="29" t="s">
        <v>10</v>
      </c>
      <c r="I5" s="29" t="s">
        <v>11</v>
      </c>
      <c r="J5" s="29" t="s">
        <v>12</v>
      </c>
      <c r="K5" s="29" t="s">
        <v>13</v>
      </c>
      <c r="L5" s="29" t="s">
        <v>14</v>
      </c>
      <c r="M5" s="29" t="s">
        <v>15</v>
      </c>
      <c r="N5" s="29" t="s">
        <v>16</v>
      </c>
    </row>
    <row r="6" spans="1:14" ht="15.75" x14ac:dyDescent="0.25">
      <c r="A6" s="32">
        <v>43338</v>
      </c>
      <c r="B6" s="32" t="s">
        <v>35</v>
      </c>
      <c r="C6" s="32" t="s">
        <v>31</v>
      </c>
      <c r="D6" s="31">
        <v>1</v>
      </c>
      <c r="E6" s="31">
        <v>0</v>
      </c>
      <c r="F6" s="31">
        <v>2.8</v>
      </c>
      <c r="G6" s="31">
        <v>3.17</v>
      </c>
      <c r="H6" s="31">
        <v>2.65</v>
      </c>
      <c r="I6" s="31">
        <v>6</v>
      </c>
      <c r="J6" s="31">
        <v>3</v>
      </c>
      <c r="K6" s="31">
        <v>4</v>
      </c>
      <c r="L6" s="38">
        <v>0</v>
      </c>
      <c r="M6" s="38">
        <v>9</v>
      </c>
      <c r="N6" s="38">
        <v>13</v>
      </c>
    </row>
    <row r="7" spans="1:14" ht="15.75" x14ac:dyDescent="0.25">
      <c r="A7" s="32">
        <v>43337</v>
      </c>
      <c r="B7" s="33" t="s">
        <v>31</v>
      </c>
      <c r="C7" s="34" t="s">
        <v>32</v>
      </c>
      <c r="D7" s="31">
        <v>2</v>
      </c>
      <c r="E7" s="31">
        <v>1</v>
      </c>
      <c r="F7" s="31">
        <v>3.07</v>
      </c>
      <c r="G7" s="31">
        <v>3.17</v>
      </c>
      <c r="H7" s="31">
        <v>2.4500000000000002</v>
      </c>
      <c r="I7" s="31">
        <v>7</v>
      </c>
      <c r="J7" s="31">
        <v>2</v>
      </c>
      <c r="K7" s="31">
        <v>6</v>
      </c>
      <c r="L7" s="37">
        <v>1</v>
      </c>
      <c r="M7" s="37">
        <v>10</v>
      </c>
      <c r="N7" s="37">
        <v>12</v>
      </c>
    </row>
    <row r="8" spans="1:14" ht="15.75" x14ac:dyDescent="0.25">
      <c r="A8" s="32"/>
      <c r="B8" s="35"/>
      <c r="C8" s="36"/>
      <c r="D8" s="31"/>
      <c r="E8" s="31"/>
      <c r="F8" s="31"/>
      <c r="G8" s="31"/>
      <c r="H8" s="31"/>
      <c r="I8" s="31"/>
      <c r="J8" s="31"/>
      <c r="K8" s="31"/>
      <c r="L8" s="37"/>
      <c r="M8" s="37"/>
      <c r="N8" s="37"/>
    </row>
    <row r="9" spans="1:14" ht="15.75" x14ac:dyDescent="0.25">
      <c r="A9" s="32"/>
      <c r="B9" s="35"/>
      <c r="C9" s="36"/>
      <c r="D9" s="31"/>
      <c r="E9" s="31"/>
      <c r="F9" s="31"/>
      <c r="G9" s="31"/>
      <c r="H9" s="31"/>
      <c r="I9" s="31"/>
      <c r="J9" s="31"/>
      <c r="K9" s="31"/>
      <c r="L9" s="37"/>
      <c r="M9" s="37"/>
      <c r="N9" s="37"/>
    </row>
    <row r="10" spans="1:14" ht="15.75" x14ac:dyDescent="0.25">
      <c r="A10" s="32"/>
      <c r="B10" s="35"/>
      <c r="C10" s="36"/>
      <c r="D10" s="31"/>
      <c r="E10" s="31"/>
      <c r="F10" s="31"/>
      <c r="G10" s="31"/>
      <c r="H10" s="31"/>
      <c r="I10" s="31"/>
      <c r="J10" s="31"/>
      <c r="K10" s="31"/>
      <c r="L10" s="37"/>
      <c r="M10" s="37"/>
      <c r="N10" s="37"/>
    </row>
    <row r="11" spans="1:14" ht="15.75" x14ac:dyDescent="0.25">
      <c r="A11" s="32"/>
      <c r="B11" s="35"/>
      <c r="C11" s="36"/>
      <c r="D11" s="31"/>
      <c r="E11" s="31"/>
      <c r="F11" s="31"/>
      <c r="G11" s="31"/>
      <c r="H11" s="31"/>
      <c r="I11" s="31"/>
      <c r="J11" s="31"/>
      <c r="K11" s="31"/>
      <c r="L11" s="37"/>
      <c r="M11" s="37"/>
      <c r="N11" s="37"/>
    </row>
    <row r="12" spans="1:14" ht="15.75" x14ac:dyDescent="0.25">
      <c r="A12" s="32"/>
      <c r="B12" s="35"/>
      <c r="C12" s="36"/>
      <c r="D12" s="31"/>
      <c r="E12" s="31"/>
      <c r="F12" s="31"/>
      <c r="G12" s="31"/>
      <c r="H12" s="31"/>
      <c r="I12" s="31"/>
      <c r="J12" s="31"/>
      <c r="K12" s="31"/>
      <c r="L12" s="37"/>
      <c r="M12" s="37"/>
      <c r="N12" s="37"/>
    </row>
    <row r="13" spans="1:14" ht="15.75" x14ac:dyDescent="0.25">
      <c r="A13" s="32"/>
      <c r="B13" s="35"/>
      <c r="C13" s="36"/>
      <c r="D13" s="31"/>
      <c r="E13" s="31"/>
      <c r="F13" s="31"/>
      <c r="G13" s="31"/>
      <c r="H13" s="31"/>
      <c r="I13" s="31"/>
      <c r="J13" s="31"/>
      <c r="K13" s="31"/>
      <c r="L13" s="37"/>
      <c r="M13" s="37"/>
      <c r="N13" s="37"/>
    </row>
    <row r="14" spans="1:14" ht="15.75" x14ac:dyDescent="0.25">
      <c r="A14" s="32"/>
      <c r="B14" s="35"/>
      <c r="C14" s="36"/>
      <c r="D14" s="31"/>
      <c r="E14" s="31"/>
      <c r="F14" s="31"/>
      <c r="G14" s="31"/>
      <c r="H14" s="31"/>
      <c r="I14" s="31"/>
      <c r="J14" s="31"/>
      <c r="K14" s="31"/>
      <c r="L14" s="37"/>
      <c r="M14" s="37"/>
      <c r="N14" s="37"/>
    </row>
    <row r="15" spans="1:14" ht="15.75" x14ac:dyDescent="0.25">
      <c r="A15" s="32"/>
      <c r="B15" s="35"/>
      <c r="C15" s="36"/>
      <c r="D15" s="31"/>
      <c r="E15" s="31"/>
      <c r="F15" s="31"/>
      <c r="G15" s="31"/>
      <c r="H15" s="31"/>
      <c r="I15" s="31"/>
      <c r="J15" s="31"/>
      <c r="K15" s="31"/>
      <c r="L15" s="37"/>
      <c r="M15" s="37"/>
      <c r="N15" s="37"/>
    </row>
    <row r="16" spans="1:14" ht="15.75" x14ac:dyDescent="0.25">
      <c r="A16" s="32"/>
      <c r="B16" s="35"/>
      <c r="C16" s="36"/>
      <c r="D16" s="31"/>
      <c r="E16" s="31"/>
      <c r="F16" s="31"/>
      <c r="G16" s="31"/>
      <c r="H16" s="31"/>
      <c r="I16" s="31"/>
      <c r="J16" s="31"/>
      <c r="K16" s="31"/>
      <c r="L16" s="39"/>
      <c r="M16" s="39"/>
      <c r="N16" s="39"/>
    </row>
  </sheetData>
  <pageMargins left="0.7" right="0.7" top="0.75" bottom="0.75" header="0.3" footer="0.3"/>
  <pageSetup paperSize="9" orientation="portrait" horizontalDpi="300" verticalDpi="3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workbookViewId="0">
      <selection activeCell="D10" sqref="D10:Q10"/>
    </sheetView>
  </sheetViews>
  <sheetFormatPr defaultRowHeight="15" x14ac:dyDescent="0.25"/>
  <cols>
    <col min="2" max="2" width="12.28515625" bestFit="1" customWidth="1"/>
    <col min="3" max="3" width="9.7109375" bestFit="1" customWidth="1"/>
    <col min="4" max="4" width="8.140625" bestFit="1" customWidth="1"/>
    <col min="5" max="5" width="20" bestFit="1" customWidth="1"/>
    <col min="6" max="6" width="18.140625" bestFit="1" customWidth="1"/>
  </cols>
  <sheetData>
    <row r="1" spans="1:17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 t="s">
        <v>11</v>
      </c>
      <c r="M1" s="5" t="s">
        <v>12</v>
      </c>
      <c r="N1" s="4" t="s">
        <v>13</v>
      </c>
      <c r="O1" s="4" t="s">
        <v>14</v>
      </c>
      <c r="P1" s="4" t="s">
        <v>15</v>
      </c>
      <c r="Q1" s="6" t="s">
        <v>16</v>
      </c>
    </row>
    <row r="2" spans="1:17" x14ac:dyDescent="0.25">
      <c r="A2" s="7">
        <v>1</v>
      </c>
      <c r="B2" s="8" t="s">
        <v>17</v>
      </c>
      <c r="C2" s="9" t="s">
        <v>18</v>
      </c>
      <c r="D2" s="10">
        <v>43336</v>
      </c>
      <c r="E2" s="11" t="s">
        <v>19</v>
      </c>
      <c r="F2" s="11" t="s">
        <v>20</v>
      </c>
      <c r="G2" s="12">
        <v>3</v>
      </c>
      <c r="H2" s="12">
        <v>1</v>
      </c>
      <c r="I2" s="13">
        <v>1.2</v>
      </c>
      <c r="J2" s="13">
        <v>7.24</v>
      </c>
      <c r="K2" s="13">
        <v>12.81</v>
      </c>
      <c r="L2" s="8">
        <v>7</v>
      </c>
      <c r="M2" s="8">
        <v>2</v>
      </c>
      <c r="N2" s="8">
        <v>6</v>
      </c>
      <c r="O2" s="8">
        <v>1</v>
      </c>
      <c r="P2" s="8">
        <v>17</v>
      </c>
      <c r="Q2" s="14">
        <v>8</v>
      </c>
    </row>
    <row r="3" spans="1:17" x14ac:dyDescent="0.25">
      <c r="A3" s="15">
        <v>2</v>
      </c>
      <c r="B3" s="16" t="s">
        <v>17</v>
      </c>
      <c r="C3" s="17" t="s">
        <v>18</v>
      </c>
      <c r="D3" s="18">
        <v>43337</v>
      </c>
      <c r="E3" s="19" t="s">
        <v>21</v>
      </c>
      <c r="F3" s="19" t="s">
        <v>22</v>
      </c>
      <c r="G3" s="20">
        <v>2</v>
      </c>
      <c r="H3" s="20">
        <v>0</v>
      </c>
      <c r="I3" s="21">
        <v>2.64</v>
      </c>
      <c r="J3" s="21">
        <v>3.55</v>
      </c>
      <c r="K3" s="21">
        <v>2.56</v>
      </c>
      <c r="L3" s="16">
        <v>9</v>
      </c>
      <c r="M3" s="16">
        <v>5</v>
      </c>
      <c r="N3" s="16">
        <v>4</v>
      </c>
      <c r="O3" s="16">
        <v>2</v>
      </c>
      <c r="P3" s="16">
        <v>20</v>
      </c>
      <c r="Q3" s="22">
        <v>14</v>
      </c>
    </row>
    <row r="4" spans="1:17" x14ac:dyDescent="0.25">
      <c r="A4" s="7">
        <v>3</v>
      </c>
      <c r="B4" s="8" t="s">
        <v>17</v>
      </c>
      <c r="C4" s="9" t="s">
        <v>18</v>
      </c>
      <c r="D4" s="10">
        <v>43337</v>
      </c>
      <c r="E4" s="11" t="s">
        <v>23</v>
      </c>
      <c r="F4" s="11" t="s">
        <v>24</v>
      </c>
      <c r="G4" s="12">
        <v>1</v>
      </c>
      <c r="H4" s="12">
        <v>2</v>
      </c>
      <c r="I4" s="13">
        <v>2.6</v>
      </c>
      <c r="J4" s="13">
        <v>3.25</v>
      </c>
      <c r="K4" s="13">
        <v>2.78</v>
      </c>
      <c r="L4" s="8">
        <v>7</v>
      </c>
      <c r="M4" s="8">
        <v>5</v>
      </c>
      <c r="N4" s="8">
        <v>0</v>
      </c>
      <c r="O4" s="8">
        <v>4</v>
      </c>
      <c r="P4" s="8">
        <v>10</v>
      </c>
      <c r="Q4" s="14">
        <v>15</v>
      </c>
    </row>
    <row r="5" spans="1:17" x14ac:dyDescent="0.25">
      <c r="A5" s="15">
        <v>4</v>
      </c>
      <c r="B5" s="16" t="s">
        <v>17</v>
      </c>
      <c r="C5" s="17" t="s">
        <v>18</v>
      </c>
      <c r="D5" s="18">
        <v>43337</v>
      </c>
      <c r="E5" s="19" t="s">
        <v>25</v>
      </c>
      <c r="F5" s="19" t="s">
        <v>26</v>
      </c>
      <c r="G5" s="20">
        <v>0</v>
      </c>
      <c r="H5" s="20">
        <v>2</v>
      </c>
      <c r="I5" s="21">
        <v>2.4700000000000002</v>
      </c>
      <c r="J5" s="21">
        <v>3.19</v>
      </c>
      <c r="K5" s="21">
        <v>3</v>
      </c>
      <c r="L5" s="16">
        <v>6</v>
      </c>
      <c r="M5" s="16">
        <v>4</v>
      </c>
      <c r="N5" s="16">
        <v>0</v>
      </c>
      <c r="O5" s="16">
        <v>3</v>
      </c>
      <c r="P5" s="16">
        <v>20</v>
      </c>
      <c r="Q5" s="22">
        <v>9</v>
      </c>
    </row>
    <row r="6" spans="1:17" x14ac:dyDescent="0.25">
      <c r="A6" s="7">
        <v>5</v>
      </c>
      <c r="B6" s="8" t="s">
        <v>17</v>
      </c>
      <c r="C6" s="9" t="s">
        <v>18</v>
      </c>
      <c r="D6" s="10">
        <v>43337</v>
      </c>
      <c r="E6" s="11" t="s">
        <v>27</v>
      </c>
      <c r="F6" s="11" t="s">
        <v>28</v>
      </c>
      <c r="G6" s="12">
        <v>1</v>
      </c>
      <c r="H6" s="12">
        <v>0</v>
      </c>
      <c r="I6" s="13">
        <v>1.78</v>
      </c>
      <c r="J6" s="13">
        <v>3.55</v>
      </c>
      <c r="K6" s="13">
        <v>4.8</v>
      </c>
      <c r="L6" s="8">
        <v>8</v>
      </c>
      <c r="M6" s="8">
        <v>4</v>
      </c>
      <c r="N6" s="8">
        <v>3</v>
      </c>
      <c r="O6" s="8">
        <v>1</v>
      </c>
      <c r="P6" s="8">
        <v>10</v>
      </c>
      <c r="Q6" s="14">
        <v>12</v>
      </c>
    </row>
    <row r="7" spans="1:17" x14ac:dyDescent="0.25">
      <c r="A7" s="15">
        <v>6</v>
      </c>
      <c r="B7" s="16" t="s">
        <v>17</v>
      </c>
      <c r="C7" s="17" t="s">
        <v>18</v>
      </c>
      <c r="D7" s="18">
        <v>43337</v>
      </c>
      <c r="E7" s="19" t="s">
        <v>29</v>
      </c>
      <c r="F7" s="19" t="s">
        <v>30</v>
      </c>
      <c r="G7" s="20">
        <v>1</v>
      </c>
      <c r="H7" s="20">
        <v>1</v>
      </c>
      <c r="I7" s="21">
        <v>1.75</v>
      </c>
      <c r="J7" s="21">
        <v>3.96</v>
      </c>
      <c r="K7" s="21">
        <v>4.41</v>
      </c>
      <c r="L7" s="16">
        <v>4</v>
      </c>
      <c r="M7" s="16">
        <v>3</v>
      </c>
      <c r="N7" s="16">
        <v>3</v>
      </c>
      <c r="O7" s="16">
        <v>2</v>
      </c>
      <c r="P7" s="16">
        <v>15</v>
      </c>
      <c r="Q7" s="22">
        <v>12</v>
      </c>
    </row>
    <row r="8" spans="1:17" x14ac:dyDescent="0.25">
      <c r="A8" s="7">
        <v>7</v>
      </c>
      <c r="B8" s="8" t="s">
        <v>17</v>
      </c>
      <c r="C8" s="9" t="s">
        <v>18</v>
      </c>
      <c r="D8" s="10">
        <v>43337</v>
      </c>
      <c r="E8" s="11" t="s">
        <v>31</v>
      </c>
      <c r="F8" s="11" t="s">
        <v>32</v>
      </c>
      <c r="G8" s="12">
        <v>2</v>
      </c>
      <c r="H8" s="12">
        <v>1</v>
      </c>
      <c r="I8" s="13">
        <v>3.07</v>
      </c>
      <c r="J8" s="13">
        <v>3.17</v>
      </c>
      <c r="K8" s="13">
        <v>2.4500000000000002</v>
      </c>
      <c r="L8" s="8">
        <v>7</v>
      </c>
      <c r="M8" s="8">
        <v>2</v>
      </c>
      <c r="N8" s="8">
        <v>6</v>
      </c>
      <c r="O8" s="8">
        <v>1</v>
      </c>
      <c r="P8" s="8">
        <v>10</v>
      </c>
      <c r="Q8" s="14">
        <v>12</v>
      </c>
    </row>
    <row r="9" spans="1:17" x14ac:dyDescent="0.25">
      <c r="A9" s="15">
        <v>8</v>
      </c>
      <c r="B9" s="16" t="s">
        <v>17</v>
      </c>
      <c r="C9" s="17" t="s">
        <v>18</v>
      </c>
      <c r="D9" s="18">
        <v>43338</v>
      </c>
      <c r="E9" s="19" t="s">
        <v>33</v>
      </c>
      <c r="F9" s="19" t="s">
        <v>34</v>
      </c>
      <c r="G9" s="20">
        <v>4</v>
      </c>
      <c r="H9" s="20">
        <v>1</v>
      </c>
      <c r="I9" s="21">
        <v>1.71</v>
      </c>
      <c r="J9" s="21">
        <v>3.97</v>
      </c>
      <c r="K9" s="21">
        <v>4.68</v>
      </c>
      <c r="L9" s="16">
        <v>7</v>
      </c>
      <c r="M9" s="16">
        <v>9</v>
      </c>
      <c r="N9" s="16">
        <v>4</v>
      </c>
      <c r="O9" s="16">
        <v>1</v>
      </c>
      <c r="P9" s="16">
        <v>9</v>
      </c>
      <c r="Q9" s="22">
        <v>9</v>
      </c>
    </row>
    <row r="10" spans="1:17" x14ac:dyDescent="0.25">
      <c r="A10" s="7">
        <v>9</v>
      </c>
      <c r="B10" s="8" t="s">
        <v>17</v>
      </c>
      <c r="C10" s="9" t="s">
        <v>18</v>
      </c>
      <c r="D10" s="10">
        <v>43338</v>
      </c>
      <c r="E10" s="11" t="s">
        <v>35</v>
      </c>
      <c r="F10" s="11" t="s">
        <v>31</v>
      </c>
      <c r="G10" s="12">
        <v>1</v>
      </c>
      <c r="H10" s="12">
        <v>0</v>
      </c>
      <c r="I10" s="13">
        <v>2.8</v>
      </c>
      <c r="J10" s="13">
        <v>3.17</v>
      </c>
      <c r="K10" s="13">
        <v>2.65</v>
      </c>
      <c r="L10" s="8">
        <v>6</v>
      </c>
      <c r="M10" s="8">
        <v>3</v>
      </c>
      <c r="N10" s="8">
        <v>4</v>
      </c>
      <c r="O10" s="8">
        <v>0</v>
      </c>
      <c r="P10" s="8">
        <v>9</v>
      </c>
      <c r="Q10" s="14">
        <v>13</v>
      </c>
    </row>
  </sheetData>
  <autoFilter ref="E1:E10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"/>
  <sheetViews>
    <sheetView workbookViewId="0">
      <selection activeCell="F17" sqref="F17"/>
    </sheetView>
  </sheetViews>
  <sheetFormatPr defaultRowHeight="15" x14ac:dyDescent="0.25"/>
  <cols>
    <col min="2" max="2" width="22.140625" bestFit="1" customWidth="1"/>
    <col min="3" max="3" width="9.7109375" bestFit="1" customWidth="1"/>
    <col min="5" max="5" width="15.85546875" bestFit="1" customWidth="1"/>
    <col min="6" max="6" width="16.5703125" bestFit="1" customWidth="1"/>
  </cols>
  <sheetData>
    <row r="1" spans="1:17" x14ac:dyDescent="0.25">
      <c r="A1" s="1" t="s">
        <v>0</v>
      </c>
      <c r="B1" s="2" t="s">
        <v>1</v>
      </c>
      <c r="C1" s="2" t="s">
        <v>2</v>
      </c>
      <c r="D1" s="3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5" t="s">
        <v>11</v>
      </c>
      <c r="M1" s="5" t="s">
        <v>12</v>
      </c>
      <c r="N1" s="4" t="s">
        <v>13</v>
      </c>
      <c r="O1" s="4" t="s">
        <v>14</v>
      </c>
      <c r="P1" s="4" t="s">
        <v>15</v>
      </c>
      <c r="Q1" s="6" t="s">
        <v>16</v>
      </c>
    </row>
    <row r="2" spans="1:17" x14ac:dyDescent="0.25">
      <c r="A2" s="7">
        <v>1</v>
      </c>
      <c r="B2" s="8" t="s">
        <v>36</v>
      </c>
      <c r="C2" s="9" t="s">
        <v>37</v>
      </c>
      <c r="D2" s="10">
        <v>44182</v>
      </c>
      <c r="E2" s="11" t="s">
        <v>38</v>
      </c>
      <c r="F2" s="11" t="s">
        <v>49</v>
      </c>
      <c r="G2" s="12">
        <v>0</v>
      </c>
      <c r="H2" s="12">
        <v>0</v>
      </c>
      <c r="I2" s="13">
        <v>1.86</v>
      </c>
      <c r="J2" s="13">
        <v>3.74</v>
      </c>
      <c r="K2" s="13">
        <v>4.17</v>
      </c>
      <c r="L2" s="8">
        <v>10</v>
      </c>
      <c r="M2" s="8">
        <v>1</v>
      </c>
      <c r="N2" s="8">
        <v>6</v>
      </c>
      <c r="O2" s="8">
        <v>0</v>
      </c>
      <c r="P2" s="8">
        <v>28</v>
      </c>
      <c r="Q2" s="14">
        <v>6</v>
      </c>
    </row>
    <row r="3" spans="1:17" x14ac:dyDescent="0.25">
      <c r="A3" s="15">
        <v>2</v>
      </c>
      <c r="B3" s="16" t="s">
        <v>36</v>
      </c>
      <c r="C3" s="17" t="s">
        <v>37</v>
      </c>
      <c r="D3" s="18">
        <v>44182</v>
      </c>
      <c r="E3" s="19" t="s">
        <v>39</v>
      </c>
      <c r="F3" s="11" t="s">
        <v>50</v>
      </c>
      <c r="G3" s="20">
        <v>2</v>
      </c>
      <c r="H3" s="20">
        <v>3</v>
      </c>
      <c r="I3" s="21">
        <v>7.17</v>
      </c>
      <c r="J3" s="21">
        <v>4.71</v>
      </c>
      <c r="K3" s="21">
        <v>1.44</v>
      </c>
      <c r="L3" s="16">
        <v>6</v>
      </c>
      <c r="M3" s="16">
        <v>3</v>
      </c>
      <c r="N3" s="16">
        <v>2</v>
      </c>
      <c r="O3" s="16">
        <v>1</v>
      </c>
      <c r="P3" s="16">
        <v>12</v>
      </c>
      <c r="Q3" s="22">
        <v>14</v>
      </c>
    </row>
    <row r="4" spans="1:17" x14ac:dyDescent="0.25">
      <c r="A4" s="7">
        <v>3</v>
      </c>
      <c r="B4" s="8" t="s">
        <v>36</v>
      </c>
      <c r="C4" s="9" t="s">
        <v>37</v>
      </c>
      <c r="D4" s="10">
        <v>44181</v>
      </c>
      <c r="E4" s="11" t="s">
        <v>40</v>
      </c>
      <c r="F4" s="11" t="s">
        <v>51</v>
      </c>
      <c r="G4" s="12">
        <v>1</v>
      </c>
      <c r="H4" s="12">
        <v>1</v>
      </c>
      <c r="I4" s="13">
        <v>2.16</v>
      </c>
      <c r="J4" s="13">
        <v>3.49</v>
      </c>
      <c r="K4" s="13">
        <v>3.38</v>
      </c>
      <c r="L4" s="8">
        <v>2</v>
      </c>
      <c r="M4" s="8">
        <v>7</v>
      </c>
      <c r="N4" s="8">
        <v>1</v>
      </c>
      <c r="O4" s="8">
        <v>1</v>
      </c>
      <c r="P4" s="8">
        <v>9</v>
      </c>
      <c r="Q4" s="14">
        <v>14</v>
      </c>
    </row>
    <row r="5" spans="1:17" x14ac:dyDescent="0.25">
      <c r="A5" s="15">
        <v>4</v>
      </c>
      <c r="B5" s="16" t="s">
        <v>36</v>
      </c>
      <c r="C5" s="17" t="s">
        <v>37</v>
      </c>
      <c r="D5" s="18">
        <v>44181</v>
      </c>
      <c r="E5" s="19" t="s">
        <v>41</v>
      </c>
      <c r="F5" s="11" t="s">
        <v>52</v>
      </c>
      <c r="G5" s="20">
        <v>0</v>
      </c>
      <c r="H5" s="20">
        <v>0</v>
      </c>
      <c r="I5" s="21">
        <v>2.89</v>
      </c>
      <c r="J5" s="21">
        <v>3.28</v>
      </c>
      <c r="K5" s="21">
        <v>2.5299999999999998</v>
      </c>
      <c r="L5" s="16">
        <v>1</v>
      </c>
      <c r="M5" s="16">
        <v>8</v>
      </c>
      <c r="N5" s="16">
        <v>1</v>
      </c>
      <c r="O5" s="16">
        <v>1</v>
      </c>
      <c r="P5" s="16">
        <v>8</v>
      </c>
      <c r="Q5" s="22">
        <v>9</v>
      </c>
    </row>
    <row r="6" spans="1:17" x14ac:dyDescent="0.25">
      <c r="A6" s="7">
        <v>5</v>
      </c>
      <c r="B6" s="8" t="s">
        <v>36</v>
      </c>
      <c r="C6" s="9" t="s">
        <v>37</v>
      </c>
      <c r="D6" s="10">
        <v>44181</v>
      </c>
      <c r="E6" s="11" t="s">
        <v>42</v>
      </c>
      <c r="F6" s="11" t="s">
        <v>53</v>
      </c>
      <c r="G6" s="12">
        <v>5</v>
      </c>
      <c r="H6" s="12">
        <v>2</v>
      </c>
      <c r="I6" s="13">
        <v>1.59</v>
      </c>
      <c r="J6" s="13">
        <v>4.38</v>
      </c>
      <c r="K6" s="13">
        <v>5.34</v>
      </c>
      <c r="L6" s="8">
        <v>7</v>
      </c>
      <c r="M6" s="8">
        <v>4</v>
      </c>
      <c r="N6" s="8">
        <v>2</v>
      </c>
      <c r="O6" s="8">
        <v>0</v>
      </c>
      <c r="P6" s="8">
        <v>28</v>
      </c>
      <c r="Q6" s="14">
        <v>9</v>
      </c>
    </row>
    <row r="7" spans="1:17" x14ac:dyDescent="0.25">
      <c r="A7" s="15">
        <v>6</v>
      </c>
      <c r="B7" s="16" t="s">
        <v>36</v>
      </c>
      <c r="C7" s="17" t="s">
        <v>37</v>
      </c>
      <c r="D7" s="18">
        <v>44181</v>
      </c>
      <c r="E7" s="19" t="s">
        <v>43</v>
      </c>
      <c r="F7" s="11" t="s">
        <v>54</v>
      </c>
      <c r="G7" s="20">
        <v>0</v>
      </c>
      <c r="H7" s="20">
        <v>2</v>
      </c>
      <c r="I7" s="21">
        <v>2.12</v>
      </c>
      <c r="J7" s="21">
        <v>3.5</v>
      </c>
      <c r="K7" s="21">
        <v>3.47</v>
      </c>
      <c r="L7" s="16">
        <v>4</v>
      </c>
      <c r="M7" s="16">
        <v>6</v>
      </c>
      <c r="N7" s="16">
        <v>2</v>
      </c>
      <c r="O7" s="16">
        <v>4</v>
      </c>
      <c r="P7" s="16">
        <v>13</v>
      </c>
      <c r="Q7" s="22">
        <v>11</v>
      </c>
    </row>
    <row r="8" spans="1:17" x14ac:dyDescent="0.25">
      <c r="A8" s="7">
        <v>7</v>
      </c>
      <c r="B8" s="8" t="s">
        <v>36</v>
      </c>
      <c r="C8" s="9" t="s">
        <v>37</v>
      </c>
      <c r="D8" s="10">
        <v>44181</v>
      </c>
      <c r="E8" s="11" t="s">
        <v>44</v>
      </c>
      <c r="F8" s="11" t="s">
        <v>55</v>
      </c>
      <c r="G8" s="12">
        <v>2</v>
      </c>
      <c r="H8" s="12">
        <v>1</v>
      </c>
      <c r="I8" s="13">
        <v>1.82</v>
      </c>
      <c r="J8" s="13">
        <v>3.9</v>
      </c>
      <c r="K8" s="13">
        <v>4.16</v>
      </c>
      <c r="L8" s="8">
        <v>7</v>
      </c>
      <c r="M8" s="8">
        <v>4</v>
      </c>
      <c r="N8" s="8">
        <v>2</v>
      </c>
      <c r="O8" s="8">
        <v>1</v>
      </c>
      <c r="P8" s="8">
        <v>17</v>
      </c>
      <c r="Q8" s="14">
        <v>8</v>
      </c>
    </row>
    <row r="9" spans="1:17" x14ac:dyDescent="0.25">
      <c r="A9" s="15">
        <v>8</v>
      </c>
      <c r="B9" s="16" t="s">
        <v>36</v>
      </c>
      <c r="C9" s="17" t="s">
        <v>37</v>
      </c>
      <c r="D9" s="18">
        <v>44181</v>
      </c>
      <c r="E9" s="19" t="s">
        <v>45</v>
      </c>
      <c r="F9" s="11" t="s">
        <v>48</v>
      </c>
      <c r="G9" s="20">
        <v>1</v>
      </c>
      <c r="H9" s="20">
        <v>1</v>
      </c>
      <c r="I9" s="21">
        <v>2.17</v>
      </c>
      <c r="J9" s="21">
        <v>3.35</v>
      </c>
      <c r="K9" s="21">
        <v>3.5</v>
      </c>
      <c r="L9" s="16">
        <v>5</v>
      </c>
      <c r="M9" s="16">
        <v>3</v>
      </c>
      <c r="N9" s="16">
        <v>3</v>
      </c>
      <c r="O9" s="16">
        <v>1</v>
      </c>
      <c r="P9" s="16">
        <v>8</v>
      </c>
      <c r="Q9" s="22">
        <v>6</v>
      </c>
    </row>
    <row r="10" spans="1:17" x14ac:dyDescent="0.25">
      <c r="A10" s="7">
        <v>9</v>
      </c>
      <c r="B10" s="8" t="s">
        <v>36</v>
      </c>
      <c r="C10" s="9" t="s">
        <v>37</v>
      </c>
      <c r="D10" s="10">
        <v>44180</v>
      </c>
      <c r="E10" s="11" t="s">
        <v>46</v>
      </c>
      <c r="F10" s="11" t="s">
        <v>56</v>
      </c>
      <c r="G10" s="12">
        <v>1</v>
      </c>
      <c r="H10" s="12">
        <v>1</v>
      </c>
      <c r="I10" s="13">
        <v>1.1000000000000001</v>
      </c>
      <c r="J10" s="13">
        <v>10.99</v>
      </c>
      <c r="K10" s="13">
        <v>24.74</v>
      </c>
      <c r="L10" s="8">
        <v>13</v>
      </c>
      <c r="M10" s="8">
        <v>2</v>
      </c>
      <c r="N10" s="8">
        <v>5</v>
      </c>
      <c r="O10" s="8">
        <v>1</v>
      </c>
      <c r="P10" s="8">
        <v>26</v>
      </c>
      <c r="Q10" s="14">
        <v>5</v>
      </c>
    </row>
    <row r="11" spans="1:17" x14ac:dyDescent="0.25">
      <c r="A11" s="15">
        <v>10</v>
      </c>
      <c r="B11" s="16" t="s">
        <v>36</v>
      </c>
      <c r="C11" s="17" t="s">
        <v>37</v>
      </c>
      <c r="D11" s="18">
        <v>44180</v>
      </c>
      <c r="E11" s="19" t="s">
        <v>47</v>
      </c>
      <c r="F11" s="11" t="s">
        <v>57</v>
      </c>
      <c r="G11" s="20">
        <v>2</v>
      </c>
      <c r="H11" s="20">
        <v>1</v>
      </c>
      <c r="I11" s="21">
        <v>5.42</v>
      </c>
      <c r="J11" s="21">
        <v>3.74</v>
      </c>
      <c r="K11" s="21">
        <v>1.68</v>
      </c>
      <c r="L11" s="16">
        <v>5</v>
      </c>
      <c r="M11" s="16">
        <v>6</v>
      </c>
      <c r="N11" s="16">
        <v>3</v>
      </c>
      <c r="O11" s="16">
        <v>4</v>
      </c>
      <c r="P11" s="16">
        <v>14</v>
      </c>
      <c r="Q11" s="22">
        <v>14</v>
      </c>
    </row>
    <row r="12" spans="1:17" x14ac:dyDescent="0.25">
      <c r="A12" s="7">
        <v>11</v>
      </c>
      <c r="B12" s="8" t="s">
        <v>36</v>
      </c>
      <c r="C12" s="9" t="s">
        <v>37</v>
      </c>
      <c r="D12" s="10">
        <v>44178</v>
      </c>
      <c r="E12" s="11" t="s">
        <v>40</v>
      </c>
      <c r="F12" s="11" t="s">
        <v>49</v>
      </c>
      <c r="G12" s="12">
        <v>0</v>
      </c>
      <c r="H12" s="12">
        <v>1</v>
      </c>
      <c r="I12" s="13">
        <v>1.45</v>
      </c>
      <c r="J12" s="13">
        <v>4.62</v>
      </c>
      <c r="K12" s="13">
        <v>7.19</v>
      </c>
      <c r="L12" s="8">
        <v>13</v>
      </c>
      <c r="M12" s="8">
        <v>4</v>
      </c>
      <c r="N12" s="8">
        <v>7</v>
      </c>
      <c r="O12" s="8">
        <v>0</v>
      </c>
      <c r="P12" s="8">
        <v>18</v>
      </c>
      <c r="Q12" s="14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Таблица</vt:lpstr>
      <vt:lpstr>Германия</vt:lpstr>
      <vt:lpstr>Англия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2020-12-22T14:04:51Z</dcterms:modified>
</cp:coreProperties>
</file>