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updateLinks="never"/>
  <mc:AlternateContent xmlns:mc="http://schemas.openxmlformats.org/markup-compatibility/2006">
    <mc:Choice Requires="x15">
      <x15ac:absPath xmlns:x15ac="http://schemas.microsoft.com/office/spreadsheetml/2010/11/ac" url="C:\Информатика\MS Excel\"/>
    </mc:Choice>
  </mc:AlternateContent>
  <xr:revisionPtr revIDLastSave="0" documentId="13_ncr:1_{F2CA10E3-F8B0-4529-A7DE-8C05CD07B1C3}" xr6:coauthVersionLast="45" xr6:coauthVersionMax="45" xr10:uidLastSave="{00000000-0000-0000-0000-000000000000}"/>
  <bookViews>
    <workbookView xWindow="-120" yWindow="-120" windowWidth="20730" windowHeight="11760" tabRatio="747" activeTab="2" xr2:uid="{00000000-000D-0000-FFFF-FFFF00000000}"/>
  </bookViews>
  <sheets>
    <sheet name="Заразившиеся" sheetId="5" r:id="rId1"/>
    <sheet name="Выздоровление" sheetId="6" r:id="rId2"/>
    <sheet name="Болеющие" sheetId="7" r:id="rId3"/>
    <sheet name="00" sheetId="1" r:id="rId4"/>
  </sheets>
  <definedNames>
    <definedName name="_xlnm.Print_Area" localSheetId="3">'00'!$A$1:$G$20</definedName>
    <definedName name="_xlnm.Print_Area" localSheetId="2">Болеющие!$A$1:$G$32</definedName>
    <definedName name="_xlnm.Print_Area" localSheetId="1">Выздоровление!$A$1:$G$32</definedName>
    <definedName name="_xlnm.Print_Area" localSheetId="0">Заразившиеся!$A$1:$G$32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D17" i="7"/>
  <c r="F8" i="7"/>
  <c r="D8" i="7"/>
  <c r="F4" i="7"/>
  <c r="D4" i="7"/>
  <c r="F19" i="7"/>
  <c r="D19" i="7"/>
  <c r="F10" i="7"/>
  <c r="D10" i="7"/>
  <c r="F9" i="7"/>
  <c r="D9" i="7"/>
  <c r="F7" i="7"/>
  <c r="D7" i="7"/>
  <c r="F18" i="7"/>
  <c r="D18" i="7"/>
  <c r="F13" i="7"/>
  <c r="D13" i="7"/>
  <c r="F12" i="7"/>
  <c r="D12" i="7"/>
  <c r="F5" i="7"/>
  <c r="D5" i="7"/>
  <c r="F6" i="7"/>
  <c r="D6" i="7"/>
  <c r="F11" i="7"/>
  <c r="D11" i="7"/>
  <c r="F15" i="7"/>
  <c r="D15" i="7"/>
  <c r="F16" i="7"/>
  <c r="D16" i="7"/>
  <c r="F20" i="7"/>
  <c r="D20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F14" i="7"/>
  <c r="D14" i="7"/>
  <c r="F18" i="6"/>
  <c r="D18" i="6"/>
  <c r="F19" i="6"/>
  <c r="D19" i="6"/>
  <c r="F16" i="6"/>
  <c r="D16" i="6"/>
  <c r="F15" i="6"/>
  <c r="D15" i="6"/>
  <c r="F14" i="6"/>
  <c r="D14" i="6"/>
  <c r="F20" i="6"/>
  <c r="D20" i="6"/>
  <c r="F10" i="6"/>
  <c r="D10" i="6"/>
  <c r="F12" i="6"/>
  <c r="D12" i="6"/>
  <c r="F11" i="6"/>
  <c r="D11" i="6"/>
  <c r="F9" i="6"/>
  <c r="D9" i="6"/>
  <c r="F8" i="6"/>
  <c r="D8" i="6"/>
  <c r="F13" i="6"/>
  <c r="D13" i="6"/>
  <c r="F17" i="6"/>
  <c r="D17" i="6"/>
  <c r="F7" i="6"/>
  <c r="D7" i="6"/>
  <c r="F6" i="6"/>
  <c r="D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F4" i="6"/>
  <c r="D4" i="6"/>
  <c r="A5" i="6"/>
  <c r="F5" i="6"/>
  <c r="D5" i="6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F5" i="5"/>
  <c r="D5" i="5"/>
  <c r="A5" i="5"/>
  <c r="F4" i="5"/>
  <c r="D4" i="5"/>
  <c r="F17" i="1"/>
  <c r="F5" i="1"/>
  <c r="F9" i="1"/>
  <c r="F20" i="1"/>
  <c r="F11" i="1"/>
  <c r="F13" i="1"/>
  <c r="F19" i="1"/>
  <c r="F6" i="1"/>
  <c r="F12" i="1"/>
  <c r="F4" i="1"/>
  <c r="F14" i="1"/>
  <c r="F15" i="1"/>
  <c r="F16" i="1"/>
  <c r="F10" i="1"/>
  <c r="F18" i="1"/>
  <c r="F8" i="1"/>
  <c r="F7" i="1"/>
  <c r="D11" i="1"/>
  <c r="D13" i="1"/>
  <c r="D19" i="1"/>
  <c r="D6" i="1"/>
  <c r="D12" i="1"/>
  <c r="D4" i="1"/>
  <c r="D14" i="1"/>
  <c r="D15" i="1"/>
  <c r="D16" i="1"/>
  <c r="D10" i="1"/>
  <c r="D18" i="1"/>
  <c r="D8" i="1"/>
  <c r="D17" i="1"/>
  <c r="D5" i="1"/>
  <c r="D9" i="1"/>
  <c r="D20" i="1"/>
  <c r="D7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5" i="1"/>
</calcChain>
</file>

<file path=xl/sharedStrings.xml><?xml version="1.0" encoding="utf-8"?>
<sst xmlns="http://schemas.openxmlformats.org/spreadsheetml/2006/main" count="104" uniqueCount="26">
  <si>
    <t>Страна</t>
  </si>
  <si>
    <t>США</t>
  </si>
  <si>
    <t>Индия</t>
  </si>
  <si>
    <t>Бразилия</t>
  </si>
  <si>
    <t>Россия</t>
  </si>
  <si>
    <t>Франция</t>
  </si>
  <si>
    <t>Италия</t>
  </si>
  <si>
    <t>Аргентина</t>
  </si>
  <si>
    <t>Колумбия</t>
  </si>
  <si>
    <t>Мексика</t>
  </si>
  <si>
    <t>Германия</t>
  </si>
  <si>
    <t>Перу</t>
  </si>
  <si>
    <t>Бельгия</t>
  </si>
  <si>
    <t>Чехия</t>
  </si>
  <si>
    <t>Турция</t>
  </si>
  <si>
    <t xml:space="preserve">Румыния </t>
  </si>
  <si>
    <t>Болгария</t>
  </si>
  <si>
    <t>Китай</t>
  </si>
  <si>
    <t xml:space="preserve">Число случаев заражения в мире </t>
  </si>
  <si>
    <t>№</t>
  </si>
  <si>
    <t>Выздоровление, %</t>
  </si>
  <si>
    <t>Заразившиеся</t>
  </si>
  <si>
    <t>Выздоровевшие</t>
  </si>
  <si>
    <t>Болеющие</t>
  </si>
  <si>
    <t>Таблица 1 – Статистика заражения коронавирусом на 3 декабря 2020 года</t>
  </si>
  <si>
    <t>% от общего числа заражений в мире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</si>
</sst>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 indent="2"/>
    </xf>
    <xf numFmtId="3" fontId="2" fillId="0" borderId="0" xfId="0" applyNumberFormat="1" applyFont="1" applyAlignment="1">
      <alignment vertical="center"/>
    </xf>
    <xf numFmtId="10" fontId="3" fillId="0" borderId="1" xfId="1" applyNumberFormat="1" applyFont="1" applyBorder="1" applyAlignment="1">
      <alignment horizontal="right" vertical="center" indent="2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horizontal="right" vertical="center" indent="2"/>
    </xf>
    <xf numFmtId="10" fontId="5" fillId="0" borderId="1" xfId="1" applyNumberFormat="1" applyFont="1" applyBorder="1" applyAlignment="1">
      <alignment horizontal="right" vertical="center" indent="2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0" fontId="5" fillId="0" borderId="1" xfId="1" applyNumberFormat="1" applyFont="1" applyBorder="1" applyAlignment="1">
      <alignment horizontal="right" vertical="center" indent="3"/>
    </xf>
    <xf numFmtId="165" fontId="5" fillId="0" borderId="1" xfId="1" applyNumberFormat="1" applyFont="1" applyBorder="1" applyAlignment="1">
      <alignment horizontal="right" vertical="center" indent="2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68A042"/>
      <color rgb="FF5A8B39"/>
      <color rgb="FF3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000">
                <a:latin typeface="Arial" panose="020B0604020202020204" pitchFamily="34" charset="0"/>
                <a:cs typeface="Arial" panose="020B0604020202020204" pitchFamily="34" charset="0"/>
              </a:rPr>
              <a:t>Число заражений в странах мира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Заразившиеся!$B$4:$B$20</c:f>
              <c:strCache>
                <c:ptCount val="17"/>
                <c:pt idx="0">
                  <c:v>США</c:v>
                </c:pt>
                <c:pt idx="1">
                  <c:v>Индия</c:v>
                </c:pt>
                <c:pt idx="2">
                  <c:v>Бразилия</c:v>
                </c:pt>
                <c:pt idx="3">
                  <c:v>Россия</c:v>
                </c:pt>
                <c:pt idx="4">
                  <c:v>Франция</c:v>
                </c:pt>
                <c:pt idx="5">
                  <c:v>Италия</c:v>
                </c:pt>
                <c:pt idx="6">
                  <c:v>Аргентина</c:v>
                </c:pt>
                <c:pt idx="7">
                  <c:v>Колумбия</c:v>
                </c:pt>
                <c:pt idx="8">
                  <c:v>Мексика</c:v>
                </c:pt>
                <c:pt idx="9">
                  <c:v>Германия</c:v>
                </c:pt>
                <c:pt idx="10">
                  <c:v>Перу</c:v>
                </c:pt>
                <c:pt idx="11">
                  <c:v>Бельгия</c:v>
                </c:pt>
                <c:pt idx="12">
                  <c:v>Чехия</c:v>
                </c:pt>
                <c:pt idx="13">
                  <c:v>Турция</c:v>
                </c:pt>
                <c:pt idx="14">
                  <c:v>Румыния </c:v>
                </c:pt>
                <c:pt idx="15">
                  <c:v>Болгария</c:v>
                </c:pt>
                <c:pt idx="16">
                  <c:v>Китай</c:v>
                </c:pt>
              </c:strCache>
            </c:strRef>
          </c:cat>
          <c:val>
            <c:numRef>
              <c:f>Заразившиеся!$C$4:$C$20</c:f>
              <c:numCache>
                <c:formatCode>_-* #,##0_-;\-* #,##0_-;_-* "-"??_-;_-@_-</c:formatCode>
                <c:ptCount val="17"/>
                <c:pt idx="0">
                  <c:v>13204796</c:v>
                </c:pt>
                <c:pt idx="1">
                  <c:v>9308751</c:v>
                </c:pt>
                <c:pt idx="2">
                  <c:v>6170827</c:v>
                </c:pt>
                <c:pt idx="3">
                  <c:v>2187990</c:v>
                </c:pt>
                <c:pt idx="4">
                  <c:v>2183660</c:v>
                </c:pt>
                <c:pt idx="5">
                  <c:v>1509875</c:v>
                </c:pt>
                <c:pt idx="6">
                  <c:v>1390388</c:v>
                </c:pt>
                <c:pt idx="7">
                  <c:v>1270991</c:v>
                </c:pt>
                <c:pt idx="8">
                  <c:v>1070487</c:v>
                </c:pt>
                <c:pt idx="9">
                  <c:v>998037</c:v>
                </c:pt>
                <c:pt idx="10">
                  <c:v>954459</c:v>
                </c:pt>
                <c:pt idx="11">
                  <c:v>564967</c:v>
                </c:pt>
                <c:pt idx="12">
                  <c:v>509665</c:v>
                </c:pt>
                <c:pt idx="13">
                  <c:v>503738</c:v>
                </c:pt>
                <c:pt idx="14">
                  <c:v>449349</c:v>
                </c:pt>
                <c:pt idx="15">
                  <c:v>133060</c:v>
                </c:pt>
                <c:pt idx="16">
                  <c:v>86490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D-4482-A376-A1129001C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2413295"/>
        <c:axId val="332405807"/>
        <c:axId val="0"/>
      </c:bar3DChart>
      <c:catAx>
        <c:axId val="33241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32405807"/>
        <c:crosses val="autoZero"/>
        <c:auto val="1"/>
        <c:lblAlgn val="ctr"/>
        <c:lblOffset val="100"/>
        <c:noMultiLvlLbl val="0"/>
      </c:catAx>
      <c:valAx>
        <c:axId val="332405807"/>
        <c:scaling>
          <c:orientation val="minMax"/>
          <c:max val="1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700">
                    <a:latin typeface="Arial" panose="020B0604020202020204" pitchFamily="34" charset="0"/>
                    <a:cs typeface="Arial" panose="020B0604020202020204" pitchFamily="34" charset="0"/>
                  </a:rPr>
                  <a:t>Число заразившихся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32413295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100">
                <a:latin typeface="Arial" panose="020B0604020202020204" pitchFamily="34" charset="0"/>
                <a:cs typeface="Arial" panose="020B0604020202020204" pitchFamily="34" charset="0"/>
              </a:rPr>
              <a:t>% выздоровления в странах мира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 w="6350">
              <a:solidFill>
                <a:srgbClr val="5A8B39"/>
              </a:solidFill>
            </a:ln>
            <a:effectLst/>
            <a:sp3d contourW="6350">
              <a:contourClr>
                <a:srgbClr val="5A8B39"/>
              </a:contourClr>
            </a:sp3d>
          </c:spPr>
          <c:dLbls>
            <c:dLbl>
              <c:idx val="0"/>
              <c:layout>
                <c:manualLayout>
                  <c:x val="2.6827632461435278E-3"/>
                  <c:y val="-9.4240837696335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B-4A2D-B592-91F68C3DE966}"/>
                </c:ext>
              </c:extLst>
            </c:dLbl>
            <c:dLbl>
              <c:idx val="1"/>
              <c:layout>
                <c:manualLayout>
                  <c:x val="5.3655264922870061E-3"/>
                  <c:y val="6.9808027923211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4B-4A2D-B592-91F68C3DE966}"/>
                </c:ext>
              </c:extLst>
            </c:dLbl>
            <c:dLbl>
              <c:idx val="2"/>
              <c:layout>
                <c:manualLayout>
                  <c:x val="1.8779342723004695E-2"/>
                  <c:y val="-0.150087260034904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4B-4A2D-B592-91F68C3DE966}"/>
                </c:ext>
              </c:extLst>
            </c:dLbl>
            <c:dLbl>
              <c:idx val="3"/>
              <c:layout>
                <c:manualLayout>
                  <c:x val="-1.073105298457416E-2"/>
                  <c:y val="8.0279232111692841E-2"/>
                </c:manualLayout>
              </c:layout>
              <c:tx>
                <c:rich>
                  <a:bodyPr/>
                  <a:lstStyle/>
                  <a:p>
                    <a:fld id="{0D16BDD8-1E20-48C1-8949-A005590C3E6B}" type="VALUE">
                      <a:rPr lang="en-US"/>
                      <a:pPr/>
                      <a:t>[ЗНАЧЕНИЕ]</a:t>
                    </a:fld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14B-4A2D-B592-91F68C3DE966}"/>
                </c:ext>
              </c:extLst>
            </c:dLbl>
            <c:dLbl>
              <c:idx val="4"/>
              <c:layout>
                <c:manualLayout>
                  <c:x val="-5.3655264922870555E-3"/>
                  <c:y val="-0.10122164048865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4B-4A2D-B592-91F68C3DE966}"/>
                </c:ext>
              </c:extLst>
            </c:dLbl>
            <c:dLbl>
              <c:idx val="5"/>
              <c:layout>
                <c:manualLayout>
                  <c:x val="-8.0482897384306328E-3"/>
                  <c:y val="8.726003490401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4B-4A2D-B592-91F68C3DE966}"/>
                </c:ext>
              </c:extLst>
            </c:dLbl>
            <c:dLbl>
              <c:idx val="6"/>
              <c:layout>
                <c:manualLayout>
                  <c:x val="4.5606975184439874E-2"/>
                  <c:y val="-8.0279232111692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4B-4A2D-B592-91F68C3DE966}"/>
                </c:ext>
              </c:extLst>
            </c:dLbl>
            <c:dLbl>
              <c:idx val="7"/>
              <c:layout>
                <c:manualLayout>
                  <c:x val="-2.6827632461435377E-2"/>
                  <c:y val="0.10820244328097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14B-4A2D-B592-91F68C3DE966}"/>
                </c:ext>
              </c:extLst>
            </c:dLbl>
            <c:dLbl>
              <c:idx val="8"/>
              <c:layout>
                <c:manualLayout>
                  <c:x val="-1.8779342723004695E-2"/>
                  <c:y val="-5.9336823734729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4B-4A2D-B592-91F68C3DE966}"/>
                </c:ext>
              </c:extLst>
            </c:dLbl>
            <c:dLbl>
              <c:idx val="9"/>
              <c:layout>
                <c:manualLayout>
                  <c:x val="3.7558685446009391E-2"/>
                  <c:y val="1.7452006980802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4B-4A2D-B592-91F68C3DE966}"/>
                </c:ext>
              </c:extLst>
            </c:dLbl>
            <c:dLbl>
              <c:idx val="10"/>
              <c:layout>
                <c:manualLayout>
                  <c:x val="4.5606975184439874E-2"/>
                  <c:y val="-6.282722513089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4B-4A2D-B592-91F68C3DE966}"/>
                </c:ext>
              </c:extLst>
            </c:dLbl>
            <c:dLbl>
              <c:idx val="11"/>
              <c:layout>
                <c:manualLayout>
                  <c:x val="-5.6338028169014086E-2"/>
                  <c:y val="5.584642233856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14B-4A2D-B592-91F68C3DE966}"/>
                </c:ext>
              </c:extLst>
            </c:dLbl>
            <c:dLbl>
              <c:idx val="12"/>
              <c:layout>
                <c:manualLayout>
                  <c:x val="1.0731052984574012E-2"/>
                  <c:y val="-5.2356020942408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4B-4A2D-B592-91F68C3DE966}"/>
                </c:ext>
              </c:extLst>
            </c:dLbl>
            <c:dLbl>
              <c:idx val="13"/>
              <c:layout>
                <c:manualLayout>
                  <c:x val="3.2193158953722337E-2"/>
                  <c:y val="-1.7452006980802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4B-4A2D-B592-91F68C3DE966}"/>
                </c:ext>
              </c:extLst>
            </c:dLbl>
            <c:dLbl>
              <c:idx val="14"/>
              <c:layout>
                <c:manualLayout>
                  <c:x val="3.2193158953722233E-2"/>
                  <c:y val="-6.282722513089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4B-4A2D-B592-91F68C3DE966}"/>
                </c:ext>
              </c:extLst>
            </c:dLbl>
            <c:dLbl>
              <c:idx val="15"/>
              <c:layout>
                <c:manualLayout>
                  <c:x val="0"/>
                  <c:y val="-3.4904013961605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14B-4A2D-B592-91F68C3DE966}"/>
                </c:ext>
              </c:extLst>
            </c:dLbl>
            <c:dLbl>
              <c:idx val="16"/>
              <c:layout>
                <c:manualLayout>
                  <c:x val="2.0121165093607029E-3"/>
                  <c:y val="-5.9336823734729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14B-4A2D-B592-91F68C3DE96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rgbClr val="68A04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Выздоровление!$B$4:$B$20</c:f>
              <c:strCache>
                <c:ptCount val="17"/>
                <c:pt idx="0">
                  <c:v>Индия</c:v>
                </c:pt>
                <c:pt idx="1">
                  <c:v>США</c:v>
                </c:pt>
                <c:pt idx="2">
                  <c:v>Бразилия</c:v>
                </c:pt>
                <c:pt idx="3">
                  <c:v>Россия</c:v>
                </c:pt>
                <c:pt idx="4">
                  <c:v>Аргентина</c:v>
                </c:pt>
                <c:pt idx="5">
                  <c:v>Колумбия</c:v>
                </c:pt>
                <c:pt idx="6">
                  <c:v>Перу</c:v>
                </c:pt>
                <c:pt idx="7">
                  <c:v>Мексика</c:v>
                </c:pt>
                <c:pt idx="8">
                  <c:v>Германия</c:v>
                </c:pt>
                <c:pt idx="9">
                  <c:v>Италия</c:v>
                </c:pt>
                <c:pt idx="10">
                  <c:v>Чехия</c:v>
                </c:pt>
                <c:pt idx="11">
                  <c:v>Турция</c:v>
                </c:pt>
                <c:pt idx="12">
                  <c:v>Румыния </c:v>
                </c:pt>
                <c:pt idx="13">
                  <c:v>Франция</c:v>
                </c:pt>
                <c:pt idx="14">
                  <c:v>Китай</c:v>
                </c:pt>
                <c:pt idx="15">
                  <c:v>Болгария</c:v>
                </c:pt>
                <c:pt idx="16">
                  <c:v>Бельгия</c:v>
                </c:pt>
              </c:strCache>
            </c:strRef>
          </c:cat>
          <c:val>
            <c:numRef>
              <c:f>Выздоровление!$F$4:$F$20</c:f>
              <c:numCache>
                <c:formatCode>0.00%</c:formatCode>
                <c:ptCount val="17"/>
                <c:pt idx="0">
                  <c:v>0.93638405410135039</c:v>
                </c:pt>
                <c:pt idx="1">
                  <c:v>0.59250873697708017</c:v>
                </c:pt>
                <c:pt idx="2">
                  <c:v>0.89337247665507391</c:v>
                </c:pt>
                <c:pt idx="3">
                  <c:v>0.77033807284311173</c:v>
                </c:pt>
                <c:pt idx="4">
                  <c:v>0.87549950085875305</c:v>
                </c:pt>
                <c:pt idx="5">
                  <c:v>0.92444321006206964</c:v>
                </c:pt>
                <c:pt idx="6">
                  <c:v>0.92696176577516687</c:v>
                </c:pt>
                <c:pt idx="7">
                  <c:v>0.74548966965502617</c:v>
                </c:pt>
                <c:pt idx="8">
                  <c:v>0.67742979468697051</c:v>
                </c:pt>
                <c:pt idx="9">
                  <c:v>0.43790379998344237</c:v>
                </c:pt>
                <c:pt idx="10">
                  <c:v>0.83494452238234917</c:v>
                </c:pt>
                <c:pt idx="11">
                  <c:v>0.77177223080252033</c:v>
                </c:pt>
                <c:pt idx="12">
                  <c:v>0.71996154436751836</c:v>
                </c:pt>
                <c:pt idx="13">
                  <c:v>7.2463661925391318E-2</c:v>
                </c:pt>
                <c:pt idx="14">
                  <c:v>0.94288357035495429</c:v>
                </c:pt>
                <c:pt idx="15">
                  <c:v>0.32030662858860665</c:v>
                </c:pt>
                <c:pt idx="16">
                  <c:v>6.4727674359741361E-2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B-4A2D-B592-91F68C3DE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300415"/>
        <c:axId val="429302911"/>
        <c:axId val="248183663"/>
      </c:line3DChart>
      <c:catAx>
        <c:axId val="429300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29302911"/>
        <c:crosses val="autoZero"/>
        <c:auto val="1"/>
        <c:lblAlgn val="ctr"/>
        <c:lblOffset val="100"/>
        <c:noMultiLvlLbl val="0"/>
      </c:catAx>
      <c:valAx>
        <c:axId val="42930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29300415"/>
        <c:crosses val="autoZero"/>
        <c:crossBetween val="between"/>
        <c:majorUnit val="0.25"/>
        <c:minorUnit val="0.25"/>
      </c:valAx>
      <c:serAx>
        <c:axId val="248183663"/>
        <c:scaling>
          <c:orientation val="minMax"/>
        </c:scaling>
        <c:delete val="1"/>
        <c:axPos val="b"/>
        <c:majorTickMark val="out"/>
        <c:minorTickMark val="none"/>
        <c:tickLblPos val="nextTo"/>
        <c:crossAx val="429302911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ЧИСЛО БОЛЕЮЩИХ КОРОНОВИРУСОМ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8296587926509187"/>
          <c:y val="0.18607733061145135"/>
          <c:w val="0.36925357247010793"/>
          <c:h val="0.6154226207835131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E51-4AF3-BB5B-68A1E94BB5D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8E51-4AF3-BB5B-68A1E94BB5D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8E51-4AF3-BB5B-68A1E94BB5D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8E51-4AF3-BB5B-68A1E94BB5D3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8E51-4AF3-BB5B-68A1E94BB5D3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8E51-4AF3-BB5B-68A1E94BB5D3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8E51-4AF3-BB5B-68A1E94BB5D3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8E51-4AF3-BB5B-68A1E94BB5D3}"/>
              </c:ext>
            </c:extLst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8E51-4AF3-BB5B-68A1E94BB5D3}"/>
              </c:ext>
            </c:extLst>
          </c:dPt>
          <c:dPt>
            <c:idx val="9"/>
            <c:bubble3D val="0"/>
            <c:spPr>
              <a:pattFill prst="ltUpDiag">
                <a:fgClr>
                  <a:schemeClr val="accent4">
                    <a:lumMod val="60000"/>
                  </a:schemeClr>
                </a:fgClr>
                <a:bgClr>
                  <a:schemeClr val="accent4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3-8E51-4AF3-BB5B-68A1E94BB5D3}"/>
              </c:ext>
            </c:extLst>
          </c:dPt>
          <c:dPt>
            <c:idx val="10"/>
            <c:bubble3D val="0"/>
            <c:spPr>
              <a:pattFill prst="ltUpDiag">
                <a:fgClr>
                  <a:schemeClr val="accent5">
                    <a:lumMod val="60000"/>
                  </a:schemeClr>
                </a:fgClr>
                <a:bgClr>
                  <a:schemeClr val="accent5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5-8E51-4AF3-BB5B-68A1E94BB5D3}"/>
              </c:ext>
            </c:extLst>
          </c:dPt>
          <c:dPt>
            <c:idx val="11"/>
            <c:bubble3D val="0"/>
            <c:spPr>
              <a:pattFill prst="ltUpDiag">
                <a:fgClr>
                  <a:schemeClr val="accent6">
                    <a:lumMod val="60000"/>
                  </a:schemeClr>
                </a:fgClr>
                <a:bgClr>
                  <a:schemeClr val="accent6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7-8E51-4AF3-BB5B-68A1E94BB5D3}"/>
              </c:ext>
            </c:extLst>
          </c:dPt>
          <c:dPt>
            <c:idx val="12"/>
            <c:bubble3D val="0"/>
            <c:spPr>
              <a:pattFill prst="ltUpDiag">
                <a:fgClr>
                  <a:schemeClr val="accent1">
                    <a:lumMod val="80000"/>
                    <a:lumOff val="20000"/>
                  </a:schemeClr>
                </a:fgClr>
                <a:bgClr>
                  <a:schemeClr val="accent1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9-8E51-4AF3-BB5B-68A1E94BB5D3}"/>
              </c:ext>
            </c:extLst>
          </c:dPt>
          <c:dPt>
            <c:idx val="13"/>
            <c:bubble3D val="0"/>
            <c:spPr>
              <a:pattFill prst="ltUpDiag">
                <a:fgClr>
                  <a:schemeClr val="accent2">
                    <a:lumMod val="80000"/>
                    <a:lumOff val="20000"/>
                  </a:schemeClr>
                </a:fgClr>
                <a:bgClr>
                  <a:schemeClr val="accent2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B-8E51-4AF3-BB5B-68A1E94BB5D3}"/>
              </c:ext>
            </c:extLst>
          </c:dPt>
          <c:dPt>
            <c:idx val="14"/>
            <c:bubble3D val="0"/>
            <c:spPr>
              <a:pattFill prst="ltUpDiag">
                <a:fgClr>
                  <a:schemeClr val="accent3">
                    <a:lumMod val="80000"/>
                    <a:lumOff val="20000"/>
                  </a:schemeClr>
                </a:fgClr>
                <a:bgClr>
                  <a:schemeClr val="accent3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D-8E51-4AF3-BB5B-68A1E94BB5D3}"/>
              </c:ext>
            </c:extLst>
          </c:dPt>
          <c:dPt>
            <c:idx val="15"/>
            <c:bubble3D val="0"/>
            <c:spPr>
              <a:pattFill prst="ltUpDiag">
                <a:fgClr>
                  <a:schemeClr val="accent4">
                    <a:lumMod val="80000"/>
                    <a:lumOff val="20000"/>
                  </a:schemeClr>
                </a:fgClr>
                <a:bgClr>
                  <a:schemeClr val="accent4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F-8E51-4AF3-BB5B-68A1E94BB5D3}"/>
              </c:ext>
            </c:extLst>
          </c:dPt>
          <c:dPt>
            <c:idx val="16"/>
            <c:bubble3D val="0"/>
            <c:spPr>
              <a:pattFill prst="ltUpDiag">
                <a:fgClr>
                  <a:schemeClr val="accent5">
                    <a:lumMod val="80000"/>
                    <a:lumOff val="20000"/>
                  </a:schemeClr>
                </a:fgClr>
                <a:bgClr>
                  <a:schemeClr val="accent5">
                    <a:lumMod val="80000"/>
                    <a:lumOff val="2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>
                    <a:lumMod val="80000"/>
                    <a:lumOff val="2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21-8E51-4AF3-BB5B-68A1E94BB5D3}"/>
              </c:ext>
            </c:extLst>
          </c:dPt>
          <c:dLbls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Болеющие!$B$4:$B$20</c:f>
              <c:strCache>
                <c:ptCount val="17"/>
                <c:pt idx="0">
                  <c:v>Китай</c:v>
                </c:pt>
                <c:pt idx="1">
                  <c:v>Перу</c:v>
                </c:pt>
                <c:pt idx="2">
                  <c:v>Колумбия</c:v>
                </c:pt>
                <c:pt idx="3">
                  <c:v>Чехия</c:v>
                </c:pt>
                <c:pt idx="4">
                  <c:v>Болгария</c:v>
                </c:pt>
                <c:pt idx="5">
                  <c:v>Турция</c:v>
                </c:pt>
                <c:pt idx="6">
                  <c:v>Румыния </c:v>
                </c:pt>
                <c:pt idx="7">
                  <c:v>Аргентина</c:v>
                </c:pt>
                <c:pt idx="8">
                  <c:v>Мексика</c:v>
                </c:pt>
                <c:pt idx="9">
                  <c:v>Германия</c:v>
                </c:pt>
                <c:pt idx="10">
                  <c:v>Индия</c:v>
                </c:pt>
                <c:pt idx="11">
                  <c:v>Россия</c:v>
                </c:pt>
                <c:pt idx="12">
                  <c:v>Бразилия</c:v>
                </c:pt>
                <c:pt idx="13">
                  <c:v>Бельгия</c:v>
                </c:pt>
                <c:pt idx="14">
                  <c:v>Италия</c:v>
                </c:pt>
                <c:pt idx="15">
                  <c:v>Франция</c:v>
                </c:pt>
                <c:pt idx="16">
                  <c:v>США</c:v>
                </c:pt>
              </c:strCache>
            </c:strRef>
          </c:cat>
          <c:val>
            <c:numRef>
              <c:f>Болеющие!$G$4:$G$20</c:f>
              <c:numCache>
                <c:formatCode>_-* #,##0_-;\-* #,##0_-;_-* "-"??_-;_-@_-</c:formatCode>
                <c:ptCount val="17"/>
                <c:pt idx="0">
                  <c:v>306</c:v>
                </c:pt>
                <c:pt idx="1">
                  <c:v>33985</c:v>
                </c:pt>
                <c:pt idx="2">
                  <c:v>60172</c:v>
                </c:pt>
                <c:pt idx="3">
                  <c:v>76372</c:v>
                </c:pt>
                <c:pt idx="4">
                  <c:v>87073</c:v>
                </c:pt>
                <c:pt idx="5">
                  <c:v>101953</c:v>
                </c:pt>
                <c:pt idx="6">
                  <c:v>115123</c:v>
                </c:pt>
                <c:pt idx="7">
                  <c:v>135390</c:v>
                </c:pt>
                <c:pt idx="8">
                  <c:v>168853</c:v>
                </c:pt>
                <c:pt idx="9">
                  <c:v>306292</c:v>
                </c:pt>
                <c:pt idx="10">
                  <c:v>456451</c:v>
                </c:pt>
                <c:pt idx="11">
                  <c:v>464436</c:v>
                </c:pt>
                <c:pt idx="12">
                  <c:v>487148</c:v>
                </c:pt>
                <c:pt idx="13">
                  <c:v>512321</c:v>
                </c:pt>
                <c:pt idx="14">
                  <c:v>795845</c:v>
                </c:pt>
                <c:pt idx="15">
                  <c:v>1974467</c:v>
                </c:pt>
                <c:pt idx="16">
                  <c:v>5111800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E-4EC5-9A42-1AA9E387D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Болеющие!$B$14:$B$17</c:f>
              <c:strCache>
                <c:ptCount val="4"/>
                <c:pt idx="0">
                  <c:v>Индия</c:v>
                </c:pt>
                <c:pt idx="1">
                  <c:v>Россия</c:v>
                </c:pt>
                <c:pt idx="2">
                  <c:v>Бразилия</c:v>
                </c:pt>
                <c:pt idx="3">
                  <c:v>Бельгия</c:v>
                </c:pt>
              </c:strCache>
            </c:strRef>
          </c:cat>
          <c:val>
            <c:numRef>
              <c:f>Болеющие!$C$14:$C$17</c:f>
              <c:numCache>
                <c:formatCode>_-* #,##0_-;\-* #,##0_-;_-* "-"??_-;_-@_-</c:formatCode>
                <c:ptCount val="4"/>
                <c:pt idx="0">
                  <c:v>9308751</c:v>
                </c:pt>
                <c:pt idx="1">
                  <c:v>2187990</c:v>
                </c:pt>
                <c:pt idx="2">
                  <c:v>6170827</c:v>
                </c:pt>
                <c:pt idx="3">
                  <c:v>564967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D-473C-978F-5E76836C5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8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762004</xdr:colOff>
      <xdr:row>20</xdr:row>
      <xdr:rowOff>42870</xdr:rowOff>
    </xdr:from>
    <xdr:to>
      <xdr:col>5</xdr:col>
      <xdr:colOff>234510</xdr:colOff>
      <xdr:row>31</xdr:row>
      <xdr:rowOff>143078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A170DDE-E9CD-48CA-9FEB-8C69DA57523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20</xdr:row>
      <xdr:rowOff>38100</xdr:rowOff>
    </xdr:from>
    <xdr:to>
      <xdr:col>6</xdr:col>
      <xdr:colOff>0</xdr:colOff>
      <xdr:row>34</xdr:row>
      <xdr:rowOff>100013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F7D7DB0-8232-44BF-8BC3-99B84694991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152400</xdr:rowOff>
    </xdr:from>
    <xdr:to>
      <xdr:col>9</xdr:col>
      <xdr:colOff>19050</xdr:colOff>
      <xdr:row>44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5C28C93-BD9B-4B0B-9FAA-3070EB54E5C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46</xdr:row>
      <xdr:rowOff>0</xdr:rowOff>
    </xdr:from>
    <xdr:to>
      <xdr:col>10</xdr:col>
      <xdr:colOff>57150</xdr:colOff>
      <xdr:row>74</xdr:row>
      <xdr:rowOff>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BE68637-BB55-4D1A-AD4E-360CCB4CF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8924925"/>
          <a:ext cx="7153275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514350</xdr:colOff>
      <xdr:row>14</xdr:row>
      <xdr:rowOff>104775</xdr:rowOff>
    </xdr:from>
    <xdr:to>
      <xdr:col>15</xdr:col>
      <xdr:colOff>0</xdr:colOff>
      <xdr:row>28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F309B8C-81A4-49CB-99CD-9AF78137C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C98CC-FAB2-4C5F-B125-2746CC456279}">
  <sheetPr>
    <pageSetUpPr fitToPage="1"/>
  </sheetPr>
  <dimension ref="A1:AL96"/>
  <sheetViews>
    <sheetView view="pageBreakPreview" topLeftCell="A16" zoomScaleNormal="100" zoomScaleSheetLayoutView="100" workbookViewId="0">
      <selection activeCell="G21" sqref="G21:G32"/>
    </sheetView>
  </sheetViews>
  <sheetFormatPr defaultRowHeight="15" x14ac:dyDescent="0.25"/>
  <cols>
    <col min="1" max="1" width="5.28515625" style="6" customWidth="1"/>
    <col min="2" max="2" width="16.42578125" style="2" customWidth="1"/>
    <col min="3" max="7" width="12.7109375" style="2" customWidth="1"/>
    <col min="8" max="8" width="8.140625" style="2" bestFit="1" customWidth="1"/>
    <col min="9" max="14" width="9.140625" style="2"/>
    <col min="15" max="15" width="30.5703125" style="2" bestFit="1" customWidth="1"/>
    <col min="16" max="16" width="11.28515625" style="2" bestFit="1" customWidth="1"/>
    <col min="17" max="18" width="9.140625" style="2"/>
    <col min="19" max="38" width="9.140625" style="1"/>
  </cols>
  <sheetData>
    <row r="1" spans="1:38" s="24" customFormat="1" ht="12.75" x14ac:dyDescent="0.2">
      <c r="A1" s="33" t="s">
        <v>24</v>
      </c>
      <c r="B1" s="33"/>
      <c r="C1" s="33"/>
      <c r="D1" s="33"/>
      <c r="E1" s="33"/>
      <c r="F1" s="33"/>
      <c r="G1" s="3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15" customHeight="1" x14ac:dyDescent="0.25"/>
    <row r="3" spans="1:38" s="30" customFormat="1" ht="30" customHeight="1" x14ac:dyDescent="0.25">
      <c r="A3" s="25" t="s">
        <v>19</v>
      </c>
      <c r="B3" s="25" t="s">
        <v>0</v>
      </c>
      <c r="C3" s="25" t="s">
        <v>21</v>
      </c>
      <c r="D3" s="26" t="s">
        <v>25</v>
      </c>
      <c r="E3" s="25" t="s">
        <v>22</v>
      </c>
      <c r="F3" s="26" t="s">
        <v>20</v>
      </c>
      <c r="G3" s="25" t="s">
        <v>23</v>
      </c>
      <c r="H3" s="27"/>
      <c r="I3" s="28"/>
      <c r="J3" s="28"/>
      <c r="K3" s="28"/>
      <c r="L3" s="28"/>
      <c r="M3" s="28"/>
      <c r="N3" s="28"/>
      <c r="O3" s="28" t="s">
        <v>18</v>
      </c>
      <c r="P3" s="29">
        <v>64844711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38" s="21" customFormat="1" ht="15" customHeight="1" x14ac:dyDescent="0.25">
      <c r="A4" s="15">
        <v>1</v>
      </c>
      <c r="B4" s="16" t="s">
        <v>1</v>
      </c>
      <c r="C4" s="17">
        <v>13204796</v>
      </c>
      <c r="D4" s="31">
        <f t="shared" ref="D4:D20" si="0">C4/$P$3</f>
        <v>0.20363720951736528</v>
      </c>
      <c r="E4" s="17">
        <v>7823957</v>
      </c>
      <c r="F4" s="18">
        <f t="shared" ref="F4:F20" si="1">E4/C4</f>
        <v>0.59250873697708017</v>
      </c>
      <c r="G4" s="17">
        <v>5111800</v>
      </c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s="21" customFormat="1" ht="15" customHeight="1" x14ac:dyDescent="0.25">
      <c r="A5" s="15">
        <f>A4+1</f>
        <v>2</v>
      </c>
      <c r="B5" s="16" t="s">
        <v>2</v>
      </c>
      <c r="C5" s="17">
        <v>9308751</v>
      </c>
      <c r="D5" s="31">
        <f t="shared" si="0"/>
        <v>0.14355451441521577</v>
      </c>
      <c r="E5" s="17">
        <v>8716566</v>
      </c>
      <c r="F5" s="18">
        <f t="shared" si="1"/>
        <v>0.93638405410135039</v>
      </c>
      <c r="G5" s="17">
        <v>456451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s="21" customFormat="1" ht="15" customHeight="1" x14ac:dyDescent="0.25">
      <c r="A6" s="15">
        <f t="shared" ref="A6:A20" si="2">A5+1</f>
        <v>3</v>
      </c>
      <c r="B6" s="16" t="s">
        <v>3</v>
      </c>
      <c r="C6" s="17">
        <v>6170827</v>
      </c>
      <c r="D6" s="31">
        <f t="shared" si="0"/>
        <v>9.5163150623032308E-2</v>
      </c>
      <c r="E6" s="17">
        <v>5512847</v>
      </c>
      <c r="F6" s="18">
        <f t="shared" si="1"/>
        <v>0.89337247665507391</v>
      </c>
      <c r="G6" s="17">
        <v>487148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s="21" customFormat="1" ht="15" customHeight="1" x14ac:dyDescent="0.25">
      <c r="A7" s="15">
        <f t="shared" si="2"/>
        <v>4</v>
      </c>
      <c r="B7" s="16" t="s">
        <v>4</v>
      </c>
      <c r="C7" s="17">
        <v>2187990</v>
      </c>
      <c r="D7" s="31">
        <f t="shared" si="0"/>
        <v>3.3741996321026091E-2</v>
      </c>
      <c r="E7" s="17">
        <v>1685492</v>
      </c>
      <c r="F7" s="18">
        <f t="shared" si="1"/>
        <v>0.77033807284311173</v>
      </c>
      <c r="G7" s="17">
        <v>464436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s="21" customFormat="1" ht="15" customHeight="1" x14ac:dyDescent="0.25">
      <c r="A8" s="15">
        <f t="shared" si="2"/>
        <v>5</v>
      </c>
      <c r="B8" s="16" t="s">
        <v>5</v>
      </c>
      <c r="C8" s="17">
        <v>2183660</v>
      </c>
      <c r="D8" s="31">
        <f t="shared" si="0"/>
        <v>3.3675221407031948E-2</v>
      </c>
      <c r="E8" s="17">
        <v>158236</v>
      </c>
      <c r="F8" s="18">
        <f t="shared" si="1"/>
        <v>7.2463661925391318E-2</v>
      </c>
      <c r="G8" s="17">
        <v>1974467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s="21" customFormat="1" ht="15" customHeight="1" x14ac:dyDescent="0.25">
      <c r="A9" s="15">
        <f t="shared" si="2"/>
        <v>6</v>
      </c>
      <c r="B9" s="16" t="s">
        <v>6</v>
      </c>
      <c r="C9" s="17">
        <v>1509875</v>
      </c>
      <c r="D9" s="31">
        <f t="shared" si="0"/>
        <v>2.3284474195590137E-2</v>
      </c>
      <c r="E9" s="17">
        <v>661180</v>
      </c>
      <c r="F9" s="18">
        <f t="shared" si="1"/>
        <v>0.43790379998344237</v>
      </c>
      <c r="G9" s="17">
        <v>795845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s="21" customFormat="1" ht="15" customHeight="1" x14ac:dyDescent="0.25">
      <c r="A10" s="15">
        <f t="shared" si="2"/>
        <v>7</v>
      </c>
      <c r="B10" s="16" t="s">
        <v>7</v>
      </c>
      <c r="C10" s="17">
        <v>1390388</v>
      </c>
      <c r="D10" s="31">
        <f t="shared" si="0"/>
        <v>2.1441810419973961E-2</v>
      </c>
      <c r="E10" s="17">
        <v>1217284</v>
      </c>
      <c r="F10" s="18">
        <f t="shared" si="1"/>
        <v>0.87549950085875305</v>
      </c>
      <c r="G10" s="17">
        <v>135390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s="21" customFormat="1" ht="15" customHeight="1" x14ac:dyDescent="0.25">
      <c r="A11" s="15">
        <f t="shared" si="2"/>
        <v>8</v>
      </c>
      <c r="B11" s="16" t="s">
        <v>8</v>
      </c>
      <c r="C11" s="17">
        <v>1270991</v>
      </c>
      <c r="D11" s="31">
        <f t="shared" si="0"/>
        <v>1.9600534575595532E-2</v>
      </c>
      <c r="E11" s="17">
        <v>1174959</v>
      </c>
      <c r="F11" s="18">
        <f t="shared" si="1"/>
        <v>0.92444321006206964</v>
      </c>
      <c r="G11" s="17">
        <v>60172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s="21" customFormat="1" ht="15" customHeight="1" x14ac:dyDescent="0.25">
      <c r="A12" s="15">
        <f t="shared" si="2"/>
        <v>9</v>
      </c>
      <c r="B12" s="16" t="s">
        <v>9</v>
      </c>
      <c r="C12" s="17">
        <v>1070487</v>
      </c>
      <c r="D12" s="31">
        <f t="shared" si="0"/>
        <v>1.6508470521211821E-2</v>
      </c>
      <c r="E12" s="17">
        <v>798037</v>
      </c>
      <c r="F12" s="18">
        <f t="shared" si="1"/>
        <v>0.74548966965502617</v>
      </c>
      <c r="G12" s="17">
        <v>168853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s="21" customFormat="1" ht="15" customHeight="1" x14ac:dyDescent="0.25">
      <c r="A13" s="15">
        <f t="shared" si="2"/>
        <v>10</v>
      </c>
      <c r="B13" s="16" t="s">
        <v>10</v>
      </c>
      <c r="C13" s="17">
        <v>998037</v>
      </c>
      <c r="D13" s="31">
        <f t="shared" si="0"/>
        <v>1.539118587482023E-2</v>
      </c>
      <c r="E13" s="17">
        <v>676100</v>
      </c>
      <c r="F13" s="18">
        <f t="shared" si="1"/>
        <v>0.67742979468697051</v>
      </c>
      <c r="G13" s="17">
        <v>306292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s="21" customFormat="1" ht="15" customHeight="1" x14ac:dyDescent="0.25">
      <c r="A14" s="15">
        <f t="shared" si="2"/>
        <v>11</v>
      </c>
      <c r="B14" s="16" t="s">
        <v>11</v>
      </c>
      <c r="C14" s="17">
        <v>954459</v>
      </c>
      <c r="D14" s="31">
        <f t="shared" si="0"/>
        <v>1.4719149569499971E-2</v>
      </c>
      <c r="E14" s="17">
        <v>884747</v>
      </c>
      <c r="F14" s="18">
        <f t="shared" si="1"/>
        <v>0.92696176577516687</v>
      </c>
      <c r="G14" s="17">
        <v>33985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s="21" customFormat="1" ht="15" customHeight="1" x14ac:dyDescent="0.25">
      <c r="A15" s="15">
        <f t="shared" si="2"/>
        <v>12</v>
      </c>
      <c r="B15" s="16" t="s">
        <v>12</v>
      </c>
      <c r="C15" s="17">
        <v>564967</v>
      </c>
      <c r="D15" s="31">
        <f t="shared" si="0"/>
        <v>8.7126149733322122E-3</v>
      </c>
      <c r="E15" s="17">
        <v>36569</v>
      </c>
      <c r="F15" s="18">
        <f t="shared" si="1"/>
        <v>6.4727674359741361E-2</v>
      </c>
      <c r="G15" s="17">
        <v>512321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s="21" customFormat="1" ht="15" customHeight="1" x14ac:dyDescent="0.25">
      <c r="A16" s="15">
        <f t="shared" si="2"/>
        <v>13</v>
      </c>
      <c r="B16" s="16" t="s">
        <v>13</v>
      </c>
      <c r="C16" s="17">
        <v>509665</v>
      </c>
      <c r="D16" s="31">
        <f t="shared" si="0"/>
        <v>7.8597774921072595E-3</v>
      </c>
      <c r="E16" s="17">
        <v>425542</v>
      </c>
      <c r="F16" s="18">
        <f t="shared" si="1"/>
        <v>0.83494452238234917</v>
      </c>
      <c r="G16" s="17">
        <v>76372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 s="21" customFormat="1" ht="15" customHeight="1" x14ac:dyDescent="0.25">
      <c r="A17" s="15">
        <f t="shared" si="2"/>
        <v>14</v>
      </c>
      <c r="B17" s="16" t="s">
        <v>14</v>
      </c>
      <c r="C17" s="17">
        <v>503738</v>
      </c>
      <c r="D17" s="31">
        <f t="shared" si="0"/>
        <v>7.7683745093720903E-3</v>
      </c>
      <c r="E17" s="17">
        <v>388771</v>
      </c>
      <c r="F17" s="18">
        <f t="shared" si="1"/>
        <v>0.77177223080252033</v>
      </c>
      <c r="G17" s="17">
        <v>101953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s="21" customFormat="1" ht="15" customHeight="1" x14ac:dyDescent="0.25">
      <c r="A18" s="15">
        <f t="shared" si="2"/>
        <v>15</v>
      </c>
      <c r="B18" s="16" t="s">
        <v>15</v>
      </c>
      <c r="C18" s="17">
        <v>449349</v>
      </c>
      <c r="D18" s="31">
        <f t="shared" si="0"/>
        <v>6.9296168194812376E-3</v>
      </c>
      <c r="E18" s="17">
        <v>323514</v>
      </c>
      <c r="F18" s="18">
        <f t="shared" si="1"/>
        <v>0.71996154436751836</v>
      </c>
      <c r="G18" s="17">
        <v>115123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 s="21" customFormat="1" ht="15" customHeight="1" x14ac:dyDescent="0.25">
      <c r="A19" s="15">
        <f t="shared" si="2"/>
        <v>16</v>
      </c>
      <c r="B19" s="16" t="s">
        <v>16</v>
      </c>
      <c r="C19" s="17">
        <v>133060</v>
      </c>
      <c r="D19" s="31">
        <f t="shared" si="0"/>
        <v>2.0519792277276091E-3</v>
      </c>
      <c r="E19" s="17">
        <v>42620</v>
      </c>
      <c r="F19" s="18">
        <f t="shared" si="1"/>
        <v>0.32030662858860665</v>
      </c>
      <c r="G19" s="17">
        <v>87073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38" s="21" customFormat="1" ht="15" customHeight="1" x14ac:dyDescent="0.25">
      <c r="A20" s="15">
        <f t="shared" si="2"/>
        <v>17</v>
      </c>
      <c r="B20" s="16" t="s">
        <v>17</v>
      </c>
      <c r="C20" s="17">
        <v>86490</v>
      </c>
      <c r="D20" s="31">
        <f t="shared" si="0"/>
        <v>1.3338019194811433E-3</v>
      </c>
      <c r="E20" s="17">
        <v>81550</v>
      </c>
      <c r="F20" s="18">
        <f t="shared" si="1"/>
        <v>0.94288357035495429</v>
      </c>
      <c r="G20" s="17">
        <v>306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38" s="5" customFormat="1" x14ac:dyDescent="0.25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5" customFormat="1" x14ac:dyDescent="0.2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5" customFormat="1" x14ac:dyDescent="0.2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5" customFormat="1" x14ac:dyDescent="0.2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5" customFormat="1" x14ac:dyDescent="0.25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5" customFormat="1" x14ac:dyDescent="0.25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5" customFormat="1" x14ac:dyDescent="0.25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5" customFormat="1" x14ac:dyDescent="0.2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5" customFormat="1" x14ac:dyDescent="0.25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5" customFormat="1" x14ac:dyDescent="0.25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5" customFormat="1" x14ac:dyDescent="0.25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5" customFormat="1" x14ac:dyDescent="0.25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5" customFormat="1" x14ac:dyDescent="0.25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5" customFormat="1" x14ac:dyDescent="0.2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5" customFormat="1" x14ac:dyDescent="0.2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5" customFormat="1" x14ac:dyDescent="0.25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5" customForma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5" customFormat="1" x14ac:dyDescent="0.25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5" customFormat="1" x14ac:dyDescent="0.25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5" customFormat="1" x14ac:dyDescent="0.25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5" customFormat="1" x14ac:dyDescent="0.25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5" customFormat="1" x14ac:dyDescent="0.25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5" customFormat="1" x14ac:dyDescent="0.25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5" customFormat="1" x14ac:dyDescent="0.25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5" customFormat="1" x14ac:dyDescent="0.25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5" customFormat="1" x14ac:dyDescent="0.25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5" customFormat="1" x14ac:dyDescent="0.25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5" customFormat="1" x14ac:dyDescent="0.25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5" customFormat="1" x14ac:dyDescent="0.25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s="5" customFormat="1" x14ac:dyDescent="0.25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s="5" customFormat="1" x14ac:dyDescent="0.25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5" customFormat="1" x14ac:dyDescent="0.2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s="5" customFormat="1" x14ac:dyDescent="0.25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s="5" customFormat="1" x14ac:dyDescent="0.25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s="5" customFormat="1" x14ac:dyDescent="0.25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s="5" customFormat="1" x14ac:dyDescent="0.25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s="5" customFormat="1" x14ac:dyDescent="0.25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s="5" customFormat="1" x14ac:dyDescent="0.25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s="5" customFormat="1" x14ac:dyDescent="0.25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s="5" customFormat="1" x14ac:dyDescent="0.25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s="5" customFormat="1" x14ac:dyDescent="0.25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s="5" customFormat="1" x14ac:dyDescent="0.25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s="5" customFormat="1" x14ac:dyDescent="0.25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s="5" customFormat="1" x14ac:dyDescent="0.25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s="5" customFormat="1" x14ac:dyDescent="0.25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5" customFormat="1" x14ac:dyDescent="0.25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s="5" customFormat="1" x14ac:dyDescent="0.25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s="5" customFormat="1" x14ac:dyDescent="0.25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s="5" customFormat="1" x14ac:dyDescent="0.25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s="5" customFormat="1" x14ac:dyDescent="0.25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s="5" customFormat="1" x14ac:dyDescent="0.25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s="5" customFormat="1" x14ac:dyDescent="0.25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s="5" customFormat="1" x14ac:dyDescent="0.25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s="5" customFormat="1" x14ac:dyDescent="0.25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s="5" customFormat="1" x14ac:dyDescent="0.25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s="5" customFormat="1" x14ac:dyDescent="0.25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s="5" customFormat="1" x14ac:dyDescent="0.25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s="5" customFormat="1" x14ac:dyDescent="0.25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s="5" customFormat="1" x14ac:dyDescent="0.25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s="5" customFormat="1" x14ac:dyDescent="0.25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s="5" customFormat="1" x14ac:dyDescent="0.25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s="5" customFormat="1" x14ac:dyDescent="0.25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s="5" customFormat="1" x14ac:dyDescent="0.25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s="5" customFormat="1" x14ac:dyDescent="0.25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5" customFormat="1" x14ac:dyDescent="0.25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5" customFormat="1" x14ac:dyDescent="0.25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5" customFormat="1" x14ac:dyDescent="0.25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5" customFormat="1" x14ac:dyDescent="0.25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5" customFormat="1" x14ac:dyDescent="0.25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s="5" customFormat="1" x14ac:dyDescent="0.25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s="5" customFormat="1" x14ac:dyDescent="0.25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s="5" customFormat="1" x14ac:dyDescent="0.25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s="5" customFormat="1" x14ac:dyDescent="0.25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s="5" customFormat="1" x14ac:dyDescent="0.25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s="5" customFormat="1" x14ac:dyDescent="0.25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s="5" customFormat="1" x14ac:dyDescent="0.25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</sheetData>
  <mergeCells count="1">
    <mergeCell ref="A1:G1"/>
  </mergeCells>
  <printOptions horizontalCentered="1" verticalCentered="1"/>
  <pageMargins left="0.78740157480314965" right="0.39370078740157483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D899-C2B4-47EC-8C34-499A0C543A28}">
  <sheetPr>
    <pageSetUpPr fitToPage="1"/>
  </sheetPr>
  <dimension ref="A1:AL96"/>
  <sheetViews>
    <sheetView view="pageBreakPreview" topLeftCell="B16" zoomScaleNormal="100" zoomScaleSheetLayoutView="100" workbookViewId="0">
      <selection activeCell="H13" sqref="H13"/>
    </sheetView>
  </sheetViews>
  <sheetFormatPr defaultRowHeight="15" x14ac:dyDescent="0.25"/>
  <cols>
    <col min="1" max="1" width="5.28515625" style="6" customWidth="1"/>
    <col min="2" max="2" width="16.42578125" style="2" customWidth="1"/>
    <col min="3" max="7" width="12.7109375" style="2" customWidth="1"/>
    <col min="8" max="8" width="8.140625" style="2" bestFit="1" customWidth="1"/>
    <col min="9" max="14" width="9.140625" style="2"/>
    <col min="15" max="15" width="30.5703125" style="2" bestFit="1" customWidth="1"/>
    <col min="16" max="16" width="11.28515625" style="2" bestFit="1" customWidth="1"/>
    <col min="17" max="18" width="9.140625" style="2"/>
    <col min="19" max="38" width="9.140625" style="1"/>
  </cols>
  <sheetData>
    <row r="1" spans="1:38" s="24" customFormat="1" ht="12.75" x14ac:dyDescent="0.2">
      <c r="A1" s="33" t="s">
        <v>24</v>
      </c>
      <c r="B1" s="33"/>
      <c r="C1" s="33"/>
      <c r="D1" s="33"/>
      <c r="E1" s="33"/>
      <c r="F1" s="33"/>
      <c r="G1" s="3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15" customHeight="1" x14ac:dyDescent="0.25"/>
    <row r="3" spans="1:38" s="30" customFormat="1" ht="30" customHeight="1" x14ac:dyDescent="0.25">
      <c r="A3" s="25" t="s">
        <v>19</v>
      </c>
      <c r="B3" s="25" t="s">
        <v>0</v>
      </c>
      <c r="C3" s="25" t="s">
        <v>21</v>
      </c>
      <c r="D3" s="26" t="s">
        <v>25</v>
      </c>
      <c r="E3" s="25" t="s">
        <v>22</v>
      </c>
      <c r="F3" s="26" t="s">
        <v>20</v>
      </c>
      <c r="G3" s="25" t="s">
        <v>23</v>
      </c>
      <c r="H3" s="27"/>
      <c r="I3" s="28"/>
      <c r="J3" s="28"/>
      <c r="K3" s="28"/>
      <c r="L3" s="28"/>
      <c r="M3" s="28"/>
      <c r="N3" s="28"/>
      <c r="O3" s="28" t="s">
        <v>18</v>
      </c>
      <c r="P3" s="29">
        <v>64844711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38" s="21" customFormat="1" ht="15" customHeight="1" x14ac:dyDescent="0.25">
      <c r="A4" s="15">
        <v>1</v>
      </c>
      <c r="B4" s="16" t="s">
        <v>2</v>
      </c>
      <c r="C4" s="17">
        <v>9308751</v>
      </c>
      <c r="D4" s="31">
        <f t="shared" ref="D4:D20" si="0">C4/$P$3</f>
        <v>0.14355451441521577</v>
      </c>
      <c r="E4" s="17">
        <v>8716566</v>
      </c>
      <c r="F4" s="18">
        <f t="shared" ref="F4:F20" si="1">E4/C4</f>
        <v>0.93638405410135039</v>
      </c>
      <c r="G4" s="32">
        <v>456451</v>
      </c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s="21" customFormat="1" ht="15" customHeight="1" x14ac:dyDescent="0.25">
      <c r="A5" s="15">
        <f>A4+1</f>
        <v>2</v>
      </c>
      <c r="B5" s="16" t="s">
        <v>1</v>
      </c>
      <c r="C5" s="17">
        <v>13204796</v>
      </c>
      <c r="D5" s="31">
        <f t="shared" si="0"/>
        <v>0.20363720951736528</v>
      </c>
      <c r="E5" s="17">
        <v>7823957</v>
      </c>
      <c r="F5" s="18">
        <f t="shared" si="1"/>
        <v>0.59250873697708017</v>
      </c>
      <c r="G5" s="32">
        <v>5111800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s="21" customFormat="1" ht="15" customHeight="1" x14ac:dyDescent="0.25">
      <c r="A6" s="15">
        <f t="shared" ref="A6:A20" si="2">A5+1</f>
        <v>3</v>
      </c>
      <c r="B6" s="16" t="s">
        <v>3</v>
      </c>
      <c r="C6" s="17">
        <v>6170827</v>
      </c>
      <c r="D6" s="31">
        <f t="shared" si="0"/>
        <v>9.5163150623032308E-2</v>
      </c>
      <c r="E6" s="17">
        <v>5512847</v>
      </c>
      <c r="F6" s="18">
        <f t="shared" si="1"/>
        <v>0.89337247665507391</v>
      </c>
      <c r="G6" s="32">
        <v>487148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s="21" customFormat="1" ht="15" customHeight="1" x14ac:dyDescent="0.25">
      <c r="A7" s="15">
        <f t="shared" si="2"/>
        <v>4</v>
      </c>
      <c r="B7" s="16" t="s">
        <v>4</v>
      </c>
      <c r="C7" s="17">
        <v>2187990</v>
      </c>
      <c r="D7" s="31">
        <f t="shared" si="0"/>
        <v>3.3741996321026091E-2</v>
      </c>
      <c r="E7" s="17">
        <v>1685492</v>
      </c>
      <c r="F7" s="18">
        <f t="shared" si="1"/>
        <v>0.77033807284311173</v>
      </c>
      <c r="G7" s="32">
        <v>464436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s="21" customFormat="1" ht="15" customHeight="1" x14ac:dyDescent="0.25">
      <c r="A8" s="15">
        <f t="shared" si="2"/>
        <v>5</v>
      </c>
      <c r="B8" s="16" t="s">
        <v>7</v>
      </c>
      <c r="C8" s="17">
        <v>1390388</v>
      </c>
      <c r="D8" s="31">
        <f t="shared" si="0"/>
        <v>2.1441810419973961E-2</v>
      </c>
      <c r="E8" s="17">
        <v>1217284</v>
      </c>
      <c r="F8" s="18">
        <f t="shared" si="1"/>
        <v>0.87549950085875305</v>
      </c>
      <c r="G8" s="32">
        <v>135390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s="21" customFormat="1" ht="15" customHeight="1" x14ac:dyDescent="0.25">
      <c r="A9" s="15">
        <f t="shared" si="2"/>
        <v>6</v>
      </c>
      <c r="B9" s="16" t="s">
        <v>8</v>
      </c>
      <c r="C9" s="17">
        <v>1270991</v>
      </c>
      <c r="D9" s="31">
        <f t="shared" si="0"/>
        <v>1.9600534575595532E-2</v>
      </c>
      <c r="E9" s="17">
        <v>1174959</v>
      </c>
      <c r="F9" s="18">
        <f t="shared" si="1"/>
        <v>0.92444321006206964</v>
      </c>
      <c r="G9" s="32">
        <v>60172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s="21" customFormat="1" ht="15" customHeight="1" x14ac:dyDescent="0.25">
      <c r="A10" s="15">
        <f t="shared" si="2"/>
        <v>7</v>
      </c>
      <c r="B10" s="16" t="s">
        <v>11</v>
      </c>
      <c r="C10" s="17">
        <v>954459</v>
      </c>
      <c r="D10" s="31">
        <f t="shared" si="0"/>
        <v>1.4719149569499971E-2</v>
      </c>
      <c r="E10" s="17">
        <v>884747</v>
      </c>
      <c r="F10" s="18">
        <f t="shared" si="1"/>
        <v>0.92696176577516687</v>
      </c>
      <c r="G10" s="32">
        <v>33985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s="21" customFormat="1" ht="15" customHeight="1" x14ac:dyDescent="0.25">
      <c r="A11" s="15">
        <f t="shared" si="2"/>
        <v>8</v>
      </c>
      <c r="B11" s="16" t="s">
        <v>9</v>
      </c>
      <c r="C11" s="17">
        <v>1070487</v>
      </c>
      <c r="D11" s="31">
        <f t="shared" si="0"/>
        <v>1.6508470521211821E-2</v>
      </c>
      <c r="E11" s="17">
        <v>798037</v>
      </c>
      <c r="F11" s="18">
        <f t="shared" si="1"/>
        <v>0.74548966965502617</v>
      </c>
      <c r="G11" s="32">
        <v>168853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s="21" customFormat="1" ht="15" customHeight="1" x14ac:dyDescent="0.25">
      <c r="A12" s="15">
        <f t="shared" si="2"/>
        <v>9</v>
      </c>
      <c r="B12" s="16" t="s">
        <v>10</v>
      </c>
      <c r="C12" s="17">
        <v>998037</v>
      </c>
      <c r="D12" s="31">
        <f t="shared" si="0"/>
        <v>1.539118587482023E-2</v>
      </c>
      <c r="E12" s="17">
        <v>676100</v>
      </c>
      <c r="F12" s="18">
        <f t="shared" si="1"/>
        <v>0.67742979468697051</v>
      </c>
      <c r="G12" s="32">
        <v>306292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s="21" customFormat="1" ht="15" customHeight="1" x14ac:dyDescent="0.25">
      <c r="A13" s="15">
        <f t="shared" si="2"/>
        <v>10</v>
      </c>
      <c r="B13" s="16" t="s">
        <v>6</v>
      </c>
      <c r="C13" s="17">
        <v>1509875</v>
      </c>
      <c r="D13" s="31">
        <f t="shared" si="0"/>
        <v>2.3284474195590137E-2</v>
      </c>
      <c r="E13" s="17">
        <v>661180</v>
      </c>
      <c r="F13" s="18">
        <f t="shared" si="1"/>
        <v>0.43790379998344237</v>
      </c>
      <c r="G13" s="32">
        <v>795845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s="21" customFormat="1" ht="15" customHeight="1" x14ac:dyDescent="0.25">
      <c r="A14" s="15">
        <f t="shared" si="2"/>
        <v>11</v>
      </c>
      <c r="B14" s="16" t="s">
        <v>13</v>
      </c>
      <c r="C14" s="17">
        <v>509665</v>
      </c>
      <c r="D14" s="31">
        <f t="shared" si="0"/>
        <v>7.8597774921072595E-3</v>
      </c>
      <c r="E14" s="17">
        <v>425542</v>
      </c>
      <c r="F14" s="18">
        <f t="shared" si="1"/>
        <v>0.83494452238234917</v>
      </c>
      <c r="G14" s="32">
        <v>76372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s="21" customFormat="1" ht="15" customHeight="1" x14ac:dyDescent="0.25">
      <c r="A15" s="15">
        <f t="shared" si="2"/>
        <v>12</v>
      </c>
      <c r="B15" s="16" t="s">
        <v>14</v>
      </c>
      <c r="C15" s="17">
        <v>503738</v>
      </c>
      <c r="D15" s="31">
        <f t="shared" si="0"/>
        <v>7.7683745093720903E-3</v>
      </c>
      <c r="E15" s="17">
        <v>388771</v>
      </c>
      <c r="F15" s="18">
        <f t="shared" si="1"/>
        <v>0.77177223080252033</v>
      </c>
      <c r="G15" s="32">
        <v>101953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s="21" customFormat="1" ht="15" customHeight="1" x14ac:dyDescent="0.25">
      <c r="A16" s="15">
        <f t="shared" si="2"/>
        <v>13</v>
      </c>
      <c r="B16" s="16" t="s">
        <v>15</v>
      </c>
      <c r="C16" s="17">
        <v>449349</v>
      </c>
      <c r="D16" s="31">
        <f t="shared" si="0"/>
        <v>6.9296168194812376E-3</v>
      </c>
      <c r="E16" s="17">
        <v>323514</v>
      </c>
      <c r="F16" s="18">
        <f t="shared" si="1"/>
        <v>0.71996154436751836</v>
      </c>
      <c r="G16" s="32">
        <v>115123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 s="21" customFormat="1" ht="15" customHeight="1" x14ac:dyDescent="0.25">
      <c r="A17" s="15">
        <f t="shared" si="2"/>
        <v>14</v>
      </c>
      <c r="B17" s="16" t="s">
        <v>5</v>
      </c>
      <c r="C17" s="17">
        <v>2183660</v>
      </c>
      <c r="D17" s="31">
        <f t="shared" si="0"/>
        <v>3.3675221407031948E-2</v>
      </c>
      <c r="E17" s="17">
        <v>158236</v>
      </c>
      <c r="F17" s="18">
        <f t="shared" si="1"/>
        <v>7.2463661925391318E-2</v>
      </c>
      <c r="G17" s="32">
        <v>1974467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s="21" customFormat="1" ht="15" customHeight="1" x14ac:dyDescent="0.25">
      <c r="A18" s="15">
        <f t="shared" si="2"/>
        <v>15</v>
      </c>
      <c r="B18" s="16" t="s">
        <v>17</v>
      </c>
      <c r="C18" s="17">
        <v>86490</v>
      </c>
      <c r="D18" s="31">
        <f t="shared" si="0"/>
        <v>1.3338019194811433E-3</v>
      </c>
      <c r="E18" s="17">
        <v>81550</v>
      </c>
      <c r="F18" s="18">
        <f t="shared" si="1"/>
        <v>0.94288357035495429</v>
      </c>
      <c r="G18" s="32">
        <v>306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 s="21" customFormat="1" ht="15" customHeight="1" x14ac:dyDescent="0.25">
      <c r="A19" s="15">
        <f t="shared" si="2"/>
        <v>16</v>
      </c>
      <c r="B19" s="16" t="s">
        <v>16</v>
      </c>
      <c r="C19" s="17">
        <v>133060</v>
      </c>
      <c r="D19" s="31">
        <f t="shared" si="0"/>
        <v>2.0519792277276091E-3</v>
      </c>
      <c r="E19" s="17">
        <v>42620</v>
      </c>
      <c r="F19" s="18">
        <f t="shared" si="1"/>
        <v>0.32030662858860665</v>
      </c>
      <c r="G19" s="32">
        <v>87073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38" s="21" customFormat="1" ht="15" customHeight="1" x14ac:dyDescent="0.25">
      <c r="A20" s="15">
        <f t="shared" si="2"/>
        <v>17</v>
      </c>
      <c r="B20" s="16" t="s">
        <v>12</v>
      </c>
      <c r="C20" s="17">
        <v>564967</v>
      </c>
      <c r="D20" s="31">
        <f t="shared" si="0"/>
        <v>8.7126149733322122E-3</v>
      </c>
      <c r="E20" s="17">
        <v>36569</v>
      </c>
      <c r="F20" s="18">
        <f t="shared" si="1"/>
        <v>6.4727674359741361E-2</v>
      </c>
      <c r="G20" s="32">
        <v>512321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38" s="5" customFormat="1" x14ac:dyDescent="0.25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5" customFormat="1" x14ac:dyDescent="0.2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5" customFormat="1" x14ac:dyDescent="0.2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5" customFormat="1" x14ac:dyDescent="0.2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5" customFormat="1" x14ac:dyDescent="0.25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5" customFormat="1" x14ac:dyDescent="0.25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5" customFormat="1" x14ac:dyDescent="0.25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5" customFormat="1" x14ac:dyDescent="0.2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5" customFormat="1" x14ac:dyDescent="0.25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5" customFormat="1" x14ac:dyDescent="0.25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5" customFormat="1" x14ac:dyDescent="0.25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5" customFormat="1" x14ac:dyDescent="0.25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5" customFormat="1" x14ac:dyDescent="0.25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5" customFormat="1" x14ac:dyDescent="0.2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5" customFormat="1" x14ac:dyDescent="0.2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5" customFormat="1" x14ac:dyDescent="0.25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5" customForma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5" customFormat="1" x14ac:dyDescent="0.25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5" customFormat="1" x14ac:dyDescent="0.25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5" customFormat="1" x14ac:dyDescent="0.25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5" customFormat="1" x14ac:dyDescent="0.25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5" customFormat="1" x14ac:dyDescent="0.25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5" customFormat="1" x14ac:dyDescent="0.25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5" customFormat="1" x14ac:dyDescent="0.25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5" customFormat="1" x14ac:dyDescent="0.25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5" customFormat="1" x14ac:dyDescent="0.25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5" customFormat="1" x14ac:dyDescent="0.25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5" customFormat="1" x14ac:dyDescent="0.25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5" customFormat="1" x14ac:dyDescent="0.25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s="5" customFormat="1" x14ac:dyDescent="0.25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s="5" customFormat="1" x14ac:dyDescent="0.25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5" customFormat="1" x14ac:dyDescent="0.2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s="5" customFormat="1" x14ac:dyDescent="0.25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s="5" customFormat="1" x14ac:dyDescent="0.25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s="5" customFormat="1" x14ac:dyDescent="0.25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s="5" customFormat="1" x14ac:dyDescent="0.25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s="5" customFormat="1" x14ac:dyDescent="0.25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s="5" customFormat="1" x14ac:dyDescent="0.25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s="5" customFormat="1" x14ac:dyDescent="0.25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s="5" customFormat="1" x14ac:dyDescent="0.25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s="5" customFormat="1" x14ac:dyDescent="0.25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s="5" customFormat="1" x14ac:dyDescent="0.25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s="5" customFormat="1" x14ac:dyDescent="0.25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s="5" customFormat="1" x14ac:dyDescent="0.25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s="5" customFormat="1" x14ac:dyDescent="0.25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5" customFormat="1" x14ac:dyDescent="0.25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s="5" customFormat="1" x14ac:dyDescent="0.25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s="5" customFormat="1" x14ac:dyDescent="0.25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s="5" customFormat="1" x14ac:dyDescent="0.25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s="5" customFormat="1" x14ac:dyDescent="0.25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s="5" customFormat="1" x14ac:dyDescent="0.25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s="5" customFormat="1" x14ac:dyDescent="0.25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s="5" customFormat="1" x14ac:dyDescent="0.25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s="5" customFormat="1" x14ac:dyDescent="0.25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s="5" customFormat="1" x14ac:dyDescent="0.25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s="5" customFormat="1" x14ac:dyDescent="0.25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s="5" customFormat="1" x14ac:dyDescent="0.25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s="5" customFormat="1" x14ac:dyDescent="0.25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s="5" customFormat="1" x14ac:dyDescent="0.25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s="5" customFormat="1" x14ac:dyDescent="0.25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s="5" customFormat="1" x14ac:dyDescent="0.25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s="5" customFormat="1" x14ac:dyDescent="0.25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s="5" customFormat="1" x14ac:dyDescent="0.25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s="5" customFormat="1" x14ac:dyDescent="0.25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5" customFormat="1" x14ac:dyDescent="0.25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5" customFormat="1" x14ac:dyDescent="0.25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5" customFormat="1" x14ac:dyDescent="0.25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5" customFormat="1" x14ac:dyDescent="0.25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5" customFormat="1" x14ac:dyDescent="0.25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s="5" customFormat="1" x14ac:dyDescent="0.25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s="5" customFormat="1" x14ac:dyDescent="0.25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s="5" customFormat="1" x14ac:dyDescent="0.25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s="5" customFormat="1" x14ac:dyDescent="0.25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s="5" customFormat="1" x14ac:dyDescent="0.25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s="5" customFormat="1" x14ac:dyDescent="0.25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s="5" customFormat="1" x14ac:dyDescent="0.25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</sheetData>
  <sortState xmlns:xlrd2="http://schemas.microsoft.com/office/spreadsheetml/2017/richdata2" ref="B4:G20">
    <sortCondition descending="1" ref="E4:E20"/>
  </sortState>
  <mergeCells count="1">
    <mergeCell ref="A1:G1"/>
  </mergeCells>
  <printOptions horizontalCentered="1" verticalCentered="1"/>
  <pageMargins left="0.78740157480314965" right="0.39370078740157483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9566-B4A0-4E5D-8F8A-C4A9EEF3EF2F}">
  <sheetPr>
    <pageSetUpPr fitToPage="1"/>
  </sheetPr>
  <dimension ref="A1:AL96"/>
  <sheetViews>
    <sheetView tabSelected="1" view="pageBreakPreview" topLeftCell="B13" zoomScaleNormal="100" zoomScaleSheetLayoutView="100" workbookViewId="0">
      <selection activeCell="K32" sqref="K32"/>
    </sheetView>
  </sheetViews>
  <sheetFormatPr defaultRowHeight="15" x14ac:dyDescent="0.25"/>
  <cols>
    <col min="1" max="1" width="5.28515625" style="6" customWidth="1"/>
    <col min="2" max="2" width="16.42578125" style="2" customWidth="1"/>
    <col min="3" max="7" width="12.7109375" style="2" customWidth="1"/>
    <col min="8" max="8" width="8.140625" style="2" bestFit="1" customWidth="1"/>
    <col min="9" max="14" width="9.140625" style="2"/>
    <col min="15" max="15" width="30.5703125" style="2" bestFit="1" customWidth="1"/>
    <col min="16" max="16" width="11.28515625" style="2" bestFit="1" customWidth="1"/>
    <col min="17" max="18" width="9.140625" style="2"/>
    <col min="19" max="38" width="9.140625" style="1"/>
  </cols>
  <sheetData>
    <row r="1" spans="1:38" s="24" customFormat="1" ht="12.75" x14ac:dyDescent="0.2">
      <c r="A1" s="33" t="s">
        <v>24</v>
      </c>
      <c r="B1" s="33"/>
      <c r="C1" s="33"/>
      <c r="D1" s="33"/>
      <c r="E1" s="33"/>
      <c r="F1" s="33"/>
      <c r="G1" s="3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15" customHeight="1" x14ac:dyDescent="0.25"/>
    <row r="3" spans="1:38" s="30" customFormat="1" ht="30" customHeight="1" x14ac:dyDescent="0.25">
      <c r="A3" s="25" t="s">
        <v>19</v>
      </c>
      <c r="B3" s="25" t="s">
        <v>0</v>
      </c>
      <c r="C3" s="25" t="s">
        <v>21</v>
      </c>
      <c r="D3" s="26" t="s">
        <v>25</v>
      </c>
      <c r="E3" s="25" t="s">
        <v>22</v>
      </c>
      <c r="F3" s="26" t="s">
        <v>20</v>
      </c>
      <c r="G3" s="25" t="s">
        <v>23</v>
      </c>
      <c r="H3" s="27"/>
      <c r="I3" s="28"/>
      <c r="J3" s="28"/>
      <c r="K3" s="28"/>
      <c r="L3" s="28"/>
      <c r="M3" s="28"/>
      <c r="N3" s="28"/>
      <c r="O3" s="28" t="s">
        <v>18</v>
      </c>
      <c r="P3" s="29">
        <v>64844711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38" s="21" customFormat="1" ht="15" customHeight="1" x14ac:dyDescent="0.25">
      <c r="A4" s="15">
        <v>1</v>
      </c>
      <c r="B4" s="16" t="s">
        <v>17</v>
      </c>
      <c r="C4" s="17">
        <v>86490</v>
      </c>
      <c r="D4" s="31">
        <f t="shared" ref="D4:D20" si="0">C4/$P$3</f>
        <v>1.3338019194811433E-3</v>
      </c>
      <c r="E4" s="17">
        <v>81550</v>
      </c>
      <c r="F4" s="18">
        <f t="shared" ref="F4:F20" si="1">E4/C4</f>
        <v>0.94288357035495429</v>
      </c>
      <c r="G4" s="17">
        <v>306</v>
      </c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s="21" customFormat="1" ht="15" customHeight="1" x14ac:dyDescent="0.25">
      <c r="A5" s="15">
        <f>A4+1</f>
        <v>2</v>
      </c>
      <c r="B5" s="16" t="s">
        <v>11</v>
      </c>
      <c r="C5" s="17">
        <v>954459</v>
      </c>
      <c r="D5" s="31">
        <f t="shared" si="0"/>
        <v>1.4719149569499971E-2</v>
      </c>
      <c r="E5" s="17">
        <v>884747</v>
      </c>
      <c r="F5" s="18">
        <f t="shared" si="1"/>
        <v>0.92696176577516687</v>
      </c>
      <c r="G5" s="17">
        <v>33985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s="21" customFormat="1" ht="15" customHeight="1" x14ac:dyDescent="0.25">
      <c r="A6" s="15">
        <f t="shared" ref="A6:A20" si="2">A5+1</f>
        <v>3</v>
      </c>
      <c r="B6" s="16" t="s">
        <v>8</v>
      </c>
      <c r="C6" s="17">
        <v>1270991</v>
      </c>
      <c r="D6" s="31">
        <f t="shared" si="0"/>
        <v>1.9600534575595532E-2</v>
      </c>
      <c r="E6" s="17">
        <v>1174959</v>
      </c>
      <c r="F6" s="18">
        <f t="shared" si="1"/>
        <v>0.92444321006206964</v>
      </c>
      <c r="G6" s="17">
        <v>60172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 s="21" customFormat="1" ht="15" customHeight="1" x14ac:dyDescent="0.25">
      <c r="A7" s="15">
        <f t="shared" si="2"/>
        <v>4</v>
      </c>
      <c r="B7" s="16" t="s">
        <v>13</v>
      </c>
      <c r="C7" s="17">
        <v>509665</v>
      </c>
      <c r="D7" s="31">
        <f t="shared" si="0"/>
        <v>7.8597774921072595E-3</v>
      </c>
      <c r="E7" s="17">
        <v>425542</v>
      </c>
      <c r="F7" s="18">
        <f t="shared" si="1"/>
        <v>0.83494452238234917</v>
      </c>
      <c r="G7" s="17">
        <v>76372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s="21" customFormat="1" ht="15" customHeight="1" x14ac:dyDescent="0.25">
      <c r="A8" s="15">
        <f t="shared" si="2"/>
        <v>5</v>
      </c>
      <c r="B8" s="16" t="s">
        <v>16</v>
      </c>
      <c r="C8" s="17">
        <v>133060</v>
      </c>
      <c r="D8" s="31">
        <f t="shared" si="0"/>
        <v>2.0519792277276091E-3</v>
      </c>
      <c r="E8" s="17">
        <v>42620</v>
      </c>
      <c r="F8" s="18">
        <f t="shared" si="1"/>
        <v>0.32030662858860665</v>
      </c>
      <c r="G8" s="17">
        <v>87073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s="21" customFormat="1" ht="15" customHeight="1" x14ac:dyDescent="0.25">
      <c r="A9" s="15">
        <f t="shared" si="2"/>
        <v>6</v>
      </c>
      <c r="B9" s="16" t="s">
        <v>14</v>
      </c>
      <c r="C9" s="17">
        <v>503738</v>
      </c>
      <c r="D9" s="31">
        <f t="shared" si="0"/>
        <v>7.7683745093720903E-3</v>
      </c>
      <c r="E9" s="17">
        <v>388771</v>
      </c>
      <c r="F9" s="18">
        <f t="shared" si="1"/>
        <v>0.77177223080252033</v>
      </c>
      <c r="G9" s="17">
        <v>101953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s="21" customFormat="1" ht="15" customHeight="1" x14ac:dyDescent="0.25">
      <c r="A10" s="15">
        <f t="shared" si="2"/>
        <v>7</v>
      </c>
      <c r="B10" s="16" t="s">
        <v>15</v>
      </c>
      <c r="C10" s="17">
        <v>449349</v>
      </c>
      <c r="D10" s="31">
        <f t="shared" si="0"/>
        <v>6.9296168194812376E-3</v>
      </c>
      <c r="E10" s="17">
        <v>323514</v>
      </c>
      <c r="F10" s="18">
        <f t="shared" si="1"/>
        <v>0.71996154436751836</v>
      </c>
      <c r="G10" s="17">
        <v>115123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 s="21" customFormat="1" ht="15" customHeight="1" x14ac:dyDescent="0.25">
      <c r="A11" s="15">
        <f t="shared" si="2"/>
        <v>8</v>
      </c>
      <c r="B11" s="16" t="s">
        <v>7</v>
      </c>
      <c r="C11" s="17">
        <v>1390388</v>
      </c>
      <c r="D11" s="31">
        <f t="shared" si="0"/>
        <v>2.1441810419973961E-2</v>
      </c>
      <c r="E11" s="17">
        <v>1217284</v>
      </c>
      <c r="F11" s="18">
        <f t="shared" si="1"/>
        <v>0.87549950085875305</v>
      </c>
      <c r="G11" s="17">
        <v>135390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 s="21" customFormat="1" ht="15" customHeight="1" x14ac:dyDescent="0.25">
      <c r="A12" s="15">
        <f t="shared" si="2"/>
        <v>9</v>
      </c>
      <c r="B12" s="16" t="s">
        <v>9</v>
      </c>
      <c r="C12" s="17">
        <v>1070487</v>
      </c>
      <c r="D12" s="31">
        <f t="shared" si="0"/>
        <v>1.6508470521211821E-2</v>
      </c>
      <c r="E12" s="17">
        <v>798037</v>
      </c>
      <c r="F12" s="18">
        <f t="shared" si="1"/>
        <v>0.74548966965502617</v>
      </c>
      <c r="G12" s="17">
        <v>168853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 s="21" customFormat="1" ht="15" customHeight="1" x14ac:dyDescent="0.25">
      <c r="A13" s="15">
        <f t="shared" si="2"/>
        <v>10</v>
      </c>
      <c r="B13" s="16" t="s">
        <v>10</v>
      </c>
      <c r="C13" s="17">
        <v>998037</v>
      </c>
      <c r="D13" s="31">
        <f t="shared" si="0"/>
        <v>1.539118587482023E-2</v>
      </c>
      <c r="E13" s="17">
        <v>676100</v>
      </c>
      <c r="F13" s="18">
        <f t="shared" si="1"/>
        <v>0.67742979468697051</v>
      </c>
      <c r="G13" s="17">
        <v>306292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s="21" customFormat="1" ht="15" customHeight="1" x14ac:dyDescent="0.25">
      <c r="A14" s="15">
        <f t="shared" si="2"/>
        <v>11</v>
      </c>
      <c r="B14" s="16" t="s">
        <v>2</v>
      </c>
      <c r="C14" s="17">
        <v>9308751</v>
      </c>
      <c r="D14" s="31">
        <f t="shared" si="0"/>
        <v>0.14355451441521577</v>
      </c>
      <c r="E14" s="17">
        <v>8716566</v>
      </c>
      <c r="F14" s="18">
        <f t="shared" si="1"/>
        <v>0.93638405410135039</v>
      </c>
      <c r="G14" s="17">
        <v>456451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s="21" customFormat="1" ht="15" customHeight="1" x14ac:dyDescent="0.25">
      <c r="A15" s="15">
        <f t="shared" si="2"/>
        <v>12</v>
      </c>
      <c r="B15" s="16" t="s">
        <v>4</v>
      </c>
      <c r="C15" s="17">
        <v>2187990</v>
      </c>
      <c r="D15" s="31">
        <f t="shared" si="0"/>
        <v>3.3741996321026091E-2</v>
      </c>
      <c r="E15" s="17">
        <v>1685492</v>
      </c>
      <c r="F15" s="18">
        <f t="shared" si="1"/>
        <v>0.77033807284311173</v>
      </c>
      <c r="G15" s="17">
        <v>464436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s="21" customFormat="1" ht="15" customHeight="1" x14ac:dyDescent="0.25">
      <c r="A16" s="15">
        <f t="shared" si="2"/>
        <v>13</v>
      </c>
      <c r="B16" s="16" t="s">
        <v>3</v>
      </c>
      <c r="C16" s="17">
        <v>6170827</v>
      </c>
      <c r="D16" s="31">
        <f t="shared" si="0"/>
        <v>9.5163150623032308E-2</v>
      </c>
      <c r="E16" s="17">
        <v>5512847</v>
      </c>
      <c r="F16" s="18">
        <f t="shared" si="1"/>
        <v>0.89337247665507391</v>
      </c>
      <c r="G16" s="17">
        <v>487148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 s="21" customFormat="1" ht="15" customHeight="1" x14ac:dyDescent="0.25">
      <c r="A17" s="15">
        <f t="shared" si="2"/>
        <v>14</v>
      </c>
      <c r="B17" s="16" t="s">
        <v>12</v>
      </c>
      <c r="C17" s="17">
        <v>564967</v>
      </c>
      <c r="D17" s="31">
        <f t="shared" si="0"/>
        <v>8.7126149733322122E-3</v>
      </c>
      <c r="E17" s="17">
        <v>36569</v>
      </c>
      <c r="F17" s="18">
        <f t="shared" si="1"/>
        <v>6.4727674359741361E-2</v>
      </c>
      <c r="G17" s="17">
        <v>512321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s="21" customFormat="1" ht="15" customHeight="1" x14ac:dyDescent="0.25">
      <c r="A18" s="15">
        <f t="shared" si="2"/>
        <v>15</v>
      </c>
      <c r="B18" s="16" t="s">
        <v>6</v>
      </c>
      <c r="C18" s="17">
        <v>1509875</v>
      </c>
      <c r="D18" s="31">
        <f t="shared" si="0"/>
        <v>2.3284474195590137E-2</v>
      </c>
      <c r="E18" s="17">
        <v>661180</v>
      </c>
      <c r="F18" s="18">
        <f t="shared" si="1"/>
        <v>0.43790379998344237</v>
      </c>
      <c r="G18" s="17">
        <v>795845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 s="21" customFormat="1" ht="15" customHeight="1" x14ac:dyDescent="0.25">
      <c r="A19" s="15">
        <f t="shared" si="2"/>
        <v>16</v>
      </c>
      <c r="B19" s="16" t="s">
        <v>5</v>
      </c>
      <c r="C19" s="17">
        <v>2183660</v>
      </c>
      <c r="D19" s="31">
        <f t="shared" si="0"/>
        <v>3.3675221407031948E-2</v>
      </c>
      <c r="E19" s="17">
        <v>158236</v>
      </c>
      <c r="F19" s="18">
        <f t="shared" si="1"/>
        <v>7.2463661925391318E-2</v>
      </c>
      <c r="G19" s="17">
        <v>1974467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38" s="21" customFormat="1" ht="15" customHeight="1" x14ac:dyDescent="0.25">
      <c r="A20" s="15">
        <f t="shared" si="2"/>
        <v>17</v>
      </c>
      <c r="B20" s="16" t="s">
        <v>1</v>
      </c>
      <c r="C20" s="17">
        <v>13204796</v>
      </c>
      <c r="D20" s="31">
        <f t="shared" si="0"/>
        <v>0.20363720951736528</v>
      </c>
      <c r="E20" s="17">
        <v>7823957</v>
      </c>
      <c r="F20" s="18">
        <f t="shared" si="1"/>
        <v>0.59250873697708017</v>
      </c>
      <c r="G20" s="17">
        <v>5111800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38" s="5" customFormat="1" x14ac:dyDescent="0.25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5" customFormat="1" x14ac:dyDescent="0.2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5" customFormat="1" x14ac:dyDescent="0.2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5" customFormat="1" x14ac:dyDescent="0.2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5" customFormat="1" x14ac:dyDescent="0.25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5" customFormat="1" x14ac:dyDescent="0.25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5" customFormat="1" x14ac:dyDescent="0.25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5" customFormat="1" x14ac:dyDescent="0.2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5" customFormat="1" x14ac:dyDescent="0.25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5" customFormat="1" x14ac:dyDescent="0.25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5" customFormat="1" x14ac:dyDescent="0.25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5" customFormat="1" x14ac:dyDescent="0.25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5" customFormat="1" x14ac:dyDescent="0.25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5" customFormat="1" x14ac:dyDescent="0.2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5" customFormat="1" x14ac:dyDescent="0.2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5" customFormat="1" x14ac:dyDescent="0.25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5" customForma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5" customFormat="1" x14ac:dyDescent="0.25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5" customFormat="1" x14ac:dyDescent="0.25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5" customFormat="1" x14ac:dyDescent="0.25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5" customFormat="1" x14ac:dyDescent="0.25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5" customFormat="1" x14ac:dyDescent="0.25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5" customFormat="1" x14ac:dyDescent="0.25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5" customFormat="1" x14ac:dyDescent="0.25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5" customFormat="1" x14ac:dyDescent="0.25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5" customFormat="1" x14ac:dyDescent="0.25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5" customFormat="1" x14ac:dyDescent="0.25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5" customFormat="1" x14ac:dyDescent="0.25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5" customFormat="1" x14ac:dyDescent="0.25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s="5" customFormat="1" x14ac:dyDescent="0.25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s="5" customFormat="1" x14ac:dyDescent="0.25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5" customFormat="1" x14ac:dyDescent="0.2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s="5" customFormat="1" x14ac:dyDescent="0.25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s="5" customFormat="1" x14ac:dyDescent="0.25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s="5" customFormat="1" x14ac:dyDescent="0.25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s="5" customFormat="1" x14ac:dyDescent="0.25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s="5" customFormat="1" x14ac:dyDescent="0.25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s="5" customFormat="1" x14ac:dyDescent="0.25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s="5" customFormat="1" x14ac:dyDescent="0.25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s="5" customFormat="1" x14ac:dyDescent="0.25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s="5" customFormat="1" x14ac:dyDescent="0.25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s="5" customFormat="1" x14ac:dyDescent="0.25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s="5" customFormat="1" x14ac:dyDescent="0.25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s="5" customFormat="1" x14ac:dyDescent="0.25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s="5" customFormat="1" x14ac:dyDescent="0.25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5" customFormat="1" x14ac:dyDescent="0.25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s="5" customFormat="1" x14ac:dyDescent="0.25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s="5" customFormat="1" x14ac:dyDescent="0.25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s="5" customFormat="1" x14ac:dyDescent="0.25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s="5" customFormat="1" x14ac:dyDescent="0.25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s="5" customFormat="1" x14ac:dyDescent="0.25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s="5" customFormat="1" x14ac:dyDescent="0.25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s="5" customFormat="1" x14ac:dyDescent="0.25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s="5" customFormat="1" x14ac:dyDescent="0.25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s="5" customFormat="1" x14ac:dyDescent="0.25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s="5" customFormat="1" x14ac:dyDescent="0.25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s="5" customFormat="1" x14ac:dyDescent="0.25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s="5" customFormat="1" x14ac:dyDescent="0.25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s="5" customFormat="1" x14ac:dyDescent="0.25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s="5" customFormat="1" x14ac:dyDescent="0.25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s="5" customFormat="1" x14ac:dyDescent="0.25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s="5" customFormat="1" x14ac:dyDescent="0.25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s="5" customFormat="1" x14ac:dyDescent="0.25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s="5" customFormat="1" x14ac:dyDescent="0.25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5" customFormat="1" x14ac:dyDescent="0.25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5" customFormat="1" x14ac:dyDescent="0.25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5" customFormat="1" x14ac:dyDescent="0.25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5" customFormat="1" x14ac:dyDescent="0.25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5" customFormat="1" x14ac:dyDescent="0.25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s="5" customFormat="1" x14ac:dyDescent="0.25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s="5" customFormat="1" x14ac:dyDescent="0.25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s="5" customFormat="1" x14ac:dyDescent="0.25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s="5" customFormat="1" x14ac:dyDescent="0.25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s="5" customFormat="1" x14ac:dyDescent="0.25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s="5" customFormat="1" x14ac:dyDescent="0.25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s="5" customFormat="1" x14ac:dyDescent="0.25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</sheetData>
  <sortState xmlns:xlrd2="http://schemas.microsoft.com/office/spreadsheetml/2017/richdata2" ref="B4:G20">
    <sortCondition ref="G4:G20"/>
  </sortState>
  <mergeCells count="1">
    <mergeCell ref="A1:G1"/>
  </mergeCells>
  <printOptions horizontalCentered="1" verticalCentered="1"/>
  <pageMargins left="0.78740157480314965" right="0.39370078740157483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6"/>
  <sheetViews>
    <sheetView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5.28515625" style="6" customWidth="1"/>
    <col min="2" max="2" width="15.7109375" style="2" customWidth="1"/>
    <col min="3" max="7" width="13.7109375" style="2" customWidth="1"/>
    <col min="8" max="8" width="8.140625" style="2" bestFit="1" customWidth="1"/>
    <col min="9" max="14" width="9.140625" style="2"/>
    <col min="15" max="15" width="30.5703125" style="2" bestFit="1" customWidth="1"/>
    <col min="16" max="16" width="11.28515625" style="2" bestFit="1" customWidth="1"/>
    <col min="17" max="18" width="9.140625" style="2"/>
    <col min="19" max="38" width="9.140625" style="1"/>
  </cols>
  <sheetData>
    <row r="1" spans="1:38" x14ac:dyDescent="0.25">
      <c r="A1" s="34" t="s">
        <v>24</v>
      </c>
      <c r="B1" s="34"/>
      <c r="C1" s="34"/>
      <c r="D1" s="34"/>
      <c r="E1" s="34"/>
      <c r="F1" s="34"/>
      <c r="G1" s="34"/>
    </row>
    <row r="3" spans="1:38" s="5" customFormat="1" ht="45" x14ac:dyDescent="0.25">
      <c r="A3" s="10" t="s">
        <v>19</v>
      </c>
      <c r="B3" s="10" t="s">
        <v>0</v>
      </c>
      <c r="C3" s="10" t="s">
        <v>21</v>
      </c>
      <c r="D3" s="11" t="s">
        <v>25</v>
      </c>
      <c r="E3" s="10" t="s">
        <v>22</v>
      </c>
      <c r="F3" s="11" t="s">
        <v>20</v>
      </c>
      <c r="G3" s="10" t="s">
        <v>23</v>
      </c>
      <c r="H3" s="4"/>
      <c r="I3" s="3"/>
      <c r="J3" s="3"/>
      <c r="K3" s="3"/>
      <c r="L3" s="3"/>
      <c r="M3" s="3"/>
      <c r="N3" s="3"/>
      <c r="O3" s="3" t="s">
        <v>18</v>
      </c>
      <c r="P3" s="13">
        <v>64844711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5" customFormat="1" ht="21.95" customHeight="1" x14ac:dyDescent="0.25">
      <c r="A4" s="8">
        <v>1</v>
      </c>
      <c r="B4" s="9" t="s">
        <v>1</v>
      </c>
      <c r="C4" s="12">
        <v>13204796</v>
      </c>
      <c r="D4" s="14">
        <f t="shared" ref="D4:D20" si="0">C4/$P$3</f>
        <v>0.20363720951736528</v>
      </c>
      <c r="E4" s="12">
        <v>7823957</v>
      </c>
      <c r="F4" s="14">
        <f t="shared" ref="F4:F20" si="1">E4/C4</f>
        <v>0.59250873697708017</v>
      </c>
      <c r="G4" s="12">
        <v>5111800</v>
      </c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s="5" customFormat="1" ht="21.95" customHeight="1" x14ac:dyDescent="0.25">
      <c r="A5" s="8">
        <f>A4+1</f>
        <v>2</v>
      </c>
      <c r="B5" s="9" t="s">
        <v>2</v>
      </c>
      <c r="C5" s="12">
        <v>9308751</v>
      </c>
      <c r="D5" s="14">
        <f t="shared" si="0"/>
        <v>0.14355451441521577</v>
      </c>
      <c r="E5" s="12">
        <v>8716566</v>
      </c>
      <c r="F5" s="14">
        <f t="shared" si="1"/>
        <v>0.93638405410135039</v>
      </c>
      <c r="G5" s="12">
        <v>456451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s="5" customFormat="1" ht="21.95" customHeight="1" x14ac:dyDescent="0.25">
      <c r="A6" s="8">
        <f t="shared" ref="A6:A20" si="2">A5+1</f>
        <v>3</v>
      </c>
      <c r="B6" s="9" t="s">
        <v>3</v>
      </c>
      <c r="C6" s="12">
        <v>6170827</v>
      </c>
      <c r="D6" s="14">
        <f t="shared" si="0"/>
        <v>9.5163150623032308E-2</v>
      </c>
      <c r="E6" s="12">
        <v>5512847</v>
      </c>
      <c r="F6" s="14">
        <f t="shared" si="1"/>
        <v>0.89337247665507391</v>
      </c>
      <c r="G6" s="12">
        <v>487148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5" customFormat="1" ht="21.95" customHeight="1" x14ac:dyDescent="0.25">
      <c r="A7" s="8">
        <f t="shared" si="2"/>
        <v>4</v>
      </c>
      <c r="B7" s="9" t="s">
        <v>4</v>
      </c>
      <c r="C7" s="12">
        <v>2187990</v>
      </c>
      <c r="D7" s="14">
        <f t="shared" si="0"/>
        <v>3.3741996321026091E-2</v>
      </c>
      <c r="E7" s="12">
        <v>1685492</v>
      </c>
      <c r="F7" s="14">
        <f t="shared" si="1"/>
        <v>0.77033807284311173</v>
      </c>
      <c r="G7" s="12">
        <v>464436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s="5" customFormat="1" ht="21.95" customHeight="1" x14ac:dyDescent="0.25">
      <c r="A8" s="8">
        <f t="shared" si="2"/>
        <v>5</v>
      </c>
      <c r="B8" s="9" t="s">
        <v>5</v>
      </c>
      <c r="C8" s="12">
        <v>2183660</v>
      </c>
      <c r="D8" s="14">
        <f t="shared" si="0"/>
        <v>3.3675221407031948E-2</v>
      </c>
      <c r="E8" s="12">
        <v>158236</v>
      </c>
      <c r="F8" s="14">
        <f t="shared" si="1"/>
        <v>7.2463661925391318E-2</v>
      </c>
      <c r="G8" s="12">
        <v>1974467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s="5" customFormat="1" ht="21.95" customHeight="1" x14ac:dyDescent="0.25">
      <c r="A9" s="8">
        <f t="shared" si="2"/>
        <v>6</v>
      </c>
      <c r="B9" s="9" t="s">
        <v>6</v>
      </c>
      <c r="C9" s="12">
        <v>1509875</v>
      </c>
      <c r="D9" s="14">
        <f t="shared" si="0"/>
        <v>2.3284474195590137E-2</v>
      </c>
      <c r="E9" s="12">
        <v>661180</v>
      </c>
      <c r="F9" s="14">
        <f t="shared" si="1"/>
        <v>0.43790379998344237</v>
      </c>
      <c r="G9" s="12">
        <v>795845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s="5" customFormat="1" ht="21.95" customHeight="1" x14ac:dyDescent="0.25">
      <c r="A10" s="8">
        <f t="shared" si="2"/>
        <v>7</v>
      </c>
      <c r="B10" s="9" t="s">
        <v>7</v>
      </c>
      <c r="C10" s="12">
        <v>1390388</v>
      </c>
      <c r="D10" s="14">
        <f t="shared" si="0"/>
        <v>2.1441810419973961E-2</v>
      </c>
      <c r="E10" s="12">
        <v>1217284</v>
      </c>
      <c r="F10" s="14">
        <f t="shared" si="1"/>
        <v>0.87549950085875305</v>
      </c>
      <c r="G10" s="12">
        <v>135390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s="5" customFormat="1" ht="21.95" customHeight="1" x14ac:dyDescent="0.25">
      <c r="A11" s="8">
        <f t="shared" si="2"/>
        <v>8</v>
      </c>
      <c r="B11" s="9" t="s">
        <v>8</v>
      </c>
      <c r="C11" s="12">
        <v>1270991</v>
      </c>
      <c r="D11" s="14">
        <f t="shared" si="0"/>
        <v>1.9600534575595532E-2</v>
      </c>
      <c r="E11" s="12">
        <v>1174959</v>
      </c>
      <c r="F11" s="14">
        <f t="shared" si="1"/>
        <v>0.92444321006206964</v>
      </c>
      <c r="G11" s="12">
        <v>60172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s="5" customFormat="1" ht="21.95" customHeight="1" x14ac:dyDescent="0.25">
      <c r="A12" s="8">
        <f t="shared" si="2"/>
        <v>9</v>
      </c>
      <c r="B12" s="9" t="s">
        <v>9</v>
      </c>
      <c r="C12" s="12">
        <v>1070487</v>
      </c>
      <c r="D12" s="14">
        <f t="shared" si="0"/>
        <v>1.6508470521211821E-2</v>
      </c>
      <c r="E12" s="12">
        <v>798037</v>
      </c>
      <c r="F12" s="14">
        <f t="shared" si="1"/>
        <v>0.74548966965502617</v>
      </c>
      <c r="G12" s="12">
        <v>168853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s="5" customFormat="1" ht="21.95" customHeight="1" x14ac:dyDescent="0.25">
      <c r="A13" s="8">
        <f t="shared" si="2"/>
        <v>10</v>
      </c>
      <c r="B13" s="9" t="s">
        <v>10</v>
      </c>
      <c r="C13" s="12">
        <v>998037</v>
      </c>
      <c r="D13" s="14">
        <f t="shared" si="0"/>
        <v>1.539118587482023E-2</v>
      </c>
      <c r="E13" s="12">
        <v>676100</v>
      </c>
      <c r="F13" s="14">
        <f t="shared" si="1"/>
        <v>0.67742979468697051</v>
      </c>
      <c r="G13" s="12">
        <v>306292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s="5" customFormat="1" ht="21.95" customHeight="1" x14ac:dyDescent="0.25">
      <c r="A14" s="8">
        <f t="shared" si="2"/>
        <v>11</v>
      </c>
      <c r="B14" s="9" t="s">
        <v>11</v>
      </c>
      <c r="C14" s="12">
        <v>954459</v>
      </c>
      <c r="D14" s="14">
        <f t="shared" si="0"/>
        <v>1.4719149569499971E-2</v>
      </c>
      <c r="E14" s="12">
        <v>884747</v>
      </c>
      <c r="F14" s="14">
        <f t="shared" si="1"/>
        <v>0.92696176577516687</v>
      </c>
      <c r="G14" s="12">
        <v>33985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s="5" customFormat="1" ht="21.95" customHeight="1" x14ac:dyDescent="0.25">
      <c r="A15" s="8">
        <f t="shared" si="2"/>
        <v>12</v>
      </c>
      <c r="B15" s="9" t="s">
        <v>12</v>
      </c>
      <c r="C15" s="12">
        <v>564967</v>
      </c>
      <c r="D15" s="14">
        <f t="shared" si="0"/>
        <v>8.7126149733322122E-3</v>
      </c>
      <c r="E15" s="12">
        <v>36569</v>
      </c>
      <c r="F15" s="14">
        <f t="shared" si="1"/>
        <v>6.4727674359741361E-2</v>
      </c>
      <c r="G15" s="12">
        <v>512321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s="5" customFormat="1" ht="21.95" customHeight="1" x14ac:dyDescent="0.25">
      <c r="A16" s="8">
        <f t="shared" si="2"/>
        <v>13</v>
      </c>
      <c r="B16" s="9" t="s">
        <v>13</v>
      </c>
      <c r="C16" s="12">
        <v>509665</v>
      </c>
      <c r="D16" s="14">
        <f t="shared" si="0"/>
        <v>7.8597774921072595E-3</v>
      </c>
      <c r="E16" s="12">
        <v>425542</v>
      </c>
      <c r="F16" s="14">
        <f t="shared" si="1"/>
        <v>0.83494452238234917</v>
      </c>
      <c r="G16" s="12">
        <v>76372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5" customFormat="1" ht="21.95" customHeight="1" x14ac:dyDescent="0.25">
      <c r="A17" s="8">
        <f t="shared" si="2"/>
        <v>14</v>
      </c>
      <c r="B17" s="9" t="s">
        <v>14</v>
      </c>
      <c r="C17" s="12">
        <v>503738</v>
      </c>
      <c r="D17" s="14">
        <f t="shared" si="0"/>
        <v>7.7683745093720903E-3</v>
      </c>
      <c r="E17" s="12">
        <v>388771</v>
      </c>
      <c r="F17" s="14">
        <f t="shared" si="1"/>
        <v>0.77177223080252033</v>
      </c>
      <c r="G17" s="12">
        <v>101953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5" customFormat="1" ht="21.95" customHeight="1" x14ac:dyDescent="0.25">
      <c r="A18" s="8">
        <f t="shared" si="2"/>
        <v>15</v>
      </c>
      <c r="B18" s="9" t="s">
        <v>15</v>
      </c>
      <c r="C18" s="12">
        <v>449349</v>
      </c>
      <c r="D18" s="14">
        <f t="shared" si="0"/>
        <v>6.9296168194812376E-3</v>
      </c>
      <c r="E18" s="12">
        <v>323514</v>
      </c>
      <c r="F18" s="14">
        <f t="shared" si="1"/>
        <v>0.71996154436751836</v>
      </c>
      <c r="G18" s="12">
        <v>115123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5" customFormat="1" ht="21.95" customHeight="1" x14ac:dyDescent="0.25">
      <c r="A19" s="8">
        <f t="shared" si="2"/>
        <v>16</v>
      </c>
      <c r="B19" s="9" t="s">
        <v>16</v>
      </c>
      <c r="C19" s="12">
        <v>133060</v>
      </c>
      <c r="D19" s="14">
        <f t="shared" si="0"/>
        <v>2.0519792277276091E-3</v>
      </c>
      <c r="E19" s="12">
        <v>42620</v>
      </c>
      <c r="F19" s="14">
        <f t="shared" si="1"/>
        <v>0.32030662858860665</v>
      </c>
      <c r="G19" s="12">
        <v>87073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5" customFormat="1" ht="21.95" customHeight="1" x14ac:dyDescent="0.25">
      <c r="A20" s="8">
        <f t="shared" si="2"/>
        <v>17</v>
      </c>
      <c r="B20" s="9" t="s">
        <v>17</v>
      </c>
      <c r="C20" s="12">
        <v>86490</v>
      </c>
      <c r="D20" s="14">
        <f t="shared" si="0"/>
        <v>1.3338019194811433E-3</v>
      </c>
      <c r="E20" s="12">
        <v>81550</v>
      </c>
      <c r="F20" s="14">
        <f t="shared" si="1"/>
        <v>0.94288357035495429</v>
      </c>
      <c r="G20" s="12">
        <v>306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5" customFormat="1" x14ac:dyDescent="0.25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5" customFormat="1" x14ac:dyDescent="0.2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s="5" customFormat="1" x14ac:dyDescent="0.2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5" customFormat="1" x14ac:dyDescent="0.2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5" customFormat="1" x14ac:dyDescent="0.25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5" customFormat="1" x14ac:dyDescent="0.25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5" customFormat="1" x14ac:dyDescent="0.25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5" customFormat="1" x14ac:dyDescent="0.25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5" customFormat="1" x14ac:dyDescent="0.25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5" customFormat="1" x14ac:dyDescent="0.25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5" customFormat="1" x14ac:dyDescent="0.25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5" customFormat="1" x14ac:dyDescent="0.25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5" customFormat="1" x14ac:dyDescent="0.25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5" customFormat="1" x14ac:dyDescent="0.2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5" customFormat="1" x14ac:dyDescent="0.2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5" customFormat="1" x14ac:dyDescent="0.25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5" customForma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5" customFormat="1" x14ac:dyDescent="0.25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5" customFormat="1" x14ac:dyDescent="0.25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5" customFormat="1" x14ac:dyDescent="0.25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5" customFormat="1" x14ac:dyDescent="0.25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5" customFormat="1" x14ac:dyDescent="0.25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5" customFormat="1" x14ac:dyDescent="0.25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5" customFormat="1" x14ac:dyDescent="0.25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5" customFormat="1" x14ac:dyDescent="0.25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5" customFormat="1" x14ac:dyDescent="0.25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5" customFormat="1" x14ac:dyDescent="0.25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5" customFormat="1" x14ac:dyDescent="0.25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5" customFormat="1" x14ac:dyDescent="0.25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s="5" customFormat="1" x14ac:dyDescent="0.25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s="5" customFormat="1" x14ac:dyDescent="0.25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s="5" customFormat="1" x14ac:dyDescent="0.2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s="5" customFormat="1" x14ac:dyDescent="0.25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s="5" customFormat="1" x14ac:dyDescent="0.25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s="5" customFormat="1" x14ac:dyDescent="0.25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s="5" customFormat="1" x14ac:dyDescent="0.25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s="5" customFormat="1" x14ac:dyDescent="0.25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s="5" customFormat="1" x14ac:dyDescent="0.25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s="5" customFormat="1" x14ac:dyDescent="0.25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s="5" customFormat="1" x14ac:dyDescent="0.25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s="5" customFormat="1" x14ac:dyDescent="0.25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s="5" customFormat="1" x14ac:dyDescent="0.25">
      <c r="A62" s="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s="5" customFormat="1" x14ac:dyDescent="0.25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s="5" customFormat="1" x14ac:dyDescent="0.25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s="5" customFormat="1" x14ac:dyDescent="0.25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s="5" customFormat="1" x14ac:dyDescent="0.25">
      <c r="A66" s="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s="5" customFormat="1" x14ac:dyDescent="0.25">
      <c r="A67" s="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s="5" customFormat="1" x14ac:dyDescent="0.25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s="5" customFormat="1" x14ac:dyDescent="0.25">
      <c r="A69" s="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s="5" customFormat="1" x14ac:dyDescent="0.25">
      <c r="A70" s="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s="5" customFormat="1" x14ac:dyDescent="0.25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s="5" customFormat="1" x14ac:dyDescent="0.25">
      <c r="A72" s="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s="5" customFormat="1" x14ac:dyDescent="0.25">
      <c r="A73" s="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s="5" customFormat="1" x14ac:dyDescent="0.25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s="5" customFormat="1" x14ac:dyDescent="0.25">
      <c r="A75" s="7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s="5" customFormat="1" x14ac:dyDescent="0.25">
      <c r="A76" s="7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s="5" customFormat="1" x14ac:dyDescent="0.25">
      <c r="A77" s="7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s="5" customFormat="1" x14ac:dyDescent="0.25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s="5" customFormat="1" x14ac:dyDescent="0.25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s="5" customFormat="1" x14ac:dyDescent="0.25">
      <c r="A80" s="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s="5" customFormat="1" x14ac:dyDescent="0.25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s="5" customFormat="1" x14ac:dyDescent="0.25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s="5" customFormat="1" x14ac:dyDescent="0.25">
      <c r="A83" s="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s="5" customFormat="1" x14ac:dyDescent="0.25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s="5" customFormat="1" x14ac:dyDescent="0.25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s="5" customFormat="1" x14ac:dyDescent="0.25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s="5" customFormat="1" x14ac:dyDescent="0.25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s="5" customFormat="1" x14ac:dyDescent="0.25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s="5" customFormat="1" x14ac:dyDescent="0.25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s="5" customFormat="1" x14ac:dyDescent="0.25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s="5" customFormat="1" x14ac:dyDescent="0.25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s="5" customFormat="1" x14ac:dyDescent="0.25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s="5" customFormat="1" x14ac:dyDescent="0.25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s="5" customFormat="1" x14ac:dyDescent="0.25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s="5" customFormat="1" x14ac:dyDescent="0.25">
      <c r="A95" s="7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s="5" customFormat="1" x14ac:dyDescent="0.25">
      <c r="A96" s="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</sheetData>
  <sortState xmlns:xlrd2="http://schemas.microsoft.com/office/spreadsheetml/2017/richdata2" ref="B4:G20">
    <sortCondition descending="1" ref="C4:C20"/>
  </sortState>
  <mergeCells count="1">
    <mergeCell ref="A1:G1"/>
  </mergeCells>
  <printOptions horizontalCentered="1"/>
  <pageMargins left="0.78740157480314965" right="0.39370078740157483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Заразившиеся</vt:lpstr>
      <vt:lpstr>Выздоровление</vt:lpstr>
      <vt:lpstr>Болеющие</vt:lpstr>
      <vt:lpstr>00</vt:lpstr>
      <vt:lpstr>'00'!Область_печати</vt:lpstr>
      <vt:lpstr>Болеющие!Область_печати</vt:lpstr>
      <vt:lpstr>Выздоровление!Область_печати</vt:lpstr>
      <vt:lpstr>Заразившиеся!Область_печати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Мишунина А.А.</dc:creator>
  <cp:lastModifiedBy>moj-m</cp:lastModifiedBy>
  <cp:lastPrinted>2020-12-20T20:49:55Z</cp:lastPrinted>
  <dcterms:created xsi:type="dcterms:W3CDTF">2020-12-03T11:50:52Z</dcterms:created>
  <dcterms:modified xsi:type="dcterms:W3CDTF">2020-12-20T22:00:40Z</dcterms:modified>
</cp:coreProperties>
</file>