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0714554-1B9D-4271-AA52-BF989E555EC0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D5" i="1"/>
  <c r="E6" i="1"/>
  <c r="D6" i="1"/>
  <c r="E7" i="1"/>
  <c r="F7" i="1"/>
  <c r="D7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D1" i="1"/>
  <c r="F6" i="1" l="1"/>
  <c r="G6" i="1"/>
  <c r="H6" i="1" s="1"/>
  <c r="H5" i="1"/>
  <c r="G7" i="1"/>
  <c r="I6" i="1" l="1"/>
  <c r="I5" i="1"/>
  <c r="J6" i="1"/>
  <c r="H7" i="1"/>
  <c r="I7" i="1"/>
  <c r="J5" i="1" l="1"/>
  <c r="K6" i="1"/>
  <c r="J7" i="1"/>
  <c r="M5" i="1" l="1"/>
  <c r="N5" i="1" s="1"/>
  <c r="K5" i="1"/>
  <c r="L5" i="1"/>
  <c r="L6" i="1"/>
  <c r="M6" i="1"/>
  <c r="N6" i="1" s="1"/>
  <c r="K7" i="1"/>
  <c r="L7" i="1"/>
  <c r="M7" i="1" s="1"/>
  <c r="O5" i="1" l="1"/>
  <c r="P5" i="1" s="1"/>
  <c r="Q5" i="1" s="1"/>
  <c r="R5" i="1" s="1"/>
  <c r="O6" i="1"/>
  <c r="P6" i="1" s="1"/>
  <c r="N7" i="1"/>
  <c r="O7" i="1" s="1"/>
  <c r="Q6" i="1" l="1"/>
  <c r="R6" i="1" s="1"/>
  <c r="P7" i="1"/>
  <c r="Q7" i="1" s="1"/>
  <c r="R7" i="1" s="1"/>
</calcChain>
</file>

<file path=xl/sharedStrings.xml><?xml version="1.0" encoding="utf-8"?>
<sst xmlns="http://schemas.openxmlformats.org/spreadsheetml/2006/main" count="10" uniqueCount="10">
  <si>
    <t>Мороженое</t>
  </si>
  <si>
    <t>Пирожное</t>
  </si>
  <si>
    <t>Коктель</t>
  </si>
  <si>
    <t>норма</t>
  </si>
  <si>
    <t>количество детей в столовой</t>
  </si>
  <si>
    <t>Мороженое планировать к выдаче от 2 до 5 раз в неделю</t>
  </si>
  <si>
    <t>Пирожное планировать к выдаче весь период через день</t>
  </si>
  <si>
    <t>3 или 5</t>
  </si>
  <si>
    <t>Коктель планировать к выдаче в будние дни по 3, а в выходные по 5</t>
  </si>
  <si>
    <t>на складе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</si>
</sst>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workbookViewId="0">
      <selection activeCell="B6" sqref="B6"/>
    </sheetView>
  </sheetViews>
  <sheetFormatPr defaultRowHeight="15" x14ac:dyDescent="0.25"/>
  <cols>
    <col min="1" max="1" width="12.140625" bestFit="1" customWidth="1"/>
    <col min="2" max="2" width="12.140625" customWidth="1"/>
    <col min="4" max="18" width="10.85546875" customWidth="1"/>
  </cols>
  <sheetData>
    <row r="1" spans="1:18" s="1" customFormat="1" ht="11.25" x14ac:dyDescent="0.2">
      <c r="D1" s="5">
        <f>D2</f>
        <v>44166</v>
      </c>
      <c r="E1" s="5">
        <f t="shared" ref="E1:R1" si="0">E2</f>
        <v>44167</v>
      </c>
      <c r="F1" s="5">
        <f t="shared" si="0"/>
        <v>44168</v>
      </c>
      <c r="G1" s="5">
        <f t="shared" si="0"/>
        <v>44169</v>
      </c>
      <c r="H1" s="5">
        <f t="shared" si="0"/>
        <v>44170</v>
      </c>
      <c r="I1" s="5">
        <f t="shared" si="0"/>
        <v>44171</v>
      </c>
      <c r="J1" s="5">
        <f t="shared" si="0"/>
        <v>44172</v>
      </c>
      <c r="K1" s="5">
        <f t="shared" si="0"/>
        <v>44173</v>
      </c>
      <c r="L1" s="5">
        <f t="shared" si="0"/>
        <v>44174</v>
      </c>
      <c r="M1" s="5">
        <f t="shared" si="0"/>
        <v>44175</v>
      </c>
      <c r="N1" s="5">
        <f t="shared" si="0"/>
        <v>44176</v>
      </c>
      <c r="O1" s="5">
        <f t="shared" si="0"/>
        <v>44177</v>
      </c>
      <c r="P1" s="5">
        <f t="shared" si="0"/>
        <v>44178</v>
      </c>
      <c r="Q1" s="5">
        <f t="shared" si="0"/>
        <v>44179</v>
      </c>
      <c r="R1" s="5">
        <f t="shared" si="0"/>
        <v>44180</v>
      </c>
    </row>
    <row r="2" spans="1:18" s="2" customFormat="1" ht="12" x14ac:dyDescent="0.2">
      <c r="D2" s="3">
        <v>44166</v>
      </c>
      <c r="E2" s="3">
        <v>44167</v>
      </c>
      <c r="F2" s="3">
        <v>44168</v>
      </c>
      <c r="G2" s="3">
        <v>44169</v>
      </c>
      <c r="H2" s="3">
        <v>44170</v>
      </c>
      <c r="I2" s="3">
        <v>44171</v>
      </c>
      <c r="J2" s="3">
        <v>44172</v>
      </c>
      <c r="K2" s="3">
        <v>44173</v>
      </c>
      <c r="L2" s="3">
        <v>44174</v>
      </c>
      <c r="M2" s="3">
        <v>44175</v>
      </c>
      <c r="N2" s="3">
        <v>44176</v>
      </c>
      <c r="O2" s="3">
        <v>44177</v>
      </c>
      <c r="P2" s="3">
        <v>44178</v>
      </c>
      <c r="Q2" s="3">
        <v>44179</v>
      </c>
      <c r="R2" s="3">
        <v>44180</v>
      </c>
    </row>
    <row r="3" spans="1:18" x14ac:dyDescent="0.25">
      <c r="D3" s="6" t="s">
        <v>4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B4" t="s">
        <v>9</v>
      </c>
      <c r="C4" t="s">
        <v>3</v>
      </c>
      <c r="D4">
        <v>15</v>
      </c>
      <c r="E4">
        <v>25</v>
      </c>
      <c r="F4">
        <v>23</v>
      </c>
      <c r="G4">
        <v>16</v>
      </c>
      <c r="H4">
        <v>17</v>
      </c>
      <c r="I4">
        <v>19</v>
      </c>
      <c r="J4">
        <v>27</v>
      </c>
      <c r="K4">
        <v>24</v>
      </c>
      <c r="L4">
        <v>20</v>
      </c>
      <c r="M4">
        <v>20</v>
      </c>
      <c r="N4">
        <v>21</v>
      </c>
      <c r="O4">
        <v>16</v>
      </c>
      <c r="P4">
        <v>18</v>
      </c>
      <c r="Q4">
        <v>14</v>
      </c>
      <c r="R4">
        <v>25</v>
      </c>
    </row>
    <row r="5" spans="1:18" x14ac:dyDescent="0.25">
      <c r="A5" t="s">
        <v>0</v>
      </c>
      <c r="B5">
        <v>325</v>
      </c>
      <c r="C5">
        <v>1</v>
      </c>
      <c r="D5" s="4">
        <f>MAX(MIN(ISEVEN(D$2)*D$4,$B5-SUM($C5:C5)+$C5),0)</f>
        <v>15</v>
      </c>
      <c r="E5" s="4">
        <f>MAX(MIN(ISEVEN(E$2)*E$4,$B5-SUM($C5:D5)+$C5),0)</f>
        <v>0</v>
      </c>
      <c r="F5" s="4">
        <f>MAX(MIN(ISEVEN(F$2)*F$4,$B5-SUM($C5:E5)+$C5),0)</f>
        <v>23</v>
      </c>
      <c r="G5" s="4">
        <f>MAX(MIN(ISEVEN(G$2)*G$4,$B5-SUM($C5:F5)+$C5),0)</f>
        <v>0</v>
      </c>
      <c r="H5" s="4">
        <f>MAX(MIN(ISEVEN(H$2)*H$4,$B5-SUM($C5:G5)+$C5),0)</f>
        <v>17</v>
      </c>
      <c r="I5" s="4">
        <f>MAX(MIN(ISEVEN(I$2)*I$4,$B5-SUM($C5:H5)+$C5),0)</f>
        <v>0</v>
      </c>
      <c r="J5" s="4">
        <f>MAX(MIN(ISEVEN(J$2)*J$4,$B5-SUM($C5:I5)+$C5),0)</f>
        <v>27</v>
      </c>
      <c r="K5" s="4">
        <f>MAX(MIN(ISEVEN(K$2)*K$4,$B5-SUM($C5:J5)+$C5),0)</f>
        <v>0</v>
      </c>
      <c r="L5" s="4">
        <f>MAX(MIN(ISEVEN(L$2)*L$4,$B5-SUM($C5:K5)+$C5),0)</f>
        <v>20</v>
      </c>
      <c r="M5" s="4">
        <f>MAX(MIN(ISEVEN(M$2)*M$4,$B5-SUM($C5:L5)+$C5),0)</f>
        <v>0</v>
      </c>
      <c r="N5" s="4">
        <f>MAX(MIN(ISEVEN(N$2)*N$4,$B5-SUM($C5:M5)+$C5),0)</f>
        <v>21</v>
      </c>
      <c r="O5" s="4">
        <f>MAX(MIN(ISEVEN(O$2)*O$4,$B5-SUM($C5:N5)+$C5),0)</f>
        <v>0</v>
      </c>
      <c r="P5" s="4">
        <f>MAX(MIN(ISEVEN(P$2)*P$4,$B5-SUM($C5:O5)+$C5),0)</f>
        <v>18</v>
      </c>
      <c r="Q5" s="4">
        <f>MAX(MIN(ISEVEN(Q$2)*Q$4,$B5-SUM($C5:P5)+$C5),0)</f>
        <v>0</v>
      </c>
      <c r="R5" s="4">
        <f>MAX(MIN(ISEVEN(R$2)*R$4,$B5-SUM($C5:Q5)+$C5),0)</f>
        <v>25</v>
      </c>
    </row>
    <row r="6" spans="1:18" x14ac:dyDescent="0.25">
      <c r="A6" t="s">
        <v>1</v>
      </c>
      <c r="B6">
        <v>300</v>
      </c>
      <c r="C6">
        <v>2</v>
      </c>
      <c r="D6" s="4">
        <f>MAX(MIN(ISODD(D$2)*D$4,$B6-SUM($C6:C6)+$C6),0)</f>
        <v>0</v>
      </c>
      <c r="E6" s="4">
        <f>MAX(MIN(ISODD(E$2)*E$4,$B6-SUM($C6:D6)+$C6),0)</f>
        <v>25</v>
      </c>
      <c r="F6" s="4">
        <f>MAX(MIN(ISODD(F$2)*F$4,$B6-SUM($C6:E6)+$C6),0)</f>
        <v>0</v>
      </c>
      <c r="G6" s="4">
        <f>MAX(MIN(ISODD(G$2)*G$4,$B6-SUM($C6:F6)+$C6),0)</f>
        <v>16</v>
      </c>
      <c r="H6" s="4">
        <f>MAX(MIN(ISODD(H$2)*H$4,$B6-SUM($C6:G6)+$C6),0)</f>
        <v>0</v>
      </c>
      <c r="I6" s="4">
        <f>MAX(MIN(ISODD(I$2)*I$4,$B6-SUM($C6:H6)+$C6),0)</f>
        <v>19</v>
      </c>
      <c r="J6" s="4">
        <f>MAX(MIN(ISODD(J$2)*J$4,$B6-SUM($C6:I6)+$C6),0)</f>
        <v>0</v>
      </c>
      <c r="K6" s="4">
        <f>MAX(MIN(ISODD(K$2)*K$4,$B6-SUM($C6:J6)+$C6),0)</f>
        <v>24</v>
      </c>
      <c r="L6" s="4">
        <f>MAX(MIN(ISODD(L$2)*L$4,$B6-SUM($C6:K6)+$C6),0)</f>
        <v>0</v>
      </c>
      <c r="M6" s="4">
        <f>MAX(MIN(ISODD(M$2)*M$4,$B6-SUM($C6:L6)+$C6),0)</f>
        <v>20</v>
      </c>
      <c r="N6" s="4">
        <f>MAX(MIN(ISODD(N$2)*N$4,$B6-SUM($C6:M6)+$C6),0)</f>
        <v>0</v>
      </c>
      <c r="O6" s="4">
        <f>MAX(MIN(ISODD(O$2)*O$4,$B6-SUM($C6:N6)+$C6),0)</f>
        <v>16</v>
      </c>
      <c r="P6" s="4">
        <f>MAX(MIN(ISODD(P$2)*P$4,$B6-SUM($C6:O6)+$C6),0)</f>
        <v>0</v>
      </c>
      <c r="Q6" s="4">
        <f>MAX(MIN(ISODD(Q$2)*Q$4,$B6-SUM($C6:P6)+$C6),0)</f>
        <v>14</v>
      </c>
      <c r="R6" s="4">
        <f>MAX(MIN(ISODD(R$2)*R$4,$B6-SUM($C6:Q6)+$C6),0)</f>
        <v>0</v>
      </c>
    </row>
    <row r="7" spans="1:18" x14ac:dyDescent="0.25">
      <c r="A7" t="s">
        <v>2</v>
      </c>
      <c r="B7">
        <v>180</v>
      </c>
      <c r="C7" t="s">
        <v>7</v>
      </c>
      <c r="D7">
        <f>MAX(MIN(D4*(3+(WEEKDAY(D2,2)&gt;5)*2),$B7-SUM($C7:C7)),0)</f>
        <v>45</v>
      </c>
      <c r="E7">
        <f>MAX(MIN(E4*(3+(WEEKDAY(E2,2)&gt;5)*2),$B7-SUM($C7:D7)),0)</f>
        <v>75</v>
      </c>
      <c r="F7">
        <f>MAX(MIN(F4*(3+(WEEKDAY(F2,2)&gt;5)*2),$B7-SUM($C7:E7)),0)</f>
        <v>60</v>
      </c>
      <c r="G7">
        <f>MAX(MIN(G4*(3+(WEEKDAY(G2,2)&gt;5)*2),$B7-SUM($C7:F7)),0)</f>
        <v>0</v>
      </c>
      <c r="H7">
        <f>MAX(MIN(H4*(3+(WEEKDAY(H2,2)&gt;5)*2),$B7-SUM($C7:G7)),0)</f>
        <v>0</v>
      </c>
      <c r="I7">
        <f>MAX(MIN(I4*(3+(WEEKDAY(I2,2)&gt;5)*2),$B7-SUM($C7:H7)),0)</f>
        <v>0</v>
      </c>
      <c r="J7">
        <f>MAX(MIN(J4*(3+(WEEKDAY(J2,2)&gt;5)*2),$B7-SUM($C7:I7)),0)</f>
        <v>0</v>
      </c>
      <c r="K7">
        <f>MAX(MIN(K4*(3+(WEEKDAY(K2,2)&gt;5)*2),$B7-SUM($C7:J7)),0)</f>
        <v>0</v>
      </c>
      <c r="L7">
        <f>MAX(MIN(L4*(3+(WEEKDAY(L2,2)&gt;5)*2),$B7-SUM($C7:K7)),0)</f>
        <v>0</v>
      </c>
      <c r="M7">
        <f>MAX(MIN(M4*(3+(WEEKDAY(M2,2)&gt;5)*2),$B7-SUM($C7:L7)),0)</f>
        <v>0</v>
      </c>
      <c r="N7">
        <f>MAX(MIN(N4*(3+(WEEKDAY(N2,2)&gt;5)*2),$B7-SUM($C7:M7)),0)</f>
        <v>0</v>
      </c>
      <c r="O7">
        <f>MAX(MIN(O4*(3+(WEEKDAY(O2,2)&gt;5)*2),$B7-SUM($C7:N7)),0)</f>
        <v>0</v>
      </c>
      <c r="P7">
        <f>MAX(MIN(P4*(3+(WEEKDAY(P2,2)&gt;5)*2),$B7-SUM($C7:O7)),0)</f>
        <v>0</v>
      </c>
      <c r="Q7">
        <f>MAX(MIN(Q4*(3+(WEEKDAY(Q2,2)&gt;5)*2),$B7-SUM($C7:P7)),0)</f>
        <v>0</v>
      </c>
      <c r="R7">
        <f>MAX(MIN(R4*(3+(WEEKDAY(R2,2)&gt;5)*2),$B7-SUM($C7:Q7)),0)</f>
        <v>0</v>
      </c>
    </row>
    <row r="9" spans="1:18" x14ac:dyDescent="0.25">
      <c r="A9" t="s">
        <v>5</v>
      </c>
    </row>
    <row r="10" spans="1:18" x14ac:dyDescent="0.25">
      <c r="A10" t="s">
        <v>6</v>
      </c>
    </row>
    <row r="11" spans="1:18" x14ac:dyDescent="0.25">
      <c r="A11" t="s">
        <v>8</v>
      </c>
    </row>
  </sheetData>
  <mergeCells count="1">
    <mergeCell ref="D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2020-12-29T15:49:46Z</dcterms:created>
  <dcterms:modified xsi:type="dcterms:W3CDTF">2020-12-29T18:10:51Z</dcterms:modified>
</cp:coreProperties>
</file>