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50" activeTab="1"/>
  </bookViews>
  <sheets>
    <sheet name="Лист1" sheetId="1" r:id="rId1"/>
    <sheet name="Лист2" sheetId="2" r:id="rId2"/>
  </sheets>
  <definedNames>
    <definedName name="ExternalData_1" localSheetId="1" hidden="1">Лист2!$A$1:$C$71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СБОРКА_e833408a-e9ac-40e7-8845-e34e57a0b0d1" name="СБОРКА" connection="Запрос — СБОРКА"/>
        </x15:modelTables>
      </x15:dataModel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D2" i="1" l="1"/>
  <c r="C2" i="1"/>
  <c r="B2" i="1"/>
  <c r="E2" i="2" l="1"/>
  <c r="E6" i="2"/>
  <c r="E10" i="2"/>
  <c r="E14" i="2"/>
  <c r="E18" i="2"/>
  <c r="E22" i="2"/>
  <c r="E26" i="2"/>
  <c r="E30" i="2"/>
  <c r="E34" i="2"/>
  <c r="E38" i="2"/>
  <c r="E42" i="2"/>
  <c r="E46" i="2"/>
  <c r="E50" i="2"/>
  <c r="E54" i="2"/>
  <c r="E58" i="2"/>
  <c r="E62" i="2"/>
  <c r="E66" i="2"/>
  <c r="E70" i="2"/>
  <c r="E3" i="2"/>
  <c r="E7" i="2"/>
  <c r="E11" i="2"/>
  <c r="E15" i="2"/>
  <c r="E19" i="2"/>
  <c r="E23" i="2"/>
  <c r="E27" i="2"/>
  <c r="E31" i="2"/>
  <c r="E35" i="2"/>
  <c r="E39" i="2"/>
  <c r="E43" i="2"/>
  <c r="E47" i="2"/>
  <c r="E51" i="2"/>
  <c r="E55" i="2"/>
  <c r="E59" i="2"/>
  <c r="E63" i="2"/>
  <c r="E67" i="2"/>
  <c r="E9" i="2"/>
  <c r="E17" i="2"/>
  <c r="E25" i="2"/>
  <c r="E33" i="2"/>
  <c r="E41" i="2"/>
  <c r="E49" i="2"/>
  <c r="E57" i="2"/>
  <c r="E65" i="2"/>
  <c r="E5" i="2"/>
  <c r="E21" i="2"/>
  <c r="E37" i="2"/>
  <c r="E53" i="2"/>
  <c r="E69" i="2"/>
  <c r="E16" i="2"/>
  <c r="E32" i="2"/>
  <c r="E48" i="2"/>
  <c r="E64" i="2"/>
  <c r="E4" i="2"/>
  <c r="E12" i="2"/>
  <c r="E20" i="2"/>
  <c r="E28" i="2"/>
  <c r="E36" i="2"/>
  <c r="E44" i="2"/>
  <c r="E52" i="2"/>
  <c r="E60" i="2"/>
  <c r="E68" i="2"/>
  <c r="E71" i="2"/>
  <c r="E13" i="2"/>
  <c r="E29" i="2"/>
  <c r="E45" i="2"/>
  <c r="E61" i="2"/>
  <c r="E8" i="2"/>
  <c r="E24" i="2"/>
  <c r="E40" i="2"/>
  <c r="E56" i="2"/>
  <c r="D3" i="2"/>
  <c r="D7" i="2"/>
  <c r="D11" i="2"/>
  <c r="D15" i="2"/>
  <c r="D19" i="2"/>
  <c r="D23" i="2"/>
  <c r="D27" i="2"/>
  <c r="D31" i="2"/>
  <c r="D35" i="2"/>
  <c r="D39" i="2"/>
  <c r="D43" i="2"/>
  <c r="D47" i="2"/>
  <c r="D51" i="2"/>
  <c r="D55" i="2"/>
  <c r="D59" i="2"/>
  <c r="D63" i="2"/>
  <c r="D67" i="2"/>
  <c r="D4" i="2"/>
  <c r="D8" i="2"/>
  <c r="D12" i="2"/>
  <c r="D16" i="2"/>
  <c r="D20" i="2"/>
  <c r="D24" i="2"/>
  <c r="D28" i="2"/>
  <c r="D32" i="2"/>
  <c r="D36" i="2"/>
  <c r="D40" i="2"/>
  <c r="D44" i="2"/>
  <c r="D48" i="2"/>
  <c r="D52" i="2"/>
  <c r="D56" i="2"/>
  <c r="D60" i="2"/>
  <c r="D64" i="2"/>
  <c r="D6" i="2"/>
  <c r="D14" i="2"/>
  <c r="D22" i="2"/>
  <c r="D30" i="2"/>
  <c r="D38" i="2"/>
  <c r="D46" i="2"/>
  <c r="D54" i="2"/>
  <c r="D62" i="2"/>
  <c r="D69" i="2"/>
  <c r="D10" i="2"/>
  <c r="D26" i="2"/>
  <c r="D42" i="2"/>
  <c r="D58" i="2"/>
  <c r="D5" i="2"/>
  <c r="D21" i="2"/>
  <c r="D37" i="2"/>
  <c r="D53" i="2"/>
  <c r="D68" i="2"/>
  <c r="D9" i="2"/>
  <c r="D17" i="2"/>
  <c r="D25" i="2"/>
  <c r="D33" i="2"/>
  <c r="D41" i="2"/>
  <c r="D49" i="2"/>
  <c r="D57" i="2"/>
  <c r="D65" i="2"/>
  <c r="D70" i="2"/>
  <c r="D71" i="2"/>
  <c r="D2" i="2"/>
  <c r="D18" i="2"/>
  <c r="D34" i="2"/>
  <c r="D50" i="2"/>
  <c r="D66" i="2"/>
  <c r="D13" i="2"/>
  <c r="D29" i="2"/>
  <c r="D45" i="2"/>
  <c r="D61" i="2"/>
</calcChain>
</file>

<file path=xl/connections.xml><?xml version="1.0" encoding="utf-8"?>
<connections xmlns="http://schemas.openxmlformats.org/spreadsheetml/2006/main">
  <connection id="1" keepAlive="1" name="ModelConnection_ExternalData_1" description="Модель данных" type="5" refreshedVersion="6" minRefreshableVersion="5" saveData="1">
    <dbPr connection="Data Model Connection" command="СБОРКА" commandType="3"/>
    <extLst>
      <ext xmlns:x15="http://schemas.microsoft.com/office/spreadsheetml/2010/11/main" uri="{DE250136-89BD-433C-8126-D09CA5730AF9}">
        <x15:connection id="" model="1"/>
      </ext>
    </extLst>
  </connection>
  <connection id="2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name="Запрос — СБОРКА" description="Соединение с запросом &quot;СБОРКА&quot; в книге." type="100" refreshedVersion="6" minRefreshableVersion="5">
    <extLst>
      <ext xmlns:x15="http://schemas.microsoft.com/office/spreadsheetml/2010/11/main" uri="{DE250136-89BD-433C-8126-D09CA5730AF9}">
        <x15:connection id="967fd5df-e8b6-4dce-b7c1-f798509477d0"/>
      </ext>
    </extLst>
  </connection>
</connections>
</file>

<file path=xl/sharedStrings.xml><?xml version="1.0" encoding="utf-8"?>
<sst xmlns="http://schemas.openxmlformats.org/spreadsheetml/2006/main" count="169" uniqueCount="77">
  <si>
    <t>ООО «ДИКО-ГРУПП»</t>
  </si>
  <si>
    <t>Ермиловой О.В.</t>
  </si>
  <si>
    <t>620075, г. Екатеринбург, ул. Малышева,51, оф. 20-01</t>
  </si>
  <si>
    <t>ООО «ДИКО-ПЛЮС»</t>
  </si>
  <si>
    <t>Быковой Е.А.</t>
  </si>
  <si>
    <t>620034, Свердловская обл., г. Екатеринбург, ул. Опалихинская, строение 23, офис 213/2</t>
  </si>
  <si>
    <t>ООО «МОДАЛЬНОСТЬ»</t>
  </si>
  <si>
    <t>Шушарина А.С.</t>
  </si>
  <si>
    <t>620075, Свердловская обл., г. Екатеринбург, ул. Малышева, строение 51, офис 1803</t>
  </si>
  <si>
    <t>ИП Щипакин А.В.</t>
  </si>
  <si>
    <t>Щипакина А.В.</t>
  </si>
  <si>
    <t>620102, Свердловская область, г. Екатеринбург,  ул. Гурзуфская, 28, пом. 2</t>
  </si>
  <si>
    <t>ИП Кутергина М.В.</t>
  </si>
  <si>
    <t>Кутергиной М.В.</t>
  </si>
  <si>
    <t xml:space="preserve">620102, Свердловская обл., г. Екатеринбург, ул. Гурзуфская,
дом 28, офис 3
</t>
  </si>
  <si>
    <t>наименование</t>
  </si>
  <si>
    <t>в лице</t>
  </si>
  <si>
    <t>адрес</t>
  </si>
  <si>
    <t>Перепелкина С.И.</t>
  </si>
  <si>
    <t>623141, г.Асбест, ул.Ленина, 1</t>
  </si>
  <si>
    <t>Корпус  450W mATX +Fan 120mm</t>
  </si>
  <si>
    <t>Нет</t>
  </si>
  <si>
    <t>Мат. плата Asus prime A320M-CR2.0</t>
  </si>
  <si>
    <t>KCM0KK04K3068TH</t>
  </si>
  <si>
    <t>KCM0KK04K3069TH</t>
  </si>
  <si>
    <t>KCM0KK04K3070TH</t>
  </si>
  <si>
    <t>KCM0KK04K3071TH</t>
  </si>
  <si>
    <t>KCM0KK04K3072TH</t>
  </si>
  <si>
    <t>KCM0KK04K3073TH</t>
  </si>
  <si>
    <t>KCM0KK04K3074TH</t>
  </si>
  <si>
    <t>KCM0KK04K3075TH</t>
  </si>
  <si>
    <t>KCM0KK04K3076TH</t>
  </si>
  <si>
    <t>KCM0KK04K3077TH</t>
  </si>
  <si>
    <t>Видеокарта</t>
  </si>
  <si>
    <t>Nvideo 1</t>
  </si>
  <si>
    <t>Nvideo 2</t>
  </si>
  <si>
    <t>Nvideo 3</t>
  </si>
  <si>
    <t>Nvideo 4</t>
  </si>
  <si>
    <t>Nvideo 5</t>
  </si>
  <si>
    <t>Nvideo 6</t>
  </si>
  <si>
    <t>Nvideo 7</t>
  </si>
  <si>
    <t>Nvideo 8</t>
  </si>
  <si>
    <t>Nvideo 9</t>
  </si>
  <si>
    <t>Nvideo 10</t>
  </si>
  <si>
    <t>Память Foxline DIMM 2x4GB 2666 DDR4 CL 19 (1Gb*8)</t>
  </si>
  <si>
    <t>Fl2666D4U19-4G</t>
  </si>
  <si>
    <t>Твердотельный накопитель Foxline  SSD 120Gb SATA-III</t>
  </si>
  <si>
    <t>202011160040</t>
  </si>
  <si>
    <t>202011160041</t>
  </si>
  <si>
    <t>202011160042</t>
  </si>
  <si>
    <t>202011160043</t>
  </si>
  <si>
    <t>202011160044</t>
  </si>
  <si>
    <t>202011160045</t>
  </si>
  <si>
    <t>202011160046</t>
  </si>
  <si>
    <t>202011160047</t>
  </si>
  <si>
    <t>202011160048</t>
  </si>
  <si>
    <t>202011160049</t>
  </si>
  <si>
    <t>Привод DVD Asus DWR-24D5MT</t>
  </si>
  <si>
    <t>L5D0CF059593</t>
  </si>
  <si>
    <t>L5D0CF059594</t>
  </si>
  <si>
    <t>L5D0CF059595</t>
  </si>
  <si>
    <t>L5D0CF059596</t>
  </si>
  <si>
    <t>L5D0CF059597</t>
  </si>
  <si>
    <t>L5D0CF059598</t>
  </si>
  <si>
    <t>L5D0CF059599</t>
  </si>
  <si>
    <t>L5D0CF059600</t>
  </si>
  <si>
    <t>L5D0CF059601</t>
  </si>
  <si>
    <t>L5D0CF059602</t>
  </si>
  <si>
    <t>Панель лицевая USB-расширитель</t>
  </si>
  <si>
    <t>S#</t>
  </si>
  <si>
    <t>поставщик</t>
  </si>
  <si>
    <t>адрес1</t>
  </si>
  <si>
    <t>закупер</t>
  </si>
  <si>
    <t>адрес2</t>
  </si>
  <si>
    <t>A</t>
  </si>
  <si>
    <t>дата</t>
  </si>
  <si>
    <t>ООО Авангард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</si>
</sst>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4"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Lines="5" dropStyle="combo" dx="16" fmlaLink="$A$2" fmlaRange="Лист1!$B$39:$B$43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2819400</xdr:colOff>
          <xdr:row>2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queryTables/queryTable1.xml><?xml version="1.0" encoding="utf-8"?>
<queryTable xmlns="http://schemas.openxmlformats.org/spreadsheetml/2006/main" name="ExternalData_1" backgroundRefresh="0" connectionId="1" autoFormatId="16" applyNumberFormats="0" applyBorderFormats="0" applyFontFormats="0" applyPatternFormats="0" applyAlignmentFormats="0" applyWidthHeightFormats="0">
  <queryTableRefresh preserveSortFilterLayout="0" nextId="9" unboundColumnsRight="5">
    <queryTableFields count="8">
      <queryTableField id="1" name="A" tableColumnId="17"/>
      <queryTableField id="2" name="наименование" tableColumnId="18"/>
      <queryTableField id="3" name="S#" tableColumnId="19"/>
      <queryTableField id="8" dataBound="0" tableColumnId="20"/>
      <queryTableField id="7" dataBound="0" tableColumnId="21"/>
      <queryTableField id="6" dataBound="0" tableColumnId="22"/>
      <queryTableField id="5" dataBound="0" tableColumnId="23"/>
      <queryTableField id="4" dataBound="0" tableColumnId="24"/>
    </queryTableFields>
  </queryTableRefresh>
  <extLst>
    <ext xmlns:x15="http://schemas.microsoft.com/office/spreadsheetml/2010/11/main" uri="{883FBD77-0823-4a55-B5E3-86C4891E6966}">
      <x15:queryTable sourceDataName="Запрос — СБОРКА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4" name="СБОРКА" displayName="СБОРКА" ref="A1:H71" tableType="queryTable" totalsRowShown="0">
  <autoFilter ref="A1:H71"/>
  <tableColumns count="8">
    <tableColumn id="17" uniqueName="17" name="A" queryTableFieldId="1" dataDxfId="3"/>
    <tableColumn id="18" uniqueName="18" name="наименование" queryTableFieldId="2" dataDxfId="2"/>
    <tableColumn id="19" uniqueName="19" name="S#" queryTableFieldId="3" dataDxfId="1"/>
    <tableColumn id="20" uniqueName="20" name="поставщик" queryTableFieldId="8"/>
    <tableColumn id="21" uniqueName="21" name="адрес1" queryTableFieldId="7"/>
    <tableColumn id="22" uniqueName="22" name="закупер" queryTableFieldId="6"/>
    <tableColumn id="23" uniqueName="23" name="адрес2" queryTableFieldId="5"/>
    <tableColumn id="24" uniqueName="24" name="дата" queryTableFieldId="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3"/>
  <sheetViews>
    <sheetView workbookViewId="0">
      <selection activeCell="B4" sqref="B4"/>
    </sheetView>
  </sheetViews>
  <sheetFormatPr defaultRowHeight="15" x14ac:dyDescent="0.25"/>
  <cols>
    <col min="1" max="1" width="20.85546875" customWidth="1"/>
    <col min="2" max="2" width="55" customWidth="1"/>
    <col min="3" max="3" width="24.42578125" customWidth="1"/>
    <col min="4" max="4" width="29.140625" customWidth="1"/>
  </cols>
  <sheetData>
    <row r="1" spans="1:4" x14ac:dyDescent="0.25">
      <c r="B1" t="s">
        <v>15</v>
      </c>
      <c r="C1" t="s">
        <v>16</v>
      </c>
      <c r="D1" t="s">
        <v>17</v>
      </c>
    </row>
    <row r="2" spans="1:4" x14ac:dyDescent="0.25">
      <c r="A2">
        <v>2</v>
      </c>
      <c r="B2" t="str">
        <f>VLOOKUP(A2,Лист1!$A$39:$B$43,2,0)</f>
        <v>ООО «ДИКО-ПЛЮС»</v>
      </c>
      <c r="C2" t="str">
        <f>VLOOKUP(A2,Лист1!$A$39:$E$43,3,0)</f>
        <v>Быковой Е.А.</v>
      </c>
      <c r="D2" t="str">
        <f>VLOOKUP(A2,Лист1!$A$39:$E$43,5,0)</f>
        <v>620034, Свердловская обл., г. Екатеринбург, ул. Опалихинская, строение 23, офис 213/2</v>
      </c>
    </row>
    <row r="3" spans="1:4" x14ac:dyDescent="0.25">
      <c r="A3" s="5">
        <v>44195</v>
      </c>
      <c r="B3" s="1" t="s">
        <v>76</v>
      </c>
      <c r="C3" s="1" t="s">
        <v>18</v>
      </c>
      <c r="D3" s="1" t="s">
        <v>19</v>
      </c>
    </row>
    <row r="39" spans="1:5" s="3" customFormat="1" x14ac:dyDescent="0.25">
      <c r="A39" s="3">
        <v>1</v>
      </c>
      <c r="B39" s="3" t="s">
        <v>0</v>
      </c>
      <c r="C39" s="3" t="s">
        <v>1</v>
      </c>
      <c r="E39" s="4" t="s">
        <v>2</v>
      </c>
    </row>
    <row r="40" spans="1:5" s="3" customFormat="1" x14ac:dyDescent="0.25">
      <c r="A40" s="3">
        <v>2</v>
      </c>
      <c r="B40" s="3" t="s">
        <v>3</v>
      </c>
      <c r="C40" s="3" t="s">
        <v>4</v>
      </c>
      <c r="D40" s="4"/>
      <c r="E40" s="4" t="s">
        <v>5</v>
      </c>
    </row>
    <row r="41" spans="1:5" s="3" customFormat="1" x14ac:dyDescent="0.25">
      <c r="A41" s="3">
        <v>3</v>
      </c>
      <c r="B41" s="3" t="s">
        <v>6</v>
      </c>
      <c r="C41" s="3" t="s">
        <v>7</v>
      </c>
      <c r="E41" s="4" t="s">
        <v>8</v>
      </c>
    </row>
    <row r="42" spans="1:5" s="3" customFormat="1" x14ac:dyDescent="0.25">
      <c r="A42" s="3">
        <v>4</v>
      </c>
      <c r="B42" s="3" t="s">
        <v>9</v>
      </c>
      <c r="C42" s="3" t="s">
        <v>10</v>
      </c>
      <c r="E42" s="4" t="s">
        <v>11</v>
      </c>
    </row>
    <row r="43" spans="1:5" s="3" customFormat="1" x14ac:dyDescent="0.25">
      <c r="A43" s="3">
        <v>5</v>
      </c>
      <c r="B43" s="3" t="s">
        <v>12</v>
      </c>
      <c r="C43" s="3" t="s">
        <v>13</v>
      </c>
      <c r="E43" s="4" t="s">
        <v>14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2819400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showGridLines="0" tabSelected="1" workbookViewId="0">
      <selection sqref="A1:H71"/>
    </sheetView>
  </sheetViews>
  <sheetFormatPr defaultRowHeight="15" x14ac:dyDescent="0.25"/>
  <cols>
    <col min="1" max="1" width="4.5703125" bestFit="1" customWidth="1"/>
    <col min="2" max="2" width="52.42578125" bestFit="1" customWidth="1"/>
    <col min="3" max="3" width="18" bestFit="1" customWidth="1"/>
    <col min="4" max="4" width="20" bestFit="1" customWidth="1"/>
    <col min="5" max="5" width="82.5703125" bestFit="1" customWidth="1"/>
    <col min="6" max="6" width="16.7109375" bestFit="1" customWidth="1"/>
    <col min="7" max="7" width="28.5703125" bestFit="1" customWidth="1"/>
    <col min="8" max="8" width="10.140625" bestFit="1" customWidth="1"/>
    <col min="9" max="9" width="82.5703125" bestFit="1" customWidth="1"/>
    <col min="10" max="10" width="14.28515625" bestFit="1" customWidth="1"/>
    <col min="11" max="11" width="28.5703125" bestFit="1" customWidth="1"/>
  </cols>
  <sheetData>
    <row r="1" spans="1:8" x14ac:dyDescent="0.25">
      <c r="A1" s="2" t="s">
        <v>74</v>
      </c>
      <c r="B1" s="2" t="s">
        <v>15</v>
      </c>
      <c r="C1" s="2" t="s">
        <v>69</v>
      </c>
      <c r="D1" s="2" t="s">
        <v>70</v>
      </c>
      <c r="E1" s="2" t="s">
        <v>71</v>
      </c>
      <c r="F1" s="2" t="s">
        <v>72</v>
      </c>
      <c r="G1" s="2" t="s">
        <v>73</v>
      </c>
      <c r="H1" t="s">
        <v>75</v>
      </c>
    </row>
    <row r="2" spans="1:8" x14ac:dyDescent="0.25">
      <c r="A2" s="2">
        <v>1</v>
      </c>
      <c r="B2" s="2" t="s">
        <v>33</v>
      </c>
      <c r="C2" s="2" t="s">
        <v>34</v>
      </c>
      <c r="D2" s="2" t="str">
        <f>Лист1!$B$2</f>
        <v>ООО «ДИКО-ПЛЮС»</v>
      </c>
      <c r="E2" s="2" t="str">
        <f>Лист1!$D$2</f>
        <v>620034, Свердловская обл., г. Екатеринбург, ул. Опалихинская, строение 23, офис 213/2</v>
      </c>
      <c r="F2" s="2" t="str">
        <f>Лист1!$B$3</f>
        <v>ООО Авангард 22</v>
      </c>
      <c r="G2" s="2" t="str">
        <f>Лист1!$D$3</f>
        <v>623141, г.Асбест, ул.Ленина, 1</v>
      </c>
      <c r="H2" s="6">
        <f>Лист1!$A$3</f>
        <v>44195</v>
      </c>
    </row>
    <row r="3" spans="1:8" x14ac:dyDescent="0.25">
      <c r="A3" s="2">
        <v>1</v>
      </c>
      <c r="B3" s="2" t="s">
        <v>20</v>
      </c>
      <c r="C3" s="2" t="s">
        <v>21</v>
      </c>
      <c r="D3" s="2" t="str">
        <f>Лист1!$B$2</f>
        <v>ООО «ДИКО-ПЛЮС»</v>
      </c>
      <c r="E3" s="2" t="str">
        <f>Лист1!$D$2</f>
        <v>620034, Свердловская обл., г. Екатеринбург, ул. Опалихинская, строение 23, офис 213/2</v>
      </c>
      <c r="F3" s="2" t="str">
        <f>Лист1!$B$3</f>
        <v>ООО Авангард 22</v>
      </c>
      <c r="G3" s="2" t="str">
        <f>Лист1!$D$3</f>
        <v>623141, г.Асбест, ул.Ленина, 1</v>
      </c>
      <c r="H3" s="6">
        <f>Лист1!$A$3</f>
        <v>44195</v>
      </c>
    </row>
    <row r="4" spans="1:8" x14ac:dyDescent="0.25">
      <c r="A4" s="2">
        <v>1</v>
      </c>
      <c r="B4" s="2" t="s">
        <v>22</v>
      </c>
      <c r="C4" s="2" t="s">
        <v>23</v>
      </c>
      <c r="D4" s="2" t="str">
        <f>Лист1!$B$2</f>
        <v>ООО «ДИКО-ПЛЮС»</v>
      </c>
      <c r="E4" s="2" t="str">
        <f>Лист1!$D$2</f>
        <v>620034, Свердловская обл., г. Екатеринбург, ул. Опалихинская, строение 23, офис 213/2</v>
      </c>
      <c r="F4" s="2" t="str">
        <f>Лист1!$B$3</f>
        <v>ООО Авангард 22</v>
      </c>
      <c r="G4" s="2" t="str">
        <f>Лист1!$D$3</f>
        <v>623141, г.Асбест, ул.Ленина, 1</v>
      </c>
      <c r="H4" s="6">
        <f>Лист1!$A$3</f>
        <v>44195</v>
      </c>
    </row>
    <row r="5" spans="1:8" x14ac:dyDescent="0.25">
      <c r="A5" s="2">
        <v>1</v>
      </c>
      <c r="B5" s="2" t="s">
        <v>44</v>
      </c>
      <c r="C5" s="2" t="s">
        <v>45</v>
      </c>
      <c r="D5" t="str">
        <f>Лист1!$B$2</f>
        <v>ООО «ДИКО-ПЛЮС»</v>
      </c>
      <c r="E5" t="str">
        <f>Лист1!$D$2</f>
        <v>620034, Свердловская обл., г. Екатеринбург, ул. Опалихинская, строение 23, офис 213/2</v>
      </c>
      <c r="F5" t="str">
        <f>Лист1!$B$3</f>
        <v>ООО Авангард 22</v>
      </c>
      <c r="G5" t="str">
        <f>Лист1!$D$3</f>
        <v>623141, г.Асбест, ул.Ленина, 1</v>
      </c>
      <c r="H5" s="6">
        <f>Лист1!$A$3</f>
        <v>44195</v>
      </c>
    </row>
    <row r="6" spans="1:8" x14ac:dyDescent="0.25">
      <c r="A6" s="2">
        <v>1</v>
      </c>
      <c r="B6" s="2" t="s">
        <v>68</v>
      </c>
      <c r="C6" s="2" t="s">
        <v>21</v>
      </c>
      <c r="D6" t="str">
        <f>Лист1!$B$2</f>
        <v>ООО «ДИКО-ПЛЮС»</v>
      </c>
      <c r="E6" t="str">
        <f>Лист1!$D$2</f>
        <v>620034, Свердловская обл., г. Екатеринбург, ул. Опалихинская, строение 23, офис 213/2</v>
      </c>
      <c r="F6" t="str">
        <f>Лист1!$B$3</f>
        <v>ООО Авангард 22</v>
      </c>
      <c r="G6" t="str">
        <f>Лист1!$D$3</f>
        <v>623141, г.Асбест, ул.Ленина, 1</v>
      </c>
      <c r="H6" s="6">
        <f>Лист1!$A$3</f>
        <v>44195</v>
      </c>
    </row>
    <row r="7" spans="1:8" x14ac:dyDescent="0.25">
      <c r="A7" s="2">
        <v>1</v>
      </c>
      <c r="B7" s="2" t="s">
        <v>57</v>
      </c>
      <c r="C7" s="2" t="s">
        <v>58</v>
      </c>
      <c r="D7" t="str">
        <f>Лист1!$B$2</f>
        <v>ООО «ДИКО-ПЛЮС»</v>
      </c>
      <c r="E7" t="str">
        <f>Лист1!$D$2</f>
        <v>620034, Свердловская обл., г. Екатеринбург, ул. Опалихинская, строение 23, офис 213/2</v>
      </c>
      <c r="F7" t="str">
        <f>Лист1!$B$3</f>
        <v>ООО Авангард 22</v>
      </c>
      <c r="G7" t="str">
        <f>Лист1!$D$3</f>
        <v>623141, г.Асбест, ул.Ленина, 1</v>
      </c>
      <c r="H7" s="6">
        <f>Лист1!$A$3</f>
        <v>44195</v>
      </c>
    </row>
    <row r="8" spans="1:8" x14ac:dyDescent="0.25">
      <c r="A8" s="2">
        <v>1</v>
      </c>
      <c r="B8" s="2" t="s">
        <v>46</v>
      </c>
      <c r="C8" s="2" t="s">
        <v>47</v>
      </c>
      <c r="D8" t="str">
        <f>Лист1!$B$2</f>
        <v>ООО «ДИКО-ПЛЮС»</v>
      </c>
      <c r="E8" t="str">
        <f>Лист1!$D$2</f>
        <v>620034, Свердловская обл., г. Екатеринбург, ул. Опалихинская, строение 23, офис 213/2</v>
      </c>
      <c r="F8" t="str">
        <f>Лист1!$B$3</f>
        <v>ООО Авангард 22</v>
      </c>
      <c r="G8" t="str">
        <f>Лист1!$D$3</f>
        <v>623141, г.Асбест, ул.Ленина, 1</v>
      </c>
      <c r="H8" s="6">
        <f>Лист1!$A$3</f>
        <v>44195</v>
      </c>
    </row>
    <row r="9" spans="1:8" x14ac:dyDescent="0.25">
      <c r="A9" s="2">
        <v>2</v>
      </c>
      <c r="B9" s="2" t="s">
        <v>33</v>
      </c>
      <c r="C9" s="2" t="s">
        <v>35</v>
      </c>
      <c r="D9" t="str">
        <f>Лист1!$B$2</f>
        <v>ООО «ДИКО-ПЛЮС»</v>
      </c>
      <c r="E9" t="str">
        <f>Лист1!$D$2</f>
        <v>620034, Свердловская обл., г. Екатеринбург, ул. Опалихинская, строение 23, офис 213/2</v>
      </c>
      <c r="F9" t="str">
        <f>Лист1!$B$3</f>
        <v>ООО Авангард 22</v>
      </c>
      <c r="G9" t="str">
        <f>Лист1!$D$3</f>
        <v>623141, г.Асбест, ул.Ленина, 1</v>
      </c>
      <c r="H9" s="6">
        <f>Лист1!$A$3</f>
        <v>44195</v>
      </c>
    </row>
    <row r="10" spans="1:8" x14ac:dyDescent="0.25">
      <c r="A10" s="2">
        <v>2</v>
      </c>
      <c r="B10" s="2" t="s">
        <v>20</v>
      </c>
      <c r="C10" s="2" t="s">
        <v>21</v>
      </c>
      <c r="D10" t="str">
        <f>Лист1!$B$2</f>
        <v>ООО «ДИКО-ПЛЮС»</v>
      </c>
      <c r="E10" t="str">
        <f>Лист1!$D$2</f>
        <v>620034, Свердловская обл., г. Екатеринбург, ул. Опалихинская, строение 23, офис 213/2</v>
      </c>
      <c r="F10" t="str">
        <f>Лист1!$B$3</f>
        <v>ООО Авангард 22</v>
      </c>
      <c r="G10" t="str">
        <f>Лист1!$D$3</f>
        <v>623141, г.Асбест, ул.Ленина, 1</v>
      </c>
      <c r="H10" s="6">
        <f>Лист1!$A$3</f>
        <v>44195</v>
      </c>
    </row>
    <row r="11" spans="1:8" x14ac:dyDescent="0.25">
      <c r="A11" s="2">
        <v>2</v>
      </c>
      <c r="B11" s="2" t="s">
        <v>22</v>
      </c>
      <c r="C11" s="2" t="s">
        <v>24</v>
      </c>
      <c r="D11" t="str">
        <f>Лист1!$B$2</f>
        <v>ООО «ДИКО-ПЛЮС»</v>
      </c>
      <c r="E11" t="str">
        <f>Лист1!$D$2</f>
        <v>620034, Свердловская обл., г. Екатеринбург, ул. Опалихинская, строение 23, офис 213/2</v>
      </c>
      <c r="F11" t="str">
        <f>Лист1!$B$3</f>
        <v>ООО Авангард 22</v>
      </c>
      <c r="G11" t="str">
        <f>Лист1!$D$3</f>
        <v>623141, г.Асбест, ул.Ленина, 1</v>
      </c>
      <c r="H11" s="6">
        <f>Лист1!$A$3</f>
        <v>44195</v>
      </c>
    </row>
    <row r="12" spans="1:8" x14ac:dyDescent="0.25">
      <c r="A12" s="2">
        <v>2</v>
      </c>
      <c r="B12" s="2" t="s">
        <v>44</v>
      </c>
      <c r="C12" s="2" t="s">
        <v>45</v>
      </c>
      <c r="D12" t="str">
        <f>Лист1!$B$2</f>
        <v>ООО «ДИКО-ПЛЮС»</v>
      </c>
      <c r="E12" t="str">
        <f>Лист1!$D$2</f>
        <v>620034, Свердловская обл., г. Екатеринбург, ул. Опалихинская, строение 23, офис 213/2</v>
      </c>
      <c r="F12" t="str">
        <f>Лист1!$B$3</f>
        <v>ООО Авангард 22</v>
      </c>
      <c r="G12" t="str">
        <f>Лист1!$D$3</f>
        <v>623141, г.Асбест, ул.Ленина, 1</v>
      </c>
      <c r="H12" s="6">
        <f>Лист1!$A$3</f>
        <v>44195</v>
      </c>
    </row>
    <row r="13" spans="1:8" x14ac:dyDescent="0.25">
      <c r="A13" s="2">
        <v>2</v>
      </c>
      <c r="B13" s="2" t="s">
        <v>68</v>
      </c>
      <c r="C13" s="2" t="s">
        <v>21</v>
      </c>
      <c r="D13" t="str">
        <f>Лист1!$B$2</f>
        <v>ООО «ДИКО-ПЛЮС»</v>
      </c>
      <c r="E13" t="str">
        <f>Лист1!$D$2</f>
        <v>620034, Свердловская обл., г. Екатеринбург, ул. Опалихинская, строение 23, офис 213/2</v>
      </c>
      <c r="F13" t="str">
        <f>Лист1!$B$3</f>
        <v>ООО Авангард 22</v>
      </c>
      <c r="G13" t="str">
        <f>Лист1!$D$3</f>
        <v>623141, г.Асбест, ул.Ленина, 1</v>
      </c>
      <c r="H13" s="6">
        <f>Лист1!$A$3</f>
        <v>44195</v>
      </c>
    </row>
    <row r="14" spans="1:8" x14ac:dyDescent="0.25">
      <c r="A14" s="2">
        <v>2</v>
      </c>
      <c r="B14" s="2" t="s">
        <v>57</v>
      </c>
      <c r="C14" s="2" t="s">
        <v>59</v>
      </c>
      <c r="D14" t="str">
        <f>Лист1!$B$2</f>
        <v>ООО «ДИКО-ПЛЮС»</v>
      </c>
      <c r="E14" t="str">
        <f>Лист1!$D$2</f>
        <v>620034, Свердловская обл., г. Екатеринбург, ул. Опалихинская, строение 23, офис 213/2</v>
      </c>
      <c r="F14" t="str">
        <f>Лист1!$B$3</f>
        <v>ООО Авангард 22</v>
      </c>
      <c r="G14" t="str">
        <f>Лист1!$D$3</f>
        <v>623141, г.Асбест, ул.Ленина, 1</v>
      </c>
      <c r="H14" s="6">
        <f>Лист1!$A$3</f>
        <v>44195</v>
      </c>
    </row>
    <row r="15" spans="1:8" x14ac:dyDescent="0.25">
      <c r="A15" s="2">
        <v>2</v>
      </c>
      <c r="B15" s="2" t="s">
        <v>46</v>
      </c>
      <c r="C15" s="2" t="s">
        <v>48</v>
      </c>
      <c r="D15" t="str">
        <f>Лист1!$B$2</f>
        <v>ООО «ДИКО-ПЛЮС»</v>
      </c>
      <c r="E15" t="str">
        <f>Лист1!$D$2</f>
        <v>620034, Свердловская обл., г. Екатеринбург, ул. Опалихинская, строение 23, офис 213/2</v>
      </c>
      <c r="F15" t="str">
        <f>Лист1!$B$3</f>
        <v>ООО Авангард 22</v>
      </c>
      <c r="G15" t="str">
        <f>Лист1!$D$3</f>
        <v>623141, г.Асбест, ул.Ленина, 1</v>
      </c>
      <c r="H15" s="6">
        <f>Лист1!$A$3</f>
        <v>44195</v>
      </c>
    </row>
    <row r="16" spans="1:8" x14ac:dyDescent="0.25">
      <c r="A16" s="2">
        <v>3</v>
      </c>
      <c r="B16" s="2" t="s">
        <v>33</v>
      </c>
      <c r="C16" s="2" t="s">
        <v>36</v>
      </c>
      <c r="D16" t="str">
        <f>Лист1!$B$2</f>
        <v>ООО «ДИКО-ПЛЮС»</v>
      </c>
      <c r="E16" t="str">
        <f>Лист1!$D$2</f>
        <v>620034, Свердловская обл., г. Екатеринбург, ул. Опалихинская, строение 23, офис 213/2</v>
      </c>
      <c r="F16" t="str">
        <f>Лист1!$B$3</f>
        <v>ООО Авангард 22</v>
      </c>
      <c r="G16" t="str">
        <f>Лист1!$D$3</f>
        <v>623141, г.Асбест, ул.Ленина, 1</v>
      </c>
      <c r="H16" s="6">
        <f>Лист1!$A$3</f>
        <v>44195</v>
      </c>
    </row>
    <row r="17" spans="1:8" x14ac:dyDescent="0.25">
      <c r="A17" s="2">
        <v>3</v>
      </c>
      <c r="B17" s="2" t="s">
        <v>20</v>
      </c>
      <c r="C17" s="2" t="s">
        <v>21</v>
      </c>
      <c r="D17" t="str">
        <f>Лист1!$B$2</f>
        <v>ООО «ДИКО-ПЛЮС»</v>
      </c>
      <c r="E17" t="str">
        <f>Лист1!$D$2</f>
        <v>620034, Свердловская обл., г. Екатеринбург, ул. Опалихинская, строение 23, офис 213/2</v>
      </c>
      <c r="F17" t="str">
        <f>Лист1!$B$3</f>
        <v>ООО Авангард 22</v>
      </c>
      <c r="G17" t="str">
        <f>Лист1!$D$3</f>
        <v>623141, г.Асбест, ул.Ленина, 1</v>
      </c>
      <c r="H17" s="6">
        <f>Лист1!$A$3</f>
        <v>44195</v>
      </c>
    </row>
    <row r="18" spans="1:8" x14ac:dyDescent="0.25">
      <c r="A18" s="2">
        <v>3</v>
      </c>
      <c r="B18" s="2" t="s">
        <v>22</v>
      </c>
      <c r="C18" s="2" t="s">
        <v>25</v>
      </c>
      <c r="D18" t="str">
        <f>Лист1!$B$2</f>
        <v>ООО «ДИКО-ПЛЮС»</v>
      </c>
      <c r="E18" t="str">
        <f>Лист1!$D$2</f>
        <v>620034, Свердловская обл., г. Екатеринбург, ул. Опалихинская, строение 23, офис 213/2</v>
      </c>
      <c r="F18" t="str">
        <f>Лист1!$B$3</f>
        <v>ООО Авангард 22</v>
      </c>
      <c r="G18" t="str">
        <f>Лист1!$D$3</f>
        <v>623141, г.Асбест, ул.Ленина, 1</v>
      </c>
      <c r="H18" s="6">
        <f>Лист1!$A$3</f>
        <v>44195</v>
      </c>
    </row>
    <row r="19" spans="1:8" x14ac:dyDescent="0.25">
      <c r="A19" s="2">
        <v>3</v>
      </c>
      <c r="B19" s="2" t="s">
        <v>44</v>
      </c>
      <c r="C19" s="2" t="s">
        <v>45</v>
      </c>
      <c r="D19" t="str">
        <f>Лист1!$B$2</f>
        <v>ООО «ДИКО-ПЛЮС»</v>
      </c>
      <c r="E19" t="str">
        <f>Лист1!$D$2</f>
        <v>620034, Свердловская обл., г. Екатеринбург, ул. Опалихинская, строение 23, офис 213/2</v>
      </c>
      <c r="F19" t="str">
        <f>Лист1!$B$3</f>
        <v>ООО Авангард 22</v>
      </c>
      <c r="G19" t="str">
        <f>Лист1!$D$3</f>
        <v>623141, г.Асбест, ул.Ленина, 1</v>
      </c>
      <c r="H19" s="6">
        <f>Лист1!$A$3</f>
        <v>44195</v>
      </c>
    </row>
    <row r="20" spans="1:8" x14ac:dyDescent="0.25">
      <c r="A20" s="2">
        <v>3</v>
      </c>
      <c r="B20" s="2" t="s">
        <v>68</v>
      </c>
      <c r="C20" s="2" t="s">
        <v>21</v>
      </c>
      <c r="D20" t="str">
        <f>Лист1!$B$2</f>
        <v>ООО «ДИКО-ПЛЮС»</v>
      </c>
      <c r="E20" t="str">
        <f>Лист1!$D$2</f>
        <v>620034, Свердловская обл., г. Екатеринбург, ул. Опалихинская, строение 23, офис 213/2</v>
      </c>
      <c r="F20" t="str">
        <f>Лист1!$B$3</f>
        <v>ООО Авангард 22</v>
      </c>
      <c r="G20" t="str">
        <f>Лист1!$D$3</f>
        <v>623141, г.Асбест, ул.Ленина, 1</v>
      </c>
      <c r="H20" s="6">
        <f>Лист1!$A$3</f>
        <v>44195</v>
      </c>
    </row>
    <row r="21" spans="1:8" x14ac:dyDescent="0.25">
      <c r="A21" s="2">
        <v>3</v>
      </c>
      <c r="B21" s="2" t="s">
        <v>57</v>
      </c>
      <c r="C21" s="2" t="s">
        <v>60</v>
      </c>
      <c r="D21" t="str">
        <f>Лист1!$B$2</f>
        <v>ООО «ДИКО-ПЛЮС»</v>
      </c>
      <c r="E21" t="str">
        <f>Лист1!$D$2</f>
        <v>620034, Свердловская обл., г. Екатеринбург, ул. Опалихинская, строение 23, офис 213/2</v>
      </c>
      <c r="F21" t="str">
        <f>Лист1!$B$3</f>
        <v>ООО Авангард 22</v>
      </c>
      <c r="G21" t="str">
        <f>Лист1!$D$3</f>
        <v>623141, г.Асбест, ул.Ленина, 1</v>
      </c>
      <c r="H21" s="6">
        <f>Лист1!$A$3</f>
        <v>44195</v>
      </c>
    </row>
    <row r="22" spans="1:8" x14ac:dyDescent="0.25">
      <c r="A22" s="2">
        <v>3</v>
      </c>
      <c r="B22" s="2" t="s">
        <v>46</v>
      </c>
      <c r="C22" s="2" t="s">
        <v>49</v>
      </c>
      <c r="D22" t="str">
        <f>Лист1!$B$2</f>
        <v>ООО «ДИКО-ПЛЮС»</v>
      </c>
      <c r="E22" t="str">
        <f>Лист1!$D$2</f>
        <v>620034, Свердловская обл., г. Екатеринбург, ул. Опалихинская, строение 23, офис 213/2</v>
      </c>
      <c r="F22" t="str">
        <f>Лист1!$B$3</f>
        <v>ООО Авангард 22</v>
      </c>
      <c r="G22" t="str">
        <f>Лист1!$D$3</f>
        <v>623141, г.Асбест, ул.Ленина, 1</v>
      </c>
      <c r="H22" s="6">
        <f>Лист1!$A$3</f>
        <v>44195</v>
      </c>
    </row>
    <row r="23" spans="1:8" x14ac:dyDescent="0.25">
      <c r="A23" s="2">
        <v>4</v>
      </c>
      <c r="B23" s="2" t="s">
        <v>33</v>
      </c>
      <c r="C23" s="2" t="s">
        <v>37</v>
      </c>
      <c r="D23" t="str">
        <f>Лист1!$B$2</f>
        <v>ООО «ДИКО-ПЛЮС»</v>
      </c>
      <c r="E23" t="str">
        <f>Лист1!$D$2</f>
        <v>620034, Свердловская обл., г. Екатеринбург, ул. Опалихинская, строение 23, офис 213/2</v>
      </c>
      <c r="F23" t="str">
        <f>Лист1!$B$3</f>
        <v>ООО Авангард 22</v>
      </c>
      <c r="G23" t="str">
        <f>Лист1!$D$3</f>
        <v>623141, г.Асбест, ул.Ленина, 1</v>
      </c>
      <c r="H23" s="6">
        <f>Лист1!$A$3</f>
        <v>44195</v>
      </c>
    </row>
    <row r="24" spans="1:8" x14ac:dyDescent="0.25">
      <c r="A24" s="2">
        <v>4</v>
      </c>
      <c r="B24" s="2" t="s">
        <v>20</v>
      </c>
      <c r="C24" s="2" t="s">
        <v>21</v>
      </c>
      <c r="D24" t="str">
        <f>Лист1!$B$2</f>
        <v>ООО «ДИКО-ПЛЮС»</v>
      </c>
      <c r="E24" t="str">
        <f>Лист1!$D$2</f>
        <v>620034, Свердловская обл., г. Екатеринбург, ул. Опалихинская, строение 23, офис 213/2</v>
      </c>
      <c r="F24" t="str">
        <f>Лист1!$B$3</f>
        <v>ООО Авангард 22</v>
      </c>
      <c r="G24" t="str">
        <f>Лист1!$D$3</f>
        <v>623141, г.Асбест, ул.Ленина, 1</v>
      </c>
      <c r="H24" s="6">
        <f>Лист1!$A$3</f>
        <v>44195</v>
      </c>
    </row>
    <row r="25" spans="1:8" x14ac:dyDescent="0.25">
      <c r="A25" s="2">
        <v>4</v>
      </c>
      <c r="B25" s="2" t="s">
        <v>22</v>
      </c>
      <c r="C25" s="2" t="s">
        <v>26</v>
      </c>
      <c r="D25" t="str">
        <f>Лист1!$B$2</f>
        <v>ООО «ДИКО-ПЛЮС»</v>
      </c>
      <c r="E25" t="str">
        <f>Лист1!$D$2</f>
        <v>620034, Свердловская обл., г. Екатеринбург, ул. Опалихинская, строение 23, офис 213/2</v>
      </c>
      <c r="F25" t="str">
        <f>Лист1!$B$3</f>
        <v>ООО Авангард 22</v>
      </c>
      <c r="G25" t="str">
        <f>Лист1!$D$3</f>
        <v>623141, г.Асбест, ул.Ленина, 1</v>
      </c>
      <c r="H25" s="6">
        <f>Лист1!$A$3</f>
        <v>44195</v>
      </c>
    </row>
    <row r="26" spans="1:8" x14ac:dyDescent="0.25">
      <c r="A26" s="2">
        <v>4</v>
      </c>
      <c r="B26" s="2" t="s">
        <v>44</v>
      </c>
      <c r="C26" s="2" t="s">
        <v>45</v>
      </c>
      <c r="D26" t="str">
        <f>Лист1!$B$2</f>
        <v>ООО «ДИКО-ПЛЮС»</v>
      </c>
      <c r="E26" t="str">
        <f>Лист1!$D$2</f>
        <v>620034, Свердловская обл., г. Екатеринбург, ул. Опалихинская, строение 23, офис 213/2</v>
      </c>
      <c r="F26" t="str">
        <f>Лист1!$B$3</f>
        <v>ООО Авангард 22</v>
      </c>
      <c r="G26" t="str">
        <f>Лист1!$D$3</f>
        <v>623141, г.Асбест, ул.Ленина, 1</v>
      </c>
      <c r="H26" s="6">
        <f>Лист1!$A$3</f>
        <v>44195</v>
      </c>
    </row>
    <row r="27" spans="1:8" x14ac:dyDescent="0.25">
      <c r="A27" s="2">
        <v>4</v>
      </c>
      <c r="B27" s="2" t="s">
        <v>68</v>
      </c>
      <c r="C27" s="2" t="s">
        <v>21</v>
      </c>
      <c r="D27" t="str">
        <f>Лист1!$B$2</f>
        <v>ООО «ДИКО-ПЛЮС»</v>
      </c>
      <c r="E27" t="str">
        <f>Лист1!$D$2</f>
        <v>620034, Свердловская обл., г. Екатеринбург, ул. Опалихинская, строение 23, офис 213/2</v>
      </c>
      <c r="F27" t="str">
        <f>Лист1!$B$3</f>
        <v>ООО Авангард 22</v>
      </c>
      <c r="G27" t="str">
        <f>Лист1!$D$3</f>
        <v>623141, г.Асбест, ул.Ленина, 1</v>
      </c>
      <c r="H27" s="6">
        <f>Лист1!$A$3</f>
        <v>44195</v>
      </c>
    </row>
    <row r="28" spans="1:8" x14ac:dyDescent="0.25">
      <c r="A28" s="2">
        <v>4</v>
      </c>
      <c r="B28" s="2" t="s">
        <v>57</v>
      </c>
      <c r="C28" s="2" t="s">
        <v>61</v>
      </c>
      <c r="D28" t="str">
        <f>Лист1!$B$2</f>
        <v>ООО «ДИКО-ПЛЮС»</v>
      </c>
      <c r="E28" t="str">
        <f>Лист1!$D$2</f>
        <v>620034, Свердловская обл., г. Екатеринбург, ул. Опалихинская, строение 23, офис 213/2</v>
      </c>
      <c r="F28" t="str">
        <f>Лист1!$B$3</f>
        <v>ООО Авангард 22</v>
      </c>
      <c r="G28" t="str">
        <f>Лист1!$D$3</f>
        <v>623141, г.Асбест, ул.Ленина, 1</v>
      </c>
      <c r="H28" s="6">
        <f>Лист1!$A$3</f>
        <v>44195</v>
      </c>
    </row>
    <row r="29" spans="1:8" x14ac:dyDescent="0.25">
      <c r="A29" s="2">
        <v>4</v>
      </c>
      <c r="B29" s="2" t="s">
        <v>46</v>
      </c>
      <c r="C29" s="2" t="s">
        <v>50</v>
      </c>
      <c r="D29" t="str">
        <f>Лист1!$B$2</f>
        <v>ООО «ДИКО-ПЛЮС»</v>
      </c>
      <c r="E29" t="str">
        <f>Лист1!$D$2</f>
        <v>620034, Свердловская обл., г. Екатеринбург, ул. Опалихинская, строение 23, офис 213/2</v>
      </c>
      <c r="F29" t="str">
        <f>Лист1!$B$3</f>
        <v>ООО Авангард 22</v>
      </c>
      <c r="G29" t="str">
        <f>Лист1!$D$3</f>
        <v>623141, г.Асбест, ул.Ленина, 1</v>
      </c>
      <c r="H29" s="6">
        <f>Лист1!$A$3</f>
        <v>44195</v>
      </c>
    </row>
    <row r="30" spans="1:8" x14ac:dyDescent="0.25">
      <c r="A30" s="2">
        <v>5</v>
      </c>
      <c r="B30" s="2" t="s">
        <v>33</v>
      </c>
      <c r="C30" s="2" t="s">
        <v>38</v>
      </c>
      <c r="D30" t="str">
        <f>Лист1!$B$2</f>
        <v>ООО «ДИКО-ПЛЮС»</v>
      </c>
      <c r="E30" t="str">
        <f>Лист1!$D$2</f>
        <v>620034, Свердловская обл., г. Екатеринбург, ул. Опалихинская, строение 23, офис 213/2</v>
      </c>
      <c r="F30" t="str">
        <f>Лист1!$B$3</f>
        <v>ООО Авангард 22</v>
      </c>
      <c r="G30" t="str">
        <f>Лист1!$D$3</f>
        <v>623141, г.Асбест, ул.Ленина, 1</v>
      </c>
      <c r="H30" s="6">
        <f>Лист1!$A$3</f>
        <v>44195</v>
      </c>
    </row>
    <row r="31" spans="1:8" x14ac:dyDescent="0.25">
      <c r="A31" s="2">
        <v>5</v>
      </c>
      <c r="B31" s="2" t="s">
        <v>20</v>
      </c>
      <c r="C31" s="2" t="s">
        <v>21</v>
      </c>
      <c r="D31" t="str">
        <f>Лист1!$B$2</f>
        <v>ООО «ДИКО-ПЛЮС»</v>
      </c>
      <c r="E31" t="str">
        <f>Лист1!$D$2</f>
        <v>620034, Свердловская обл., г. Екатеринбург, ул. Опалихинская, строение 23, офис 213/2</v>
      </c>
      <c r="F31" t="str">
        <f>Лист1!$B$3</f>
        <v>ООО Авангард 22</v>
      </c>
      <c r="G31" t="str">
        <f>Лист1!$D$3</f>
        <v>623141, г.Асбест, ул.Ленина, 1</v>
      </c>
      <c r="H31" s="6">
        <f>Лист1!$A$3</f>
        <v>44195</v>
      </c>
    </row>
    <row r="32" spans="1:8" x14ac:dyDescent="0.25">
      <c r="A32" s="2">
        <v>5</v>
      </c>
      <c r="B32" s="2" t="s">
        <v>22</v>
      </c>
      <c r="C32" s="2" t="s">
        <v>27</v>
      </c>
      <c r="D32" t="str">
        <f>Лист1!$B$2</f>
        <v>ООО «ДИКО-ПЛЮС»</v>
      </c>
      <c r="E32" t="str">
        <f>Лист1!$D$2</f>
        <v>620034, Свердловская обл., г. Екатеринбург, ул. Опалихинская, строение 23, офис 213/2</v>
      </c>
      <c r="F32" t="str">
        <f>Лист1!$B$3</f>
        <v>ООО Авангард 22</v>
      </c>
      <c r="G32" t="str">
        <f>Лист1!$D$3</f>
        <v>623141, г.Асбест, ул.Ленина, 1</v>
      </c>
      <c r="H32" s="6">
        <f>Лист1!$A$3</f>
        <v>44195</v>
      </c>
    </row>
    <row r="33" spans="1:8" x14ac:dyDescent="0.25">
      <c r="A33" s="2">
        <v>5</v>
      </c>
      <c r="B33" s="2" t="s">
        <v>44</v>
      </c>
      <c r="C33" s="2" t="s">
        <v>45</v>
      </c>
      <c r="D33" t="str">
        <f>Лист1!$B$2</f>
        <v>ООО «ДИКО-ПЛЮС»</v>
      </c>
      <c r="E33" t="str">
        <f>Лист1!$D$2</f>
        <v>620034, Свердловская обл., г. Екатеринбург, ул. Опалихинская, строение 23, офис 213/2</v>
      </c>
      <c r="F33" t="str">
        <f>Лист1!$B$3</f>
        <v>ООО Авангард 22</v>
      </c>
      <c r="G33" t="str">
        <f>Лист1!$D$3</f>
        <v>623141, г.Асбест, ул.Ленина, 1</v>
      </c>
      <c r="H33" s="6">
        <f>Лист1!$A$3</f>
        <v>44195</v>
      </c>
    </row>
    <row r="34" spans="1:8" x14ac:dyDescent="0.25">
      <c r="A34" s="2">
        <v>5</v>
      </c>
      <c r="B34" s="2" t="s">
        <v>68</v>
      </c>
      <c r="C34" s="2" t="s">
        <v>21</v>
      </c>
      <c r="D34" t="str">
        <f>Лист1!$B$2</f>
        <v>ООО «ДИКО-ПЛЮС»</v>
      </c>
      <c r="E34" t="str">
        <f>Лист1!$D$2</f>
        <v>620034, Свердловская обл., г. Екатеринбург, ул. Опалихинская, строение 23, офис 213/2</v>
      </c>
      <c r="F34" t="str">
        <f>Лист1!$B$3</f>
        <v>ООО Авангард 22</v>
      </c>
      <c r="G34" t="str">
        <f>Лист1!$D$3</f>
        <v>623141, г.Асбест, ул.Ленина, 1</v>
      </c>
      <c r="H34" s="6">
        <f>Лист1!$A$3</f>
        <v>44195</v>
      </c>
    </row>
    <row r="35" spans="1:8" x14ac:dyDescent="0.25">
      <c r="A35" s="2">
        <v>5</v>
      </c>
      <c r="B35" s="2" t="s">
        <v>57</v>
      </c>
      <c r="C35" s="2" t="s">
        <v>62</v>
      </c>
      <c r="D35" t="str">
        <f>Лист1!$B$2</f>
        <v>ООО «ДИКО-ПЛЮС»</v>
      </c>
      <c r="E35" t="str">
        <f>Лист1!$D$2</f>
        <v>620034, Свердловская обл., г. Екатеринбург, ул. Опалихинская, строение 23, офис 213/2</v>
      </c>
      <c r="F35" t="str">
        <f>Лист1!$B$3</f>
        <v>ООО Авангард 22</v>
      </c>
      <c r="G35" t="str">
        <f>Лист1!$D$3</f>
        <v>623141, г.Асбест, ул.Ленина, 1</v>
      </c>
      <c r="H35" s="6">
        <f>Лист1!$A$3</f>
        <v>44195</v>
      </c>
    </row>
    <row r="36" spans="1:8" x14ac:dyDescent="0.25">
      <c r="A36" s="2">
        <v>5</v>
      </c>
      <c r="B36" s="2" t="s">
        <v>46</v>
      </c>
      <c r="C36" s="2" t="s">
        <v>51</v>
      </c>
      <c r="D36" t="str">
        <f>Лист1!$B$2</f>
        <v>ООО «ДИКО-ПЛЮС»</v>
      </c>
      <c r="E36" t="str">
        <f>Лист1!$D$2</f>
        <v>620034, Свердловская обл., г. Екатеринбург, ул. Опалихинская, строение 23, офис 213/2</v>
      </c>
      <c r="F36" t="str">
        <f>Лист1!$B$3</f>
        <v>ООО Авангард 22</v>
      </c>
      <c r="G36" t="str">
        <f>Лист1!$D$3</f>
        <v>623141, г.Асбест, ул.Ленина, 1</v>
      </c>
      <c r="H36" s="6">
        <f>Лист1!$A$3</f>
        <v>44195</v>
      </c>
    </row>
    <row r="37" spans="1:8" x14ac:dyDescent="0.25">
      <c r="A37" s="2">
        <v>6</v>
      </c>
      <c r="B37" s="2" t="s">
        <v>33</v>
      </c>
      <c r="C37" s="2" t="s">
        <v>39</v>
      </c>
      <c r="D37" t="str">
        <f>Лист1!$B$2</f>
        <v>ООО «ДИКО-ПЛЮС»</v>
      </c>
      <c r="E37" t="str">
        <f>Лист1!$D$2</f>
        <v>620034, Свердловская обл., г. Екатеринбург, ул. Опалихинская, строение 23, офис 213/2</v>
      </c>
      <c r="F37" t="str">
        <f>Лист1!$B$3</f>
        <v>ООО Авангард 22</v>
      </c>
      <c r="G37" t="str">
        <f>Лист1!$D$3</f>
        <v>623141, г.Асбест, ул.Ленина, 1</v>
      </c>
      <c r="H37" s="6">
        <f>Лист1!$A$3</f>
        <v>44195</v>
      </c>
    </row>
    <row r="38" spans="1:8" x14ac:dyDescent="0.25">
      <c r="A38" s="2">
        <v>6</v>
      </c>
      <c r="B38" s="2" t="s">
        <v>20</v>
      </c>
      <c r="C38" s="2" t="s">
        <v>21</v>
      </c>
      <c r="D38" t="str">
        <f>Лист1!$B$2</f>
        <v>ООО «ДИКО-ПЛЮС»</v>
      </c>
      <c r="E38" t="str">
        <f>Лист1!$D$2</f>
        <v>620034, Свердловская обл., г. Екатеринбург, ул. Опалихинская, строение 23, офис 213/2</v>
      </c>
      <c r="F38" t="str">
        <f>Лист1!$B$3</f>
        <v>ООО Авангард 22</v>
      </c>
      <c r="G38" t="str">
        <f>Лист1!$D$3</f>
        <v>623141, г.Асбест, ул.Ленина, 1</v>
      </c>
      <c r="H38" s="6">
        <f>Лист1!$A$3</f>
        <v>44195</v>
      </c>
    </row>
    <row r="39" spans="1:8" x14ac:dyDescent="0.25">
      <c r="A39" s="2">
        <v>6</v>
      </c>
      <c r="B39" s="2" t="s">
        <v>22</v>
      </c>
      <c r="C39" s="2" t="s">
        <v>28</v>
      </c>
      <c r="D39" t="str">
        <f>Лист1!$B$2</f>
        <v>ООО «ДИКО-ПЛЮС»</v>
      </c>
      <c r="E39" t="str">
        <f>Лист1!$D$2</f>
        <v>620034, Свердловская обл., г. Екатеринбург, ул. Опалихинская, строение 23, офис 213/2</v>
      </c>
      <c r="F39" t="str">
        <f>Лист1!$B$3</f>
        <v>ООО Авангард 22</v>
      </c>
      <c r="G39" t="str">
        <f>Лист1!$D$3</f>
        <v>623141, г.Асбест, ул.Ленина, 1</v>
      </c>
      <c r="H39" s="6">
        <f>Лист1!$A$3</f>
        <v>44195</v>
      </c>
    </row>
    <row r="40" spans="1:8" x14ac:dyDescent="0.25">
      <c r="A40" s="2">
        <v>6</v>
      </c>
      <c r="B40" s="2" t="s">
        <v>44</v>
      </c>
      <c r="C40" s="2" t="s">
        <v>45</v>
      </c>
      <c r="D40" t="str">
        <f>Лист1!$B$2</f>
        <v>ООО «ДИКО-ПЛЮС»</v>
      </c>
      <c r="E40" t="str">
        <f>Лист1!$D$2</f>
        <v>620034, Свердловская обл., г. Екатеринбург, ул. Опалихинская, строение 23, офис 213/2</v>
      </c>
      <c r="F40" t="str">
        <f>Лист1!$B$3</f>
        <v>ООО Авангард 22</v>
      </c>
      <c r="G40" t="str">
        <f>Лист1!$D$3</f>
        <v>623141, г.Асбест, ул.Ленина, 1</v>
      </c>
      <c r="H40" s="6">
        <f>Лист1!$A$3</f>
        <v>44195</v>
      </c>
    </row>
    <row r="41" spans="1:8" x14ac:dyDescent="0.25">
      <c r="A41" s="2">
        <v>6</v>
      </c>
      <c r="B41" s="2" t="s">
        <v>68</v>
      </c>
      <c r="C41" s="2" t="s">
        <v>21</v>
      </c>
      <c r="D41" t="str">
        <f>Лист1!$B$2</f>
        <v>ООО «ДИКО-ПЛЮС»</v>
      </c>
      <c r="E41" t="str">
        <f>Лист1!$D$2</f>
        <v>620034, Свердловская обл., г. Екатеринбург, ул. Опалихинская, строение 23, офис 213/2</v>
      </c>
      <c r="F41" t="str">
        <f>Лист1!$B$3</f>
        <v>ООО Авангард 22</v>
      </c>
      <c r="G41" t="str">
        <f>Лист1!$D$3</f>
        <v>623141, г.Асбест, ул.Ленина, 1</v>
      </c>
      <c r="H41" s="6">
        <f>Лист1!$A$3</f>
        <v>44195</v>
      </c>
    </row>
    <row r="42" spans="1:8" x14ac:dyDescent="0.25">
      <c r="A42" s="2">
        <v>6</v>
      </c>
      <c r="B42" s="2" t="s">
        <v>57</v>
      </c>
      <c r="C42" s="2" t="s">
        <v>63</v>
      </c>
      <c r="D42" t="str">
        <f>Лист1!$B$2</f>
        <v>ООО «ДИКО-ПЛЮС»</v>
      </c>
      <c r="E42" t="str">
        <f>Лист1!$D$2</f>
        <v>620034, Свердловская обл., г. Екатеринбург, ул. Опалихинская, строение 23, офис 213/2</v>
      </c>
      <c r="F42" t="str">
        <f>Лист1!$B$3</f>
        <v>ООО Авангард 22</v>
      </c>
      <c r="G42" t="str">
        <f>Лист1!$D$3</f>
        <v>623141, г.Асбест, ул.Ленина, 1</v>
      </c>
      <c r="H42" s="6">
        <f>Лист1!$A$3</f>
        <v>44195</v>
      </c>
    </row>
    <row r="43" spans="1:8" x14ac:dyDescent="0.25">
      <c r="A43" s="2">
        <v>6</v>
      </c>
      <c r="B43" s="2" t="s">
        <v>46</v>
      </c>
      <c r="C43" s="2" t="s">
        <v>52</v>
      </c>
      <c r="D43" t="str">
        <f>Лист1!$B$2</f>
        <v>ООО «ДИКО-ПЛЮС»</v>
      </c>
      <c r="E43" t="str">
        <f>Лист1!$D$2</f>
        <v>620034, Свердловская обл., г. Екатеринбург, ул. Опалихинская, строение 23, офис 213/2</v>
      </c>
      <c r="F43" t="str">
        <f>Лист1!$B$3</f>
        <v>ООО Авангард 22</v>
      </c>
      <c r="G43" t="str">
        <f>Лист1!$D$3</f>
        <v>623141, г.Асбест, ул.Ленина, 1</v>
      </c>
      <c r="H43" s="6">
        <f>Лист1!$A$3</f>
        <v>44195</v>
      </c>
    </row>
    <row r="44" spans="1:8" x14ac:dyDescent="0.25">
      <c r="A44" s="2">
        <v>7</v>
      </c>
      <c r="B44" s="2" t="s">
        <v>33</v>
      </c>
      <c r="C44" s="2" t="s">
        <v>40</v>
      </c>
      <c r="D44" t="str">
        <f>Лист1!$B$2</f>
        <v>ООО «ДИКО-ПЛЮС»</v>
      </c>
      <c r="E44" t="str">
        <f>Лист1!$D$2</f>
        <v>620034, Свердловская обл., г. Екатеринбург, ул. Опалихинская, строение 23, офис 213/2</v>
      </c>
      <c r="F44" t="str">
        <f>Лист1!$B$3</f>
        <v>ООО Авангард 22</v>
      </c>
      <c r="G44" t="str">
        <f>Лист1!$D$3</f>
        <v>623141, г.Асбест, ул.Ленина, 1</v>
      </c>
      <c r="H44" s="6">
        <f>Лист1!$A$3</f>
        <v>44195</v>
      </c>
    </row>
    <row r="45" spans="1:8" x14ac:dyDescent="0.25">
      <c r="A45" s="2">
        <v>7</v>
      </c>
      <c r="B45" s="2" t="s">
        <v>20</v>
      </c>
      <c r="C45" s="2" t="s">
        <v>21</v>
      </c>
      <c r="D45" t="str">
        <f>Лист1!$B$2</f>
        <v>ООО «ДИКО-ПЛЮС»</v>
      </c>
      <c r="E45" t="str">
        <f>Лист1!$D$2</f>
        <v>620034, Свердловская обл., г. Екатеринбург, ул. Опалихинская, строение 23, офис 213/2</v>
      </c>
      <c r="F45" t="str">
        <f>Лист1!$B$3</f>
        <v>ООО Авангард 22</v>
      </c>
      <c r="G45" t="str">
        <f>Лист1!$D$3</f>
        <v>623141, г.Асбест, ул.Ленина, 1</v>
      </c>
      <c r="H45" s="6">
        <f>Лист1!$A$3</f>
        <v>44195</v>
      </c>
    </row>
    <row r="46" spans="1:8" x14ac:dyDescent="0.25">
      <c r="A46" s="2">
        <v>7</v>
      </c>
      <c r="B46" s="2" t="s">
        <v>22</v>
      </c>
      <c r="C46" s="2" t="s">
        <v>29</v>
      </c>
      <c r="D46" t="str">
        <f>Лист1!$B$2</f>
        <v>ООО «ДИКО-ПЛЮС»</v>
      </c>
      <c r="E46" t="str">
        <f>Лист1!$D$2</f>
        <v>620034, Свердловская обл., г. Екатеринбург, ул. Опалихинская, строение 23, офис 213/2</v>
      </c>
      <c r="F46" t="str">
        <f>Лист1!$B$3</f>
        <v>ООО Авангард 22</v>
      </c>
      <c r="G46" t="str">
        <f>Лист1!$D$3</f>
        <v>623141, г.Асбест, ул.Ленина, 1</v>
      </c>
      <c r="H46" s="6">
        <f>Лист1!$A$3</f>
        <v>44195</v>
      </c>
    </row>
    <row r="47" spans="1:8" x14ac:dyDescent="0.25">
      <c r="A47" s="2">
        <v>7</v>
      </c>
      <c r="B47" s="2" t="s">
        <v>44</v>
      </c>
      <c r="C47" s="2" t="s">
        <v>45</v>
      </c>
      <c r="D47" t="str">
        <f>Лист1!$B$2</f>
        <v>ООО «ДИКО-ПЛЮС»</v>
      </c>
      <c r="E47" t="str">
        <f>Лист1!$D$2</f>
        <v>620034, Свердловская обл., г. Екатеринбург, ул. Опалихинская, строение 23, офис 213/2</v>
      </c>
      <c r="F47" t="str">
        <f>Лист1!$B$3</f>
        <v>ООО Авангард 22</v>
      </c>
      <c r="G47" t="str">
        <f>Лист1!$D$3</f>
        <v>623141, г.Асбест, ул.Ленина, 1</v>
      </c>
      <c r="H47" s="6">
        <f>Лист1!$A$3</f>
        <v>44195</v>
      </c>
    </row>
    <row r="48" spans="1:8" x14ac:dyDescent="0.25">
      <c r="A48" s="2">
        <v>7</v>
      </c>
      <c r="B48" s="2" t="s">
        <v>68</v>
      </c>
      <c r="C48" s="2" t="s">
        <v>21</v>
      </c>
      <c r="D48" t="str">
        <f>Лист1!$B$2</f>
        <v>ООО «ДИКО-ПЛЮС»</v>
      </c>
      <c r="E48" t="str">
        <f>Лист1!$D$2</f>
        <v>620034, Свердловская обл., г. Екатеринбург, ул. Опалихинская, строение 23, офис 213/2</v>
      </c>
      <c r="F48" t="str">
        <f>Лист1!$B$3</f>
        <v>ООО Авангард 22</v>
      </c>
      <c r="G48" t="str">
        <f>Лист1!$D$3</f>
        <v>623141, г.Асбест, ул.Ленина, 1</v>
      </c>
      <c r="H48" s="6">
        <f>Лист1!$A$3</f>
        <v>44195</v>
      </c>
    </row>
    <row r="49" spans="1:8" x14ac:dyDescent="0.25">
      <c r="A49" s="2">
        <v>7</v>
      </c>
      <c r="B49" s="2" t="s">
        <v>57</v>
      </c>
      <c r="C49" s="2" t="s">
        <v>64</v>
      </c>
      <c r="D49" t="str">
        <f>Лист1!$B$2</f>
        <v>ООО «ДИКО-ПЛЮС»</v>
      </c>
      <c r="E49" t="str">
        <f>Лист1!$D$2</f>
        <v>620034, Свердловская обл., г. Екатеринбург, ул. Опалихинская, строение 23, офис 213/2</v>
      </c>
      <c r="F49" t="str">
        <f>Лист1!$B$3</f>
        <v>ООО Авангард 22</v>
      </c>
      <c r="G49" t="str">
        <f>Лист1!$D$3</f>
        <v>623141, г.Асбест, ул.Ленина, 1</v>
      </c>
      <c r="H49" s="6">
        <f>Лист1!$A$3</f>
        <v>44195</v>
      </c>
    </row>
    <row r="50" spans="1:8" x14ac:dyDescent="0.25">
      <c r="A50" s="2">
        <v>7</v>
      </c>
      <c r="B50" s="2" t="s">
        <v>46</v>
      </c>
      <c r="C50" s="2" t="s">
        <v>53</v>
      </c>
      <c r="D50" t="str">
        <f>Лист1!$B$2</f>
        <v>ООО «ДИКО-ПЛЮС»</v>
      </c>
      <c r="E50" t="str">
        <f>Лист1!$D$2</f>
        <v>620034, Свердловская обл., г. Екатеринбург, ул. Опалихинская, строение 23, офис 213/2</v>
      </c>
      <c r="F50" t="str">
        <f>Лист1!$B$3</f>
        <v>ООО Авангард 22</v>
      </c>
      <c r="G50" t="str">
        <f>Лист1!$D$3</f>
        <v>623141, г.Асбест, ул.Ленина, 1</v>
      </c>
      <c r="H50" s="6">
        <f>Лист1!$A$3</f>
        <v>44195</v>
      </c>
    </row>
    <row r="51" spans="1:8" x14ac:dyDescent="0.25">
      <c r="A51" s="2">
        <v>8</v>
      </c>
      <c r="B51" s="2" t="s">
        <v>33</v>
      </c>
      <c r="C51" s="2" t="s">
        <v>41</v>
      </c>
      <c r="D51" t="str">
        <f>Лист1!$B$2</f>
        <v>ООО «ДИКО-ПЛЮС»</v>
      </c>
      <c r="E51" t="str">
        <f>Лист1!$D$2</f>
        <v>620034, Свердловская обл., г. Екатеринбург, ул. Опалихинская, строение 23, офис 213/2</v>
      </c>
      <c r="F51" t="str">
        <f>Лист1!$B$3</f>
        <v>ООО Авангард 22</v>
      </c>
      <c r="G51" t="str">
        <f>Лист1!$D$3</f>
        <v>623141, г.Асбест, ул.Ленина, 1</v>
      </c>
      <c r="H51" s="6">
        <f>Лист1!$A$3</f>
        <v>44195</v>
      </c>
    </row>
    <row r="52" spans="1:8" x14ac:dyDescent="0.25">
      <c r="A52" s="2">
        <v>8</v>
      </c>
      <c r="B52" s="2" t="s">
        <v>20</v>
      </c>
      <c r="C52" s="2" t="s">
        <v>21</v>
      </c>
      <c r="D52" t="str">
        <f>Лист1!$B$2</f>
        <v>ООО «ДИКО-ПЛЮС»</v>
      </c>
      <c r="E52" t="str">
        <f>Лист1!$D$2</f>
        <v>620034, Свердловская обл., г. Екатеринбург, ул. Опалихинская, строение 23, офис 213/2</v>
      </c>
      <c r="F52" t="str">
        <f>Лист1!$B$3</f>
        <v>ООО Авангард 22</v>
      </c>
      <c r="G52" t="str">
        <f>Лист1!$D$3</f>
        <v>623141, г.Асбест, ул.Ленина, 1</v>
      </c>
      <c r="H52" s="6">
        <f>Лист1!$A$3</f>
        <v>44195</v>
      </c>
    </row>
    <row r="53" spans="1:8" x14ac:dyDescent="0.25">
      <c r="A53" s="2">
        <v>8</v>
      </c>
      <c r="B53" s="2" t="s">
        <v>22</v>
      </c>
      <c r="C53" s="2" t="s">
        <v>30</v>
      </c>
      <c r="D53" t="str">
        <f>Лист1!$B$2</f>
        <v>ООО «ДИКО-ПЛЮС»</v>
      </c>
      <c r="E53" t="str">
        <f>Лист1!$D$2</f>
        <v>620034, Свердловская обл., г. Екатеринбург, ул. Опалихинская, строение 23, офис 213/2</v>
      </c>
      <c r="F53" t="str">
        <f>Лист1!$B$3</f>
        <v>ООО Авангард 22</v>
      </c>
      <c r="G53" t="str">
        <f>Лист1!$D$3</f>
        <v>623141, г.Асбест, ул.Ленина, 1</v>
      </c>
      <c r="H53" s="6">
        <f>Лист1!$A$3</f>
        <v>44195</v>
      </c>
    </row>
    <row r="54" spans="1:8" x14ac:dyDescent="0.25">
      <c r="A54" s="2">
        <v>8</v>
      </c>
      <c r="B54" s="2" t="s">
        <v>44</v>
      </c>
      <c r="C54" s="2" t="s">
        <v>45</v>
      </c>
      <c r="D54" t="str">
        <f>Лист1!$B$2</f>
        <v>ООО «ДИКО-ПЛЮС»</v>
      </c>
      <c r="E54" t="str">
        <f>Лист1!$D$2</f>
        <v>620034, Свердловская обл., г. Екатеринбург, ул. Опалихинская, строение 23, офис 213/2</v>
      </c>
      <c r="F54" t="str">
        <f>Лист1!$B$3</f>
        <v>ООО Авангард 22</v>
      </c>
      <c r="G54" t="str">
        <f>Лист1!$D$3</f>
        <v>623141, г.Асбест, ул.Ленина, 1</v>
      </c>
      <c r="H54" s="6">
        <f>Лист1!$A$3</f>
        <v>44195</v>
      </c>
    </row>
    <row r="55" spans="1:8" x14ac:dyDescent="0.25">
      <c r="A55" s="2">
        <v>8</v>
      </c>
      <c r="B55" s="2" t="s">
        <v>68</v>
      </c>
      <c r="C55" s="2" t="s">
        <v>21</v>
      </c>
      <c r="D55" t="str">
        <f>Лист1!$B$2</f>
        <v>ООО «ДИКО-ПЛЮС»</v>
      </c>
      <c r="E55" t="str">
        <f>Лист1!$D$2</f>
        <v>620034, Свердловская обл., г. Екатеринбург, ул. Опалихинская, строение 23, офис 213/2</v>
      </c>
      <c r="F55" t="str">
        <f>Лист1!$B$3</f>
        <v>ООО Авангард 22</v>
      </c>
      <c r="G55" t="str">
        <f>Лист1!$D$3</f>
        <v>623141, г.Асбест, ул.Ленина, 1</v>
      </c>
      <c r="H55" s="6">
        <f>Лист1!$A$3</f>
        <v>44195</v>
      </c>
    </row>
    <row r="56" spans="1:8" x14ac:dyDescent="0.25">
      <c r="A56" s="2">
        <v>8</v>
      </c>
      <c r="B56" s="2" t="s">
        <v>57</v>
      </c>
      <c r="C56" s="2" t="s">
        <v>65</v>
      </c>
      <c r="D56" t="str">
        <f>Лист1!$B$2</f>
        <v>ООО «ДИКО-ПЛЮС»</v>
      </c>
      <c r="E56" t="str">
        <f>Лист1!$D$2</f>
        <v>620034, Свердловская обл., г. Екатеринбург, ул. Опалихинская, строение 23, офис 213/2</v>
      </c>
      <c r="F56" t="str">
        <f>Лист1!$B$3</f>
        <v>ООО Авангард 22</v>
      </c>
      <c r="G56" t="str">
        <f>Лист1!$D$3</f>
        <v>623141, г.Асбест, ул.Ленина, 1</v>
      </c>
      <c r="H56" s="6">
        <f>Лист1!$A$3</f>
        <v>44195</v>
      </c>
    </row>
    <row r="57" spans="1:8" x14ac:dyDescent="0.25">
      <c r="A57" s="2">
        <v>8</v>
      </c>
      <c r="B57" s="2" t="s">
        <v>46</v>
      </c>
      <c r="C57" s="2" t="s">
        <v>54</v>
      </c>
      <c r="D57" t="str">
        <f>Лист1!$B$2</f>
        <v>ООО «ДИКО-ПЛЮС»</v>
      </c>
      <c r="E57" t="str">
        <f>Лист1!$D$2</f>
        <v>620034, Свердловская обл., г. Екатеринбург, ул. Опалихинская, строение 23, офис 213/2</v>
      </c>
      <c r="F57" t="str">
        <f>Лист1!$B$3</f>
        <v>ООО Авангард 22</v>
      </c>
      <c r="G57" t="str">
        <f>Лист1!$D$3</f>
        <v>623141, г.Асбест, ул.Ленина, 1</v>
      </c>
      <c r="H57" s="6">
        <f>Лист1!$A$3</f>
        <v>44195</v>
      </c>
    </row>
    <row r="58" spans="1:8" x14ac:dyDescent="0.25">
      <c r="A58" s="2">
        <v>9</v>
      </c>
      <c r="B58" s="2" t="s">
        <v>33</v>
      </c>
      <c r="C58" s="2" t="s">
        <v>42</v>
      </c>
      <c r="D58" t="str">
        <f>Лист1!$B$2</f>
        <v>ООО «ДИКО-ПЛЮС»</v>
      </c>
      <c r="E58" t="str">
        <f>Лист1!$D$2</f>
        <v>620034, Свердловская обл., г. Екатеринбург, ул. Опалихинская, строение 23, офис 213/2</v>
      </c>
      <c r="F58" t="str">
        <f>Лист1!$B$3</f>
        <v>ООО Авангард 22</v>
      </c>
      <c r="G58" t="str">
        <f>Лист1!$D$3</f>
        <v>623141, г.Асбест, ул.Ленина, 1</v>
      </c>
      <c r="H58" s="6">
        <f>Лист1!$A$3</f>
        <v>44195</v>
      </c>
    </row>
    <row r="59" spans="1:8" x14ac:dyDescent="0.25">
      <c r="A59" s="2">
        <v>9</v>
      </c>
      <c r="B59" s="2" t="s">
        <v>20</v>
      </c>
      <c r="C59" s="2" t="s">
        <v>21</v>
      </c>
      <c r="D59" t="str">
        <f>Лист1!$B$2</f>
        <v>ООО «ДИКО-ПЛЮС»</v>
      </c>
      <c r="E59" t="str">
        <f>Лист1!$D$2</f>
        <v>620034, Свердловская обл., г. Екатеринбург, ул. Опалихинская, строение 23, офис 213/2</v>
      </c>
      <c r="F59" t="str">
        <f>Лист1!$B$3</f>
        <v>ООО Авангард 22</v>
      </c>
      <c r="G59" t="str">
        <f>Лист1!$D$3</f>
        <v>623141, г.Асбест, ул.Ленина, 1</v>
      </c>
      <c r="H59" s="6">
        <f>Лист1!$A$3</f>
        <v>44195</v>
      </c>
    </row>
    <row r="60" spans="1:8" x14ac:dyDescent="0.25">
      <c r="A60" s="2">
        <v>9</v>
      </c>
      <c r="B60" s="2" t="s">
        <v>22</v>
      </c>
      <c r="C60" s="2" t="s">
        <v>31</v>
      </c>
      <c r="D60" t="str">
        <f>Лист1!$B$2</f>
        <v>ООО «ДИКО-ПЛЮС»</v>
      </c>
      <c r="E60" t="str">
        <f>Лист1!$D$2</f>
        <v>620034, Свердловская обл., г. Екатеринбург, ул. Опалихинская, строение 23, офис 213/2</v>
      </c>
      <c r="F60" t="str">
        <f>Лист1!$B$3</f>
        <v>ООО Авангард 22</v>
      </c>
      <c r="G60" t="str">
        <f>Лист1!$D$3</f>
        <v>623141, г.Асбест, ул.Ленина, 1</v>
      </c>
      <c r="H60" s="6">
        <f>Лист1!$A$3</f>
        <v>44195</v>
      </c>
    </row>
    <row r="61" spans="1:8" x14ac:dyDescent="0.25">
      <c r="A61" s="2">
        <v>9</v>
      </c>
      <c r="B61" s="2" t="s">
        <v>44</v>
      </c>
      <c r="C61" s="2" t="s">
        <v>45</v>
      </c>
      <c r="D61" t="str">
        <f>Лист1!$B$2</f>
        <v>ООО «ДИКО-ПЛЮС»</v>
      </c>
      <c r="E61" t="str">
        <f>Лист1!$D$2</f>
        <v>620034, Свердловская обл., г. Екатеринбург, ул. Опалихинская, строение 23, офис 213/2</v>
      </c>
      <c r="F61" t="str">
        <f>Лист1!$B$3</f>
        <v>ООО Авангард 22</v>
      </c>
      <c r="G61" t="str">
        <f>Лист1!$D$3</f>
        <v>623141, г.Асбест, ул.Ленина, 1</v>
      </c>
      <c r="H61" s="6">
        <f>Лист1!$A$3</f>
        <v>44195</v>
      </c>
    </row>
    <row r="62" spans="1:8" x14ac:dyDescent="0.25">
      <c r="A62" s="2">
        <v>9</v>
      </c>
      <c r="B62" s="2" t="s">
        <v>68</v>
      </c>
      <c r="C62" s="2" t="s">
        <v>21</v>
      </c>
      <c r="D62" t="str">
        <f>Лист1!$B$2</f>
        <v>ООО «ДИКО-ПЛЮС»</v>
      </c>
      <c r="E62" t="str">
        <f>Лист1!$D$2</f>
        <v>620034, Свердловская обл., г. Екатеринбург, ул. Опалихинская, строение 23, офис 213/2</v>
      </c>
      <c r="F62" t="str">
        <f>Лист1!$B$3</f>
        <v>ООО Авангард 22</v>
      </c>
      <c r="G62" t="str">
        <f>Лист1!$D$3</f>
        <v>623141, г.Асбест, ул.Ленина, 1</v>
      </c>
      <c r="H62" s="6">
        <f>Лист1!$A$3</f>
        <v>44195</v>
      </c>
    </row>
    <row r="63" spans="1:8" x14ac:dyDescent="0.25">
      <c r="A63" s="2">
        <v>9</v>
      </c>
      <c r="B63" s="2" t="s">
        <v>57</v>
      </c>
      <c r="C63" s="2" t="s">
        <v>66</v>
      </c>
      <c r="D63" t="str">
        <f>Лист1!$B$2</f>
        <v>ООО «ДИКО-ПЛЮС»</v>
      </c>
      <c r="E63" t="str">
        <f>Лист1!$D$2</f>
        <v>620034, Свердловская обл., г. Екатеринбург, ул. Опалихинская, строение 23, офис 213/2</v>
      </c>
      <c r="F63" t="str">
        <f>Лист1!$B$3</f>
        <v>ООО Авангард 22</v>
      </c>
      <c r="G63" t="str">
        <f>Лист1!$D$3</f>
        <v>623141, г.Асбест, ул.Ленина, 1</v>
      </c>
      <c r="H63" s="6">
        <f>Лист1!$A$3</f>
        <v>44195</v>
      </c>
    </row>
    <row r="64" spans="1:8" x14ac:dyDescent="0.25">
      <c r="A64" s="2">
        <v>9</v>
      </c>
      <c r="B64" s="2" t="s">
        <v>46</v>
      </c>
      <c r="C64" s="2" t="s">
        <v>55</v>
      </c>
      <c r="D64" t="str">
        <f>Лист1!$B$2</f>
        <v>ООО «ДИКО-ПЛЮС»</v>
      </c>
      <c r="E64" t="str">
        <f>Лист1!$D$2</f>
        <v>620034, Свердловская обл., г. Екатеринбург, ул. Опалихинская, строение 23, офис 213/2</v>
      </c>
      <c r="F64" t="str">
        <f>Лист1!$B$3</f>
        <v>ООО Авангард 22</v>
      </c>
      <c r="G64" t="str">
        <f>Лист1!$D$3</f>
        <v>623141, г.Асбест, ул.Ленина, 1</v>
      </c>
      <c r="H64" s="6">
        <f>Лист1!$A$3</f>
        <v>44195</v>
      </c>
    </row>
    <row r="65" spans="1:8" x14ac:dyDescent="0.25">
      <c r="A65" s="2">
        <v>10</v>
      </c>
      <c r="B65" s="2" t="s">
        <v>33</v>
      </c>
      <c r="C65" s="2" t="s">
        <v>43</v>
      </c>
      <c r="D65" t="str">
        <f>Лист1!$B$2</f>
        <v>ООО «ДИКО-ПЛЮС»</v>
      </c>
      <c r="E65" t="str">
        <f>Лист1!$D$2</f>
        <v>620034, Свердловская обл., г. Екатеринбург, ул. Опалихинская, строение 23, офис 213/2</v>
      </c>
      <c r="F65" t="str">
        <f>Лист1!$B$3</f>
        <v>ООО Авангард 22</v>
      </c>
      <c r="G65" t="str">
        <f>Лист1!$D$3</f>
        <v>623141, г.Асбест, ул.Ленина, 1</v>
      </c>
      <c r="H65" s="6">
        <f>Лист1!$A$3</f>
        <v>44195</v>
      </c>
    </row>
    <row r="66" spans="1:8" x14ac:dyDescent="0.25">
      <c r="A66" s="2">
        <v>10</v>
      </c>
      <c r="B66" s="2" t="s">
        <v>20</v>
      </c>
      <c r="C66" s="2" t="s">
        <v>21</v>
      </c>
      <c r="D66" t="str">
        <f>Лист1!$B$2</f>
        <v>ООО «ДИКО-ПЛЮС»</v>
      </c>
      <c r="E66" t="str">
        <f>Лист1!$D$2</f>
        <v>620034, Свердловская обл., г. Екатеринбург, ул. Опалихинская, строение 23, офис 213/2</v>
      </c>
      <c r="F66" t="str">
        <f>Лист1!$B$3</f>
        <v>ООО Авангард 22</v>
      </c>
      <c r="G66" t="str">
        <f>Лист1!$D$3</f>
        <v>623141, г.Асбест, ул.Ленина, 1</v>
      </c>
      <c r="H66" s="6">
        <f>Лист1!$A$3</f>
        <v>44195</v>
      </c>
    </row>
    <row r="67" spans="1:8" x14ac:dyDescent="0.25">
      <c r="A67" s="2">
        <v>10</v>
      </c>
      <c r="B67" s="2" t="s">
        <v>22</v>
      </c>
      <c r="C67" s="2" t="s">
        <v>32</v>
      </c>
      <c r="D67" t="str">
        <f>Лист1!$B$2</f>
        <v>ООО «ДИКО-ПЛЮС»</v>
      </c>
      <c r="E67" t="str">
        <f>Лист1!$D$2</f>
        <v>620034, Свердловская обл., г. Екатеринбург, ул. Опалихинская, строение 23, офис 213/2</v>
      </c>
      <c r="F67" t="str">
        <f>Лист1!$B$3</f>
        <v>ООО Авангард 22</v>
      </c>
      <c r="G67" t="str">
        <f>Лист1!$D$3</f>
        <v>623141, г.Асбест, ул.Ленина, 1</v>
      </c>
      <c r="H67" s="6">
        <f>Лист1!$A$3</f>
        <v>44195</v>
      </c>
    </row>
    <row r="68" spans="1:8" x14ac:dyDescent="0.25">
      <c r="A68" s="2">
        <v>10</v>
      </c>
      <c r="B68" s="2" t="s">
        <v>44</v>
      </c>
      <c r="C68" s="2" t="s">
        <v>45</v>
      </c>
      <c r="D68" t="str">
        <f>Лист1!$B$2</f>
        <v>ООО «ДИКО-ПЛЮС»</v>
      </c>
      <c r="E68" t="str">
        <f>Лист1!$D$2</f>
        <v>620034, Свердловская обл., г. Екатеринбург, ул. Опалихинская, строение 23, офис 213/2</v>
      </c>
      <c r="F68" t="str">
        <f>Лист1!$B$3</f>
        <v>ООО Авангард 22</v>
      </c>
      <c r="G68" t="str">
        <f>Лист1!$D$3</f>
        <v>623141, г.Асбест, ул.Ленина, 1</v>
      </c>
      <c r="H68" s="6">
        <f>Лист1!$A$3</f>
        <v>44195</v>
      </c>
    </row>
    <row r="69" spans="1:8" x14ac:dyDescent="0.25">
      <c r="A69" s="2">
        <v>10</v>
      </c>
      <c r="B69" s="2" t="s">
        <v>68</v>
      </c>
      <c r="C69" s="2" t="s">
        <v>21</v>
      </c>
      <c r="D69" t="str">
        <f>Лист1!$B$2</f>
        <v>ООО «ДИКО-ПЛЮС»</v>
      </c>
      <c r="E69" t="str">
        <f>Лист1!$D$2</f>
        <v>620034, Свердловская обл., г. Екатеринбург, ул. Опалихинская, строение 23, офис 213/2</v>
      </c>
      <c r="F69" t="str">
        <f>Лист1!$B$3</f>
        <v>ООО Авангард 22</v>
      </c>
      <c r="G69" t="str">
        <f>Лист1!$D$3</f>
        <v>623141, г.Асбест, ул.Ленина, 1</v>
      </c>
      <c r="H69" s="6">
        <f>Лист1!$A$3</f>
        <v>44195</v>
      </c>
    </row>
    <row r="70" spans="1:8" x14ac:dyDescent="0.25">
      <c r="A70" s="2">
        <v>10</v>
      </c>
      <c r="B70" s="2" t="s">
        <v>57</v>
      </c>
      <c r="C70" s="2" t="s">
        <v>67</v>
      </c>
      <c r="D70" t="str">
        <f>Лист1!$B$2</f>
        <v>ООО «ДИКО-ПЛЮС»</v>
      </c>
      <c r="E70" t="str">
        <f>Лист1!$D$2</f>
        <v>620034, Свердловская обл., г. Екатеринбург, ул. Опалихинская, строение 23, офис 213/2</v>
      </c>
      <c r="F70" t="str">
        <f>Лист1!$B$3</f>
        <v>ООО Авангард 22</v>
      </c>
      <c r="G70" t="str">
        <f>Лист1!$D$3</f>
        <v>623141, г.Асбест, ул.Ленина, 1</v>
      </c>
      <c r="H70" s="6">
        <f>Лист1!$A$3</f>
        <v>44195</v>
      </c>
    </row>
    <row r="71" spans="1:8" x14ac:dyDescent="0.25">
      <c r="A71" s="2">
        <v>10</v>
      </c>
      <c r="B71" s="2" t="s">
        <v>46</v>
      </c>
      <c r="C71" s="2" t="s">
        <v>56</v>
      </c>
      <c r="D71" t="str">
        <f>Лист1!$B$2</f>
        <v>ООО «ДИКО-ПЛЮС»</v>
      </c>
      <c r="E71" t="str">
        <f>Лист1!$D$2</f>
        <v>620034, Свердловская обл., г. Екатеринбург, ул. Опалихинская, строение 23, офис 213/2</v>
      </c>
      <c r="F71" t="str">
        <f>Лист1!$B$3</f>
        <v>ООО Авангард 22</v>
      </c>
      <c r="G71" t="str">
        <f>Лист1!$D$3</f>
        <v>623141, г.Асбест, ул.Ленина, 1</v>
      </c>
      <c r="H71" s="6">
        <f>Лист1!$A$3</f>
        <v>44195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f 9 b 8 9 b d - d a 6 9 - 4 c c 2 - a a 1 9 - 2 9 a 2 8 7 5 a 6 1 1 f "   x m l n s = " h t t p : / / s c h e m a s . m i c r o s o f t . c o m / D a t a M a s h u p " > A A A A A H A F A A B Q S w M E F A A C A A g A k 0 C f U U a A n 2 y n A A A A + Q A A A B I A H A B D b 2 5 m a W c v U G F j a 2 F n Z S 5 4 b W w g o h g A K K A U A A A A A A A A A A A A A A A A A A A A A A A A A A A A h Y 9 N D o I w G E S v Q r q n P 4 j G k I + y c C u J 0 W j c k l K h E Y p p i + V u L j y S V 5 B E M e x c z u R N 8 u b 1 e E I 2 t E 1 w l 8 a q T q e I Y Y o C q U V X K l 2 l q H e X c I 0 y D r t C X I t K B i O s b T J Y l a L a u V t C i P c e + w X u T E U i S h k 5 5 9 u D q G V b h E p b V 2 g h 0 W 9 V / l 8 h D q e P D I 9 w F O O Y r p a Y x Z Q B m X r I l Z 4 x o z K m Q G Y l b P r G 9 U Z y 0 4 f 7 I 5 A p A v n e 4 G 9 Q S w M E F A A C A A g A k 0 C f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N A n 1 F R 4 M 2 W Z w I A A K k F A A A T A B w A R m 9 y b X V s Y X M v U 2 V j d G l v b j E u b S C i G A A o o B Q A A A A A A A A A A A A A A A A A A A A A A A A A A A C l U 9 t r 0 1 A Y f y / 0 f z h k L y m E 0 F Q U Z S q M O f F N s Q U f j A 9 p e 3 R l a T K S U 6 y U Q t t 5 g y p W m T A U 3 C a I j 6 Z 1 x a 7 X f + E 7 / 5 H f O e k l T i r r D I S c f r f f 5 X z 1 a Y 4 V X I e k w 6 + x H o / F Y / 6 2 5 d E 8 g W N 4 D 1 / g C D 5 B i 9 w g N m X x G M E H D n i d N 2 D M X 8 E I e t D H 3 F Y 5 R 2 3 9 g e v t Z F 1 3 R 7 1 d s K m + 6 T q M O s x X F d M 0 r q V 0 4 8 p V P a k b l 5 M m T C D A t w 8 B g R M Y 8 H c E O r w O X f 7 C h E N o 4 S s Q Y R 8 + w w 8 C H 5 D H R / h m w l f o Q p / v I S x 2 m v A d G + o w 4 k 0 4 N b F 2 L H I w x J o R b / C m i V 1 t 5 F g L Y f q Y H y L m G D p m K p k y T G h h c 1 u M 4 A 3 T M P S y 7 Z e V h E a c k m 1 r h H k l m t B C u W s K 7 P M a z v 6 J Y r s E D y d I f y C A J D q G p B 0 Y a v O X v K m g H x k r i w 6 k q Y 2 2 b r p 2 q e j 4 6 l n b t I p y y 2 K W U o 0 A H e H k X 9 B B W j W c v S e E w C n h b y X c V B u R X X O Q r f K u 5 e T l O U R S V y a s k Z C J R i p K O M M Q s f C Y W h w v K d V z l E T k H K O A m r g Z 6 C E m g Q n + 6 o U 6 J J M h 4 c 8 x M O B v p o X D s + b d d 5 / 6 6 k r G a I R a u W 2 i P p x y e 0 S u 3 5 S 3 m o g Q O x S L w J v 8 d c Q U n B + g Z c I W T A r O C z L 3 P L f o M n q H W n n q S U I X k P Z f x h j L n D m n l L k t W B T M s U Q 2 k O v Y l T 4 p y 7 J K 1 L 0 D n B 9 W z C D x K h p Y N l m Q z H i W 4 z 9 2 v W J 4 D Z l n u / S C v u G i V S p K e g 0 l M J x C G C 0 z u Y c b s 4 h T K m a p V / 1 j 8 8 R f X 3 C S M 0 I Z i 9 2 f M Y h 4 6 n p M / b c 0 w U J A 3 v V w B / Q N P 0 e d f M F 5 I q k s t e 3 v 8 m o i H i s 4 q x J d / w 1 Q S w E C L Q A U A A I A C A C T Q J 9 R R o C f b K c A A A D 5 A A A A E g A A A A A A A A A A A A A A A A A A A A A A Q 2 9 u Z m l n L 1 B h Y 2 t h Z 2 U u e G 1 s U E s B A i 0 A F A A C A A g A k 0 C f U Q / K 6 a u k A A A A 6 Q A A A B M A A A A A A A A A A A A A A A A A 8 w A A A F t D b 2 5 0 Z W 5 0 X 1 R 5 c G V z X S 5 4 b W x Q S w E C L Q A U A A I A C A C T Q J 9 R U e D N l m c C A A C p B Q A A E w A A A A A A A A A A A A A A A A D k A Q A A R m 9 y b X V s Y X M v U 2 V j d G l v b j E u b V B L B Q Y A A A A A A w A D A M I A A A C Y B A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6 Z E Q A A A A A A A H c R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Q T E l R D A l O T E l R D A l O U U l R D A l Q T A l R D A l O U E l R D A l O T A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F R v R G F 0 Y U 1 v Z G V s R W 5 h Y m x l Z C I g V m F s d W U 9 I m w x I i A v P j x F b n R y e S B U e X B l P S J G a W x s Q 2 9 s d W 1 u V H l w Z X M i I F Z h b H V l P S J z Q l F B R y I g L z 4 8 R W 5 0 c n k g V H l w Z T 0 i R m l s b E N v b H V t b k 5 h b W V z I i B W Y W x 1 Z T 0 i c 1 s m c X V v d D t B J n F 1 b 3 Q 7 L C Z x d W 9 0 O 9 C 9 0 L D Q u N C 8 0 L X Q v d C + 0 L L Q s N C 9 0 L j Q t S Z x d W 9 0 O y w m c X V v d D t T I y Z x d W 9 0 O 1 0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R X J y b 3 J D b 2 R l I i B W Y W x 1 Z T 0 i c 1 V u a 2 5 v d 2 4 i I C 8 + P E V u d H J 5 I F R 5 c G U 9 I l J l Y 2 9 2 Z X J 5 V G F y Z 2 V 0 U m 9 3 I i B W Y W x 1 Z T 0 i b D Y i I C 8 + P E V u d H J 5 I F R 5 c G U 9 I l J l Y 2 9 2 Z X J 5 V G F y Z 2 V 0 Q 2 9 s d W 1 u I i B W Y W x 1 Z T 0 i b D E i I C 8 + P E V u d H J 5 I F R 5 c G U 9 I l J l Y 2 9 2 Z X J 5 V G F y Z 2 V 0 U 2 h l Z X Q i I F Z h b H V l P S J z 0 J v Q u N G B 0 Y I y I i A v P j x F b n R y e S B U e X B l P S J R d W V y e U l E I i B W Y W x 1 Z T 0 i c z E 3 Y T R m Z j c 5 L T Z i N W M t N D U x Z C 1 h Y W E w L W N k N D J l O T J h N z l i M C I g L z 4 8 R W 5 0 c n k g V H l w Z T 0 i Q n V m Z m V y T m V 4 d F J l Z n J l c 2 g i I F Z h b H V l P S J s M C I g L z 4 8 R W 5 0 c n k g V H l w Z T 0 i R m l s b E V y c m 9 y Q 2 9 1 b n Q i I F Z h b H V l P S J s M C I g L z 4 8 R W 5 0 c n k g V H l w Z T 0 i R m l s b E N v d W 5 0 I i B W Y W x 1 Z T 0 i b D c w I i A v P j x F b n R y e S B U e X B l P S J G a W x s T G F z d F V w Z G F 0 Z W Q i I F Z h b H V l P S J k M j A y M C 0 x M i 0 z M V Q w M z o w N D o z M y 4 y M D I 0 N D Q x W i I g L z 4 8 R W 5 0 c n k g V H l w Z T 0 i R m l s b F N 0 Y X R 1 c y I g V m F s d W U 9 I n N D b 2 1 w b G V 0 Z S I g L z 4 8 R W 5 0 c n k g V H l w Z T 0 i R m l s b F R h c m d l d C I g V m F s d W U 9 I n P Q o d C R 0 J 7 Q o N C a 0 J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h 0 J H Q n t C g 0 J r Q k C / Q m N C 3 0 L z Q t d C 9 0 L X Q v d C 9 0 Y v Q u S D R g t C 4 0 L 8 u e 0 E s M H 0 m c X V v d D s s J n F 1 b 3 Q 7 U 2 V j d G l v b j E v 0 K H Q k d C e 0 K D Q m t C Q L 9 C g 0 L D Q t 9 C y 0 L X R g N C 9 0 Y P R g t G L 0 L k g 0 Y 3 Q u 9 C 1 0 L z Q t d C 9 0 Y I g R G F 0 Y S 5 7 Q 2 9 s d W 1 u M i w x f S Z x d W 9 0 O y w m c X V v d D t T Z W N 0 a W 9 u M S / Q o d C R 0 J 7 Q o N C a 0 J A v 0 J j Q t 9 C 8 0 L X Q v d C 1 0 L 3 Q v d G L 0 L k g 0 Y L Q u N C / L n t T I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o d C R 0 J 7 Q o N C a 0 J A v 0 J j Q t 9 C 8 0 L X Q v d C 1 0 L 3 Q v d G L 0 L k g 0 Y L Q u N C / L n t B L D B 9 J n F 1 b 3 Q 7 L C Z x d W 9 0 O 1 N l Y 3 R p b 2 4 x L 9 C h 0 J H Q n t C g 0 J r Q k C / Q o N C w 0 L f Q s t C 1 0 Y D Q v d G D 0 Y L R i 9 C 5 I N G N 0 L v Q t d C 8 0 L X Q v d G C I E R h d G E u e 0 N v b H V t b j I s M X 0 m c X V v d D s s J n F 1 b 3 Q 7 U 2 V j d G l v b j E v 0 K H Q k d C e 0 K D Q m t C Q L 9 C Y 0 L f Q v N C 1 0 L 3 Q t d C 9 0 L 3 R i 9 C 5 I N G C 0 L j Q v y 5 7 U y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S V E M C U 5 M S V E M C U 5 R S V E M C V B M C V E M C U 5 Q S V E M C U 5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O T E l R D A l O U U l R D A l Q T A l R D A l O U E l R D A l O T A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T k x J U Q w J T l F J U Q w J U E w J U Q w J T l B J U Q w J T k w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E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O T E l R D A l O U U l R D A l Q T A l R D A l O U E l R D A l O T A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T k x J U Q w J T l F J U Q w J U E w J U Q w J T l B J U Q w J T k w L y V E M C V B M S V E M S U 4 M i V E M S U 4 M C V E M C V C R S V E M C V C Q S V E M C V C O C U y M C V E M S U 4 M S U y M C V E M C V C R i V E M S U 4 M C V E M C V C O C V E M C V C Q y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U 5 M S V E M C U 5 R S V E M C V B M C V E M C U 5 Q S V E M C U 5 M C 8 l R D A l Q T E l R D E l O D I l R D E l O D A l R D A l Q k U l R D A l Q k E l R D A l Q j g l M j A l R D E l O D E l M j A l R D A l Q k Y l R D E l O D A l R D A l Q j g l R D A l Q k M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T k x J U Q w J T l F J U Q w J U E w J U Q w J T l B J U Q w J T k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U 5 M S V E M C U 5 R S V E M C V B M C V E M C U 5 Q S V E M C U 5 M C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l c P B 8 N k t w 0 W e P P t C 1 4 Q U 0 Q A A A A A C A A A A A A A D Z g A A w A A A A B A A A A B B b y 7 d P 4 j l S u f g c 6 T d 0 x s x A A A A A A S A A A C g A A A A E A A A A I l O v 3 L t / e z w 4 C L A E / M b Z i d Q A A A A D r b O f z w g a u X j b 9 o y 4 Y J h V j x 4 W K k f i + D R b W B a 3 1 F H g 8 U n E x t c G A T I v w a u x X B X L L 3 7 / R + s R i y / O g / G i Y H j 9 Z z g 9 8 s 9 y f f b r / k e j Y T O d s + 3 2 6 k U A A A A Z 3 0 v u A N b L y G y o 0 5 i A m 1 g 4 q 5 Q y Q I = < / D a t a M a s h u p > 
</file>

<file path=customXml/itemProps1.xml><?xml version="1.0" encoding="utf-8"?>
<ds:datastoreItem xmlns:ds="http://schemas.openxmlformats.org/officeDocument/2006/customXml" ds:itemID="{D8536E58-C1D2-4F13-9FBB-922A1E2CE3E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2020-12-31T03:04:42Z</dcterms:modified>
</cp:coreProperties>
</file>