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A58236F-694E-4C24-A0CE-F7E574F874C4}" xr6:coauthVersionLast="46" xr6:coauthVersionMax="46" xr10:uidLastSave="{00000000-0000-0000-0000-000000000000}"/>
  <bookViews>
    <workbookView xWindow="-120" yWindow="-120" windowWidth="38640" windowHeight="15840" xr2:uid="{146C0052-8789-4331-8584-208F8F73A1D7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 a="1"/>
  <c r="F5" i="1" s="1"/>
  <c r="F6" i="1" a="1"/>
  <c r="F6" i="1" s="1"/>
  <c r="F7" i="1" a="1"/>
  <c r="F7" i="1"/>
  <c r="F8" i="1" a="1"/>
  <c r="F8" i="1" s="1"/>
  <c r="F9" i="1" a="1"/>
  <c r="F9" i="1" s="1"/>
  <c r="F10" i="1" a="1"/>
  <c r="F10" i="1"/>
  <c r="F11" i="1" a="1"/>
  <c r="F11" i="1" s="1"/>
  <c r="F12" i="1" a="1"/>
  <c r="F12" i="1" s="1"/>
  <c r="F13" i="1" a="1"/>
  <c r="F13" i="1"/>
  <c r="F14" i="1" a="1"/>
  <c r="F14" i="1" s="1"/>
  <c r="F15" i="1" a="1"/>
  <c r="F15" i="1" s="1"/>
  <c r="F16" i="1" a="1"/>
  <c r="F16" i="1"/>
  <c r="F17" i="1" a="1"/>
  <c r="F17" i="1" s="1"/>
  <c r="F18" i="1" a="1"/>
  <c r="F18" i="1" s="1"/>
  <c r="F19" i="1" a="1"/>
  <c r="F19" i="1"/>
  <c r="F20" i="1" a="1"/>
  <c r="F20" i="1" s="1"/>
  <c r="F21" i="1" a="1"/>
  <c r="F21" i="1" s="1"/>
  <c r="F22" i="1" a="1"/>
  <c r="F22" i="1"/>
  <c r="F23" i="1" a="1"/>
  <c r="F23" i="1" s="1"/>
  <c r="F24" i="1" a="1"/>
  <c r="F24" i="1" s="1"/>
  <c r="F25" i="1" a="1"/>
  <c r="F25" i="1"/>
  <c r="F26" i="1" a="1"/>
  <c r="F26" i="1" s="1"/>
  <c r="F27" i="1" a="1"/>
  <c r="F27" i="1" s="1"/>
  <c r="F28" i="1" a="1"/>
  <c r="F28" i="1"/>
  <c r="F29" i="1" a="1"/>
  <c r="F29" i="1" s="1"/>
  <c r="F30" i="1" a="1"/>
  <c r="F30" i="1" s="1"/>
  <c r="F31" i="1" a="1"/>
  <c r="F31" i="1"/>
  <c r="F32" i="1" a="1"/>
  <c r="F32" i="1" s="1"/>
  <c r="F33" i="1" a="1"/>
  <c r="F33" i="1" s="1"/>
  <c r="F34" i="1" a="1"/>
  <c r="F34" i="1"/>
  <c r="F35" i="1" a="1"/>
  <c r="F35" i="1" s="1"/>
  <c r="F36" i="1" a="1"/>
  <c r="F36" i="1" s="1"/>
  <c r="F37" i="1" a="1"/>
  <c r="F37" i="1" s="1"/>
  <c r="F38" i="1" a="1"/>
  <c r="F38" i="1" s="1"/>
  <c r="F39" i="1" a="1"/>
  <c r="F39" i="1" s="1"/>
  <c r="F40" i="1" a="1"/>
  <c r="F40" i="1" s="1"/>
  <c r="F41" i="1" a="1"/>
  <c r="F41" i="1" s="1"/>
  <c r="F42" i="1" a="1"/>
  <c r="F42" i="1" s="1"/>
  <c r="F43" i="1" a="1"/>
  <c r="F43" i="1" s="1"/>
  <c r="F44" i="1" a="1"/>
  <c r="F44" i="1" s="1"/>
  <c r="F45" i="1" a="1"/>
  <c r="F45" i="1" s="1"/>
  <c r="F46" i="1" a="1"/>
  <c r="F46" i="1" s="1"/>
  <c r="F47" i="1" a="1"/>
  <c r="F47" i="1" s="1"/>
  <c r="F48" i="1" a="1"/>
  <c r="F48" i="1" s="1"/>
  <c r="F49" i="1" a="1"/>
  <c r="F49" i="1" s="1"/>
  <c r="F50" i="1" a="1"/>
  <c r="F50" i="1" s="1"/>
  <c r="F51" i="1" a="1"/>
  <c r="F51" i="1" s="1"/>
  <c r="F52" i="1" a="1"/>
  <c r="F52" i="1" s="1"/>
  <c r="F53" i="1" a="1"/>
  <c r="F53" i="1" s="1"/>
  <c r="F54" i="1" a="1"/>
  <c r="F54" i="1" s="1"/>
  <c r="F55" i="1" a="1"/>
  <c r="F55" i="1" s="1"/>
  <c r="F56" i="1" a="1"/>
  <c r="F56" i="1" s="1"/>
  <c r="F57" i="1" a="1"/>
  <c r="F57" i="1" s="1"/>
  <c r="F58" i="1" a="1"/>
  <c r="F58" i="1" s="1"/>
  <c r="F59" i="1" a="1"/>
  <c r="F59" i="1" s="1"/>
  <c r="F60" i="1" a="1"/>
  <c r="F60" i="1" s="1"/>
  <c r="F61" i="1" a="1"/>
  <c r="F61" i="1" s="1"/>
  <c r="F62" i="1" a="1"/>
  <c r="F62" i="1" s="1"/>
  <c r="F63" i="1" a="1"/>
  <c r="F63" i="1" s="1"/>
  <c r="F64" i="1" a="1"/>
  <c r="F64" i="1" s="1"/>
  <c r="F65" i="1" a="1"/>
  <c r="F65" i="1" s="1"/>
  <c r="F66" i="1" a="1"/>
  <c r="F66" i="1" s="1"/>
  <c r="F67" i="1" a="1"/>
  <c r="F67" i="1" s="1"/>
  <c r="F68" i="1" a="1"/>
  <c r="F68" i="1" s="1"/>
  <c r="F69" i="1" a="1"/>
  <c r="F69" i="1" s="1"/>
  <c r="F70" i="1" a="1"/>
  <c r="F70" i="1" s="1"/>
  <c r="F71" i="1" a="1"/>
  <c r="F71" i="1" s="1"/>
  <c r="F72" i="1" a="1"/>
  <c r="F72" i="1" s="1"/>
  <c r="F73" i="1" a="1"/>
  <c r="F73" i="1" s="1"/>
  <c r="F74" i="1" a="1"/>
  <c r="F74" i="1" s="1"/>
  <c r="F75" i="1" a="1"/>
  <c r="F75" i="1" s="1"/>
  <c r="F76" i="1" a="1"/>
  <c r="F76" i="1" s="1"/>
  <c r="F77" i="1" a="1"/>
  <c r="F77" i="1" s="1"/>
  <c r="F78" i="1" a="1"/>
  <c r="F78" i="1" s="1"/>
  <c r="F79" i="1" a="1"/>
  <c r="F79" i="1" s="1"/>
  <c r="F80" i="1" a="1"/>
  <c r="F80" i="1" s="1"/>
  <c r="F81" i="1" a="1"/>
  <c r="F81" i="1" s="1"/>
  <c r="F82" i="1" a="1"/>
  <c r="F82" i="1" s="1"/>
  <c r="F83" i="1" a="1"/>
  <c r="F83" i="1" s="1"/>
  <c r="F84" i="1" a="1"/>
  <c r="F84" i="1" s="1"/>
  <c r="F85" i="1" a="1"/>
  <c r="F85" i="1" s="1"/>
  <c r="F86" i="1" a="1"/>
  <c r="F86" i="1" s="1"/>
  <c r="F87" i="1" a="1"/>
  <c r="F87" i="1" s="1"/>
  <c r="F88" i="1" a="1"/>
  <c r="F88" i="1" s="1"/>
  <c r="F89" i="1" a="1"/>
  <c r="F89" i="1" s="1"/>
  <c r="F90" i="1" a="1"/>
  <c r="F90" i="1" s="1"/>
  <c r="F91" i="1" a="1"/>
  <c r="F91" i="1" s="1"/>
  <c r="F92" i="1" a="1"/>
  <c r="F92" i="1" s="1"/>
  <c r="F93" i="1" a="1"/>
  <c r="F93" i="1" s="1"/>
  <c r="F94" i="1" a="1"/>
  <c r="F94" i="1" s="1"/>
  <c r="F95" i="1" a="1"/>
  <c r="F95" i="1" s="1"/>
  <c r="F96" i="1" a="1"/>
  <c r="F96" i="1" s="1"/>
  <c r="F97" i="1" a="1"/>
  <c r="F97" i="1" s="1"/>
  <c r="F98" i="1" a="1"/>
  <c r="F98" i="1" s="1"/>
  <c r="F99" i="1" a="1"/>
  <c r="F99" i="1" s="1"/>
  <c r="F100" i="1" a="1"/>
  <c r="F100" i="1" s="1"/>
  <c r="F101" i="1" a="1"/>
  <c r="F101" i="1" s="1"/>
  <c r="F102" i="1" a="1"/>
  <c r="F102" i="1" s="1"/>
  <c r="F103" i="1" a="1"/>
  <c r="F103" i="1" s="1"/>
  <c r="F104" i="1" a="1"/>
  <c r="F104" i="1" s="1"/>
  <c r="F105" i="1" a="1"/>
  <c r="F105" i="1" s="1"/>
  <c r="F4" i="1" a="1"/>
  <c r="F4" i="1" s="1"/>
  <c r="D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4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<sst xmlns="http://schemas.openxmlformats.org/spreadsheetml/2006/main" count="209" uniqueCount="145">
  <si>
    <t>Дата м</t>
  </si>
  <si>
    <t>Столбец2</t>
  </si>
  <si>
    <t>Категория</t>
  </si>
  <si>
    <t>Контрагент</t>
  </si>
  <si>
    <t>2020-12-30 17:00:00</t>
  </si>
  <si>
    <t>Ирина Бузина</t>
  </si>
  <si>
    <t>2020-12-30 16:00:00</t>
  </si>
  <si>
    <t>Светлана Головина</t>
  </si>
  <si>
    <t>2020-12-30 13:00:00</t>
  </si>
  <si>
    <t>Светлана Бухалова</t>
  </si>
  <si>
    <t>2020-12-29 18:00:00</t>
  </si>
  <si>
    <t>Жанна Попова</t>
  </si>
  <si>
    <t>Оксана Галкина</t>
  </si>
  <si>
    <t>2020-12-29 16:30:00</t>
  </si>
  <si>
    <t>Ковалева Екатерина</t>
  </si>
  <si>
    <t>2020-12-29 14:00:00</t>
  </si>
  <si>
    <t>Лилия Кондакова</t>
  </si>
  <si>
    <t>Татьяна Манохина</t>
  </si>
  <si>
    <t>2020-12-29 10:00:00</t>
  </si>
  <si>
    <t>Светлана Серебрякова</t>
  </si>
  <si>
    <t>2020-12-28 18:00:00</t>
  </si>
  <si>
    <t>Вера Арчакова</t>
  </si>
  <si>
    <t>2020-12-28 17:00:00</t>
  </si>
  <si>
    <t>Наталья Хамдиева</t>
  </si>
  <si>
    <t>2020-12-28 15:00:00</t>
  </si>
  <si>
    <t>гром настя</t>
  </si>
  <si>
    <t>2020-12-27 15:00:00</t>
  </si>
  <si>
    <t>Татьяна Калинина</t>
  </si>
  <si>
    <t>2020-12-27 11:00:00</t>
  </si>
  <si>
    <t>Галина Лютоева</t>
  </si>
  <si>
    <t>2020-12-27 10:00:00</t>
  </si>
  <si>
    <t>Лариса</t>
  </si>
  <si>
    <t>2020-12-26 13:00:00</t>
  </si>
  <si>
    <t>Полина Конжина</t>
  </si>
  <si>
    <t>2020-12-25 20:00:00</t>
  </si>
  <si>
    <t>Овчинникова Татьяна</t>
  </si>
  <si>
    <t>2020-12-25 19:00:00</t>
  </si>
  <si>
    <t>Чупрова Анастасия</t>
  </si>
  <si>
    <t>2020-12-25 14:00:00</t>
  </si>
  <si>
    <t>Александр Жучков</t>
  </si>
  <si>
    <t>2020-12-25 13:00:00</t>
  </si>
  <si>
    <t>Анна Грязнова</t>
  </si>
  <si>
    <t>2020-12-25 10:00:00</t>
  </si>
  <si>
    <t>Лариса Глушницкая</t>
  </si>
  <si>
    <t>Анастасия Косенкова</t>
  </si>
  <si>
    <t>2020-12-24 17:30:00</t>
  </si>
  <si>
    <t>Жанна Никитина</t>
  </si>
  <si>
    <t>2020-12-24 12:00:00</t>
  </si>
  <si>
    <t>Анастасия Капотина</t>
  </si>
  <si>
    <t>2020-12-23 18:00:00</t>
  </si>
  <si>
    <t>Ксения Незговорова</t>
  </si>
  <si>
    <t>Юлия Шамсутдинова</t>
  </si>
  <si>
    <t>2020-12-23 16:00:00</t>
  </si>
  <si>
    <t>Елена Илич</t>
  </si>
  <si>
    <t>2020-12-23 15:00:00</t>
  </si>
  <si>
    <t>Яна Швецова</t>
  </si>
  <si>
    <t>2020-12-23 14:00:00</t>
  </si>
  <si>
    <t>Лидия Штанова</t>
  </si>
  <si>
    <t>Любовь Кузьмичева</t>
  </si>
  <si>
    <t>2020-12-23 10:00:00</t>
  </si>
  <si>
    <t>Ирина Андреева</t>
  </si>
  <si>
    <t>2020-12-22 20:30:00</t>
  </si>
  <si>
    <t>Ольга Марасанова</t>
  </si>
  <si>
    <t>2020-12-22 18:30:00</t>
  </si>
  <si>
    <t>2020-12-22 17:00:00</t>
  </si>
  <si>
    <t>2020-12-22 14:00:00</t>
  </si>
  <si>
    <t>Оксана Гордеева</t>
  </si>
  <si>
    <t>2020-12-22 11:00:00</t>
  </si>
  <si>
    <t>Маргарита Мошкова</t>
  </si>
  <si>
    <t>2020-12-21 17:00:00</t>
  </si>
  <si>
    <t>Елена Сулейманян</t>
  </si>
  <si>
    <t>2020-12-21 15:00:00</t>
  </si>
  <si>
    <t>Юлия Косулина</t>
  </si>
  <si>
    <t>2020-12-21 14:00:00</t>
  </si>
  <si>
    <t>2020-12-21 10:30:00</t>
  </si>
  <si>
    <t>Ольга Воронова</t>
  </si>
  <si>
    <t>2020-12-20 14:00:00</t>
  </si>
  <si>
    <t>Кот Анжелика</t>
  </si>
  <si>
    <t>2020-12-20 10:00:00</t>
  </si>
  <si>
    <t>Мария Пасхина</t>
  </si>
  <si>
    <t>Виктория Проходимова</t>
  </si>
  <si>
    <t>2020-12-19 14:00:00</t>
  </si>
  <si>
    <t>Галина Уханова</t>
  </si>
  <si>
    <t>2020-12-18 18:00:00</t>
  </si>
  <si>
    <t>2020-12-18 17:00:00</t>
  </si>
  <si>
    <t>Марина Новожилова</t>
  </si>
  <si>
    <t>2020-12-17 18:30:00</t>
  </si>
  <si>
    <t>Дарья Пугачева</t>
  </si>
  <si>
    <t>2020-12-17 17:45:00</t>
  </si>
  <si>
    <t>Яна Степанюк</t>
  </si>
  <si>
    <t>2020-12-17 13:00:00</t>
  </si>
  <si>
    <t>Татьяна Дюбанова</t>
  </si>
  <si>
    <t>2020-12-16 20:00:00</t>
  </si>
  <si>
    <t>2020-12-16 19:00:00</t>
  </si>
  <si>
    <t>Юлия Банокина</t>
  </si>
  <si>
    <t>2020-12-16 17:00:00</t>
  </si>
  <si>
    <t>Елена Скосырева</t>
  </si>
  <si>
    <t>2020-12-16 16:00:00</t>
  </si>
  <si>
    <t>Юлия Роженкова</t>
  </si>
  <si>
    <t>2020-12-16 15:00:00</t>
  </si>
  <si>
    <t>Ольга Трофимова</t>
  </si>
  <si>
    <t>2020-12-16 14:00:00</t>
  </si>
  <si>
    <t>Екатерина Семенова</t>
  </si>
  <si>
    <t>2020-12-16 13:00:00</t>
  </si>
  <si>
    <t>2020-12-15 19:00:00</t>
  </si>
  <si>
    <t>Анжела</t>
  </si>
  <si>
    <t>2020-12-15 18:00:00</t>
  </si>
  <si>
    <t>2020-12-15 17:30:00</t>
  </si>
  <si>
    <t>Наталья Сухова</t>
  </si>
  <si>
    <t>2020-12-15 15:00:00</t>
  </si>
  <si>
    <t>2020-12-14 17:00:00</t>
  </si>
  <si>
    <t>2020-12-14 11:00:00</t>
  </si>
  <si>
    <t>Альбина Добровольская</t>
  </si>
  <si>
    <t>2020-12-13 17:00:00</t>
  </si>
  <si>
    <t>2020-12-13 15:30:00</t>
  </si>
  <si>
    <t>Евграфова Надежда</t>
  </si>
  <si>
    <t>2020-12-13 10:00:00</t>
  </si>
  <si>
    <t>Татьяна Струнина</t>
  </si>
  <si>
    <t>2020-12-12 17:00:00</t>
  </si>
  <si>
    <t>Наталия Чех</t>
  </si>
  <si>
    <t>2020-12-12 15:15:00</t>
  </si>
  <si>
    <t>Светлана Ершова</t>
  </si>
  <si>
    <t>2020-12-11 18:00:00</t>
  </si>
  <si>
    <t>2020-12-11 17:00:00</t>
  </si>
  <si>
    <t>2020-12-11 14:00:00</t>
  </si>
  <si>
    <t>Диана Арчакова</t>
  </si>
  <si>
    <t>2020-12-11 12:00:00</t>
  </si>
  <si>
    <t>Елена Ермолина</t>
  </si>
  <si>
    <t>2020-12-11 10:00:00</t>
  </si>
  <si>
    <t>Виктория</t>
  </si>
  <si>
    <t>2020-12-10 16:45:00</t>
  </si>
  <si>
    <t>2020-12-10 15:00:00</t>
  </si>
  <si>
    <t>Дарья Киселева</t>
  </si>
  <si>
    <t>2020-12-09 19:30:00</t>
  </si>
  <si>
    <t>Светлана Голубева</t>
  </si>
  <si>
    <t>2020-12-09 18:45:00</t>
  </si>
  <si>
    <t>Елена Кузнецова</t>
  </si>
  <si>
    <t>2021-01-08 14:00:00</t>
  </si>
  <si>
    <t>2021-01-07 15:00:00</t>
  </si>
  <si>
    <t>Александра Урухина</t>
  </si>
  <si>
    <t>2021-01-07 12:00:00</t>
  </si>
  <si>
    <t>2021-01-05 16:00:00</t>
  </si>
  <si>
    <t>2021-01-04 13:00:00</t>
  </si>
  <si>
    <t>2021-01-04 11:00:00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</si>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</sst>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&quot; &quot;mmmm"/>
    <numFmt numFmtId="166" formatCode="[$-419]mmmm\ yyyy;@"/>
  </numFmts>
  <fonts count="3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indexed="9"/>
        <bgColor indexed="8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 applyFill="0" applyProtection="0"/>
  </cellStyleXfs>
  <cellXfs count="11">
    <xf numFmtId="0" fontId="0" fillId="0" borderId="0" xfId="0"/>
    <xf numFmtId="14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14" fontId="0" fillId="0" borderId="0" xfId="0" applyNumberFormat="1"/>
    <xf numFmtId="14" fontId="1" fillId="3" borderId="0" xfId="1" applyNumberFormat="1" applyFill="1" applyBorder="1" applyAlignment="1">
      <alignment horizontal="left" vertical="center" wrapText="1"/>
    </xf>
    <xf numFmtId="166" fontId="1" fillId="3" borderId="0" xfId="1" applyNumberFormat="1" applyFill="1" applyBorder="1" applyAlignment="1">
      <alignment horizontal="left" vertical="center" wrapText="1"/>
    </xf>
    <xf numFmtId="164" fontId="1" fillId="3" borderId="0" xfId="1" applyNumberFormat="1" applyFill="1" applyBorder="1" applyAlignment="1">
      <alignment horizontal="left" vertical="center" wrapText="1"/>
    </xf>
    <xf numFmtId="0" fontId="1" fillId="3" borderId="0" xfId="1" applyFill="1" applyBorder="1" applyAlignment="1">
      <alignment horizontal="left" vertical="center" wrapText="1"/>
    </xf>
    <xf numFmtId="49" fontId="1" fillId="3" borderId="0" xfId="1" applyNumberFormat="1" applyFill="1" applyBorder="1" applyAlignment="1">
      <alignment horizontal="left" vertical="center" wrapText="1"/>
    </xf>
    <xf numFmtId="165" fontId="1" fillId="3" borderId="0" xfId="1" applyNumberForma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1A3E097F-36C5-4A34-AA5D-3F9676A986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C4727-2A3F-4E93-88A5-3E915F9FAF3D}">
  <dimension ref="B3:G105"/>
  <sheetViews>
    <sheetView tabSelected="1" workbookViewId="0">
      <selection activeCell="F4" sqref="F4"/>
    </sheetView>
  </sheetViews>
  <sheetFormatPr defaultRowHeight="15" x14ac:dyDescent="0.25"/>
  <cols>
    <col min="2" max="2" width="14.7109375" customWidth="1"/>
    <col min="3" max="3" width="22.7109375" customWidth="1"/>
    <col min="4" max="4" width="21.5703125" customWidth="1"/>
    <col min="5" max="5" width="16" customWidth="1"/>
    <col min="6" max="6" width="13.5703125" customWidth="1"/>
    <col min="7" max="7" width="29.7109375" customWidth="1"/>
  </cols>
  <sheetData>
    <row r="3" spans="2:7" x14ac:dyDescent="0.25">
      <c r="C3" s="1" t="s">
        <v>0</v>
      </c>
      <c r="D3" s="2" t="s">
        <v>1</v>
      </c>
      <c r="E3" s="3" t="s">
        <v>144</v>
      </c>
      <c r="F3" s="3" t="s">
        <v>2</v>
      </c>
      <c r="G3" s="3" t="s">
        <v>3</v>
      </c>
    </row>
    <row r="4" spans="2:7" x14ac:dyDescent="0.25">
      <c r="B4" s="4"/>
      <c r="C4" s="5" t="s">
        <v>4</v>
      </c>
      <c r="D4" s="6" t="str">
        <f>C4</f>
        <v>2020-12-30 17:00:00</v>
      </c>
      <c r="E4" s="7" t="str">
        <f>IF(C4=0,"",CHOOSE(MONTH(C4),"Январь","Февраль","Март","Апрель","Май","Июнь","Июль","Август","Сентябрь","Октябрь","Ноябрь","Декабрь"))</f>
        <v>Декабрь</v>
      </c>
      <c r="F4" s="8" t="str">
        <f t="array" ref="F4">IF(--C4=MIN(IF($G$4:$G$105=G4,--$C$4:$C$105)),"новый","старый")</f>
        <v>старый</v>
      </c>
      <c r="G4" s="9" t="s">
        <v>5</v>
      </c>
    </row>
    <row r="5" spans="2:7" x14ac:dyDescent="0.25">
      <c r="B5" s="4"/>
      <c r="C5" s="5" t="s">
        <v>6</v>
      </c>
      <c r="D5" s="6" t="str">
        <f>C5</f>
        <v>2020-12-30 16:00:00</v>
      </c>
      <c r="E5" s="7" t="str">
        <f>IF(C5=0,"",CHOOSE(MONTH(C5),"Январь","Февраль","Март","Апрель","Май","Июнь","Июль","Август","Сентябрь","Октябрь","Ноябрь","Декабрь"))</f>
        <v>Декабрь</v>
      </c>
      <c r="F5" s="8" t="str">
        <f t="array" ref="F5">IF(--C5=MIN(IF($G$4:$G$105=G5,--$C$4:$C$105)),"новый","старый")</f>
        <v>старый</v>
      </c>
      <c r="G5" s="9" t="s">
        <v>7</v>
      </c>
    </row>
    <row r="6" spans="2:7" x14ac:dyDescent="0.25">
      <c r="B6" s="4"/>
      <c r="C6" s="5" t="s">
        <v>8</v>
      </c>
      <c r="D6" s="6" t="str">
        <f>C6</f>
        <v>2020-12-30 13:00:00</v>
      </c>
      <c r="E6" s="7" t="str">
        <f>IF(C6=0,"",CHOOSE(MONTH(C6),"Январь","Февраль","Март","Апрель","Май","Июнь","Июль","Август","Сентябрь","Октябрь","Ноябрь","Декабрь"))</f>
        <v>Декабрь</v>
      </c>
      <c r="F6" s="8" t="str">
        <f t="array" ref="F6">IF(--C6=MIN(IF($G$4:$G$105=G6,--$C$4:$C$105)),"новый","старый")</f>
        <v>новый</v>
      </c>
      <c r="G6" s="9" t="s">
        <v>9</v>
      </c>
    </row>
    <row r="7" spans="2:7" x14ac:dyDescent="0.25">
      <c r="B7" s="4"/>
      <c r="C7" s="5" t="s">
        <v>10</v>
      </c>
      <c r="D7" s="6" t="str">
        <f>C7</f>
        <v>2020-12-29 18:00:00</v>
      </c>
      <c r="E7" s="7" t="str">
        <f>IF(C7=0,"",CHOOSE(MONTH(C7),"Январь","Февраль","Март","Апрель","Май","Июнь","Июль","Август","Сентябрь","Октябрь","Ноябрь","Декабрь"))</f>
        <v>Декабрь</v>
      </c>
      <c r="F7" s="8" t="str">
        <f t="array" ref="F7">IF(--C7=MIN(IF($G$4:$G$105=G7,--$C$4:$C$105)),"новый","старый")</f>
        <v>старый</v>
      </c>
      <c r="G7" s="9" t="s">
        <v>11</v>
      </c>
    </row>
    <row r="8" spans="2:7" x14ac:dyDescent="0.25">
      <c r="B8" s="4"/>
      <c r="C8" s="5" t="s">
        <v>10</v>
      </c>
      <c r="D8" s="6" t="str">
        <f>C8</f>
        <v>2020-12-29 18:00:00</v>
      </c>
      <c r="E8" s="7" t="str">
        <f>IF(C8=0,"",CHOOSE(MONTH(C8),"Январь","Февраль","Март","Апрель","Май","Июнь","Июль","Август","Сентябрь","Октябрь","Ноябрь","Декабрь"))</f>
        <v>Декабрь</v>
      </c>
      <c r="F8" s="8" t="str">
        <f t="array" ref="F8">IF(--C8=MIN(IF($G$4:$G$105=G8,--$C$4:$C$105)),"новый","старый")</f>
        <v>старый</v>
      </c>
      <c r="G8" s="9" t="s">
        <v>12</v>
      </c>
    </row>
    <row r="9" spans="2:7" x14ac:dyDescent="0.25">
      <c r="B9" s="4"/>
      <c r="C9" s="5" t="s">
        <v>13</v>
      </c>
      <c r="D9" s="6" t="str">
        <f>C9</f>
        <v>2020-12-29 16:30:00</v>
      </c>
      <c r="E9" s="7" t="str">
        <f>IF(C9=0,"",CHOOSE(MONTH(C9),"Январь","Февраль","Март","Апрель","Май","Июнь","Июль","Август","Сентябрь","Октябрь","Ноябрь","Декабрь"))</f>
        <v>Декабрь</v>
      </c>
      <c r="F9" s="8" t="str">
        <f t="array" ref="F9">IF(--C9=MIN(IF($G$4:$G$105=G9,--$C$4:$C$105)),"новый","старый")</f>
        <v>старый</v>
      </c>
      <c r="G9" s="9" t="s">
        <v>14</v>
      </c>
    </row>
    <row r="10" spans="2:7" x14ac:dyDescent="0.25">
      <c r="B10" s="4"/>
      <c r="C10" s="5" t="s">
        <v>13</v>
      </c>
      <c r="D10" s="6" t="str">
        <f>C10</f>
        <v>2020-12-29 16:30:00</v>
      </c>
      <c r="E10" s="7" t="str">
        <f>IF(C10=0,"",CHOOSE(MONTH(C10),"Январь","Февраль","Март","Апрель","Май","Июнь","Июль","Август","Сентябрь","Октябрь","Ноябрь","Декабрь"))</f>
        <v>Декабрь</v>
      </c>
      <c r="F10" s="8" t="str">
        <f t="array" ref="F10">IF(--C10=MIN(IF($G$4:$G$105=G10,--$C$4:$C$105)),"новый","старый")</f>
        <v>старый</v>
      </c>
      <c r="G10" s="9" t="s">
        <v>14</v>
      </c>
    </row>
    <row r="11" spans="2:7" x14ac:dyDescent="0.25">
      <c r="B11" s="4"/>
      <c r="C11" s="5" t="s">
        <v>15</v>
      </c>
      <c r="D11" s="6" t="str">
        <f>C11</f>
        <v>2020-12-29 14:00:00</v>
      </c>
      <c r="E11" s="7" t="str">
        <f>IF(C11=0,"",CHOOSE(MONTH(C11),"Январь","Февраль","Март","Апрель","Май","Июнь","Июль","Август","Сентябрь","Октябрь","Ноябрь","Декабрь"))</f>
        <v>Декабрь</v>
      </c>
      <c r="F11" s="8" t="str">
        <f t="array" ref="F11">IF(--C11=MIN(IF($G$4:$G$105=G11,--$C$4:$C$105)),"новый","старый")</f>
        <v>старый</v>
      </c>
      <c r="G11" s="9" t="s">
        <v>16</v>
      </c>
    </row>
    <row r="12" spans="2:7" x14ac:dyDescent="0.25">
      <c r="B12" s="4"/>
      <c r="C12" s="5" t="s">
        <v>15</v>
      </c>
      <c r="D12" s="6" t="str">
        <f>C12</f>
        <v>2020-12-29 14:00:00</v>
      </c>
      <c r="E12" s="7" t="str">
        <f>IF(C12=0,"",CHOOSE(MONTH(C12),"Январь","Февраль","Март","Апрель","Май","Июнь","Июль","Август","Сентябрь","Октябрь","Ноябрь","Декабрь"))</f>
        <v>Декабрь</v>
      </c>
      <c r="F12" s="8" t="str">
        <f t="array" ref="F12">IF(--C12=MIN(IF($G$4:$G$105=G12,--$C$4:$C$105)),"новый","старый")</f>
        <v>старый</v>
      </c>
      <c r="G12" s="9" t="s">
        <v>17</v>
      </c>
    </row>
    <row r="13" spans="2:7" x14ac:dyDescent="0.25">
      <c r="B13" s="4"/>
      <c r="C13" s="5" t="s">
        <v>18</v>
      </c>
      <c r="D13" s="6" t="str">
        <f>C13</f>
        <v>2020-12-29 10:00:00</v>
      </c>
      <c r="E13" s="7" t="str">
        <f>IF(C13=0,"",CHOOSE(MONTH(C13),"Январь","Февраль","Март","Апрель","Май","Июнь","Июль","Август","Сентябрь","Октябрь","Ноябрь","Декабрь"))</f>
        <v>Декабрь</v>
      </c>
      <c r="F13" s="8" t="str">
        <f t="array" ref="F13">IF(--C13=MIN(IF($G$4:$G$105=G13,--$C$4:$C$105)),"новый","старый")</f>
        <v>новый</v>
      </c>
      <c r="G13" s="9" t="s">
        <v>19</v>
      </c>
    </row>
    <row r="14" spans="2:7" x14ac:dyDescent="0.25">
      <c r="B14" s="4"/>
      <c r="C14" s="5" t="s">
        <v>20</v>
      </c>
      <c r="D14" s="6" t="str">
        <f>C14</f>
        <v>2020-12-28 18:00:00</v>
      </c>
      <c r="E14" s="7" t="str">
        <f>IF(C14=0,"",CHOOSE(MONTH(C14),"Январь","Февраль","Март","Апрель","Май","Июнь","Июль","Август","Сентябрь","Октябрь","Ноябрь","Декабрь"))</f>
        <v>Декабрь</v>
      </c>
      <c r="F14" s="8" t="str">
        <f t="array" ref="F14">IF(--C14=MIN(IF($G$4:$G$105=G14,--$C$4:$C$105)),"новый","старый")</f>
        <v>новый</v>
      </c>
      <c r="G14" s="9" t="s">
        <v>21</v>
      </c>
    </row>
    <row r="15" spans="2:7" x14ac:dyDescent="0.25">
      <c r="B15" s="4"/>
      <c r="C15" s="5" t="s">
        <v>22</v>
      </c>
      <c r="D15" s="6" t="str">
        <f>C15</f>
        <v>2020-12-28 17:00:00</v>
      </c>
      <c r="E15" s="7" t="str">
        <f>IF(C15=0,"",CHOOSE(MONTH(C15),"Январь","Февраль","Март","Апрель","Май","Июнь","Июль","Август","Сентябрь","Октябрь","Ноябрь","Декабрь"))</f>
        <v>Декабрь</v>
      </c>
      <c r="F15" s="8" t="str">
        <f t="array" ref="F15">IF(--C15=MIN(IF($G$4:$G$105=G15,--$C$4:$C$105)),"новый","старый")</f>
        <v>старый</v>
      </c>
      <c r="G15" s="9" t="s">
        <v>16</v>
      </c>
    </row>
    <row r="16" spans="2:7" x14ac:dyDescent="0.25">
      <c r="B16" s="4"/>
      <c r="C16" s="5" t="s">
        <v>22</v>
      </c>
      <c r="D16" s="6" t="str">
        <f>C16</f>
        <v>2020-12-28 17:00:00</v>
      </c>
      <c r="E16" s="7" t="str">
        <f>IF(C16=0,"",CHOOSE(MONTH(C16),"Январь","Февраль","Март","Апрель","Май","Июнь","Июль","Август","Сентябрь","Октябрь","Ноябрь","Декабрь"))</f>
        <v>Декабрь</v>
      </c>
      <c r="F16" s="8" t="str">
        <f t="array" ref="F16">IF(--C16=MIN(IF($G$4:$G$105=G16,--$C$4:$C$105)),"новый","старый")</f>
        <v>старый</v>
      </c>
      <c r="G16" s="9" t="s">
        <v>23</v>
      </c>
    </row>
    <row r="17" spans="2:7" x14ac:dyDescent="0.25">
      <c r="B17" s="4"/>
      <c r="C17" s="5" t="s">
        <v>24</v>
      </c>
      <c r="D17" s="6" t="str">
        <f>C17</f>
        <v>2020-12-28 15:00:00</v>
      </c>
      <c r="E17" s="7" t="str">
        <f>IF(C17=0,"",CHOOSE(MONTH(C17),"Январь","Февраль","Март","Апрель","Май","Июнь","Июль","Август","Сентябрь","Октябрь","Ноябрь","Декабрь"))</f>
        <v>Декабрь</v>
      </c>
      <c r="F17" s="8" t="str">
        <f t="array" ref="F17">IF(--C17=MIN(IF($G$4:$G$105=G17,--$C$4:$C$105)),"новый","старый")</f>
        <v>старый</v>
      </c>
      <c r="G17" s="9" t="s">
        <v>25</v>
      </c>
    </row>
    <row r="18" spans="2:7" x14ac:dyDescent="0.25">
      <c r="B18" s="4"/>
      <c r="C18" s="5" t="s">
        <v>26</v>
      </c>
      <c r="D18" s="6" t="str">
        <f>C18</f>
        <v>2020-12-27 15:00:00</v>
      </c>
      <c r="E18" s="7" t="str">
        <f>IF(C18=0,"",CHOOSE(MONTH(C18),"Январь","Февраль","Март","Апрель","Май","Июнь","Июль","Август","Сентябрь","Октябрь","Ноябрь","Декабрь"))</f>
        <v>Декабрь</v>
      </c>
      <c r="F18" s="8" t="str">
        <f t="array" ref="F18">IF(--C18=MIN(IF($G$4:$G$105=G18,--$C$4:$C$105)),"новый","старый")</f>
        <v>новый</v>
      </c>
      <c r="G18" s="9" t="s">
        <v>27</v>
      </c>
    </row>
    <row r="19" spans="2:7" x14ac:dyDescent="0.25">
      <c r="B19" s="4"/>
      <c r="C19" s="5" t="s">
        <v>28</v>
      </c>
      <c r="D19" s="6" t="str">
        <f>C19</f>
        <v>2020-12-27 11:00:00</v>
      </c>
      <c r="E19" s="7" t="str">
        <f>IF(C19=0,"",CHOOSE(MONTH(C19),"Январь","Февраль","Март","Апрель","Май","Июнь","Июль","Август","Сентябрь","Октябрь","Ноябрь","Декабрь"))</f>
        <v>Декабрь</v>
      </c>
      <c r="F19" s="8" t="str">
        <f t="array" ref="F19">IF(--C19=MIN(IF($G$4:$G$105=G19,--$C$4:$C$105)),"новый","старый")</f>
        <v>старый</v>
      </c>
      <c r="G19" s="9" t="s">
        <v>29</v>
      </c>
    </row>
    <row r="20" spans="2:7" x14ac:dyDescent="0.25">
      <c r="B20" s="4"/>
      <c r="C20" s="5" t="s">
        <v>28</v>
      </c>
      <c r="D20" s="6" t="str">
        <f>C20</f>
        <v>2020-12-27 11:00:00</v>
      </c>
      <c r="E20" s="7" t="str">
        <f>IF(C20=0,"",CHOOSE(MONTH(C20),"Январь","Февраль","Март","Апрель","Май","Июнь","Июль","Август","Сентябрь","Октябрь","Ноябрь","Декабрь"))</f>
        <v>Декабрь</v>
      </c>
      <c r="F20" s="8" t="str">
        <f t="array" ref="F20">IF(--C20=MIN(IF($G$4:$G$105=G20,--$C$4:$C$105)),"новый","старый")</f>
        <v>старый</v>
      </c>
      <c r="G20" s="9" t="s">
        <v>29</v>
      </c>
    </row>
    <row r="21" spans="2:7" x14ac:dyDescent="0.25">
      <c r="B21" s="4"/>
      <c r="C21" s="5" t="s">
        <v>30</v>
      </c>
      <c r="D21" s="6" t="str">
        <f>C21</f>
        <v>2020-12-27 10:00:00</v>
      </c>
      <c r="E21" s="7" t="str">
        <f>IF(C21=0,"",CHOOSE(MONTH(C21),"Январь","Февраль","Март","Апрель","Май","Июнь","Июль","Август","Сентябрь","Октябрь","Ноябрь","Декабрь"))</f>
        <v>Декабрь</v>
      </c>
      <c r="F21" s="8" t="str">
        <f t="array" ref="F21">IF(--C21=MIN(IF($G$4:$G$105=G21,--$C$4:$C$105)),"новый","старый")</f>
        <v>новый</v>
      </c>
      <c r="G21" s="9" t="s">
        <v>31</v>
      </c>
    </row>
    <row r="22" spans="2:7" x14ac:dyDescent="0.25">
      <c r="B22" s="4"/>
      <c r="C22" s="5" t="s">
        <v>32</v>
      </c>
      <c r="D22" s="6" t="str">
        <f>C22</f>
        <v>2020-12-26 13:00:00</v>
      </c>
      <c r="E22" s="7" t="str">
        <f>IF(C22=0,"",CHOOSE(MONTH(C22),"Январь","Февраль","Март","Апрель","Май","Июнь","Июль","Август","Сентябрь","Октябрь","Ноябрь","Декабрь"))</f>
        <v>Декабрь</v>
      </c>
      <c r="F22" s="8" t="str">
        <f t="array" ref="F22">IF(--C22=MIN(IF($G$4:$G$105=G22,--$C$4:$C$105)),"новый","старый")</f>
        <v>новый</v>
      </c>
      <c r="G22" s="9" t="s">
        <v>33</v>
      </c>
    </row>
    <row r="23" spans="2:7" x14ac:dyDescent="0.25">
      <c r="B23" s="4"/>
      <c r="C23" s="5" t="s">
        <v>34</v>
      </c>
      <c r="D23" s="6" t="str">
        <f>C23</f>
        <v>2020-12-25 20:00:00</v>
      </c>
      <c r="E23" s="7" t="str">
        <f>IF(C23=0,"",CHOOSE(MONTH(C23),"Январь","Февраль","Март","Апрель","Май","Июнь","Июль","Август","Сентябрь","Октябрь","Ноябрь","Декабрь"))</f>
        <v>Декабрь</v>
      </c>
      <c r="F23" s="8" t="str">
        <f t="array" ref="F23">IF(--C23=MIN(IF($G$4:$G$105=G23,--$C$4:$C$105)),"новый","старый")</f>
        <v>новый</v>
      </c>
      <c r="G23" s="9" t="s">
        <v>35</v>
      </c>
    </row>
    <row r="24" spans="2:7" x14ac:dyDescent="0.25">
      <c r="B24" s="4"/>
      <c r="C24" s="5" t="s">
        <v>36</v>
      </c>
      <c r="D24" s="6" t="str">
        <f>C24</f>
        <v>2020-12-25 19:00:00</v>
      </c>
      <c r="E24" s="7" t="str">
        <f>IF(C24=0,"",CHOOSE(MONTH(C24),"Январь","Февраль","Март","Апрель","Май","Июнь","Июль","Август","Сентябрь","Октябрь","Ноябрь","Декабрь"))</f>
        <v>Декабрь</v>
      </c>
      <c r="F24" s="8" t="str">
        <f t="array" ref="F24">IF(--C24=MIN(IF($G$4:$G$105=G24,--$C$4:$C$105)),"новый","старый")</f>
        <v>старый</v>
      </c>
      <c r="G24" s="9" t="s">
        <v>37</v>
      </c>
    </row>
    <row r="25" spans="2:7" x14ac:dyDescent="0.25">
      <c r="B25" s="4"/>
      <c r="C25" s="5" t="s">
        <v>38</v>
      </c>
      <c r="D25" s="6" t="str">
        <f>C25</f>
        <v>2020-12-25 14:00:00</v>
      </c>
      <c r="E25" s="7" t="str">
        <f>IF(C25=0,"",CHOOSE(MONTH(C25),"Январь","Февраль","Март","Апрель","Май","Июнь","Июль","Август","Сентябрь","Октябрь","Ноябрь","Декабрь"))</f>
        <v>Декабрь</v>
      </c>
      <c r="F25" s="8" t="str">
        <f t="array" ref="F25">IF(--C25=MIN(IF($G$4:$G$105=G25,--$C$4:$C$105)),"новый","старый")</f>
        <v>новый</v>
      </c>
      <c r="G25" s="9" t="s">
        <v>39</v>
      </c>
    </row>
    <row r="26" spans="2:7" x14ac:dyDescent="0.25">
      <c r="B26" s="4"/>
      <c r="C26" s="5" t="s">
        <v>40</v>
      </c>
      <c r="D26" s="6" t="str">
        <f>C26</f>
        <v>2020-12-25 13:00:00</v>
      </c>
      <c r="E26" s="7" t="str">
        <f>IF(C26=0,"",CHOOSE(MONTH(C26),"Январь","Февраль","Март","Апрель","Май","Июнь","Июль","Август","Сентябрь","Октябрь","Ноябрь","Декабрь"))</f>
        <v>Декабрь</v>
      </c>
      <c r="F26" s="8" t="str">
        <f t="array" ref="F26">IF(--C26=MIN(IF($G$4:$G$105=G26,--$C$4:$C$105)),"новый","старый")</f>
        <v>новый</v>
      </c>
      <c r="G26" s="9" t="s">
        <v>41</v>
      </c>
    </row>
    <row r="27" spans="2:7" x14ac:dyDescent="0.25">
      <c r="B27" s="4"/>
      <c r="C27" s="5" t="s">
        <v>42</v>
      </c>
      <c r="D27" s="6" t="str">
        <f>C27</f>
        <v>2020-12-25 10:00:00</v>
      </c>
      <c r="E27" s="7" t="str">
        <f>IF(C27=0,"",CHOOSE(MONTH(C27),"Январь","Февраль","Март","Апрель","Май","Июнь","Июль","Август","Сентябрь","Октябрь","Ноябрь","Декабрь"))</f>
        <v>Декабрь</v>
      </c>
      <c r="F27" s="8" t="str">
        <f t="array" ref="F27">IF(--C27=MIN(IF($G$4:$G$105=G27,--$C$4:$C$105)),"новый","старый")</f>
        <v>старый</v>
      </c>
      <c r="G27" s="9" t="s">
        <v>43</v>
      </c>
    </row>
    <row r="28" spans="2:7" x14ac:dyDescent="0.25">
      <c r="B28" s="4"/>
      <c r="C28" s="5" t="s">
        <v>42</v>
      </c>
      <c r="D28" s="6" t="str">
        <f>C28</f>
        <v>2020-12-25 10:00:00</v>
      </c>
      <c r="E28" s="7" t="str">
        <f>IF(C28=0,"",CHOOSE(MONTH(C28),"Январь","Февраль","Март","Апрель","Май","Июнь","Июль","Август","Сентябрь","Октябрь","Ноябрь","Декабрь"))</f>
        <v>Декабрь</v>
      </c>
      <c r="F28" s="8" t="str">
        <f t="array" ref="F28">IF(--C28=MIN(IF($G$4:$G$105=G28,--$C$4:$C$105)),"новый","старый")</f>
        <v>старый</v>
      </c>
      <c r="G28" s="9" t="s">
        <v>43</v>
      </c>
    </row>
    <row r="29" spans="2:7" x14ac:dyDescent="0.25">
      <c r="B29" s="4"/>
      <c r="C29" s="5" t="s">
        <v>42</v>
      </c>
      <c r="D29" s="6" t="str">
        <f>C29</f>
        <v>2020-12-25 10:00:00</v>
      </c>
      <c r="E29" s="7" t="str">
        <f>IF(C29=0,"",CHOOSE(MONTH(C29),"Январь","Февраль","Март","Апрель","Май","Июнь","Июль","Август","Сентябрь","Октябрь","Ноябрь","Декабрь"))</f>
        <v>Декабрь</v>
      </c>
      <c r="F29" s="8" t="str">
        <f t="array" ref="F29">IF(--C29=MIN(IF($G$4:$G$105=G29,--$C$4:$C$105)),"новый","старый")</f>
        <v>новый</v>
      </c>
      <c r="G29" s="9" t="s">
        <v>44</v>
      </c>
    </row>
    <row r="30" spans="2:7" x14ac:dyDescent="0.25">
      <c r="B30" s="4"/>
      <c r="C30" s="5" t="s">
        <v>45</v>
      </c>
      <c r="D30" s="6" t="str">
        <f>C30</f>
        <v>2020-12-24 17:30:00</v>
      </c>
      <c r="E30" s="7" t="str">
        <f>IF(C30=0,"",CHOOSE(MONTH(C30),"Январь","Февраль","Март","Апрель","Май","Июнь","Июль","Август","Сентябрь","Октябрь","Ноябрь","Декабрь"))</f>
        <v>Декабрь</v>
      </c>
      <c r="F30" s="8" t="str">
        <f t="array" ref="F30">IF(--C30=MIN(IF($G$4:$G$105=G30,--$C$4:$C$105)),"новый","старый")</f>
        <v>новый</v>
      </c>
      <c r="G30" s="9" t="s">
        <v>46</v>
      </c>
    </row>
    <row r="31" spans="2:7" x14ac:dyDescent="0.25">
      <c r="B31" s="4"/>
      <c r="C31" s="5" t="s">
        <v>47</v>
      </c>
      <c r="D31" s="6" t="str">
        <f>C31</f>
        <v>2020-12-24 12:00:00</v>
      </c>
      <c r="E31" s="7" t="str">
        <f>IF(C31=0,"",CHOOSE(MONTH(C31),"Январь","Февраль","Март","Апрель","Май","Июнь","Июль","Август","Сентябрь","Октябрь","Ноябрь","Декабрь"))</f>
        <v>Декабрь</v>
      </c>
      <c r="F31" s="8" t="str">
        <f t="array" ref="F31">IF(--C31=MIN(IF($G$4:$G$105=G31,--$C$4:$C$105)),"новый","старый")</f>
        <v>новый</v>
      </c>
      <c r="G31" s="9" t="s">
        <v>48</v>
      </c>
    </row>
    <row r="32" spans="2:7" x14ac:dyDescent="0.25">
      <c r="B32" s="4"/>
      <c r="C32" s="5" t="s">
        <v>49</v>
      </c>
      <c r="D32" s="6" t="str">
        <f>C32</f>
        <v>2020-12-23 18:00:00</v>
      </c>
      <c r="E32" s="7" t="str">
        <f>IF(C32=0,"",CHOOSE(MONTH(C32),"Январь","Февраль","Март","Апрель","Май","Июнь","Июль","Август","Сентябрь","Октябрь","Ноябрь","Декабрь"))</f>
        <v>Декабрь</v>
      </c>
      <c r="F32" s="8" t="str">
        <f t="array" ref="F32">IF(--C32=MIN(IF($G$4:$G$105=G32,--$C$4:$C$105)),"новый","старый")</f>
        <v>старый</v>
      </c>
      <c r="G32" s="9" t="s">
        <v>50</v>
      </c>
    </row>
    <row r="33" spans="2:7" x14ac:dyDescent="0.25">
      <c r="B33" s="4"/>
      <c r="C33" s="5" t="s">
        <v>49</v>
      </c>
      <c r="D33" s="6" t="str">
        <f>C33</f>
        <v>2020-12-23 18:00:00</v>
      </c>
      <c r="E33" s="7" t="str">
        <f>IF(C33=0,"",CHOOSE(MONTH(C33),"Январь","Февраль","Март","Апрель","Май","Июнь","Июль","Август","Сентябрь","Октябрь","Ноябрь","Декабрь"))</f>
        <v>Декабрь</v>
      </c>
      <c r="F33" s="8" t="str">
        <f t="array" ref="F33">IF(--C33=MIN(IF($G$4:$G$105=G33,--$C$4:$C$105)),"новый","старый")</f>
        <v>новый</v>
      </c>
      <c r="G33" s="9" t="s">
        <v>51</v>
      </c>
    </row>
    <row r="34" spans="2:7" x14ac:dyDescent="0.25">
      <c r="B34" s="4"/>
      <c r="C34" s="5" t="s">
        <v>52</v>
      </c>
      <c r="D34" s="6" t="str">
        <f>C34</f>
        <v>2020-12-23 16:00:00</v>
      </c>
      <c r="E34" s="7" t="str">
        <f>IF(C34=0,"",CHOOSE(MONTH(C34),"Январь","Февраль","Март","Апрель","Май","Июнь","Июль","Август","Сентябрь","Октябрь","Ноябрь","Декабрь"))</f>
        <v>Декабрь</v>
      </c>
      <c r="F34" s="8" t="str">
        <f t="array" ref="F34">IF(--C34=MIN(IF($G$4:$G$105=G34,--$C$4:$C$105)),"новый","старый")</f>
        <v>старый</v>
      </c>
      <c r="G34" s="9" t="s">
        <v>53</v>
      </c>
    </row>
    <row r="35" spans="2:7" x14ac:dyDescent="0.25">
      <c r="B35" s="4"/>
      <c r="C35" s="5" t="s">
        <v>54</v>
      </c>
      <c r="D35" s="6" t="str">
        <f>C35</f>
        <v>2020-12-23 15:00:00</v>
      </c>
      <c r="E35" s="7" t="str">
        <f>IF(C35=0,"",CHOOSE(MONTH(C35),"Январь","Февраль","Март","Апрель","Май","Июнь","Июль","Август","Сентябрь","Октябрь","Ноябрь","Декабрь"))</f>
        <v>Декабрь</v>
      </c>
      <c r="F35" s="8" t="str">
        <f t="array" ref="F35">IF(--C35=MIN(IF($G$4:$G$105=G35,--$C$4:$C$105)),"новый","старый")</f>
        <v>новый</v>
      </c>
      <c r="G35" s="9" t="s">
        <v>55</v>
      </c>
    </row>
    <row r="36" spans="2:7" x14ac:dyDescent="0.25">
      <c r="B36" s="4"/>
      <c r="C36" s="5" t="s">
        <v>56</v>
      </c>
      <c r="D36" s="6" t="str">
        <f>C36</f>
        <v>2020-12-23 14:00:00</v>
      </c>
      <c r="E36" s="7" t="str">
        <f>IF(C36=0,"",CHOOSE(MONTH(C36),"Январь","Февраль","Март","Апрель","Май","Июнь","Июль","Август","Сентябрь","Октябрь","Ноябрь","Декабрь"))</f>
        <v>Декабрь</v>
      </c>
      <c r="F36" s="8" t="str">
        <f t="array" ref="F36">IF(--C36=MIN(IF($G$4:$G$105=G36,--$C$4:$C$105)),"новый","старый")</f>
        <v>новый</v>
      </c>
      <c r="G36" s="9" t="s">
        <v>57</v>
      </c>
    </row>
    <row r="37" spans="2:7" x14ac:dyDescent="0.25">
      <c r="B37" s="4"/>
      <c r="C37" s="5" t="s">
        <v>56</v>
      </c>
      <c r="D37" s="6" t="str">
        <f>C37</f>
        <v>2020-12-23 14:00:00</v>
      </c>
      <c r="E37" s="7" t="str">
        <f>IF(C37=0,"",CHOOSE(MONTH(C37),"Январь","Февраль","Март","Апрель","Май","Июнь","Июль","Август","Сентябрь","Октябрь","Ноябрь","Декабрь"))</f>
        <v>Декабрь</v>
      </c>
      <c r="F37" s="8" t="str">
        <f t="array" ref="F37">IF(--C37=MIN(IF($G$4:$G$105=G37,--$C$4:$C$105)),"новый","старый")</f>
        <v>новый</v>
      </c>
      <c r="G37" s="9" t="s">
        <v>58</v>
      </c>
    </row>
    <row r="38" spans="2:7" x14ac:dyDescent="0.25">
      <c r="B38" s="4"/>
      <c r="C38" s="5" t="s">
        <v>59</v>
      </c>
      <c r="D38" s="6" t="str">
        <f>C38</f>
        <v>2020-12-23 10:00:00</v>
      </c>
      <c r="E38" s="7" t="str">
        <f>IF(C38=0,"",CHOOSE(MONTH(C38),"Январь","Февраль","Март","Апрель","Май","Июнь","Июль","Август","Сентябрь","Октябрь","Ноябрь","Декабрь"))</f>
        <v>Декабрь</v>
      </c>
      <c r="F38" s="8" t="str">
        <f t="array" ref="F38">IF(--C38=MIN(IF($G$4:$G$105=G38,--$C$4:$C$105)),"новый","старый")</f>
        <v>старый</v>
      </c>
      <c r="G38" s="9" t="s">
        <v>60</v>
      </c>
    </row>
    <row r="39" spans="2:7" x14ac:dyDescent="0.25">
      <c r="B39" s="4"/>
      <c r="C39" s="5" t="s">
        <v>61</v>
      </c>
      <c r="D39" s="6" t="str">
        <f>C39</f>
        <v>2020-12-22 20:30:00</v>
      </c>
      <c r="E39" s="7" t="str">
        <f>IF(C39=0,"",CHOOSE(MONTH(C39),"Январь","Февраль","Март","Апрель","Май","Июнь","Июль","Август","Сентябрь","Октябрь","Ноябрь","Декабрь"))</f>
        <v>Декабрь</v>
      </c>
      <c r="F39" s="8" t="str">
        <f t="array" ref="F39">IF(--C39=MIN(IF($G$4:$G$105=G39,--$C$4:$C$105)),"новый","старый")</f>
        <v>новый</v>
      </c>
      <c r="G39" s="9" t="s">
        <v>62</v>
      </c>
    </row>
    <row r="40" spans="2:7" x14ac:dyDescent="0.25">
      <c r="B40" s="4"/>
      <c r="C40" s="5" t="s">
        <v>63</v>
      </c>
      <c r="D40" s="6" t="str">
        <f>C40</f>
        <v>2020-12-22 18:30:00</v>
      </c>
      <c r="E40" s="7" t="str">
        <f>IF(C40=0,"",CHOOSE(MONTH(C40),"Январь","Февраль","Март","Апрель","Май","Июнь","Июль","Август","Сентябрь","Октябрь","Ноябрь","Декабрь"))</f>
        <v>Декабрь</v>
      </c>
      <c r="F40" s="8" t="str">
        <f t="array" ref="F40">IF(--C40=MIN(IF($G$4:$G$105=G40,--$C$4:$C$105)),"новый","старый")</f>
        <v>новый</v>
      </c>
      <c r="G40" s="9" t="s">
        <v>12</v>
      </c>
    </row>
    <row r="41" spans="2:7" x14ac:dyDescent="0.25">
      <c r="B41" s="4"/>
      <c r="C41" s="5" t="s">
        <v>64</v>
      </c>
      <c r="D41" s="6" t="str">
        <f>C41</f>
        <v>2020-12-22 17:00:00</v>
      </c>
      <c r="E41" s="7" t="str">
        <f>IF(C41=0,"",CHOOSE(MONTH(C41),"Январь","Февраль","Март","Апрель","Май","Июнь","Июль","Август","Сентябрь","Октябрь","Ноябрь","Декабрь"))</f>
        <v>Декабрь</v>
      </c>
      <c r="F41" s="8" t="str">
        <f t="array" ref="F41">IF(--C41=MIN(IF($G$4:$G$105=G41,--$C$4:$C$105)),"новый","старый")</f>
        <v>новый</v>
      </c>
      <c r="G41" s="9" t="s">
        <v>7</v>
      </c>
    </row>
    <row r="42" spans="2:7" x14ac:dyDescent="0.25">
      <c r="B42" s="4"/>
      <c r="C42" s="5" t="s">
        <v>65</v>
      </c>
      <c r="D42" s="6" t="str">
        <f>C42</f>
        <v>2020-12-22 14:00:00</v>
      </c>
      <c r="E42" s="7" t="str">
        <f>IF(C42=0,"",CHOOSE(MONTH(C42),"Январь","Февраль","Март","Апрель","Май","Июнь","Июль","Август","Сентябрь","Октябрь","Ноябрь","Декабрь"))</f>
        <v>Декабрь</v>
      </c>
      <c r="F42" s="8" t="str">
        <f t="array" ref="F42">IF(--C42=MIN(IF($G$4:$G$105=G42,--$C$4:$C$105)),"новый","старый")</f>
        <v>старый</v>
      </c>
      <c r="G42" s="9" t="s">
        <v>17</v>
      </c>
    </row>
    <row r="43" spans="2:7" x14ac:dyDescent="0.25">
      <c r="B43" s="4"/>
      <c r="C43" s="5" t="s">
        <v>65</v>
      </c>
      <c r="D43" s="6" t="str">
        <f>C43</f>
        <v>2020-12-22 14:00:00</v>
      </c>
      <c r="E43" s="7" t="str">
        <f>IF(C43=0,"",CHOOSE(MONTH(C43),"Январь","Февраль","Март","Апрель","Май","Июнь","Июль","Август","Сентябрь","Октябрь","Ноябрь","Декабрь"))</f>
        <v>Декабрь</v>
      </c>
      <c r="F43" s="8" t="str">
        <f t="array" ref="F43">IF(--C43=MIN(IF($G$4:$G$105=G43,--$C$4:$C$105)),"новый","старый")</f>
        <v>новый</v>
      </c>
      <c r="G43" s="9" t="s">
        <v>66</v>
      </c>
    </row>
    <row r="44" spans="2:7" x14ac:dyDescent="0.25">
      <c r="B44" s="4"/>
      <c r="C44" s="5" t="s">
        <v>67</v>
      </c>
      <c r="D44" s="6" t="str">
        <f>C44</f>
        <v>2020-12-22 11:00:00</v>
      </c>
      <c r="E44" s="7" t="str">
        <f>IF(C44=0,"",CHOOSE(MONTH(C44),"Январь","Февраль","Март","Апрель","Май","Июнь","Июль","Август","Сентябрь","Октябрь","Ноябрь","Декабрь"))</f>
        <v>Декабрь</v>
      </c>
      <c r="F44" s="8" t="str">
        <f t="array" ref="F44">IF(--C44=MIN(IF($G$4:$G$105=G44,--$C$4:$C$105)),"новый","старый")</f>
        <v>новый</v>
      </c>
      <c r="G44" s="9" t="s">
        <v>68</v>
      </c>
    </row>
    <row r="45" spans="2:7" x14ac:dyDescent="0.25">
      <c r="B45" s="4"/>
      <c r="C45" s="5" t="s">
        <v>69</v>
      </c>
      <c r="D45" s="6" t="str">
        <f>C45</f>
        <v>2020-12-21 17:00:00</v>
      </c>
      <c r="E45" s="7" t="str">
        <f>IF(C45=0,"",CHOOSE(MONTH(C45),"Январь","Февраль","Март","Апрель","Май","Июнь","Июль","Август","Сентябрь","Октябрь","Ноябрь","Декабрь"))</f>
        <v>Декабрь</v>
      </c>
      <c r="F45" s="8" t="str">
        <f t="array" ref="F45">IF(--C45=MIN(IF($G$4:$G$105=G45,--$C$4:$C$105)),"новый","старый")</f>
        <v>новый</v>
      </c>
      <c r="G45" s="9" t="s">
        <v>70</v>
      </c>
    </row>
    <row r="46" spans="2:7" x14ac:dyDescent="0.25">
      <c r="B46" s="4"/>
      <c r="C46" s="5" t="s">
        <v>71</v>
      </c>
      <c r="D46" s="6" t="str">
        <f>C46</f>
        <v>2020-12-21 15:00:00</v>
      </c>
      <c r="E46" s="7" t="str">
        <f>IF(C46=0,"",CHOOSE(MONTH(C46),"Январь","Февраль","Март","Апрель","Май","Июнь","Июль","Август","Сентябрь","Октябрь","Ноябрь","Декабрь"))</f>
        <v>Декабрь</v>
      </c>
      <c r="F46" s="8" t="str">
        <f t="array" ref="F46">IF(--C46=MIN(IF($G$4:$G$105=G46,--$C$4:$C$105)),"новый","старый")</f>
        <v>новый</v>
      </c>
      <c r="G46" s="9" t="s">
        <v>72</v>
      </c>
    </row>
    <row r="47" spans="2:7" x14ac:dyDescent="0.25">
      <c r="B47" s="4"/>
      <c r="C47" s="5" t="s">
        <v>73</v>
      </c>
      <c r="D47" s="6" t="str">
        <f>C47</f>
        <v>2020-12-21 14:00:00</v>
      </c>
      <c r="E47" s="7" t="str">
        <f>IF(C47=0,"",CHOOSE(MONTH(C47),"Январь","Февраль","Март","Апрель","Май","Июнь","Июль","Август","Сентябрь","Октябрь","Ноябрь","Декабрь"))</f>
        <v>Декабрь</v>
      </c>
      <c r="F47" s="8" t="str">
        <f t="array" ref="F47">IF(--C47=MIN(IF($G$4:$G$105=G47,--$C$4:$C$105)),"новый","старый")</f>
        <v>новый</v>
      </c>
      <c r="G47" s="9" t="s">
        <v>60</v>
      </c>
    </row>
    <row r="48" spans="2:7" x14ac:dyDescent="0.25">
      <c r="B48" s="4"/>
      <c r="C48" s="5" t="s">
        <v>74</v>
      </c>
      <c r="D48" s="6" t="str">
        <f>C48</f>
        <v>2020-12-21 10:30:00</v>
      </c>
      <c r="E48" s="7" t="str">
        <f>IF(C48=0,"",CHOOSE(MONTH(C48),"Январь","Февраль","Март","Апрель","Май","Июнь","Июль","Август","Сентябрь","Октябрь","Ноябрь","Декабрь"))</f>
        <v>Декабрь</v>
      </c>
      <c r="F48" s="8" t="str">
        <f t="array" ref="F48">IF(--C48=MIN(IF($G$4:$G$105=G48,--$C$4:$C$105)),"новый","старый")</f>
        <v>новый</v>
      </c>
      <c r="G48" s="9" t="s">
        <v>75</v>
      </c>
    </row>
    <row r="49" spans="2:7" x14ac:dyDescent="0.25">
      <c r="B49" s="4"/>
      <c r="C49" s="5" t="s">
        <v>76</v>
      </c>
      <c r="D49" s="6" t="str">
        <f>C49</f>
        <v>2020-12-20 14:00:00</v>
      </c>
      <c r="E49" s="7" t="str">
        <f>IF(C49=0,"",CHOOSE(MONTH(C49),"Январь","Февраль","Март","Апрель","Май","Июнь","Июль","Август","Сентябрь","Октябрь","Ноябрь","Декабрь"))</f>
        <v>Декабрь</v>
      </c>
      <c r="F49" s="8" t="str">
        <f t="array" ref="F49">IF(--C49=MIN(IF($G$4:$G$105=G49,--$C$4:$C$105)),"новый","старый")</f>
        <v>новый</v>
      </c>
      <c r="G49" s="9" t="s">
        <v>77</v>
      </c>
    </row>
    <row r="50" spans="2:7" x14ac:dyDescent="0.25">
      <c r="B50" s="4"/>
      <c r="C50" s="5" t="s">
        <v>76</v>
      </c>
      <c r="D50" s="6" t="str">
        <f>C50</f>
        <v>2020-12-20 14:00:00</v>
      </c>
      <c r="E50" s="7" t="str">
        <f>IF(C50=0,"",CHOOSE(MONTH(C50),"Январь","Февраль","Март","Апрель","Май","Июнь","Июль","Август","Сентябрь","Октябрь","Ноябрь","Декабрь"))</f>
        <v>Декабрь</v>
      </c>
      <c r="F50" s="8" t="str">
        <f t="array" ref="F50">IF(--C50=MIN(IF($G$4:$G$105=G50,--$C$4:$C$105)),"новый","старый")</f>
        <v>новый</v>
      </c>
      <c r="G50" s="9" t="s">
        <v>77</v>
      </c>
    </row>
    <row r="51" spans="2:7" x14ac:dyDescent="0.25">
      <c r="B51" s="4"/>
      <c r="C51" s="5" t="s">
        <v>78</v>
      </c>
      <c r="D51" s="6" t="str">
        <f>C51</f>
        <v>2020-12-20 10:00:00</v>
      </c>
      <c r="E51" s="7" t="str">
        <f>IF(C51=0,"",CHOOSE(MONTH(C51),"Январь","Февраль","Март","Апрель","Май","Июнь","Июль","Август","Сентябрь","Октябрь","Ноябрь","Декабрь"))</f>
        <v>Декабрь</v>
      </c>
      <c r="F51" s="8" t="str">
        <f t="array" ref="F51">IF(--C51=MIN(IF($G$4:$G$105=G51,--$C$4:$C$105)),"новый","старый")</f>
        <v>старый</v>
      </c>
      <c r="G51" s="9" t="s">
        <v>79</v>
      </c>
    </row>
    <row r="52" spans="2:7" x14ac:dyDescent="0.25">
      <c r="B52" s="4"/>
      <c r="C52" s="5" t="s">
        <v>78</v>
      </c>
      <c r="D52" s="6" t="str">
        <f>C52</f>
        <v>2020-12-20 10:00:00</v>
      </c>
      <c r="E52" s="7" t="str">
        <f>IF(C52=0,"",CHOOSE(MONTH(C52),"Январь","Февраль","Март","Апрель","Май","Июнь","Июль","Август","Сентябрь","Октябрь","Ноябрь","Декабрь"))</f>
        <v>Декабрь</v>
      </c>
      <c r="F52" s="8" t="str">
        <f t="array" ref="F52">IF(--C52=MIN(IF($G$4:$G$105=G52,--$C$4:$C$105)),"новый","старый")</f>
        <v>новый</v>
      </c>
      <c r="G52" s="9" t="s">
        <v>80</v>
      </c>
    </row>
    <row r="53" spans="2:7" x14ac:dyDescent="0.25">
      <c r="B53" s="4"/>
      <c r="C53" s="5" t="s">
        <v>78</v>
      </c>
      <c r="D53" s="6" t="str">
        <f>C53</f>
        <v>2020-12-20 10:00:00</v>
      </c>
      <c r="E53" s="7" t="str">
        <f>IF(C53=0,"",CHOOSE(MONTH(C53),"Январь","Февраль","Март","Апрель","Май","Июнь","Июль","Август","Сентябрь","Октябрь","Ноябрь","Декабрь"))</f>
        <v>Декабрь</v>
      </c>
      <c r="F53" s="8" t="str">
        <f t="array" ref="F53">IF(--C53=MIN(IF($G$4:$G$105=G53,--$C$4:$C$105)),"новый","старый")</f>
        <v>новый</v>
      </c>
      <c r="G53" s="9" t="s">
        <v>80</v>
      </c>
    </row>
    <row r="54" spans="2:7" x14ac:dyDescent="0.25">
      <c r="B54" s="4"/>
      <c r="C54" s="5" t="s">
        <v>78</v>
      </c>
      <c r="D54" s="6" t="str">
        <f>C54</f>
        <v>2020-12-20 10:00:00</v>
      </c>
      <c r="E54" s="7" t="str">
        <f>IF(C54=0,"",CHOOSE(MONTH(C54),"Январь","Февраль","Март","Апрель","Май","Июнь","Июль","Август","Сентябрь","Октябрь","Ноябрь","Декабрь"))</f>
        <v>Декабрь</v>
      </c>
      <c r="F54" s="8" t="str">
        <f t="array" ref="F54">IF(--C54=MIN(IF($G$4:$G$105=G54,--$C$4:$C$105)),"новый","старый")</f>
        <v>новый</v>
      </c>
      <c r="G54" s="9" t="s">
        <v>80</v>
      </c>
    </row>
    <row r="55" spans="2:7" x14ac:dyDescent="0.25">
      <c r="B55" s="4"/>
      <c r="C55" s="5" t="s">
        <v>81</v>
      </c>
      <c r="D55" s="6" t="str">
        <f>C55</f>
        <v>2020-12-19 14:00:00</v>
      </c>
      <c r="E55" s="7" t="str">
        <f>IF(C55=0,"",CHOOSE(MONTH(C55),"Январь","Февраль","Март","Апрель","Май","Июнь","Июль","Август","Сентябрь","Октябрь","Ноябрь","Декабрь"))</f>
        <v>Декабрь</v>
      </c>
      <c r="F55" s="8" t="str">
        <f t="array" ref="F55">IF(--C55=MIN(IF($G$4:$G$105=G55,--$C$4:$C$105)),"новый","старый")</f>
        <v>новый</v>
      </c>
      <c r="G55" s="9" t="s">
        <v>82</v>
      </c>
    </row>
    <row r="56" spans="2:7" x14ac:dyDescent="0.25">
      <c r="B56" s="4"/>
      <c r="C56" s="5" t="s">
        <v>81</v>
      </c>
      <c r="D56" s="6" t="str">
        <f>C56</f>
        <v>2020-12-19 14:00:00</v>
      </c>
      <c r="E56" s="7" t="str">
        <f>IF(C56=0,"",CHOOSE(MONTH(C56),"Январь","Февраль","Март","Апрель","Май","Июнь","Июль","Август","Сентябрь","Октябрь","Ноябрь","Декабрь"))</f>
        <v>Декабрь</v>
      </c>
      <c r="F56" s="8" t="str">
        <f t="array" ref="F56">IF(--C56=MIN(IF($G$4:$G$105=G56,--$C$4:$C$105)),"новый","старый")</f>
        <v>новый</v>
      </c>
      <c r="G56" s="9" t="s">
        <v>82</v>
      </c>
    </row>
    <row r="57" spans="2:7" x14ac:dyDescent="0.25">
      <c r="B57" s="4"/>
      <c r="C57" s="5" t="s">
        <v>83</v>
      </c>
      <c r="D57" s="6" t="str">
        <f>C57</f>
        <v>2020-12-18 18:00:00</v>
      </c>
      <c r="E57" s="7" t="str">
        <f>IF(C57=0,"",CHOOSE(MONTH(C57),"Январь","Февраль","Март","Апрель","Май","Июнь","Июль","Август","Сентябрь","Октябрь","Ноябрь","Декабрь"))</f>
        <v>Декабрь</v>
      </c>
      <c r="F57" s="8" t="str">
        <f t="array" ref="F57">IF(--C57=MIN(IF($G$4:$G$105=G57,--$C$4:$C$105)),"новый","старый")</f>
        <v>новый</v>
      </c>
      <c r="G57" s="9" t="s">
        <v>37</v>
      </c>
    </row>
    <row r="58" spans="2:7" x14ac:dyDescent="0.25">
      <c r="B58" s="4"/>
      <c r="C58" s="5" t="s">
        <v>83</v>
      </c>
      <c r="D58" s="6" t="str">
        <f>C58</f>
        <v>2020-12-18 18:00:00</v>
      </c>
      <c r="E58" s="7" t="str">
        <f>IF(C58=0,"",CHOOSE(MONTH(C58),"Январь","Февраль","Март","Апрель","Май","Июнь","Июль","Август","Сентябрь","Октябрь","Ноябрь","Декабрь"))</f>
        <v>Декабрь</v>
      </c>
      <c r="F58" s="8" t="str">
        <f t="array" ref="F58">IF(--C58=MIN(IF($G$4:$G$105=G58,--$C$4:$C$105)),"новый","старый")</f>
        <v>новый</v>
      </c>
      <c r="G58" s="9" t="s">
        <v>37</v>
      </c>
    </row>
    <row r="59" spans="2:7" x14ac:dyDescent="0.25">
      <c r="B59" s="4"/>
      <c r="C59" s="5" t="s">
        <v>84</v>
      </c>
      <c r="D59" s="6" t="str">
        <f>C59</f>
        <v>2020-12-18 17:00:00</v>
      </c>
      <c r="E59" s="7" t="str">
        <f>IF(C59=0,"",CHOOSE(MONTH(C59),"Январь","Февраль","Март","Апрель","Май","Июнь","Июль","Август","Сентябрь","Октябрь","Ноябрь","Декабрь"))</f>
        <v>Декабрь</v>
      </c>
      <c r="F59" s="8" t="str">
        <f t="array" ref="F59">IF(--C59=MIN(IF($G$4:$G$105=G59,--$C$4:$C$105)),"новый","старый")</f>
        <v>новый</v>
      </c>
      <c r="G59" s="9" t="s">
        <v>85</v>
      </c>
    </row>
    <row r="60" spans="2:7" x14ac:dyDescent="0.25">
      <c r="B60" s="4"/>
      <c r="C60" s="5" t="s">
        <v>86</v>
      </c>
      <c r="D60" s="6" t="str">
        <f>C60</f>
        <v>2020-12-17 18:30:00</v>
      </c>
      <c r="E60" s="7" t="str">
        <f>IF(C60=0,"",CHOOSE(MONTH(C60),"Январь","Февраль","Март","Апрель","Май","Июнь","Июль","Август","Сентябрь","Октябрь","Ноябрь","Декабрь"))</f>
        <v>Декабрь</v>
      </c>
      <c r="F60" s="8" t="str">
        <f t="array" ref="F60">IF(--C60=MIN(IF($G$4:$G$105=G60,--$C$4:$C$105)),"новый","старый")</f>
        <v>новый</v>
      </c>
      <c r="G60" s="9" t="s">
        <v>87</v>
      </c>
    </row>
    <row r="61" spans="2:7" x14ac:dyDescent="0.25">
      <c r="B61" s="4"/>
      <c r="C61" s="5" t="s">
        <v>88</v>
      </c>
      <c r="D61" s="6" t="str">
        <f>C61</f>
        <v>2020-12-17 17:45:00</v>
      </c>
      <c r="E61" s="7" t="str">
        <f>IF(C61=0,"",CHOOSE(MONTH(C61),"Январь","Февраль","Март","Апрель","Май","Июнь","Июль","Август","Сентябрь","Октябрь","Ноябрь","Декабрь"))</f>
        <v>Декабрь</v>
      </c>
      <c r="F61" s="8" t="str">
        <f t="array" ref="F61">IF(--C61=MIN(IF($G$4:$G$105=G61,--$C$4:$C$105)),"новый","старый")</f>
        <v>новый</v>
      </c>
      <c r="G61" s="9" t="s">
        <v>89</v>
      </c>
    </row>
    <row r="62" spans="2:7" x14ac:dyDescent="0.25">
      <c r="B62" s="4"/>
      <c r="C62" s="5" t="s">
        <v>90</v>
      </c>
      <c r="D62" s="6" t="str">
        <f>C62</f>
        <v>2020-12-17 13:00:00</v>
      </c>
      <c r="E62" s="7" t="str">
        <f>IF(C62=0,"",CHOOSE(MONTH(C62),"Январь","Февраль","Март","Апрель","Май","Июнь","Июль","Август","Сентябрь","Октябрь","Ноябрь","Декабрь"))</f>
        <v>Декабрь</v>
      </c>
      <c r="F62" s="8" t="str">
        <f t="array" ref="F62">IF(--C62=MIN(IF($G$4:$G$105=G62,--$C$4:$C$105)),"новый","старый")</f>
        <v>новый</v>
      </c>
      <c r="G62" s="9" t="s">
        <v>91</v>
      </c>
    </row>
    <row r="63" spans="2:7" x14ac:dyDescent="0.25">
      <c r="B63" s="4"/>
      <c r="C63" s="5" t="s">
        <v>92</v>
      </c>
      <c r="D63" s="6" t="str">
        <f>C63</f>
        <v>2020-12-16 20:00:00</v>
      </c>
      <c r="E63" s="7" t="str">
        <f>IF(C63=0,"",CHOOSE(MONTH(C63),"Январь","Февраль","Март","Апрель","Май","Июнь","Июль","Август","Сентябрь","Октябрь","Ноябрь","Декабрь"))</f>
        <v>Декабрь</v>
      </c>
      <c r="F63" s="8" t="str">
        <f t="array" ref="F63">IF(--C63=MIN(IF($G$4:$G$105=G63,--$C$4:$C$105)),"новый","старый")</f>
        <v>новый</v>
      </c>
      <c r="G63" s="9" t="s">
        <v>43</v>
      </c>
    </row>
    <row r="64" spans="2:7" x14ac:dyDescent="0.25">
      <c r="B64" s="4"/>
      <c r="C64" s="5" t="s">
        <v>93</v>
      </c>
      <c r="D64" s="6" t="str">
        <f>C64</f>
        <v>2020-12-16 19:00:00</v>
      </c>
      <c r="E64" s="7" t="str">
        <f>IF(C64=0,"",CHOOSE(MONTH(C64),"Январь","Февраль","Март","Апрель","Май","Июнь","Июль","Август","Сентябрь","Октябрь","Ноябрь","Декабрь"))</f>
        <v>Декабрь</v>
      </c>
      <c r="F64" s="8" t="str">
        <f t="array" ref="F64">IF(--C64=MIN(IF($G$4:$G$105=G64,--$C$4:$C$105)),"новый","старый")</f>
        <v>новый</v>
      </c>
      <c r="G64" s="9" t="s">
        <v>94</v>
      </c>
    </row>
    <row r="65" spans="2:7" x14ac:dyDescent="0.25">
      <c r="B65" s="4"/>
      <c r="C65" s="5" t="s">
        <v>95</v>
      </c>
      <c r="D65" s="6" t="str">
        <f>C65</f>
        <v>2020-12-16 17:00:00</v>
      </c>
      <c r="E65" s="7" t="str">
        <f>IF(C65=0,"",CHOOSE(MONTH(C65),"Январь","Февраль","Март","Апрель","Май","Июнь","Июль","Август","Сентябрь","Октябрь","Ноябрь","Декабрь"))</f>
        <v>Декабрь</v>
      </c>
      <c r="F65" s="8" t="str">
        <f t="array" ref="F65">IF(--C65=MIN(IF($G$4:$G$105=G65,--$C$4:$C$105)),"новый","старый")</f>
        <v>новый</v>
      </c>
      <c r="G65" s="9" t="s">
        <v>96</v>
      </c>
    </row>
    <row r="66" spans="2:7" x14ac:dyDescent="0.25">
      <c r="B66" s="4"/>
      <c r="C66" s="5" t="s">
        <v>97</v>
      </c>
      <c r="D66" s="6" t="str">
        <f>C66</f>
        <v>2020-12-16 16:00:00</v>
      </c>
      <c r="E66" s="7" t="str">
        <f>IF(C66=0,"",CHOOSE(MONTH(C66),"Январь","Февраль","Март","Апрель","Май","Июнь","Июль","Август","Сентябрь","Октябрь","Ноябрь","Декабрь"))</f>
        <v>Декабрь</v>
      </c>
      <c r="F66" s="8" t="str">
        <f t="array" ref="F66">IF(--C66=MIN(IF($G$4:$G$105=G66,--$C$4:$C$105)),"новый","старый")</f>
        <v>новый</v>
      </c>
      <c r="G66" s="9" t="s">
        <v>98</v>
      </c>
    </row>
    <row r="67" spans="2:7" x14ac:dyDescent="0.25">
      <c r="B67" s="4"/>
      <c r="C67" s="5" t="s">
        <v>99</v>
      </c>
      <c r="D67" s="6" t="str">
        <f>C67</f>
        <v>2020-12-16 15:00:00</v>
      </c>
      <c r="E67" s="7" t="str">
        <f>IF(C67=0,"",CHOOSE(MONTH(C67),"Январь","Февраль","Март","Апрель","Май","Июнь","Июль","Август","Сентябрь","Октябрь","Ноябрь","Декабрь"))</f>
        <v>Декабрь</v>
      </c>
      <c r="F67" s="8" t="str">
        <f t="array" ref="F67">IF(--C67=MIN(IF($G$4:$G$105=G67,--$C$4:$C$105)),"новый","старый")</f>
        <v>старый</v>
      </c>
      <c r="G67" s="9" t="s">
        <v>50</v>
      </c>
    </row>
    <row r="68" spans="2:7" x14ac:dyDescent="0.25">
      <c r="B68" s="4"/>
      <c r="C68" s="5" t="s">
        <v>99</v>
      </c>
      <c r="D68" s="6" t="str">
        <f>C68</f>
        <v>2020-12-16 15:00:00</v>
      </c>
      <c r="E68" s="7" t="str">
        <f>IF(C68=0,"",CHOOSE(MONTH(C68),"Январь","Февраль","Март","Апрель","Май","Июнь","Июль","Август","Сентябрь","Октябрь","Ноябрь","Декабрь"))</f>
        <v>Декабрь</v>
      </c>
      <c r="F68" s="8" t="str">
        <f t="array" ref="F68">IF(--C68=MIN(IF($G$4:$G$105=G68,--$C$4:$C$105)),"новый","старый")</f>
        <v>новый</v>
      </c>
      <c r="G68" s="9" t="s">
        <v>100</v>
      </c>
    </row>
    <row r="69" spans="2:7" x14ac:dyDescent="0.25">
      <c r="B69" s="4"/>
      <c r="C69" s="5" t="s">
        <v>99</v>
      </c>
      <c r="D69" s="6" t="str">
        <f>C69</f>
        <v>2020-12-16 15:00:00</v>
      </c>
      <c r="E69" s="7" t="str">
        <f>IF(C69=0,"",CHOOSE(MONTH(C69),"Январь","Февраль","Март","Апрель","Май","Июнь","Июль","Август","Сентябрь","Октябрь","Ноябрь","Декабрь"))</f>
        <v>Декабрь</v>
      </c>
      <c r="F69" s="8" t="str">
        <f t="array" ref="F69">IF(--C69=MIN(IF($G$4:$G$105=G69,--$C$4:$C$105)),"новый","старый")</f>
        <v>новый</v>
      </c>
      <c r="G69" s="9" t="s">
        <v>100</v>
      </c>
    </row>
    <row r="70" spans="2:7" x14ac:dyDescent="0.25">
      <c r="B70" s="4"/>
      <c r="C70" s="5" t="s">
        <v>101</v>
      </c>
      <c r="D70" s="6" t="str">
        <f>C70</f>
        <v>2020-12-16 14:00:00</v>
      </c>
      <c r="E70" s="7" t="str">
        <f>IF(C70=0,"",CHOOSE(MONTH(C70),"Январь","Февраль","Март","Апрель","Май","Июнь","Июль","Август","Сентябрь","Октябрь","Ноябрь","Декабрь"))</f>
        <v>Декабрь</v>
      </c>
      <c r="F70" s="8" t="str">
        <f t="array" ref="F70">IF(--C70=MIN(IF($G$4:$G$105=G70,--$C$4:$C$105)),"новый","старый")</f>
        <v>новый</v>
      </c>
      <c r="G70" s="9" t="s">
        <v>102</v>
      </c>
    </row>
    <row r="71" spans="2:7" x14ac:dyDescent="0.25">
      <c r="B71" s="4"/>
      <c r="C71" s="5" t="s">
        <v>101</v>
      </c>
      <c r="D71" s="6" t="str">
        <f>C71</f>
        <v>2020-12-16 14:00:00</v>
      </c>
      <c r="E71" s="7" t="str">
        <f>IF(C71=0,"",CHOOSE(MONTH(C71),"Январь","Февраль","Март","Апрель","Май","Июнь","Июль","Август","Сентябрь","Октябрь","Ноябрь","Декабрь"))</f>
        <v>Декабрь</v>
      </c>
      <c r="F71" s="8" t="str">
        <f t="array" ref="F71">IF(--C71=MIN(IF($G$4:$G$105=G71,--$C$4:$C$105)),"новый","старый")</f>
        <v>новый</v>
      </c>
      <c r="G71" s="9" t="s">
        <v>102</v>
      </c>
    </row>
    <row r="72" spans="2:7" x14ac:dyDescent="0.25">
      <c r="B72" s="4"/>
      <c r="C72" s="5" t="s">
        <v>103</v>
      </c>
      <c r="D72" s="6" t="str">
        <f>C72</f>
        <v>2020-12-16 13:00:00</v>
      </c>
      <c r="E72" s="7" t="str">
        <f>IF(C72=0,"",CHOOSE(MONTH(C72),"Январь","Февраль","Март","Апрель","Май","Июнь","Июль","Август","Сентябрь","Октябрь","Ноябрь","Декабрь"))</f>
        <v>Декабрь</v>
      </c>
      <c r="F72" s="8" t="str">
        <f t="array" ref="F72">IF(--C72=MIN(IF($G$4:$G$105=G72,--$C$4:$C$105)),"новый","старый")</f>
        <v>новый</v>
      </c>
      <c r="G72" s="9" t="s">
        <v>29</v>
      </c>
    </row>
    <row r="73" spans="2:7" x14ac:dyDescent="0.25">
      <c r="B73" s="4"/>
      <c r="C73" s="5" t="s">
        <v>103</v>
      </c>
      <c r="D73" s="6" t="str">
        <f>C73</f>
        <v>2020-12-16 13:00:00</v>
      </c>
      <c r="E73" s="7" t="str">
        <f>IF(C73=0,"",CHOOSE(MONTH(C73),"Январь","Февраль","Март","Апрель","Май","Июнь","Июль","Август","Сентябрь","Октябрь","Ноябрь","Декабрь"))</f>
        <v>Декабрь</v>
      </c>
      <c r="F73" s="8" t="str">
        <f t="array" ref="F73">IF(--C73=MIN(IF($G$4:$G$105=G73,--$C$4:$C$105)),"новый","старый")</f>
        <v>новый</v>
      </c>
      <c r="G73" s="9" t="s">
        <v>16</v>
      </c>
    </row>
    <row r="74" spans="2:7" x14ac:dyDescent="0.25">
      <c r="B74" s="4"/>
      <c r="C74" s="5" t="s">
        <v>104</v>
      </c>
      <c r="D74" s="6" t="str">
        <f>C74</f>
        <v>2020-12-15 19:00:00</v>
      </c>
      <c r="E74" s="7" t="str">
        <f>IF(C74=0,"",CHOOSE(MONTH(C74),"Январь","Февраль","Март","Апрель","Май","Июнь","Июль","Август","Сентябрь","Октябрь","Ноябрь","Декабрь"))</f>
        <v>Декабрь</v>
      </c>
      <c r="F74" s="8" t="str">
        <f t="array" ref="F74">IF(--C74=MIN(IF($G$4:$G$105=G74,--$C$4:$C$105)),"новый","старый")</f>
        <v>новый</v>
      </c>
      <c r="G74" s="9" t="s">
        <v>105</v>
      </c>
    </row>
    <row r="75" spans="2:7" x14ac:dyDescent="0.25">
      <c r="B75" s="4"/>
      <c r="C75" s="5" t="s">
        <v>106</v>
      </c>
      <c r="D75" s="6" t="str">
        <f>C75</f>
        <v>2020-12-15 18:00:00</v>
      </c>
      <c r="E75" s="7" t="str">
        <f>IF(C75=0,"",CHOOSE(MONTH(C75),"Январь","Февраль","Март","Апрель","Май","Июнь","Июль","Август","Сентябрь","Октябрь","Ноябрь","Декабрь"))</f>
        <v>Декабрь</v>
      </c>
      <c r="F75" s="8" t="str">
        <f t="array" ref="F75">IF(--C75=MIN(IF($G$4:$G$105=G75,--$C$4:$C$105)),"новый","старый")</f>
        <v>новый</v>
      </c>
      <c r="G75" s="9" t="s">
        <v>11</v>
      </c>
    </row>
    <row r="76" spans="2:7" x14ac:dyDescent="0.25">
      <c r="B76" s="4"/>
      <c r="C76" s="5" t="s">
        <v>107</v>
      </c>
      <c r="D76" s="6" t="str">
        <f>C76</f>
        <v>2020-12-15 17:30:00</v>
      </c>
      <c r="E76" s="7" t="str">
        <f>IF(C76=0,"",CHOOSE(MONTH(C76),"Январь","Февраль","Март","Апрель","Май","Июнь","Июль","Август","Сентябрь","Октябрь","Ноябрь","Декабрь"))</f>
        <v>Декабрь</v>
      </c>
      <c r="F76" s="8" t="str">
        <f t="array" ref="F76">IF(--C76=MIN(IF($G$4:$G$105=G76,--$C$4:$C$105)),"новый","старый")</f>
        <v>новый</v>
      </c>
      <c r="G76" s="9" t="s">
        <v>53</v>
      </c>
    </row>
    <row r="77" spans="2:7" x14ac:dyDescent="0.25">
      <c r="B77" s="4"/>
      <c r="C77" s="5" t="s">
        <v>107</v>
      </c>
      <c r="D77" s="6" t="str">
        <f>C77</f>
        <v>2020-12-15 17:30:00</v>
      </c>
      <c r="E77" s="7" t="str">
        <f>IF(C77=0,"",CHOOSE(MONTH(C77),"Январь","Февраль","Март","Апрель","Май","Июнь","Июль","Август","Сентябрь","Октябрь","Ноябрь","Декабрь"))</f>
        <v>Декабрь</v>
      </c>
      <c r="F77" s="8" t="str">
        <f t="array" ref="F77">IF(--C77=MIN(IF($G$4:$G$105=G77,--$C$4:$C$105)),"новый","старый")</f>
        <v>новый</v>
      </c>
      <c r="G77" s="9" t="s">
        <v>108</v>
      </c>
    </row>
    <row r="78" spans="2:7" x14ac:dyDescent="0.25">
      <c r="B78" s="4"/>
      <c r="C78" s="5" t="s">
        <v>109</v>
      </c>
      <c r="D78" s="6" t="str">
        <f>C78</f>
        <v>2020-12-15 15:00:00</v>
      </c>
      <c r="E78" s="7" t="str">
        <f>IF(C78=0,"",CHOOSE(MONTH(C78),"Январь","Февраль","Март","Апрель","Май","Июнь","Июль","Август","Сентябрь","Октябрь","Ноябрь","Декабрь"))</f>
        <v>Декабрь</v>
      </c>
      <c r="F78" s="8" t="str">
        <f t="array" ref="F78">IF(--C78=MIN(IF($G$4:$G$105=G78,--$C$4:$C$105)),"новый","старый")</f>
        <v>новый</v>
      </c>
      <c r="G78" s="9" t="s">
        <v>17</v>
      </c>
    </row>
    <row r="79" spans="2:7" x14ac:dyDescent="0.25">
      <c r="B79" s="4"/>
      <c r="C79" s="5" t="s">
        <v>109</v>
      </c>
      <c r="D79" s="6" t="str">
        <f>C79</f>
        <v>2020-12-15 15:00:00</v>
      </c>
      <c r="E79" s="7" t="str">
        <f>IF(C79=0,"",CHOOSE(MONTH(C79),"Январь","Февраль","Март","Апрель","Май","Июнь","Июль","Август","Сентябрь","Октябрь","Ноябрь","Декабрь"))</f>
        <v>Декабрь</v>
      </c>
      <c r="F79" s="8" t="str">
        <f t="array" ref="F79">IF(--C79=MIN(IF($G$4:$G$105=G79,--$C$4:$C$105)),"новый","старый")</f>
        <v>новый</v>
      </c>
      <c r="G79" s="9" t="s">
        <v>17</v>
      </c>
    </row>
    <row r="80" spans="2:7" x14ac:dyDescent="0.25">
      <c r="B80" s="4"/>
      <c r="C80" s="5" t="s">
        <v>110</v>
      </c>
      <c r="D80" s="6" t="str">
        <f>C80</f>
        <v>2020-12-14 17:00:00</v>
      </c>
      <c r="E80" s="7" t="str">
        <f>IF(C80=0,"",CHOOSE(MONTH(C80),"Январь","Февраль","Март","Апрель","Май","Июнь","Июль","Август","Сентябрь","Октябрь","Ноябрь","Декабрь"))</f>
        <v>Декабрь</v>
      </c>
      <c r="F80" s="8" t="str">
        <f t="array" ref="F80">IF(--C80=MIN(IF($G$4:$G$105=G80,--$C$4:$C$105)),"новый","старый")</f>
        <v>новый</v>
      </c>
      <c r="G80" s="9" t="s">
        <v>23</v>
      </c>
    </row>
    <row r="81" spans="2:7" x14ac:dyDescent="0.25">
      <c r="B81" s="4"/>
      <c r="C81" s="5" t="s">
        <v>110</v>
      </c>
      <c r="D81" s="6" t="str">
        <f>C81</f>
        <v>2020-12-14 17:00:00</v>
      </c>
      <c r="E81" s="7" t="str">
        <f>IF(C81=0,"",CHOOSE(MONTH(C81),"Январь","Февраль","Март","Апрель","Май","Июнь","Июль","Август","Сентябрь","Октябрь","Ноябрь","Декабрь"))</f>
        <v>Декабрь</v>
      </c>
      <c r="F81" s="8" t="str">
        <f t="array" ref="F81">IF(--C81=MIN(IF($G$4:$G$105=G81,--$C$4:$C$105)),"новый","старый")</f>
        <v>новый</v>
      </c>
      <c r="G81" s="9" t="s">
        <v>23</v>
      </c>
    </row>
    <row r="82" spans="2:7" x14ac:dyDescent="0.25">
      <c r="B82" s="4"/>
      <c r="C82" s="5" t="s">
        <v>111</v>
      </c>
      <c r="D82" s="6" t="str">
        <f>C82</f>
        <v>2020-12-14 11:00:00</v>
      </c>
      <c r="E82" s="7" t="str">
        <f>IF(C82=0,"",CHOOSE(MONTH(C82),"Январь","Февраль","Март","Апрель","Май","Июнь","Июль","Август","Сентябрь","Октябрь","Ноябрь","Декабрь"))</f>
        <v>Декабрь</v>
      </c>
      <c r="F82" s="8" t="str">
        <f t="array" ref="F82">IF(--C82=MIN(IF($G$4:$G$105=G82,--$C$4:$C$105)),"новый","старый")</f>
        <v>новый</v>
      </c>
      <c r="G82" s="9" t="s">
        <v>112</v>
      </c>
    </row>
    <row r="83" spans="2:7" x14ac:dyDescent="0.25">
      <c r="B83" s="4"/>
      <c r="C83" s="5" t="s">
        <v>113</v>
      </c>
      <c r="D83" s="6" t="str">
        <f>C83</f>
        <v>2020-12-13 17:00:00</v>
      </c>
      <c r="E83" s="7" t="str">
        <f>IF(C83=0,"",CHOOSE(MONTH(C83),"Январь","Февраль","Март","Апрель","Май","Июнь","Июль","Август","Сентябрь","Октябрь","Ноябрь","Декабрь"))</f>
        <v>Декабрь</v>
      </c>
      <c r="F83" s="8" t="str">
        <f t="array" ref="F83">IF(--C83=MIN(IF($G$4:$G$105=G83,--$C$4:$C$105)),"новый","старый")</f>
        <v>новый</v>
      </c>
      <c r="G83" s="9" t="s">
        <v>79</v>
      </c>
    </row>
    <row r="84" spans="2:7" x14ac:dyDescent="0.25">
      <c r="B84" s="4"/>
      <c r="C84" s="5" t="s">
        <v>114</v>
      </c>
      <c r="D84" s="6" t="str">
        <f>C84</f>
        <v>2020-12-13 15:30:00</v>
      </c>
      <c r="E84" s="7" t="str">
        <f>IF(C84=0,"",CHOOSE(MONTH(C84),"Январь","Февраль","Март","Апрель","Май","Июнь","Июль","Август","Сентябрь","Октябрь","Ноябрь","Декабрь"))</f>
        <v>Декабрь</v>
      </c>
      <c r="F84" s="8" t="str">
        <f t="array" ref="F84">IF(--C84=MIN(IF($G$4:$G$105=G84,--$C$4:$C$105)),"новый","старый")</f>
        <v>новый</v>
      </c>
      <c r="G84" s="9" t="s">
        <v>115</v>
      </c>
    </row>
    <row r="85" spans="2:7" x14ac:dyDescent="0.25">
      <c r="B85" s="4"/>
      <c r="C85" s="5" t="s">
        <v>116</v>
      </c>
      <c r="D85" s="6" t="str">
        <f>C85</f>
        <v>2020-12-13 10:00:00</v>
      </c>
      <c r="E85" s="7" t="str">
        <f>IF(C85=0,"",CHOOSE(MONTH(C85),"Январь","Февраль","Март","Апрель","Май","Июнь","Июль","Август","Сентябрь","Октябрь","Ноябрь","Декабрь"))</f>
        <v>Декабрь</v>
      </c>
      <c r="F85" s="8" t="str">
        <f t="array" ref="F85">IF(--C85=MIN(IF($G$4:$G$105=G85,--$C$4:$C$105)),"новый","старый")</f>
        <v>новый</v>
      </c>
      <c r="G85" s="9" t="s">
        <v>117</v>
      </c>
    </row>
    <row r="86" spans="2:7" x14ac:dyDescent="0.25">
      <c r="B86" s="4"/>
      <c r="C86" s="5" t="s">
        <v>118</v>
      </c>
      <c r="D86" s="6" t="str">
        <f>C86</f>
        <v>2020-12-12 17:00:00</v>
      </c>
      <c r="E86" s="7" t="str">
        <f>IF(C86=0,"",CHOOSE(MONTH(C86),"Январь","Февраль","Март","Апрель","Май","Июнь","Июль","Август","Сентябрь","Октябрь","Ноябрь","Декабрь"))</f>
        <v>Декабрь</v>
      </c>
      <c r="F86" s="8" t="str">
        <f t="array" ref="F86">IF(--C86=MIN(IF($G$4:$G$105=G86,--$C$4:$C$105)),"новый","старый")</f>
        <v>новый</v>
      </c>
      <c r="G86" s="9" t="s">
        <v>119</v>
      </c>
    </row>
    <row r="87" spans="2:7" x14ac:dyDescent="0.25">
      <c r="B87" s="4"/>
      <c r="C87" s="5" t="s">
        <v>120</v>
      </c>
      <c r="D87" s="6" t="str">
        <f>C87</f>
        <v>2020-12-12 15:15:00</v>
      </c>
      <c r="E87" s="7" t="str">
        <f>IF(C87=0,"",CHOOSE(MONTH(C87),"Январь","Февраль","Март","Апрель","Май","Июнь","Июль","Август","Сентябрь","Октябрь","Ноябрь","Декабрь"))</f>
        <v>Декабрь</v>
      </c>
      <c r="F87" s="8" t="str">
        <f t="array" ref="F87">IF(--C87=MIN(IF($G$4:$G$105=G87,--$C$4:$C$105)),"новый","старый")</f>
        <v>новый</v>
      </c>
      <c r="G87" s="9" t="s">
        <v>121</v>
      </c>
    </row>
    <row r="88" spans="2:7" x14ac:dyDescent="0.25">
      <c r="B88" s="4"/>
      <c r="C88" s="5" t="s">
        <v>122</v>
      </c>
      <c r="D88" s="6" t="str">
        <f>C88</f>
        <v>2020-12-11 18:00:00</v>
      </c>
      <c r="E88" s="7" t="str">
        <f>IF(C88=0,"",CHOOSE(MONTH(C88),"Январь","Февраль","Март","Апрель","Май","Июнь","Июль","Август","Сентябрь","Октябрь","Ноябрь","Декабрь"))</f>
        <v>Декабрь</v>
      </c>
      <c r="F88" s="8" t="str">
        <f t="array" ref="F88">IF(--C88=MIN(IF($G$4:$G$105=G88,--$C$4:$C$105)),"новый","старый")</f>
        <v>новый</v>
      </c>
      <c r="G88" s="9" t="s">
        <v>14</v>
      </c>
    </row>
    <row r="89" spans="2:7" x14ac:dyDescent="0.25">
      <c r="B89" s="4"/>
      <c r="C89" s="5" t="s">
        <v>122</v>
      </c>
      <c r="D89" s="6" t="str">
        <f>C89</f>
        <v>2020-12-11 18:00:00</v>
      </c>
      <c r="E89" s="7" t="str">
        <f>IF(C89=0,"",CHOOSE(MONTH(C89),"Январь","Февраль","Март","Апрель","Май","Июнь","Июль","Август","Сентябрь","Октябрь","Ноябрь","Декабрь"))</f>
        <v>Декабрь</v>
      </c>
      <c r="F89" s="8" t="str">
        <f t="array" ref="F89">IF(--C89=MIN(IF($G$4:$G$105=G89,--$C$4:$C$105)),"новый","старый")</f>
        <v>новый</v>
      </c>
      <c r="G89" s="9" t="s">
        <v>14</v>
      </c>
    </row>
    <row r="90" spans="2:7" x14ac:dyDescent="0.25">
      <c r="B90" s="4"/>
      <c r="C90" s="5" t="s">
        <v>123</v>
      </c>
      <c r="D90" s="6" t="str">
        <f>C90</f>
        <v>2020-12-11 17:00:00</v>
      </c>
      <c r="E90" s="7" t="str">
        <f>IF(C90=0,"",CHOOSE(MONTH(C90),"Январь","Февраль","Март","Апрель","Май","Июнь","Июль","Август","Сентябрь","Октябрь","Ноябрь","Декабрь"))</f>
        <v>Декабрь</v>
      </c>
      <c r="F90" s="8" t="str">
        <f t="array" ref="F90">IF(--C90=MIN(IF($G$4:$G$105=G90,--$C$4:$C$105)),"новый","старый")</f>
        <v>новый</v>
      </c>
      <c r="G90" s="9" t="s">
        <v>25</v>
      </c>
    </row>
    <row r="91" spans="2:7" x14ac:dyDescent="0.25">
      <c r="B91" s="4"/>
      <c r="C91" s="5" t="s">
        <v>124</v>
      </c>
      <c r="D91" s="6" t="str">
        <f>C91</f>
        <v>2020-12-11 14:00:00</v>
      </c>
      <c r="E91" s="7" t="str">
        <f>IF(C91=0,"",CHOOSE(MONTH(C91),"Январь","Февраль","Март","Апрель","Май","Июнь","Июль","Август","Сентябрь","Октябрь","Ноябрь","Декабрь"))</f>
        <v>Декабрь</v>
      </c>
      <c r="F91" s="8" t="str">
        <f t="array" ref="F91">IF(--C91=MIN(IF($G$4:$G$105=G91,--$C$4:$C$105)),"новый","старый")</f>
        <v>новый</v>
      </c>
      <c r="G91" s="9" t="s">
        <v>125</v>
      </c>
    </row>
    <row r="92" spans="2:7" x14ac:dyDescent="0.25">
      <c r="B92" s="4"/>
      <c r="C92" s="5" t="s">
        <v>126</v>
      </c>
      <c r="D92" s="6" t="str">
        <f>C92</f>
        <v>2020-12-11 12:00:00</v>
      </c>
      <c r="E92" s="7" t="str">
        <f>IF(C92=0,"",CHOOSE(MONTH(C92),"Январь","Февраль","Март","Апрель","Май","Июнь","Июль","Август","Сентябрь","Октябрь","Ноябрь","Декабрь"))</f>
        <v>Декабрь</v>
      </c>
      <c r="F92" s="8" t="str">
        <f t="array" ref="F92">IF(--C92=MIN(IF($G$4:$G$105=G92,--$C$4:$C$105)),"новый","старый")</f>
        <v>новый</v>
      </c>
      <c r="G92" s="9" t="s">
        <v>127</v>
      </c>
    </row>
    <row r="93" spans="2:7" x14ac:dyDescent="0.25">
      <c r="B93" s="4"/>
      <c r="C93" s="5" t="s">
        <v>128</v>
      </c>
      <c r="D93" s="6" t="str">
        <f>C93</f>
        <v>2020-12-11 10:00:00</v>
      </c>
      <c r="E93" s="7" t="str">
        <f>IF(C93=0,"",CHOOSE(MONTH(C93),"Январь","Февраль","Март","Апрель","Май","Июнь","Июль","Август","Сентябрь","Октябрь","Ноябрь","Декабрь"))</f>
        <v>Декабрь</v>
      </c>
      <c r="F93" s="8" t="str">
        <f t="array" ref="F93">IF(--C93=MIN(IF($G$4:$G$105=G93,--$C$4:$C$105)),"новый","старый")</f>
        <v>новый</v>
      </c>
      <c r="G93" s="9" t="s">
        <v>129</v>
      </c>
    </row>
    <row r="94" spans="2:7" x14ac:dyDescent="0.25">
      <c r="B94" s="4"/>
      <c r="C94" s="5" t="s">
        <v>130</v>
      </c>
      <c r="D94" s="6" t="str">
        <f>C94</f>
        <v>2020-12-10 16:45:00</v>
      </c>
      <c r="E94" s="7" t="str">
        <f>IF(C94=0,"",CHOOSE(MONTH(C94),"Январь","Февраль","Март","Апрель","Май","Июнь","Июль","Август","Сентябрь","Октябрь","Ноябрь","Декабрь"))</f>
        <v>Декабрь</v>
      </c>
      <c r="F94" s="8" t="str">
        <f t="array" ref="F94">IF(--C94=MIN(IF($G$4:$G$105=G94,--$C$4:$C$105)),"новый","старый")</f>
        <v>новый</v>
      </c>
      <c r="G94" s="9" t="s">
        <v>50</v>
      </c>
    </row>
    <row r="95" spans="2:7" x14ac:dyDescent="0.25">
      <c r="B95" s="4"/>
      <c r="C95" s="5" t="s">
        <v>131</v>
      </c>
      <c r="D95" s="6" t="str">
        <f>C95</f>
        <v>2020-12-10 15:00:00</v>
      </c>
      <c r="E95" s="7" t="str">
        <f>IF(C95=0,"",CHOOSE(MONTH(C95),"Январь","Февраль","Март","Апрель","Май","Июнь","Июль","Август","Сентябрь","Октябрь","Ноябрь","Декабрь"))</f>
        <v>Декабрь</v>
      </c>
      <c r="F95" s="8" t="str">
        <f t="array" ref="F95">IF(--C95=MIN(IF($G$4:$G$105=G95,--$C$4:$C$105)),"новый","старый")</f>
        <v>новый</v>
      </c>
      <c r="G95" s="9" t="s">
        <v>132</v>
      </c>
    </row>
    <row r="96" spans="2:7" x14ac:dyDescent="0.25">
      <c r="B96" s="4"/>
      <c r="C96" s="5" t="s">
        <v>133</v>
      </c>
      <c r="D96" s="6" t="str">
        <f>C96</f>
        <v>2020-12-09 19:30:00</v>
      </c>
      <c r="E96" s="7" t="str">
        <f>IF(C96=0,"",CHOOSE(MONTH(C96),"Январь","Февраль","Март","Апрель","Май","Июнь","Июль","Август","Сентябрь","Октябрь","Ноябрь","Декабрь"))</f>
        <v>Декабрь</v>
      </c>
      <c r="F96" s="8" t="str">
        <f t="array" ref="F96">IF(--C96=MIN(IF($G$4:$G$105=G96,--$C$4:$C$105)),"новый","старый")</f>
        <v>новый</v>
      </c>
      <c r="G96" s="9" t="s">
        <v>134</v>
      </c>
    </row>
    <row r="97" spans="2:7" x14ac:dyDescent="0.25">
      <c r="B97" s="4"/>
      <c r="C97" s="5" t="s">
        <v>135</v>
      </c>
      <c r="D97" s="6" t="str">
        <f>C97</f>
        <v>2020-12-09 18:45:00</v>
      </c>
      <c r="E97" s="7" t="str">
        <f>IF(C97=0,"",CHOOSE(MONTH(C97),"Январь","Февраль","Март","Апрель","Май","Июнь","Июль","Август","Сентябрь","Октябрь","Ноябрь","Декабрь"))</f>
        <v>Декабрь</v>
      </c>
      <c r="F97" s="8" t="str">
        <f t="array" ref="F97">IF(--C97=MIN(IF($G$4:$G$105=G97,--$C$4:$C$105)),"новый","старый")</f>
        <v>новый</v>
      </c>
      <c r="G97" s="9" t="s">
        <v>5</v>
      </c>
    </row>
    <row r="98" spans="2:7" x14ac:dyDescent="0.25">
      <c r="B98" s="4"/>
      <c r="C98" s="5" t="s">
        <v>135</v>
      </c>
      <c r="D98" s="6" t="str">
        <f>C98</f>
        <v>2020-12-09 18:45:00</v>
      </c>
      <c r="E98" s="7" t="str">
        <f>IF(C98=0,"",CHOOSE(MONTH(C98),"Январь","Февраль","Март","Апрель","Май","Июнь","Июль","Август","Сентябрь","Октябрь","Ноябрь","Декабрь"))</f>
        <v>Декабрь</v>
      </c>
      <c r="F98" s="8" t="str">
        <f t="array" ref="F98">IF(--C98=MIN(IF($G$4:$G$105=G98,--$C$4:$C$105)),"новый","старый")</f>
        <v>новый</v>
      </c>
      <c r="G98" s="9" t="s">
        <v>136</v>
      </c>
    </row>
    <row r="99" spans="2:7" x14ac:dyDescent="0.25">
      <c r="B99" s="4"/>
      <c r="C99" s="10" t="s">
        <v>137</v>
      </c>
      <c r="D99" s="6" t="str">
        <f>C99</f>
        <v>2021-01-08 14:00:00</v>
      </c>
      <c r="E99" s="7" t="str">
        <f>IF(C99=0,"",CHOOSE(MONTH(C99),"Январь","Февраль","Март","Апрель","Май","Июнь","Июль","Август","Сентябрь","Октябрь","Ноябрь","Декабрь"))</f>
        <v>Январь</v>
      </c>
      <c r="F99" s="8" t="str">
        <f t="array" ref="F99">IF(--C99=MIN(IF($G$4:$G$105=G99,--$C$4:$C$105)),"новый","старый")</f>
        <v>старый</v>
      </c>
      <c r="G99" s="9" t="s">
        <v>136</v>
      </c>
    </row>
    <row r="100" spans="2:7" x14ac:dyDescent="0.25">
      <c r="B100" s="4"/>
      <c r="C100" s="10" t="s">
        <v>138</v>
      </c>
      <c r="D100" s="6" t="str">
        <f>C100</f>
        <v>2021-01-07 15:00:00</v>
      </c>
      <c r="E100" s="7" t="str">
        <f>IF(C100=0,"",CHOOSE(MONTH(C100),"Январь","Февраль","Март","Апрель","Май","Июнь","Июль","Август","Сентябрь","Октябрь","Ноябрь","Декабрь"))</f>
        <v>Январь</v>
      </c>
      <c r="F100" s="8" t="str">
        <f t="array" ref="F100">IF(--C100=MIN(IF($G$4:$G$105=G100,--$C$4:$C$105)),"новый","старый")</f>
        <v>новый</v>
      </c>
      <c r="G100" s="9" t="s">
        <v>139</v>
      </c>
    </row>
    <row r="101" spans="2:7" x14ac:dyDescent="0.25">
      <c r="B101" s="4"/>
      <c r="C101" s="5" t="s">
        <v>140</v>
      </c>
      <c r="D101" s="6" t="str">
        <f>C101</f>
        <v>2021-01-07 12:00:00</v>
      </c>
      <c r="E101" s="7" t="str">
        <f>IF(C101=0,"",CHOOSE(MONTH(C101),"Январь","Февраль","Март","Апрель","Май","Июнь","Июль","Август","Сентябрь","Октябрь","Ноябрь","Декабрь"))</f>
        <v>Январь</v>
      </c>
      <c r="F101" s="8" t="str">
        <f t="array" ref="F101">IF(--C101=MIN(IF($G$4:$G$105=G101,--$C$4:$C$105)),"новый","старый")</f>
        <v>старый</v>
      </c>
      <c r="G101" s="9" t="s">
        <v>91</v>
      </c>
    </row>
    <row r="102" spans="2:7" x14ac:dyDescent="0.25">
      <c r="B102" s="4"/>
      <c r="C102" s="5" t="s">
        <v>141</v>
      </c>
      <c r="D102" s="6" t="str">
        <f>C102</f>
        <v>2021-01-05 16:00:00</v>
      </c>
      <c r="E102" s="7" t="str">
        <f>IF(C102=0,"",CHOOSE(MONTH(C102),"Январь","Февраль","Март","Апрель","Май","Июнь","Июль","Август","Сентябрь","Октябрь","Ноябрь","Декабрь"))</f>
        <v>Январь</v>
      </c>
      <c r="F102" s="8" t="str">
        <f t="array" ref="F102">IF(--C102=MIN(IF($G$4:$G$105=G102,--$C$4:$C$105)),"новый","старый")</f>
        <v>старый</v>
      </c>
      <c r="G102" s="9" t="s">
        <v>16</v>
      </c>
    </row>
    <row r="103" spans="2:7" x14ac:dyDescent="0.25">
      <c r="B103" s="4"/>
      <c r="C103" s="5" t="s">
        <v>142</v>
      </c>
      <c r="D103" s="6" t="str">
        <f>C103</f>
        <v>2021-01-04 13:00:00</v>
      </c>
      <c r="E103" s="7" t="str">
        <f>IF(C103=0,"",CHOOSE(MONTH(C103),"Январь","Февраль","Март","Апрель","Май","Июнь","Июль","Август","Сентябрь","Октябрь","Ноябрь","Декабрь"))</f>
        <v>Январь</v>
      </c>
      <c r="F103" s="8" t="str">
        <f t="array" ref="F103">IF(--C103=MIN(IF($G$4:$G$105=G103,--$C$4:$C$105)),"новый","старый")</f>
        <v>старый</v>
      </c>
      <c r="G103" s="9" t="s">
        <v>98</v>
      </c>
    </row>
    <row r="104" spans="2:7" x14ac:dyDescent="0.25">
      <c r="B104" s="4"/>
      <c r="C104" s="5" t="s">
        <v>142</v>
      </c>
      <c r="D104" s="6" t="str">
        <f>C104</f>
        <v>2021-01-04 13:00:00</v>
      </c>
      <c r="E104" s="7" t="str">
        <f>IF(C104=0,"",CHOOSE(MONTH(C104),"Январь","Февраль","Март","Апрель","Май","Июнь","Июль","Август","Сентябрь","Октябрь","Ноябрь","Декабрь"))</f>
        <v>Январь</v>
      </c>
      <c r="F104" s="8" t="str">
        <f t="array" ref="F104">IF(--C104=MIN(IF($G$4:$G$105=G104,--$C$4:$C$105)),"новый","старый")</f>
        <v>старый</v>
      </c>
      <c r="G104" s="9" t="s">
        <v>98</v>
      </c>
    </row>
    <row r="105" spans="2:7" x14ac:dyDescent="0.25">
      <c r="B105" s="4"/>
      <c r="C105" s="5" t="s">
        <v>143</v>
      </c>
      <c r="D105" s="6" t="str">
        <f>C105</f>
        <v>2021-01-04 11:00:00</v>
      </c>
      <c r="E105" s="7" t="str">
        <f>IF(C105=0,"",CHOOSE(MONTH(C105),"Январь","Февраль","Март","Апрель","Май","Июнь","Июль","Август","Сентябрь","Октябрь","Ноябрь","Декабрь"))</f>
        <v>Январь</v>
      </c>
      <c r="F105" s="8" t="str">
        <f t="array" ref="F105">IF(--C105=MIN(IF($G$4:$G$105=G105,--$C$4:$C$105)),"новый","старый")</f>
        <v>старый</v>
      </c>
      <c r="G105" s="9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AVP</dc:creator>
  <cp:lastModifiedBy>Elena</cp:lastModifiedBy>
  <dcterms:created xsi:type="dcterms:W3CDTF">2021-01-11T12:52:11Z</dcterms:created>
  <dcterms:modified xsi:type="dcterms:W3CDTF">2021-01-11T14:55:16Z</dcterms:modified>
</cp:coreProperties>
</file>