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города" sheetId="1" r:id="rId1"/>
  </sheets>
  <definedNames>
    <definedName name="_111" localSheetId="0">'города'!$A$3:$N$11</definedName>
    <definedName name="_xlfn.IFERROR" hidden="1">#NAME?</definedName>
  </definedNames>
  <calcPr calcMode="autoNoTable" fullCalcOnLoad="1"/>
</workbook>
</file>

<file path=xl/sharedStrings.xml><?xml version="1.0" encoding="utf-8"?>
<sst xmlns="http://schemas.openxmlformats.org/spreadsheetml/2006/main" count="18" uniqueCount="17">
  <si>
    <t xml:space="preserve">АГАПОВКА         </t>
  </si>
  <si>
    <t xml:space="preserve">АРГАЯШ           </t>
  </si>
  <si>
    <t xml:space="preserve">БРЕДЫ            </t>
  </si>
  <si>
    <t>динамика</t>
  </si>
  <si>
    <t xml:space="preserve">динамика </t>
  </si>
  <si>
    <t>суд</t>
  </si>
  <si>
    <t>приост</t>
  </si>
  <si>
    <t>эфективность</t>
  </si>
  <si>
    <t>период</t>
  </si>
  <si>
    <t>деревня</t>
  </si>
  <si>
    <t>ВАРНА</t>
  </si>
  <si>
    <t>СМЕЛОВСК</t>
  </si>
  <si>
    <t>ПАРИЖ</t>
  </si>
  <si>
    <t>ФЕРШАНПЕНУАЗ</t>
  </si>
  <si>
    <t>БЕРДЯУШ</t>
  </si>
  <si>
    <t>ТОБОЛ</t>
  </si>
  <si>
    <t>ВСЕГО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</si>
</sst>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0.0%"/>
    <numFmt numFmtId="173" formatCode="[$-FC19]d\ mmmm\ yyyy\ &quot;г.&quot;"/>
    <numFmt numFmtId="174" formatCode="0.0"/>
    <numFmt numFmtId="175" formatCode="[$-2000]dddd\,\ d\ mmmm\ yyyy\ &quot;г&quot;\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10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10" fontId="0" fillId="0" borderId="10" xfId="0" applyNumberFormat="1" applyFill="1" applyBorder="1" applyAlignment="1">
      <alignment/>
    </xf>
    <xf numFmtId="10" fontId="0" fillId="34" borderId="10" xfId="0" applyNumberForma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10" fontId="32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2" max="2" width="22.8515625" style="0" bestFit="1" customWidth="1"/>
    <col min="3" max="3" width="5.00390625" style="0" bestFit="1" customWidth="1"/>
    <col min="4" max="4" width="7.8515625" style="0" customWidth="1"/>
    <col min="5" max="5" width="11.00390625" style="1" customWidth="1"/>
    <col min="6" max="7" width="5.00390625" style="0" bestFit="1" customWidth="1"/>
    <col min="8" max="8" width="10.7109375" style="0" customWidth="1"/>
    <col min="9" max="9" width="7.421875" style="0" bestFit="1" customWidth="1"/>
    <col min="10" max="10" width="5.00390625" style="0" bestFit="1" customWidth="1"/>
    <col min="11" max="11" width="10.8515625" style="0" customWidth="1"/>
    <col min="12" max="12" width="13.57421875" style="0" customWidth="1"/>
    <col min="13" max="13" width="9.57421875" style="0" customWidth="1"/>
  </cols>
  <sheetData>
    <row r="1" spans="2:13" ht="15">
      <c r="B1" s="9" t="s">
        <v>9</v>
      </c>
      <c r="C1" s="11">
        <v>2019</v>
      </c>
      <c r="D1" s="11">
        <v>2020</v>
      </c>
      <c r="E1" s="14" t="s">
        <v>3</v>
      </c>
      <c r="F1" s="8">
        <v>2019</v>
      </c>
      <c r="G1" s="8">
        <v>2020</v>
      </c>
      <c r="H1" s="8" t="s">
        <v>4</v>
      </c>
      <c r="I1" s="12">
        <v>2019</v>
      </c>
      <c r="J1" s="11">
        <v>2020</v>
      </c>
      <c r="K1" s="11" t="s">
        <v>3</v>
      </c>
      <c r="L1" s="8">
        <v>2019</v>
      </c>
      <c r="M1" s="8">
        <v>2020</v>
      </c>
    </row>
    <row r="2" spans="2:13" ht="15">
      <c r="B2" s="10"/>
      <c r="C2" s="15" t="s">
        <v>8</v>
      </c>
      <c r="D2" s="16"/>
      <c r="E2" s="17"/>
      <c r="F2" s="6" t="s">
        <v>5</v>
      </c>
      <c r="G2" s="6"/>
      <c r="H2" s="6"/>
      <c r="I2" s="7" t="s">
        <v>6</v>
      </c>
      <c r="J2" s="7"/>
      <c r="K2" s="7"/>
      <c r="L2" s="6" t="s">
        <v>7</v>
      </c>
      <c r="M2" s="6"/>
    </row>
    <row r="3" spans="2:13" ht="15">
      <c r="B3" s="4" t="s">
        <v>0</v>
      </c>
      <c r="C3" s="4">
        <v>5</v>
      </c>
      <c r="D3" s="4">
        <v>39</v>
      </c>
      <c r="E3" s="5">
        <f>IF(AND(C3=0,D3&gt;0),1,IF(AND(C3&gt;0,D3&gt;0),(D3-C3)/C3,IF(AND(C3&gt;0,D3=0),-1,IF(AND(C3=0,D3=0),""))))</f>
        <v>6.8</v>
      </c>
      <c r="F3" s="4">
        <v>1</v>
      </c>
      <c r="G3" s="4">
        <v>5</v>
      </c>
      <c r="H3" s="5">
        <f>IF(AND(F3=0,G3&gt;0),1,IF(AND(F3&gt;0,G3&gt;0),(G3-F3)/F3,IF(AND(F3&gt;0,G3=0),-1,IF(AND(F3=0,G3=0),""))))</f>
        <v>4</v>
      </c>
      <c r="I3" s="4">
        <v>4</v>
      </c>
      <c r="J3" s="4">
        <v>28</v>
      </c>
      <c r="K3" s="5">
        <f>IF(AND(I3=0,J3&gt;0),1,IF(AND(I3&gt;0,J3&gt;0),(J3-I3)/I3,IF(AND(I3&gt;0,J3=0),-1,IF(AND(I3=0,J3=0),""))))</f>
        <v>6</v>
      </c>
      <c r="L3" s="13">
        <f aca="true" t="shared" si="0" ref="L3:M12">IF(AND(F3=0,I3&gt;0),"",IF(AND(F3&gt;0,I3&gt;0),F3/(I3+F3),IF(AND(F3&gt;0,I3=0),1,IF(AND(F3=0,I3=0),""))))</f>
        <v>0.2</v>
      </c>
      <c r="M3" s="13">
        <f t="shared" si="0"/>
        <v>0.15151515151515152</v>
      </c>
    </row>
    <row r="4" spans="2:13" ht="15">
      <c r="B4" s="4" t="s">
        <v>1</v>
      </c>
      <c r="C4" s="4">
        <v>10</v>
      </c>
      <c r="D4" s="4"/>
      <c r="E4" s="5">
        <f aca="true" t="shared" si="1" ref="E4:E12">IF(AND(C4=0,D4&gt;0),1,IF(AND(C4&gt;0,D4&gt;0),(D4-C4)/C4,IF(AND(C4&gt;0,D4=0),-1,IF(AND(C4=0,D4=0),""))))</f>
        <v>-1</v>
      </c>
      <c r="F4" s="4">
        <v>6</v>
      </c>
      <c r="G4" s="4"/>
      <c r="H4" s="5">
        <f aca="true" t="shared" si="2" ref="H4:H12">IF(AND(F4=0,G4&gt;0),1,IF(AND(F4&gt;0,G4&gt;0),(G4-F4)/F4,IF(AND(F4&gt;0,G4=0),-1,IF(AND(F4=0,G4=0),""))))</f>
        <v>-1</v>
      </c>
      <c r="I4" s="4">
        <v>4</v>
      </c>
      <c r="J4" s="4">
        <v>18</v>
      </c>
      <c r="K4" s="5">
        <f aca="true" t="shared" si="3" ref="K4:K12">IF(AND(I4=0,J4&gt;0),1,IF(AND(I4&gt;0,J4&gt;0),(J4-I4)/I4,IF(AND(I4&gt;0,J4=0),-1,IF(AND(I4=0,J4=0),""))))</f>
        <v>3.5</v>
      </c>
      <c r="L4" s="13">
        <f t="shared" si="0"/>
        <v>0.6</v>
      </c>
      <c r="M4" s="13">
        <f t="shared" si="0"/>
      </c>
    </row>
    <row r="5" spans="2:13" ht="15">
      <c r="B5" s="4" t="s">
        <v>2</v>
      </c>
      <c r="C5" s="4"/>
      <c r="D5" s="4">
        <v>12</v>
      </c>
      <c r="E5" s="5">
        <f t="shared" si="1"/>
        <v>1</v>
      </c>
      <c r="F5" s="4"/>
      <c r="G5" s="4">
        <v>3</v>
      </c>
      <c r="H5" s="5">
        <f t="shared" si="2"/>
        <v>1</v>
      </c>
      <c r="I5" s="4">
        <v>2</v>
      </c>
      <c r="J5" s="4"/>
      <c r="K5" s="5">
        <f t="shared" si="3"/>
        <v>-1</v>
      </c>
      <c r="L5" s="13">
        <f t="shared" si="0"/>
      </c>
      <c r="M5" s="13">
        <f t="shared" si="0"/>
        <v>1</v>
      </c>
    </row>
    <row r="6" spans="2:13" ht="15">
      <c r="B6" s="4" t="s">
        <v>10</v>
      </c>
      <c r="C6" s="4">
        <v>5</v>
      </c>
      <c r="D6" s="4">
        <v>9</v>
      </c>
      <c r="E6" s="5">
        <f t="shared" si="1"/>
        <v>0.8</v>
      </c>
      <c r="F6" s="4">
        <v>1</v>
      </c>
      <c r="G6" s="4">
        <v>5</v>
      </c>
      <c r="H6" s="5">
        <f t="shared" si="2"/>
        <v>4</v>
      </c>
      <c r="I6" s="4"/>
      <c r="J6" s="4"/>
      <c r="K6" s="5">
        <f t="shared" si="3"/>
      </c>
      <c r="L6" s="13">
        <f t="shared" si="0"/>
        <v>1</v>
      </c>
      <c r="M6" s="13">
        <f t="shared" si="0"/>
        <v>1</v>
      </c>
    </row>
    <row r="7" spans="2:13" ht="15">
      <c r="B7" s="4" t="s">
        <v>11</v>
      </c>
      <c r="C7" s="4">
        <v>6</v>
      </c>
      <c r="D7" s="4">
        <v>8</v>
      </c>
      <c r="E7" s="5">
        <f t="shared" si="1"/>
        <v>0.3333333333333333</v>
      </c>
      <c r="F7" s="4">
        <v>2</v>
      </c>
      <c r="G7" s="4">
        <v>4</v>
      </c>
      <c r="H7" s="5">
        <f t="shared" si="2"/>
        <v>1</v>
      </c>
      <c r="I7" s="4">
        <v>100</v>
      </c>
      <c r="J7" s="4">
        <v>67</v>
      </c>
      <c r="K7" s="5">
        <f t="shared" si="3"/>
        <v>-0.33</v>
      </c>
      <c r="L7" s="13">
        <f t="shared" si="0"/>
        <v>0.0196078431372549</v>
      </c>
      <c r="M7" s="13">
        <f t="shared" si="0"/>
        <v>0.056338028169014086</v>
      </c>
    </row>
    <row r="8" spans="2:13" ht="15">
      <c r="B8" s="4" t="s">
        <v>12</v>
      </c>
      <c r="C8" s="4">
        <v>7</v>
      </c>
      <c r="D8" s="4">
        <v>7</v>
      </c>
      <c r="E8" s="18">
        <f t="shared" si="1"/>
        <v>0</v>
      </c>
      <c r="F8" s="4">
        <v>3</v>
      </c>
      <c r="G8" s="4">
        <v>3</v>
      </c>
      <c r="H8" s="5">
        <f t="shared" si="2"/>
        <v>0</v>
      </c>
      <c r="I8" s="4">
        <v>89</v>
      </c>
      <c r="J8" s="4">
        <v>99</v>
      </c>
      <c r="K8" s="5">
        <f t="shared" si="3"/>
        <v>0.11235955056179775</v>
      </c>
      <c r="L8" s="13">
        <f t="shared" si="0"/>
        <v>0.03260869565217391</v>
      </c>
      <c r="M8" s="13">
        <f t="shared" si="0"/>
        <v>0.029411764705882353</v>
      </c>
    </row>
    <row r="9" spans="2:13" ht="15">
      <c r="B9" s="4" t="s">
        <v>13</v>
      </c>
      <c r="C9" s="4">
        <v>8</v>
      </c>
      <c r="D9" s="4">
        <v>6</v>
      </c>
      <c r="E9" s="5">
        <f t="shared" si="1"/>
        <v>-0.25</v>
      </c>
      <c r="F9" s="4">
        <v>4</v>
      </c>
      <c r="G9" s="4">
        <v>2</v>
      </c>
      <c r="H9" s="5">
        <f t="shared" si="2"/>
        <v>-0.5</v>
      </c>
      <c r="I9" s="4">
        <v>79</v>
      </c>
      <c r="J9" s="4">
        <v>79</v>
      </c>
      <c r="K9" s="18">
        <f t="shared" si="3"/>
        <v>0</v>
      </c>
      <c r="L9" s="13">
        <f t="shared" si="0"/>
        <v>0.04819277108433735</v>
      </c>
      <c r="M9" s="13">
        <f t="shared" si="0"/>
        <v>0.024691358024691357</v>
      </c>
    </row>
    <row r="10" spans="2:13" ht="15">
      <c r="B10" s="4" t="s">
        <v>14</v>
      </c>
      <c r="C10" s="4">
        <v>9</v>
      </c>
      <c r="D10" s="4"/>
      <c r="E10" s="5">
        <f t="shared" si="1"/>
        <v>-1</v>
      </c>
      <c r="F10" s="4">
        <v>5</v>
      </c>
      <c r="G10" s="4">
        <v>1</v>
      </c>
      <c r="H10" s="5">
        <f t="shared" si="2"/>
        <v>-0.8</v>
      </c>
      <c r="I10" s="4"/>
      <c r="J10" s="4">
        <v>5</v>
      </c>
      <c r="K10" s="5">
        <f t="shared" si="3"/>
        <v>1</v>
      </c>
      <c r="L10" s="13">
        <f t="shared" si="0"/>
        <v>1</v>
      </c>
      <c r="M10" s="13">
        <f t="shared" si="0"/>
        <v>0.16666666666666666</v>
      </c>
    </row>
    <row r="11" spans="2:13" ht="15">
      <c r="B11" s="4" t="s">
        <v>15</v>
      </c>
      <c r="C11" s="4"/>
      <c r="D11" s="4"/>
      <c r="E11" s="5">
        <f t="shared" si="1"/>
      </c>
      <c r="F11" s="4"/>
      <c r="G11" s="4"/>
      <c r="H11" s="5">
        <f t="shared" si="2"/>
      </c>
      <c r="I11" s="4">
        <v>4</v>
      </c>
      <c r="J11" s="4"/>
      <c r="K11" s="5">
        <f t="shared" si="3"/>
        <v>-1</v>
      </c>
      <c r="L11" s="13">
        <f t="shared" si="0"/>
      </c>
      <c r="M11" s="13">
        <f t="shared" si="0"/>
      </c>
    </row>
    <row r="12" spans="2:13" ht="15">
      <c r="B12" s="2" t="s">
        <v>16</v>
      </c>
      <c r="C12" s="2">
        <f>SUM(C3:C11)</f>
        <v>50</v>
      </c>
      <c r="D12" s="2">
        <f>SUM(D3:D11)</f>
        <v>81</v>
      </c>
      <c r="E12" s="3">
        <f t="shared" si="1"/>
        <v>0.62</v>
      </c>
      <c r="F12" s="2">
        <f>SUM(F3:F11)</f>
        <v>22</v>
      </c>
      <c r="G12" s="2">
        <f>SUM(G3:G11)</f>
        <v>23</v>
      </c>
      <c r="H12" s="3">
        <f t="shared" si="2"/>
        <v>0.045454545454545456</v>
      </c>
      <c r="I12" s="2">
        <f>SUM(I3:I11)</f>
        <v>282</v>
      </c>
      <c r="J12" s="2">
        <f>SUM(J3:J11)</f>
        <v>296</v>
      </c>
      <c r="K12" s="3">
        <f t="shared" si="3"/>
        <v>0.04964539007092199</v>
      </c>
      <c r="L12" s="3">
        <f t="shared" si="0"/>
        <v>0.07236842105263158</v>
      </c>
      <c r="M12" s="3">
        <f t="shared" si="0"/>
        <v>0.07210031347962383</v>
      </c>
    </row>
  </sheetData>
  <mergeCells count="5">
    <mergeCell ref="B1:B2"/>
    <mergeCell ref="C2:E2"/>
    <mergeCell ref="F2:H2"/>
    <mergeCell ref="I2:K2"/>
    <mergeCell ref="L2:M2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2021-01-06T07:44:36Z</dcterms:modified>
  <cp:category/>
  <cp:version/>
  <cp:contentType/>
  <cp:contentStatus/>
</cp:coreProperties>
</file>