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 Khidoyatov\Desktop\"/>
    </mc:Choice>
  </mc:AlternateContent>
  <bookViews>
    <workbookView xWindow="0" yWindow="0" windowWidth="20490" windowHeight="9105"/>
  </bookViews>
  <sheets>
    <sheet name="список" sheetId="1" r:id="rId1"/>
    <sheet name="возраста" sheetId="2" r:id="rId2"/>
  </sheets>
  <definedNames>
    <definedName name="_xlnm._FilterDatabase" localSheetId="0" hidden="1">список!$A$1:$I$209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  <c r="I5" i="1" l="1"/>
  <c r="F5" i="1"/>
  <c r="D5" i="1"/>
  <c r="A5" i="1"/>
  <c r="I4" i="1"/>
  <c r="F4" i="1"/>
  <c r="D4" i="1"/>
  <c r="A4" i="1"/>
  <c r="I50" i="1"/>
  <c r="F50" i="1"/>
  <c r="D50" i="1"/>
  <c r="A50" i="1"/>
  <c r="I48" i="1"/>
  <c r="F48" i="1"/>
  <c r="D48" i="1"/>
  <c r="A48" i="1"/>
  <c r="I47" i="1"/>
  <c r="F47" i="1"/>
  <c r="D47" i="1"/>
  <c r="A47" i="1"/>
  <c r="I49" i="1"/>
  <c r="F49" i="1"/>
  <c r="D49" i="1"/>
  <c r="A49" i="1"/>
  <c r="I88" i="1"/>
  <c r="F88" i="1"/>
  <c r="D88" i="1"/>
  <c r="A88" i="1"/>
  <c r="I89" i="1"/>
  <c r="F89" i="1"/>
  <c r="D89" i="1"/>
  <c r="A89" i="1"/>
  <c r="I90" i="1"/>
  <c r="F90" i="1"/>
  <c r="D90" i="1"/>
  <c r="A90" i="1"/>
  <c r="I91" i="1"/>
  <c r="F91" i="1"/>
  <c r="D91" i="1"/>
  <c r="A91" i="1"/>
  <c r="I92" i="1"/>
  <c r="F92" i="1"/>
  <c r="D92" i="1"/>
  <c r="A92" i="1"/>
  <c r="I93" i="1"/>
  <c r="F93" i="1"/>
  <c r="D93" i="1"/>
  <c r="A93" i="1"/>
  <c r="I94" i="1"/>
  <c r="F94" i="1"/>
  <c r="D94" i="1"/>
  <c r="A94" i="1"/>
  <c r="I95" i="1"/>
  <c r="F95" i="1"/>
  <c r="D95" i="1"/>
  <c r="A95" i="1"/>
  <c r="I134" i="1"/>
  <c r="F134" i="1"/>
  <c r="D134" i="1"/>
  <c r="A134" i="1"/>
  <c r="I173" i="1"/>
  <c r="F173" i="1"/>
  <c r="D173" i="1"/>
  <c r="A173" i="1"/>
  <c r="I174" i="1"/>
  <c r="F174" i="1"/>
  <c r="D174" i="1"/>
  <c r="A174" i="1"/>
  <c r="I169" i="1"/>
  <c r="F169" i="1"/>
  <c r="D169" i="1"/>
  <c r="A169" i="1"/>
  <c r="I170" i="1"/>
  <c r="F170" i="1"/>
  <c r="D170" i="1"/>
  <c r="A170" i="1"/>
  <c r="I171" i="1"/>
  <c r="F171" i="1"/>
  <c r="D171" i="1"/>
  <c r="A171" i="1"/>
  <c r="I172" i="1"/>
  <c r="F172" i="1"/>
  <c r="D172" i="1"/>
  <c r="A172" i="1"/>
  <c r="I51" i="1"/>
  <c r="F51" i="1"/>
  <c r="D51" i="1"/>
  <c r="A51" i="1"/>
  <c r="I52" i="1"/>
  <c r="F52" i="1"/>
  <c r="D52" i="1"/>
  <c r="A52" i="1"/>
  <c r="I53" i="1"/>
  <c r="F53" i="1"/>
  <c r="D53" i="1"/>
  <c r="A53" i="1"/>
  <c r="I96" i="1"/>
  <c r="F96" i="1"/>
  <c r="D96" i="1"/>
  <c r="A96" i="1"/>
  <c r="I97" i="1"/>
  <c r="F97" i="1"/>
  <c r="D97" i="1"/>
  <c r="A97" i="1"/>
  <c r="I98" i="1"/>
  <c r="F98" i="1"/>
  <c r="D98" i="1"/>
  <c r="A98" i="1"/>
  <c r="I135" i="1"/>
  <c r="F135" i="1"/>
  <c r="D135" i="1"/>
  <c r="A135" i="1"/>
  <c r="I136" i="1"/>
  <c r="F136" i="1"/>
  <c r="D136" i="1"/>
  <c r="A136" i="1"/>
  <c r="I137" i="1"/>
  <c r="F137" i="1"/>
  <c r="D137" i="1"/>
  <c r="A137" i="1"/>
  <c r="I138" i="1"/>
  <c r="F138" i="1"/>
  <c r="D138" i="1"/>
  <c r="A138" i="1"/>
  <c r="I175" i="1"/>
  <c r="F175" i="1"/>
  <c r="D175" i="1"/>
  <c r="A175" i="1"/>
  <c r="I176" i="1"/>
  <c r="F176" i="1"/>
  <c r="D176" i="1"/>
  <c r="A176" i="1"/>
  <c r="I177" i="1"/>
  <c r="F177" i="1"/>
  <c r="D177" i="1"/>
  <c r="A177" i="1"/>
  <c r="I55" i="1"/>
  <c r="F55" i="1"/>
  <c r="D55" i="1"/>
  <c r="A55" i="1"/>
  <c r="I56" i="1"/>
  <c r="F56" i="1"/>
  <c r="D56" i="1"/>
  <c r="A56" i="1"/>
  <c r="I54" i="1"/>
  <c r="F54" i="1"/>
  <c r="D54" i="1"/>
  <c r="A54" i="1"/>
  <c r="I103" i="1"/>
  <c r="F103" i="1"/>
  <c r="D103" i="1"/>
  <c r="A103" i="1"/>
  <c r="I102" i="1"/>
  <c r="F102" i="1"/>
  <c r="D102" i="1"/>
  <c r="A102" i="1"/>
  <c r="I100" i="1"/>
  <c r="F100" i="1"/>
  <c r="D100" i="1"/>
  <c r="A100" i="1"/>
  <c r="I101" i="1"/>
  <c r="F101" i="1"/>
  <c r="D101" i="1"/>
  <c r="A101" i="1"/>
  <c r="I99" i="1"/>
  <c r="F99" i="1"/>
  <c r="D99" i="1"/>
  <c r="A99" i="1"/>
  <c r="I141" i="1"/>
  <c r="F141" i="1"/>
  <c r="D141" i="1"/>
  <c r="A141" i="1"/>
  <c r="I139" i="1"/>
  <c r="F139" i="1"/>
  <c r="D139" i="1"/>
  <c r="A139" i="1"/>
  <c r="I140" i="1"/>
  <c r="F140" i="1"/>
  <c r="D140" i="1"/>
  <c r="A140" i="1"/>
  <c r="I178" i="1"/>
  <c r="F178" i="1"/>
  <c r="D178" i="1"/>
  <c r="A178" i="1"/>
  <c r="I179" i="1"/>
  <c r="F179" i="1"/>
  <c r="D179" i="1"/>
  <c r="A179" i="1"/>
  <c r="I180" i="1"/>
  <c r="F180" i="1"/>
  <c r="D180" i="1"/>
  <c r="A180" i="1"/>
  <c r="I9" i="1"/>
  <c r="F9" i="1"/>
  <c r="D9" i="1"/>
  <c r="A9" i="1"/>
  <c r="I8" i="1"/>
  <c r="F8" i="1"/>
  <c r="D8" i="1"/>
  <c r="A8" i="1"/>
  <c r="I6" i="1"/>
  <c r="F6" i="1"/>
  <c r="D6" i="1"/>
  <c r="A6" i="1"/>
  <c r="I7" i="1"/>
  <c r="F7" i="1"/>
  <c r="D7" i="1"/>
  <c r="A7" i="1"/>
  <c r="I57" i="1"/>
  <c r="F57" i="1"/>
  <c r="D57" i="1"/>
  <c r="A57" i="1"/>
  <c r="I58" i="1"/>
  <c r="F58" i="1"/>
  <c r="D58" i="1"/>
  <c r="A58" i="1"/>
  <c r="I59" i="1"/>
  <c r="F59" i="1"/>
  <c r="D59" i="1"/>
  <c r="A59" i="1"/>
  <c r="I60" i="1"/>
  <c r="F60" i="1"/>
  <c r="D60" i="1"/>
  <c r="A60" i="1"/>
  <c r="I61" i="1"/>
  <c r="F61" i="1"/>
  <c r="D61" i="1"/>
  <c r="A61" i="1"/>
  <c r="I104" i="1"/>
  <c r="F104" i="1"/>
  <c r="D104" i="1"/>
  <c r="A104" i="1"/>
  <c r="I105" i="1"/>
  <c r="F105" i="1"/>
  <c r="D105" i="1"/>
  <c r="A105" i="1"/>
  <c r="I142" i="1"/>
  <c r="F142" i="1"/>
  <c r="D142" i="1"/>
  <c r="A142" i="1"/>
  <c r="I143" i="1"/>
  <c r="F143" i="1"/>
  <c r="D143" i="1"/>
  <c r="A143" i="1"/>
  <c r="I183" i="1"/>
  <c r="F183" i="1"/>
  <c r="D183" i="1"/>
  <c r="A183" i="1"/>
  <c r="I181" i="1"/>
  <c r="F181" i="1"/>
  <c r="D181" i="1"/>
  <c r="A181" i="1"/>
  <c r="I182" i="1"/>
  <c r="F182" i="1"/>
  <c r="D182" i="1"/>
  <c r="A182" i="1"/>
  <c r="I10" i="1"/>
  <c r="F10" i="1"/>
  <c r="D10" i="1"/>
  <c r="A10" i="1"/>
  <c r="I11" i="1"/>
  <c r="F11" i="1"/>
  <c r="D11" i="1"/>
  <c r="A11" i="1"/>
  <c r="I12" i="1"/>
  <c r="F12" i="1"/>
  <c r="D12" i="1"/>
  <c r="A12" i="1"/>
  <c r="I13" i="1"/>
  <c r="F13" i="1"/>
  <c r="D13" i="1"/>
  <c r="A13" i="1"/>
  <c r="I62" i="1"/>
  <c r="F62" i="1"/>
  <c r="D62" i="1"/>
  <c r="A62" i="1"/>
  <c r="I63" i="1"/>
  <c r="F63" i="1"/>
  <c r="D63" i="1"/>
  <c r="A63" i="1"/>
  <c r="I64" i="1"/>
  <c r="F64" i="1"/>
  <c r="D64" i="1"/>
  <c r="A64" i="1"/>
  <c r="I106" i="1"/>
  <c r="F106" i="1"/>
  <c r="D106" i="1"/>
  <c r="A106" i="1"/>
  <c r="I144" i="1"/>
  <c r="F144" i="1"/>
  <c r="D144" i="1"/>
  <c r="A144" i="1"/>
  <c r="I148" i="1"/>
  <c r="F148" i="1"/>
  <c r="D148" i="1"/>
  <c r="A148" i="1"/>
  <c r="I145" i="1"/>
  <c r="F145" i="1"/>
  <c r="D145" i="1"/>
  <c r="A145" i="1"/>
  <c r="I146" i="1"/>
  <c r="F146" i="1"/>
  <c r="D146" i="1"/>
  <c r="A146" i="1"/>
  <c r="I147" i="1"/>
  <c r="F147" i="1"/>
  <c r="D147" i="1"/>
  <c r="A147" i="1"/>
  <c r="I184" i="1"/>
  <c r="F184" i="1"/>
  <c r="D184" i="1"/>
  <c r="A184" i="1"/>
  <c r="I185" i="1"/>
  <c r="F185" i="1"/>
  <c r="D185" i="1"/>
  <c r="A185" i="1"/>
  <c r="I186" i="1"/>
  <c r="F186" i="1"/>
  <c r="D186" i="1"/>
  <c r="A186" i="1"/>
  <c r="I15" i="1"/>
  <c r="F15" i="1"/>
  <c r="D15" i="1"/>
  <c r="A15" i="1"/>
  <c r="I14" i="1"/>
  <c r="F14" i="1"/>
  <c r="D14" i="1"/>
  <c r="A14" i="1"/>
  <c r="I16" i="1"/>
  <c r="F16" i="1"/>
  <c r="D16" i="1"/>
  <c r="A16" i="1"/>
  <c r="I17" i="1"/>
  <c r="F17" i="1"/>
  <c r="D17" i="1"/>
  <c r="A17" i="1"/>
  <c r="I65" i="1"/>
  <c r="F65" i="1"/>
  <c r="D65" i="1"/>
  <c r="A65" i="1"/>
  <c r="I66" i="1"/>
  <c r="F66" i="1"/>
  <c r="D66" i="1"/>
  <c r="A66" i="1"/>
  <c r="I67" i="1"/>
  <c r="F67" i="1"/>
  <c r="D67" i="1"/>
  <c r="A67" i="1"/>
  <c r="I68" i="1"/>
  <c r="F68" i="1"/>
  <c r="D68" i="1"/>
  <c r="A68" i="1"/>
  <c r="I69" i="1"/>
  <c r="F69" i="1"/>
  <c r="D69" i="1"/>
  <c r="A69" i="1"/>
  <c r="I107" i="1"/>
  <c r="F107" i="1"/>
  <c r="D107" i="1"/>
  <c r="A107" i="1"/>
  <c r="I108" i="1"/>
  <c r="F108" i="1"/>
  <c r="D108" i="1"/>
  <c r="A108" i="1"/>
  <c r="I109" i="1"/>
  <c r="F109" i="1"/>
  <c r="D109" i="1"/>
  <c r="A109" i="1"/>
  <c r="I149" i="1"/>
  <c r="F149" i="1"/>
  <c r="D149" i="1"/>
  <c r="A149" i="1"/>
  <c r="I150" i="1"/>
  <c r="F150" i="1"/>
  <c r="D150" i="1"/>
  <c r="A150" i="1"/>
  <c r="I151" i="1"/>
  <c r="F151" i="1"/>
  <c r="D151" i="1"/>
  <c r="A151" i="1"/>
  <c r="I187" i="1"/>
  <c r="F187" i="1"/>
  <c r="D187" i="1"/>
  <c r="A187" i="1"/>
  <c r="I18" i="1"/>
  <c r="F18" i="1"/>
  <c r="D18" i="1"/>
  <c r="A18" i="1"/>
  <c r="I19" i="1"/>
  <c r="F19" i="1"/>
  <c r="D19" i="1"/>
  <c r="A19" i="1"/>
  <c r="I20" i="1"/>
  <c r="F20" i="1"/>
  <c r="D20" i="1"/>
  <c r="A20" i="1"/>
  <c r="I21" i="1"/>
  <c r="F21" i="1"/>
  <c r="D21" i="1"/>
  <c r="A21" i="1"/>
  <c r="I70" i="1"/>
  <c r="F70" i="1"/>
  <c r="D70" i="1"/>
  <c r="A70" i="1"/>
  <c r="I72" i="1"/>
  <c r="F72" i="1"/>
  <c r="D72" i="1"/>
  <c r="A72" i="1"/>
  <c r="I71" i="1"/>
  <c r="F71" i="1"/>
  <c r="D71" i="1"/>
  <c r="A71" i="1"/>
  <c r="I110" i="1"/>
  <c r="F110" i="1"/>
  <c r="D110" i="1"/>
  <c r="A110" i="1"/>
  <c r="I112" i="1"/>
  <c r="F112" i="1"/>
  <c r="D112" i="1"/>
  <c r="A112" i="1"/>
  <c r="I113" i="1"/>
  <c r="F113" i="1"/>
  <c r="D113" i="1"/>
  <c r="A113" i="1"/>
  <c r="I111" i="1"/>
  <c r="F111" i="1"/>
  <c r="D111" i="1"/>
  <c r="A111" i="1"/>
  <c r="I188" i="1"/>
  <c r="F188" i="1"/>
  <c r="D188" i="1"/>
  <c r="A188" i="1"/>
  <c r="I189" i="1"/>
  <c r="F189" i="1"/>
  <c r="D189" i="1"/>
  <c r="A189" i="1"/>
  <c r="I190" i="1"/>
  <c r="F190" i="1"/>
  <c r="D190" i="1"/>
  <c r="A190" i="1"/>
  <c r="I191" i="1"/>
  <c r="F191" i="1"/>
  <c r="D191" i="1"/>
  <c r="A191" i="1"/>
  <c r="I192" i="1"/>
  <c r="F192" i="1"/>
  <c r="D192" i="1"/>
  <c r="A192" i="1"/>
  <c r="I22" i="1"/>
  <c r="F22" i="1"/>
  <c r="D22" i="1"/>
  <c r="A22" i="1"/>
  <c r="I27" i="1"/>
  <c r="F27" i="1"/>
  <c r="D27" i="1"/>
  <c r="A27" i="1"/>
  <c r="I23" i="1"/>
  <c r="F23" i="1"/>
  <c r="D23" i="1"/>
  <c r="A23" i="1"/>
  <c r="I24" i="1"/>
  <c r="F24" i="1"/>
  <c r="D24" i="1"/>
  <c r="A24" i="1"/>
  <c r="I25" i="1"/>
  <c r="F25" i="1"/>
  <c r="D25" i="1"/>
  <c r="A25" i="1"/>
  <c r="I26" i="1"/>
  <c r="F26" i="1"/>
  <c r="D26" i="1"/>
  <c r="A26" i="1"/>
  <c r="I73" i="1"/>
  <c r="F73" i="1"/>
  <c r="D73" i="1"/>
  <c r="A73" i="1"/>
  <c r="I74" i="1"/>
  <c r="F74" i="1"/>
  <c r="D74" i="1"/>
  <c r="A74" i="1"/>
  <c r="I75" i="1"/>
  <c r="F75" i="1"/>
  <c r="D75" i="1"/>
  <c r="A75" i="1"/>
  <c r="I76" i="1"/>
  <c r="F76" i="1"/>
  <c r="D76" i="1"/>
  <c r="A76" i="1"/>
  <c r="I114" i="1"/>
  <c r="F114" i="1"/>
  <c r="D114" i="1"/>
  <c r="A114" i="1"/>
  <c r="I115" i="1"/>
  <c r="F115" i="1"/>
  <c r="D115" i="1"/>
  <c r="A115" i="1"/>
  <c r="I116" i="1"/>
  <c r="F116" i="1"/>
  <c r="D116" i="1"/>
  <c r="A116" i="1"/>
  <c r="I117" i="1"/>
  <c r="F117" i="1"/>
  <c r="D117" i="1"/>
  <c r="A117" i="1"/>
  <c r="I118" i="1"/>
  <c r="F118" i="1"/>
  <c r="D118" i="1"/>
  <c r="A118" i="1"/>
  <c r="I119" i="1"/>
  <c r="F119" i="1"/>
  <c r="D119" i="1"/>
  <c r="A119" i="1"/>
  <c r="I193" i="1"/>
  <c r="F193" i="1"/>
  <c r="D193" i="1"/>
  <c r="A193" i="1"/>
  <c r="I196" i="1"/>
  <c r="F196" i="1"/>
  <c r="D196" i="1"/>
  <c r="A196" i="1"/>
  <c r="I194" i="1"/>
  <c r="F194" i="1"/>
  <c r="D194" i="1"/>
  <c r="A194" i="1"/>
  <c r="I195" i="1"/>
  <c r="F195" i="1"/>
  <c r="D195" i="1"/>
  <c r="A195" i="1"/>
  <c r="I28" i="1"/>
  <c r="F28" i="1"/>
  <c r="D28" i="1"/>
  <c r="A28" i="1"/>
  <c r="I29" i="1"/>
  <c r="F29" i="1"/>
  <c r="D29" i="1"/>
  <c r="A29" i="1"/>
  <c r="I30" i="1"/>
  <c r="F30" i="1"/>
  <c r="D30" i="1"/>
  <c r="A30" i="1"/>
  <c r="I31" i="1"/>
  <c r="F31" i="1"/>
  <c r="D31" i="1"/>
  <c r="A31" i="1"/>
  <c r="I77" i="1"/>
  <c r="F77" i="1"/>
  <c r="D77" i="1"/>
  <c r="A77" i="1"/>
  <c r="I80" i="1"/>
  <c r="F80" i="1"/>
  <c r="D80" i="1"/>
  <c r="A80" i="1"/>
  <c r="I78" i="1"/>
  <c r="F78" i="1"/>
  <c r="D78" i="1"/>
  <c r="A78" i="1"/>
  <c r="I79" i="1"/>
  <c r="F79" i="1"/>
  <c r="D79" i="1"/>
  <c r="A79" i="1"/>
  <c r="I120" i="1"/>
  <c r="F120" i="1"/>
  <c r="D120" i="1"/>
  <c r="A120" i="1"/>
  <c r="I121" i="1"/>
  <c r="F121" i="1"/>
  <c r="D121" i="1"/>
  <c r="A121" i="1"/>
  <c r="I122" i="1"/>
  <c r="F122" i="1"/>
  <c r="D122" i="1"/>
  <c r="A122" i="1"/>
  <c r="I155" i="1"/>
  <c r="F155" i="1"/>
  <c r="D155" i="1"/>
  <c r="A155" i="1"/>
  <c r="I152" i="1"/>
  <c r="F152" i="1"/>
  <c r="D152" i="1"/>
  <c r="A152" i="1"/>
  <c r="I153" i="1"/>
  <c r="F153" i="1"/>
  <c r="D153" i="1"/>
  <c r="A153" i="1"/>
  <c r="I154" i="1"/>
  <c r="F154" i="1"/>
  <c r="D154" i="1"/>
  <c r="A154" i="1"/>
  <c r="I197" i="1"/>
  <c r="F197" i="1"/>
  <c r="D197" i="1"/>
  <c r="A197" i="1"/>
  <c r="I32" i="1"/>
  <c r="F32" i="1"/>
  <c r="D32" i="1"/>
  <c r="A32" i="1"/>
  <c r="I33" i="1"/>
  <c r="F33" i="1"/>
  <c r="D33" i="1"/>
  <c r="A33" i="1"/>
  <c r="I34" i="1"/>
  <c r="F34" i="1"/>
  <c r="D34" i="1"/>
  <c r="A34" i="1"/>
  <c r="I35" i="1"/>
  <c r="F35" i="1"/>
  <c r="D35" i="1"/>
  <c r="A35" i="1"/>
  <c r="I36" i="1"/>
  <c r="F36" i="1"/>
  <c r="D36" i="1"/>
  <c r="A36" i="1"/>
  <c r="I81" i="1"/>
  <c r="F81" i="1"/>
  <c r="D81" i="1"/>
  <c r="A81" i="1"/>
  <c r="I82" i="1"/>
  <c r="F82" i="1"/>
  <c r="D82" i="1"/>
  <c r="A82" i="1"/>
  <c r="I124" i="1"/>
  <c r="F124" i="1"/>
  <c r="D124" i="1"/>
  <c r="A124" i="1"/>
  <c r="I123" i="1"/>
  <c r="F123" i="1"/>
  <c r="D123" i="1"/>
  <c r="A123" i="1"/>
  <c r="I125" i="1"/>
  <c r="F125" i="1"/>
  <c r="D125" i="1"/>
  <c r="A125" i="1"/>
  <c r="I209" i="1"/>
  <c r="F209" i="1"/>
  <c r="D209" i="1"/>
  <c r="A209" i="1"/>
  <c r="I156" i="1"/>
  <c r="F156" i="1"/>
  <c r="D156" i="1"/>
  <c r="A156" i="1"/>
  <c r="I157" i="1"/>
  <c r="F157" i="1"/>
  <c r="D157" i="1"/>
  <c r="A157" i="1"/>
  <c r="I158" i="1"/>
  <c r="F158" i="1"/>
  <c r="D158" i="1"/>
  <c r="A158" i="1"/>
  <c r="I159" i="1"/>
  <c r="F159" i="1"/>
  <c r="D159" i="1"/>
  <c r="A159" i="1"/>
  <c r="I198" i="1"/>
  <c r="F198" i="1"/>
  <c r="D198" i="1"/>
  <c r="A198" i="1"/>
  <c r="I199" i="1"/>
  <c r="F199" i="1"/>
  <c r="D199" i="1"/>
  <c r="A199" i="1"/>
  <c r="I200" i="1"/>
  <c r="F200" i="1"/>
  <c r="D200" i="1"/>
  <c r="A200" i="1"/>
  <c r="I201" i="1"/>
  <c r="F201" i="1"/>
  <c r="D201" i="1"/>
  <c r="A201" i="1"/>
  <c r="I202" i="1"/>
  <c r="F202" i="1"/>
  <c r="D202" i="1"/>
  <c r="A202" i="1"/>
  <c r="I203" i="1"/>
  <c r="F203" i="1"/>
  <c r="D203" i="1"/>
  <c r="A203" i="1"/>
  <c r="I37" i="1"/>
  <c r="F37" i="1"/>
  <c r="D37" i="1"/>
  <c r="A37" i="1"/>
  <c r="I38" i="1"/>
  <c r="F38" i="1"/>
  <c r="D38" i="1"/>
  <c r="A38" i="1"/>
  <c r="I39" i="1"/>
  <c r="F39" i="1"/>
  <c r="D39" i="1"/>
  <c r="A39" i="1"/>
  <c r="I40" i="1"/>
  <c r="F40" i="1"/>
  <c r="D40" i="1"/>
  <c r="A40" i="1"/>
  <c r="I41" i="1"/>
  <c r="F41" i="1"/>
  <c r="D41" i="1"/>
  <c r="A41" i="1"/>
  <c r="I83" i="1"/>
  <c r="F83" i="1"/>
  <c r="D83" i="1"/>
  <c r="A83" i="1"/>
  <c r="I84" i="1"/>
  <c r="F84" i="1"/>
  <c r="D84" i="1"/>
  <c r="A84" i="1"/>
  <c r="I126" i="1"/>
  <c r="F126" i="1"/>
  <c r="D126" i="1"/>
  <c r="A126" i="1"/>
  <c r="I132" i="1"/>
  <c r="F132" i="1"/>
  <c r="D132" i="1"/>
  <c r="A132" i="1"/>
  <c r="I127" i="1"/>
  <c r="F127" i="1"/>
  <c r="D127" i="1"/>
  <c r="A127" i="1"/>
  <c r="I128" i="1"/>
  <c r="F128" i="1"/>
  <c r="D128" i="1"/>
  <c r="A128" i="1"/>
  <c r="I129" i="1"/>
  <c r="F129" i="1"/>
  <c r="D129" i="1"/>
  <c r="A129" i="1"/>
  <c r="I130" i="1"/>
  <c r="F130" i="1"/>
  <c r="D130" i="1"/>
  <c r="A130" i="1"/>
  <c r="I131" i="1"/>
  <c r="F131" i="1"/>
  <c r="D131" i="1"/>
  <c r="A131" i="1"/>
  <c r="I160" i="1"/>
  <c r="F160" i="1"/>
  <c r="D160" i="1"/>
  <c r="A160" i="1"/>
  <c r="I161" i="1"/>
  <c r="F161" i="1"/>
  <c r="D161" i="1"/>
  <c r="A161" i="1"/>
  <c r="I162" i="1"/>
  <c r="F162" i="1"/>
  <c r="D162" i="1"/>
  <c r="A162" i="1"/>
  <c r="I163" i="1"/>
  <c r="F163" i="1"/>
  <c r="D163" i="1"/>
  <c r="A163" i="1"/>
  <c r="I164" i="1"/>
  <c r="F164" i="1"/>
  <c r="D164" i="1"/>
  <c r="A164" i="1"/>
  <c r="I204" i="1"/>
  <c r="F204" i="1"/>
  <c r="D204" i="1"/>
  <c r="A204" i="1"/>
  <c r="I2" i="1"/>
  <c r="F2" i="1"/>
  <c r="D2" i="1"/>
  <c r="A2" i="1"/>
  <c r="I3" i="1"/>
  <c r="F3" i="1"/>
  <c r="D3" i="1"/>
  <c r="A3" i="1"/>
  <c r="I42" i="1"/>
  <c r="F42" i="1"/>
  <c r="D42" i="1"/>
  <c r="A42" i="1"/>
  <c r="I43" i="1"/>
  <c r="F43" i="1"/>
  <c r="D43" i="1"/>
  <c r="A43" i="1"/>
  <c r="I44" i="1"/>
  <c r="F44" i="1"/>
  <c r="D44" i="1"/>
  <c r="A44" i="1"/>
  <c r="I45" i="1"/>
  <c r="F45" i="1"/>
  <c r="D45" i="1"/>
  <c r="A45" i="1"/>
  <c r="I46" i="1"/>
  <c r="F46" i="1"/>
  <c r="D46" i="1"/>
  <c r="A46" i="1"/>
  <c r="I85" i="1"/>
  <c r="F85" i="1"/>
  <c r="D85" i="1"/>
  <c r="A85" i="1"/>
  <c r="I86" i="1"/>
  <c r="F86" i="1"/>
  <c r="D86" i="1"/>
  <c r="A86" i="1"/>
  <c r="I87" i="1"/>
  <c r="F87" i="1"/>
  <c r="D87" i="1"/>
  <c r="A87" i="1"/>
  <c r="I133" i="1"/>
  <c r="F133" i="1"/>
  <c r="D133" i="1"/>
  <c r="A133" i="1"/>
  <c r="I207" i="1"/>
  <c r="F207" i="1"/>
  <c r="D207" i="1"/>
  <c r="A207" i="1"/>
  <c r="I208" i="1"/>
  <c r="F208" i="1"/>
  <c r="D208" i="1"/>
  <c r="A208" i="1"/>
  <c r="I165" i="1"/>
  <c r="F165" i="1"/>
  <c r="D165" i="1"/>
  <c r="A165" i="1"/>
  <c r="I166" i="1"/>
  <c r="F166" i="1"/>
  <c r="D166" i="1"/>
  <c r="A166" i="1"/>
  <c r="I167" i="1"/>
  <c r="F167" i="1"/>
  <c r="D167" i="1"/>
  <c r="A167" i="1"/>
  <c r="I168" i="1"/>
  <c r="F168" i="1"/>
  <c r="D168" i="1"/>
  <c r="A168" i="1"/>
  <c r="I205" i="1"/>
  <c r="F205" i="1"/>
  <c r="D205" i="1"/>
  <c r="A205" i="1"/>
  <c r="I206" i="1"/>
  <c r="F206" i="1"/>
  <c r="D206" i="1"/>
  <c r="A206" i="1"/>
  <c r="G156" i="1" l="1"/>
  <c r="G40" i="1"/>
  <c r="G36" i="1"/>
  <c r="G85" i="1"/>
  <c r="G121" i="1"/>
  <c r="G117" i="1"/>
  <c r="G100" i="1"/>
  <c r="G162" i="1"/>
  <c r="G134" i="1"/>
  <c r="G165" i="1"/>
  <c r="G129" i="1"/>
  <c r="G202" i="1"/>
  <c r="G146" i="1"/>
  <c r="G126" i="1"/>
  <c r="G198" i="1"/>
  <c r="G32" i="1"/>
  <c r="G80" i="1"/>
  <c r="G76" i="1"/>
  <c r="G151" i="1"/>
  <c r="G63" i="1"/>
  <c r="G8" i="1"/>
  <c r="G91" i="1"/>
  <c r="G197" i="1"/>
  <c r="G29" i="1"/>
  <c r="G26" i="1"/>
  <c r="G108" i="1"/>
  <c r="G205" i="1"/>
  <c r="G43" i="1"/>
  <c r="G209" i="1"/>
  <c r="G123" i="1"/>
  <c r="G155" i="1"/>
  <c r="G196" i="1"/>
  <c r="G27" i="1"/>
  <c r="G111" i="1"/>
  <c r="G143" i="1"/>
  <c r="G168" i="1"/>
  <c r="G208" i="1"/>
  <c r="G133" i="1"/>
  <c r="G46" i="1"/>
  <c r="G42" i="1"/>
  <c r="G204" i="1"/>
  <c r="G161" i="1"/>
  <c r="G128" i="1"/>
  <c r="G84" i="1"/>
  <c r="G39" i="1"/>
  <c r="G201" i="1"/>
  <c r="G159" i="1"/>
  <c r="G124" i="1"/>
  <c r="G35" i="1"/>
  <c r="G154" i="1"/>
  <c r="G120" i="1"/>
  <c r="G77" i="1"/>
  <c r="G28" i="1"/>
  <c r="G193" i="1"/>
  <c r="G116" i="1"/>
  <c r="G75" i="1"/>
  <c r="G25" i="1"/>
  <c r="G22" i="1"/>
  <c r="G192" i="1"/>
  <c r="G71" i="1"/>
  <c r="G67" i="1"/>
  <c r="G11" i="1"/>
  <c r="G56" i="1"/>
  <c r="G176" i="1"/>
  <c r="G49" i="1"/>
  <c r="G167" i="1"/>
  <c r="G207" i="1"/>
  <c r="G87" i="1"/>
  <c r="G45" i="1"/>
  <c r="G3" i="1"/>
  <c r="G164" i="1"/>
  <c r="G160" i="1"/>
  <c r="G131" i="1"/>
  <c r="G127" i="1"/>
  <c r="G83" i="1"/>
  <c r="G38" i="1"/>
  <c r="G200" i="1"/>
  <c r="G158" i="1"/>
  <c r="G82" i="1"/>
  <c r="G34" i="1"/>
  <c r="G153" i="1"/>
  <c r="G79" i="1"/>
  <c r="G31" i="1"/>
  <c r="G195" i="1"/>
  <c r="G119" i="1"/>
  <c r="G115" i="1"/>
  <c r="G74" i="1"/>
  <c r="G24" i="1"/>
  <c r="G188" i="1"/>
  <c r="G20" i="1"/>
  <c r="G16" i="1"/>
  <c r="G104" i="1"/>
  <c r="G136" i="1"/>
  <c r="G98" i="1"/>
  <c r="G4" i="1"/>
  <c r="G50" i="1"/>
  <c r="G88" i="1"/>
  <c r="G92" i="1"/>
  <c r="G173" i="1"/>
  <c r="G171" i="1"/>
  <c r="G53" i="1"/>
  <c r="G137" i="1"/>
  <c r="G177" i="1"/>
  <c r="G54" i="1"/>
  <c r="G101" i="1"/>
  <c r="G141" i="1"/>
  <c r="G179" i="1"/>
  <c r="G6" i="1"/>
  <c r="G59" i="1"/>
  <c r="G105" i="1"/>
  <c r="G183" i="1"/>
  <c r="G12" i="1"/>
  <c r="G64" i="1"/>
  <c r="G144" i="1"/>
  <c r="G147" i="1"/>
  <c r="G17" i="1"/>
  <c r="G68" i="1"/>
  <c r="G109" i="1"/>
  <c r="G187" i="1"/>
  <c r="G21" i="1"/>
  <c r="G110" i="1"/>
  <c r="G189" i="1"/>
  <c r="G48" i="1"/>
  <c r="G89" i="1"/>
  <c r="G93" i="1"/>
  <c r="G174" i="1"/>
  <c r="G172" i="1"/>
  <c r="G96" i="1"/>
  <c r="G138" i="1"/>
  <c r="G103" i="1"/>
  <c r="G99" i="1"/>
  <c r="G139" i="1"/>
  <c r="G180" i="1"/>
  <c r="G7" i="1"/>
  <c r="G60" i="1"/>
  <c r="G181" i="1"/>
  <c r="G13" i="1"/>
  <c r="G106" i="1"/>
  <c r="G148" i="1"/>
  <c r="G184" i="1"/>
  <c r="G15" i="1"/>
  <c r="G65" i="1"/>
  <c r="G69" i="1"/>
  <c r="G149" i="1"/>
  <c r="G18" i="1"/>
  <c r="G70" i="1"/>
  <c r="G112" i="1"/>
  <c r="G190" i="1"/>
  <c r="G5" i="1"/>
  <c r="G47" i="1"/>
  <c r="G90" i="1"/>
  <c r="G94" i="1"/>
  <c r="G169" i="1"/>
  <c r="G51" i="1"/>
  <c r="G97" i="1"/>
  <c r="G135" i="1"/>
  <c r="G175" i="1"/>
  <c r="G55" i="1"/>
  <c r="G102" i="1"/>
  <c r="G140" i="1"/>
  <c r="G9" i="1"/>
  <c r="G57" i="1"/>
  <c r="G61" i="1"/>
  <c r="G142" i="1"/>
  <c r="G182" i="1"/>
  <c r="G10" i="1"/>
  <c r="G62" i="1"/>
  <c r="G145" i="1"/>
  <c r="G185" i="1"/>
  <c r="G14" i="1"/>
  <c r="G66" i="1"/>
  <c r="G107" i="1"/>
  <c r="G150" i="1"/>
  <c r="G19" i="1"/>
  <c r="G72" i="1"/>
  <c r="G113" i="1"/>
  <c r="G191" i="1"/>
  <c r="G206" i="1"/>
  <c r="G166" i="1"/>
  <c r="G86" i="1"/>
  <c r="G44" i="1"/>
  <c r="G2" i="1"/>
  <c r="G163" i="1"/>
  <c r="G130" i="1"/>
  <c r="G132" i="1"/>
  <c r="G41" i="1"/>
  <c r="G37" i="1"/>
  <c r="G203" i="1"/>
  <c r="G199" i="1"/>
  <c r="G157" i="1"/>
  <c r="G125" i="1"/>
  <c r="G81" i="1"/>
  <c r="G33" i="1"/>
  <c r="G152" i="1"/>
  <c r="G122" i="1"/>
  <c r="G78" i="1"/>
  <c r="G30" i="1"/>
  <c r="G194" i="1"/>
  <c r="G118" i="1"/>
  <c r="G114" i="1"/>
  <c r="G73" i="1"/>
  <c r="G23" i="1"/>
  <c r="G186" i="1"/>
  <c r="G58" i="1"/>
  <c r="G178" i="1"/>
  <c r="G52" i="1"/>
  <c r="G170" i="1"/>
  <c r="G95" i="1"/>
</calcChain>
</file>

<file path=xl/sharedStrings.xml><?xml version="1.0" encoding="utf-8"?>
<sst xmlns="http://schemas.openxmlformats.org/spreadsheetml/2006/main" count="475" uniqueCount="261">
  <si>
    <t>№</t>
  </si>
  <si>
    <t>ФИО</t>
  </si>
  <si>
    <t>Дата
рожд</t>
  </si>
  <si>
    <t>Год
рож</t>
  </si>
  <si>
    <t>Пол</t>
  </si>
  <si>
    <t>Возр</t>
  </si>
  <si>
    <t>День</t>
  </si>
  <si>
    <t>меся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</si>
  <si>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</si>
  <si>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</si>
  <si>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</si>
  <si>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</si>
  <si>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</si>
  <si>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</si>
  <si>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</si>
  <si>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</si>
  <si>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</si>
  <si>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</si>
  <si>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</si>
  <si>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</si>
  <si>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ЮЛДАШЕВ АБРАР АНВАРОВИЧ</t>
  </si>
  <si>
    <t>м</t>
  </si>
  <si>
    <t>САДУЛЛАЕВ МУСТАФО ШЕРАЛИЕВИЧ</t>
  </si>
  <si>
    <t>МУХАМЕДЖАН МЕХРИТДИН ОТАБЕКҰЛЫ</t>
  </si>
  <si>
    <t>АЛИШЕРОВА ДИЛНУРА ШУХРАТОВНА</t>
  </si>
  <si>
    <t>ж</t>
  </si>
  <si>
    <t>РАХИМЖАНОВ РАСУЛ РАМАТУЛЛАЕВИЧ</t>
  </si>
  <si>
    <t>АДХАМЖАНОВ АБДУЛЛАХ ДАВРОНҰЛЫ</t>
  </si>
  <si>
    <t>АЛИХАН ЕРНАР ЖУМАГАЛИҰЛЫ</t>
  </si>
  <si>
    <t>23.12.2008</t>
  </si>
  <si>
    <t>ӘБДІКАДЫР ДАУРЕН ДҮЙСЕНБАЙҰЛЫ</t>
  </si>
  <si>
    <t>23.12.2007</t>
  </si>
  <si>
    <t>МАРИПЖАНОВА МУХЛИСА ИСЛАМЖАНОВНА</t>
  </si>
  <si>
    <t>АБДУСАМИЕВА ЗАРИНА АХМЕДЖАНОВНА</t>
  </si>
  <si>
    <t>ИСАЕВ ЭЛЯР ЖАМШИДОВИЧ</t>
  </si>
  <si>
    <t>ФАРХАДОВА МУНИСА ДИЛМУРОДОВНА</t>
  </si>
  <si>
    <t>МАМИРЖАН ЕЛБЕК ЗАКИРЖАНҰЛЫ</t>
  </si>
  <si>
    <t>АБДИГАНИЕВ НУРАХМЕТ АНВАРОВИЧ</t>
  </si>
  <si>
    <t>СОВЕТ АҚЖАРҚЫН БАУЫРЖАНҚЫЗЫ</t>
  </si>
  <si>
    <t>САЙТКАРИМОВА НОЗИМА МАХКАМОВНА</t>
  </si>
  <si>
    <t>МАМАДИРАСУЛОВА МАВЛУДА МАХМУДОВНА</t>
  </si>
  <si>
    <t>ЮЛДАШОВА ЗАРНИГОР АКМАЛЖАНОВНА</t>
  </si>
  <si>
    <t>ТАШПОЛАТ БАҚДӘУЛЕТ АРМАНҰЛЫ</t>
  </si>
  <si>
    <t>АСАТУЛЛАЕВА МАРЖАНА ФАХИРТДИНОВНА</t>
  </si>
  <si>
    <t>АБДУКАХАРОВА МУСЛИМА ДИЛМУРАДОВНА</t>
  </si>
  <si>
    <t>САЙТКАРИМОВА МУНИСА МАХКАМОВНА</t>
  </si>
  <si>
    <t>АБДИГАНИЕВА РАЯНА АНВАРОВНА</t>
  </si>
  <si>
    <t>БАХТИЁРОВ ШАХРИЁР ШАХРУХОВИЧ</t>
  </si>
  <si>
    <t>ЖОРАБАЕВ МУСТАФА ШЕРЗОДОВИЧ</t>
  </si>
  <si>
    <t>АДХАМЖАНОВА АИША ДАВРОНҚЫЗЫ</t>
  </si>
  <si>
    <t>ЖАМАЛИДДИНОВ БЕХРУЗ ХУСНИДДИНОВИЧ</t>
  </si>
  <si>
    <t>УРАЛБАЕВ АЛИНУР АБДУКАДИРОВИЧ</t>
  </si>
  <si>
    <t>РУСТАМБЕКОВА ДУРДОНА ДАВРОНОВНА</t>
  </si>
  <si>
    <t>АБДИМУТАЛИБОВ АЗЗАМБЕК АБДУЛАЗИЗОВИЧ</t>
  </si>
  <si>
    <t>ЕШМУРАТОВ АХМАДЖАН ГАЙРАТОВИЧ</t>
  </si>
  <si>
    <t>ИБРАГИМ МҰСА ДАВРОНҰЛЫ</t>
  </si>
  <si>
    <t>АЛИМЖАНОВ ДИЁРБЕК НУРАЛИЕВИЧ</t>
  </si>
  <si>
    <t>АБДУКАДИРОВ АБДУРАХМАН ГУЛАМЖАНОВИЧ</t>
  </si>
  <si>
    <t>ХАИТЖАН РАХЫМЖАН ТУЙГУНБЕКҰЛЫ</t>
  </si>
  <si>
    <t>РАЙМОВ ДИЁР ХАКИМЖАНОВИЧ</t>
  </si>
  <si>
    <t>АЛИМЖАНОВА ХИЛОЛА БОБИРОВНА</t>
  </si>
  <si>
    <t>АСАНОВА САНАМ АБДУРАХМАНОВНА</t>
  </si>
  <si>
    <t>ЕРГЕШБАЙ ХУСНАРА СЕРІКБАЙҚЫЗЫ</t>
  </si>
  <si>
    <t>ИСМАИЛОВА ЗИЁДА НОДИРЖОНОВНА</t>
  </si>
  <si>
    <t>ОСПАН АЙСАРА БІРЖАНҚЫЗЫ</t>
  </si>
  <si>
    <t>МУХАММЕДНАБИЕВА МАРИЯМ УЗУМХАНОВНА</t>
  </si>
  <si>
    <t>РИСБАЕВА АИША АЗИЗБЕКОВНА</t>
  </si>
  <si>
    <t>МЫРЗАКАРИМОВА МУБИНА МИРЗАРАХИМОВНА</t>
  </si>
  <si>
    <t>ГАЗЫХАНОВА МУБИНА  КАХРАМАНОВНА</t>
  </si>
  <si>
    <t>КУДАШОВА МАДИНА</t>
  </si>
  <si>
    <t>АДХАМЖАНОВА МАРИЯМ НУРСАИДОВНА</t>
  </si>
  <si>
    <t>АЛИМЖАНОВ АЛИАСКАР БАХАДИРОВИЧ</t>
  </si>
  <si>
    <t>МИРХАЛЫКОВА АРЗУ МИРСАИДОВНА</t>
  </si>
  <si>
    <t>ӘБДІҚАДЫР НҮРГҮЛ ДҮЙСЕНБАЙҚЫЗЫ</t>
  </si>
  <si>
    <t>27.10.2009</t>
  </si>
  <si>
    <t>РАХИМЖАНОВ БЕКНУР РАМАТУЛЛАЕВИЧ</t>
  </si>
  <si>
    <t>ЗАЙТДИНОВ ХАСАН ОЙБЕКОВИЧ</t>
  </si>
  <si>
    <t>ЗАЙТДИНОВА ЗУХРА ОЙБЕКОВНА</t>
  </si>
  <si>
    <t>МИРХАЛЫКОВА АСАЛ ГАФУРОВНА</t>
  </si>
  <si>
    <t>МАХМУД ЕРНАР ЕРЖАНҰЛЫ</t>
  </si>
  <si>
    <t>РОЗИБАЕВ БИЛАЛ ШЕРАЛИЕВИЧ</t>
  </si>
  <si>
    <t>ЖОРАШОВ АБДУЛЛО МАНСУРОВИЧ</t>
  </si>
  <si>
    <t>ЕШМУРАТОВ МАХМУДЖАН ГАЙРАТОВИЧ</t>
  </si>
  <si>
    <t>АБДИМУТАЛИПОВА АМИНА БАБИРОВНА</t>
  </si>
  <si>
    <t>ГАЙБУЛЛАЕВА ДИЯРА СУННАТОВНА</t>
  </si>
  <si>
    <t>ЖОРАБАЙ МЫРЗАБЕК ЭЛЬДОРҰЛЫ</t>
  </si>
  <si>
    <t>АДИЛХАН РАХМАНАЛИ АЛИЖАНҰЛЫ</t>
  </si>
  <si>
    <t>АЙТЖАНОВА МУБИНА ХАСАНОВНА</t>
  </si>
  <si>
    <t>БАХАВАДДИН АЛИЯ АЛИДДИНҚЫЗЫ</t>
  </si>
  <si>
    <t>РОЗИБАЕВА ДИЛНОЗ ШЕРАЛИЕВНА</t>
  </si>
  <si>
    <t>ТАИРХАНОВ МУСЛИМ ОТАБЕКОВИЧ</t>
  </si>
  <si>
    <t>ЮЛДАШОВ АХЛИДДИН АКМАЛЖАНОВИЧ</t>
  </si>
  <si>
    <t>ЕРМЕТОВА АДИНА БАХАДИРОВНА</t>
  </si>
  <si>
    <t>ДӘРІБЕК АРАЙНҰР АЙДОСҚЫЗЫ</t>
  </si>
  <si>
    <t>НИЯЗ ДИАС ҒАЛЫМЖАНҰЛЫ</t>
  </si>
  <si>
    <t>АБДУЖАППАР ИБРАХИМ ХУСАНҰЛЫ</t>
  </si>
  <si>
    <t>АБДУЛЛАЕВ ЮСУФБЕК НОДИРБЕКОВИЧ</t>
  </si>
  <si>
    <t>ИСМАИЛОВА АЛЬБИНА НОДИРЖОНОВНА</t>
  </si>
  <si>
    <t>ДИЛМУРАТОВА КУРБАНАЙ АЗАМАТОВНА</t>
  </si>
  <si>
    <t>НИШАНБАЕВ БЕХРУЗ ФАРРУХОВИЧ</t>
  </si>
  <si>
    <t>ТАИРХАНОВА МАЛИКА ОТАБЕКОВНА</t>
  </si>
  <si>
    <t>ПОЛАТ БАҒЫМ ҚАЙНАРҚЫЗЫ</t>
  </si>
  <si>
    <t>ЖУМАДУЛЛАЕВ АХУН ЗАФАРОВИЧ</t>
  </si>
  <si>
    <t>ГУЛАМИДИНОВА МУНИСА ГАФУРОВНА</t>
  </si>
  <si>
    <t>АБДУҒАНИ МУХАММАД БОБУРҰЛЫ</t>
  </si>
  <si>
    <t>НИШАНОВА МУХАЁ АКРАМОВНА</t>
  </si>
  <si>
    <t>ЕРГЕШБАЕВА МАЛИКА ЗАХИДЖАНОВНА</t>
  </si>
  <si>
    <t>ГАЗЫХАНОВ ДИНИСЛАМ КАХРАМАНОВИЧ</t>
  </si>
  <si>
    <t>НҰРЖАН АЯУЛЫМ ӘЛЖАНҚЫЗЫ</t>
  </si>
  <si>
    <t>ӘБДІАХМЕТ ТӨЛЕГЕН БЕЙБІТҰЛЫ</t>
  </si>
  <si>
    <t>ЭРГАШОВА АИША ФАРХАДЖАНҚЫЗЫ</t>
  </si>
  <si>
    <t>АБДИЛАХАТОВ АЗАМАТ РУФАТОВИЧ</t>
  </si>
  <si>
    <t>ЗИЯВИДДИНОВА САБИНА ФАХРУДДИНҚЫЗЫ</t>
  </si>
  <si>
    <t>АХМАТЖАНОВ ГИЯС ДОНИЯРОВИЧ</t>
  </si>
  <si>
    <t>БАХАВАДДИН АБДУЛАХАД АЛИДДИНҰЛЫ</t>
  </si>
  <si>
    <t>АБДУЛЛА ХОЖАБЕК НИЖОМЖАНҰЛЫ</t>
  </si>
  <si>
    <t>ЖОРАБАЕВ ШАХЗОД ШЕРЗОДОВИЧ</t>
  </si>
  <si>
    <t>ЖАНСҰЛТАН ЖАЛҒАС БЕЙБІТХАНҰЛЫ</t>
  </si>
  <si>
    <t>КАМАЛЖАНОВ АБДРАХМАН БОБИРОВИЧ</t>
  </si>
  <si>
    <t>ЖҰМАДУЛЛА НҰРИСЛАМ ЗАФАРҰЛЫ</t>
  </si>
  <si>
    <t>ИРИСМАТОВА ЖАСМИНА ДИЛШАДОВНА</t>
  </si>
  <si>
    <t>ЗАЙТДИНОВ СУХРАП ОЙБЕКОВИЧ</t>
  </si>
  <si>
    <t>ГАЙБУЛЛАЕВ САНЖАР УМИДОВИЧ</t>
  </si>
  <si>
    <t>САБИРЖАНОВА АМИНА ГАФУРОВНА</t>
  </si>
  <si>
    <t>АМИРХАНОВ ТАУЕКЕЛ ШЫНГЫСХАНОВИЧ</t>
  </si>
  <si>
    <t>ЕРКИНОВА ЯСИНА</t>
  </si>
  <si>
    <t>ӘЛИХАН ЕРКЕАЙЫМ ЖҰМАҒАЛИҚЫЗЫ</t>
  </si>
  <si>
    <t>ТАСҚЫНБЕК АЯН МАҚСАТҰЛЫ</t>
  </si>
  <si>
    <t>ЮЛДАШЕВ МУСЛИМ АНВАРОВИЧ</t>
  </si>
  <si>
    <t>САЛИХАН АЗАМАТ ТУРСИНХАНҰЛЫ</t>
  </si>
  <si>
    <t>ШАМШИДДИНОВА ЖАСМИНА ШАХОБИТДИНОВНА</t>
  </si>
  <si>
    <t>ЕРГЕШБАЙ РАЯНА РАХИМЖАНҚЫЗЫ</t>
  </si>
  <si>
    <t>БАЛҒАБАЙ ЕРСІН АРМАНҰЛЫ</t>
  </si>
  <si>
    <t>АБДУСАМИЕВ ЖАВОХИР АХМЕДЖАНОВИЧ</t>
  </si>
  <si>
    <t>АСАТУЛЛАЕВА ПАРИЗАДА ФАХРИТДИНОВНА</t>
  </si>
  <si>
    <t>ЕРМЕКБАЙ КАУСАР ЕРБОЛҚЫЗЫ</t>
  </si>
  <si>
    <t>НИШАНОВА АИША АКРАМОВНА</t>
  </si>
  <si>
    <t>ХАЛИЛЛА МУХАММЕДАЛИ ДИЛЬШАДҰЛЫ</t>
  </si>
  <si>
    <t>КАРИМЖАН БУНЁД ИЛХАМЖАНҰЛЫ</t>
  </si>
  <si>
    <t>РАХМАТУЛЛАЕВ ФИРДАВС БАБОМУРАТОВИЧ</t>
  </si>
  <si>
    <t>ИРИСМАТОВА РАЯНА ДИЛШАДОВНА</t>
  </si>
  <si>
    <t>АБДИКАДИРОВА МУСЛИМА МУХИТДИНОВНА</t>
  </si>
  <si>
    <t>АЛИМЖАНОВА МАЪМУРА БАХАДИРОВНА</t>
  </si>
  <si>
    <t>ХАКИМОВА РАЯНА УЛУГБЕКОВНА</t>
  </si>
  <si>
    <t>ОМАР ЕРНҰР ӘМІРХАНҰЛЫ</t>
  </si>
  <si>
    <t>АБДУЛЛА ЗАРИНА ИЛХАМЖАНҚЫЗЫ</t>
  </si>
  <si>
    <t>АШИРБАЕВА АМИНА ФУРКАТОВНА</t>
  </si>
  <si>
    <t>БАЛТАНОВ АЗАМАТ УТКИРОВИЧ</t>
  </si>
  <si>
    <t>ӘДІЛХАН РАМЗАН АНВАРҰЛЫ</t>
  </si>
  <si>
    <t>ТАСҚЫНБЕК РАЯНА МАҚСАТҚЫЗЫ</t>
  </si>
  <si>
    <t>ЕРГЕШБАЕВА РОЗА ЗАХИДЖАНОВНА</t>
  </si>
  <si>
    <t>АЙТЖАНОВА ЗУХРА АХМЕДЖАНОВНА</t>
  </si>
  <si>
    <t>АЙТЖАНОВ ХАСАН АХМЕДЖАНОВИЧ</t>
  </si>
  <si>
    <t>ӘБДІЛЛӘ АЙКӨРКЕМ НҰРСҰЛТАНҚЫЗЫ</t>
  </si>
  <si>
    <t>АХМЕДЖАН РАМАЗАН АДХАМҰЛЫ</t>
  </si>
  <si>
    <t>ЗАЙНИДДИНОВ РАМАЗАН САЛАВАТОВИЧ</t>
  </si>
  <si>
    <t>ИБАДУЛЛАЕВ РАМОЗОН АБИТДИНОВИЧ</t>
  </si>
  <si>
    <t>МУХАММЕДНАБИЕВ РАМАЗАН УЗУМХАНҰЛЫ</t>
  </si>
  <si>
    <t>МАХАММАДОВА РАЁНА УТКИРОВНА</t>
  </si>
  <si>
    <t>ИБАДУЛЛА РАБИЯ МАНСУРҚЫЗЫ</t>
  </si>
  <si>
    <t>БАХТИЯРОВА АИДА ШАУКАТОВНА</t>
  </si>
  <si>
    <t>МИРЗАХАНОВА ДИЛНУРА ЭРГАШОВНА</t>
  </si>
  <si>
    <t>НАРМЕТОВ МАКСАД ГАЙРАТОВИЧ</t>
  </si>
  <si>
    <t>АТАБАЕВА АДИНА АКМАЛОВНА</t>
  </si>
  <si>
    <t>САЙФУЛЛА ТАЛШЫН</t>
  </si>
  <si>
    <t>ДАДАХАНОВ БЕКНУР БАХАДИРОВИЧ</t>
  </si>
  <si>
    <t>МАХАММАДОВ АКБАРШАХ УТКИРОВИЧ</t>
  </si>
  <si>
    <t>САБИРЖАНОВА МАЛИКА ГАФУРОВНА</t>
  </si>
  <si>
    <t>САЙФУЛЛА НҰРСАЯ НҮРКЕНҚЫЗЫ</t>
  </si>
  <si>
    <t>АДИЛХАНОВА РОЗА ДАВРОНОВНА</t>
  </si>
  <si>
    <t>ІЛЕСБЕК НАЗЕРКЕ МЕЙРАМХАНҚЫЗЫ</t>
  </si>
  <si>
    <t>НИШАНБАЕВА РОЗА ФАРРУХОВНА</t>
  </si>
  <si>
    <t>ЕРГЕШБАЕВ ШАХРИЁР СЕРИКБАЕВИЧ</t>
  </si>
  <si>
    <t>БАБАНОВ МАЖИТ ДИЛМУРАТОВИЧ</t>
  </si>
  <si>
    <t>СҰЛТАНХАНҰЛЫ НҰРҚАНАТ</t>
  </si>
  <si>
    <t>ЖОРАБАЕВА ДИЛНАРА ШЕРЗОДОВНА</t>
  </si>
  <si>
    <t>КУДАШОВ НАДИРЖАН</t>
  </si>
  <si>
    <t>АБДУВАХИТОВ ДИЛШАД ДАВРАНОВИЧ</t>
  </si>
  <si>
    <t>СУННАТУЛЛА ҚУДДУСБЕК ШАДИБЕКҰЛЫ</t>
  </si>
  <si>
    <t>СҰЛТАНХАНҰЛЫ ЕРҚАНАТ</t>
  </si>
  <si>
    <t>АБСАТТАРОВ ЭРДАВЛАТ АБДИМУРАТОВИЧ</t>
  </si>
  <si>
    <t>АБДИКАДИРОВ ДАУЛЕТ МУХИТДИНОВИЧ</t>
  </si>
  <si>
    <t>ГАЙБУЛЛАЕВ ЯШНАР УМИДОВИЧ</t>
  </si>
  <si>
    <t>ФАРХАДОВ АТАБЕК ДИЛМУРОДОВИЧ</t>
  </si>
  <si>
    <t>ИБАДУЛЛА ГҮЛБАНУ АБИТДИНҚЫЗЫ</t>
  </si>
  <si>
    <t>СУЛТАНБАЙЕВА МУСЛИМА ИБРАХИМҚЫЗЫ</t>
  </si>
  <si>
    <t>САЙДАЛЫ НҰРБОЛАТ ЕРБОЛАТҰЛЫ</t>
  </si>
  <si>
    <t>НҰРЖАН НҰРИСЛАМ ӘЛЖАНҰЛЫ</t>
  </si>
  <si>
    <t>ИБРАХИМ ДАВЛАТ ФАРРУХҰЛЫ</t>
  </si>
  <si>
    <t>АХМАТЖАНОВ МУХАММАД ДОНИЯРОВИЧ</t>
  </si>
  <si>
    <t>АБДИРАХМАНОВ МУСЛИМ АБДУНАБИЕВИЧ</t>
  </si>
  <si>
    <t>САБИРЖАНОВ НУРБЕК ГАФУРОВИЧ</t>
  </si>
  <si>
    <t>АТАЖАНОВ КАМРОН МУХТАРОВИЧ</t>
  </si>
  <si>
    <t>ГАЙБУЛЛАЕВА ЁРКИНОЙ УМИДОВНА</t>
  </si>
  <si>
    <t>МАМАДИРАСУЛ АДИНА МАХМУДҚЫЗЫ</t>
  </si>
  <si>
    <t>ШАДИХОДЖАЕВА МУБИНА АЙБЕКОВНА</t>
  </si>
  <si>
    <t>ОМАРОВ ДАВЛАТ ДАВРАНОВИЧ</t>
  </si>
  <si>
    <t>АБДИРАХМАНОВА УМИДА АБДУНАБИЕВНА</t>
  </si>
  <si>
    <t>РУСТАМБЕКОВА ШУКУРОНА ДАВРОНОВНА</t>
  </si>
  <si>
    <t>ЕРМЕТОВ ЭЛНУР БАХАДИРОВИЧ</t>
  </si>
  <si>
    <t>ДАДАХАНОВА МУБИНА БАХАДИРОВНА</t>
  </si>
  <si>
    <t>МАМАДИРАСУЛ МУСЛИМА МАХМУДҚЫЗЫ</t>
  </si>
  <si>
    <t>АМИРХАНОВА АЙША ШЫНГЫСХАНОВНА</t>
  </si>
  <si>
    <t>АЛИМЖАНОВА МУНИСА МУХАММАДАЛИЕВНА</t>
  </si>
  <si>
    <t>АСАНОВА УГИЛОЙ АБДУРАХМАНОВНА</t>
  </si>
  <si>
    <t>Ж</t>
  </si>
  <si>
    <t>АЛИМЖАНОВ ШАХСАТ ШЕРАЛИЕВИЧ</t>
  </si>
  <si>
    <t>САЛХАНОВА ЧАРОС ЮСУФБЕКОВНА</t>
  </si>
  <si>
    <t>БАХТИЁРОВ БУНЁД ШАХРУХОВИЧ</t>
  </si>
  <si>
    <t>АБДУЖАППАР ИСМАИЛ ХУСНИДДИНҰЛЫ</t>
  </si>
  <si>
    <t>АЙТЖАНОВ ТОХИР ХАСАНОВИЧ</t>
  </si>
  <si>
    <t>АБДУЛЛАЕВ САИДХУЖА ЗАФАРОВИЧ</t>
  </si>
  <si>
    <t>АСАНОВА ФАРИДА БАХТИЯРОВНА</t>
  </si>
  <si>
    <t>МИРЗАХАНОВ ДАУЛЕТ МАХМҰТҰЛЫ</t>
  </si>
  <si>
    <t>ГАЙБУЛЛАЕВ ИКРАМ СУННАТОВИЧ</t>
  </si>
  <si>
    <t>АЛИМЖАНОВ ДИЛНУР НУРАЛИЕВИЧ</t>
  </si>
  <si>
    <t>АБДУЛЛАЕВ АЛИ НОДИРБЕКОВИЧ</t>
  </si>
  <si>
    <t>ЖАМАЛИДДИНОВ ФАИЗ ХУСНИДДИНОВИЧ</t>
  </si>
  <si>
    <t>ТАИРХАНОВ БИЛОЛ ХАСАНОВИЧ</t>
  </si>
  <si>
    <t>СУННАТУЛЛАЕВ ФИРДАВС ШАДИБЕКОВИЧ</t>
  </si>
  <si>
    <t>РИСБАЕВ АЙБЕК АЗИЗБЕКОВИЧ</t>
  </si>
  <si>
    <t>ҚҰТЖАН ІЛИАС ҒАЛЫМЖАНҰЛЫ</t>
  </si>
  <si>
    <t>ТАИРХАН НАРГИЗА ХАСАНҚЫЗЫ</t>
  </si>
  <si>
    <t>ВАЛИХАН АЯЛА РАХЫМЖАНКЫЗЫ</t>
  </si>
  <si>
    <t>БАЛТАБАЙ БЕКАСЫЛ АРМАНҰЛЫ</t>
  </si>
  <si>
    <t>МУХАММАД ИСЛАМБЕК ШЕРЗАДҰЛЫ</t>
  </si>
  <si>
    <t>ДИЛМУРАТОВ ИСМАИЛ АЗАМАТОВИЧ</t>
  </si>
  <si>
    <t>ИБРАХИМ АЛИЯ ФАРРУХҚЫЗЫ</t>
  </si>
  <si>
    <t>АШИРБАЕВА НИГИНА ШАВКАТОВНА</t>
  </si>
  <si>
    <t>КАРИМБЕКОВ АЗАМАТ ЖАХАНГИРОВИЧ</t>
  </si>
  <si>
    <t>АШИРБАЕВ САРДОРБЕК РАИМБАЕВИЧ</t>
  </si>
  <si>
    <t>ЗАЙНИДДИНОВ СУЛТАН САЛАВАТОВИЧ</t>
  </si>
  <si>
    <t>МИРХАЛЫКОВА АЗИЗА ГАФУРОВНА</t>
  </si>
  <si>
    <t>АДИЛХАНОВ ДАУЛЕТ ДАВРОНОВИЧ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</si>
  <si>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</si>
  <si>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</si>
  <si>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</si>
  <si>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</si>
  <si>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</si>
  <si>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</si>
  <si>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</si>
  <si>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</si>
  <si>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</si>
  <si>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</si>
  <si>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</si>
  <si>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 год</t>
  </si>
  <si>
    <t>1 год 3 месяца</t>
  </si>
  <si>
    <t>1 год 6 месяца</t>
  </si>
  <si>
    <t>1 год 9 месяца</t>
  </si>
  <si>
    <t>2 года</t>
  </si>
  <si>
    <t>2 года 3 месяца</t>
  </si>
  <si>
    <t>2 года 6 месяца</t>
  </si>
  <si>
    <t>2 года 9 месяца</t>
  </si>
  <si>
    <t>3 года</t>
  </si>
  <si>
    <t>4 года</t>
  </si>
  <si>
    <t>5 лет</t>
  </si>
  <si>
    <t>Возраста</t>
  </si>
  <si>
    <t>на листе "список" я вручную написал например ребенку из строки № 177 в январе месяце "стукнет" 11 месяцев.</t>
  </si>
  <si>
    <t>Это возраста ребенка в которых он должен пройти проф осмотр. Мне нужно вычислить формулами на какие месяцы  приходятся эти возраста. 
То есть, иначе говоря ,В каком месяце ребенок будет в каком возрасте</t>
  </si>
  <si>
    <t>А ребенку из строки № 179  11 месяцев будет только в феврале. Итд.. До 5 лет</t>
  </si>
  <si>
    <t>Определить месяц года в котором ребенок будет в определенном возрасте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</si>
</sst>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"/>
  </numFmts>
  <fonts count="9" x14ac:knownFonts="1">
    <font>
      <sz val="10"/>
      <color rgb="FF000000"/>
      <name val="Times New Roman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2"/>
      <color rgb="FF000000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7" fillId="0" borderId="0"/>
  </cellStyleXfs>
  <cellXfs count="34">
    <xf numFmtId="0" fontId="0" fillId="0" borderId="0" xfId="0"/>
    <xf numFmtId="0" fontId="4" fillId="0" borderId="1" xfId="0" applyNumberFormat="1" applyFont="1" applyFill="1" applyBorder="1" applyAlignment="1" applyProtection="1">
      <alignment horizontal="left" vertical="center" wrapText="1" readingOrder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textRotation="90"/>
    </xf>
    <xf numFmtId="0" fontId="2" fillId="0" borderId="1" xfId="2" applyFont="1" applyFill="1" applyBorder="1" applyAlignment="1">
      <alignment horizontal="left" vertical="center" textRotation="90"/>
    </xf>
    <xf numFmtId="14" fontId="2" fillId="0" borderId="1" xfId="2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left" vertical="center"/>
    </xf>
    <xf numFmtId="0" fontId="4" fillId="0" borderId="1" xfId="3" applyFont="1" applyFill="1" applyBorder="1" applyAlignment="1">
      <alignment horizontal="left"/>
    </xf>
    <xf numFmtId="14" fontId="4" fillId="0" borderId="1" xfId="3" applyNumberFormat="1" applyFont="1" applyFill="1" applyBorder="1" applyAlignment="1">
      <alignment horizontal="left"/>
    </xf>
    <xf numFmtId="14" fontId="4" fillId="0" borderId="1" xfId="1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5" applyFont="1" applyFill="1" applyBorder="1" applyAlignment="1">
      <alignment horizontal="left"/>
    </xf>
    <xf numFmtId="14" fontId="4" fillId="0" borderId="1" xfId="6" applyNumberFormat="1" applyFont="1" applyFill="1" applyBorder="1" applyAlignment="1">
      <alignment horizontal="left"/>
    </xf>
    <xf numFmtId="0" fontId="4" fillId="0" borderId="1" xfId="6" applyFont="1" applyFill="1" applyBorder="1" applyAlignment="1">
      <alignment horizontal="left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7" applyFont="1" applyFill="1" applyBorder="1" applyAlignment="1">
      <alignment horizontal="left"/>
    </xf>
    <xf numFmtId="14" fontId="4" fillId="0" borderId="1" xfId="2" applyNumberFormat="1" applyFont="1" applyFill="1" applyBorder="1" applyAlignment="1">
      <alignment horizontal="left"/>
    </xf>
    <xf numFmtId="0" fontId="4" fillId="0" borderId="1" xfId="9" applyFont="1" applyFill="1" applyBorder="1" applyAlignment="1">
      <alignment horizontal="left"/>
    </xf>
    <xf numFmtId="164" fontId="4" fillId="0" borderId="1" xfId="3" applyNumberFormat="1" applyFont="1" applyFill="1" applyBorder="1" applyAlignment="1">
      <alignment horizontal="left"/>
    </xf>
    <xf numFmtId="0" fontId="0" fillId="0" borderId="0" xfId="0" applyFill="1"/>
    <xf numFmtId="0" fontId="7" fillId="0" borderId="0" xfId="11"/>
    <xf numFmtId="0" fontId="7" fillId="0" borderId="1" xfId="11" applyBorder="1"/>
    <xf numFmtId="0" fontId="8" fillId="2" borderId="1" xfId="1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7" fillId="0" borderId="0" xfId="11" applyAlignment="1">
      <alignment wrapText="1"/>
    </xf>
    <xf numFmtId="0" fontId="4" fillId="3" borderId="1" xfId="0" applyFont="1" applyFill="1" applyBorder="1" applyAlignment="1">
      <alignment horizontal="left" textRotation="90"/>
    </xf>
  </cellXfs>
  <cellStyles count="12">
    <cellStyle name="Обычный" xfId="0" builtinId="0"/>
    <cellStyle name="Обычный 2" xfId="1"/>
    <cellStyle name="Обычный 2 2 2" xfId="6"/>
    <cellStyle name="Обычный 3" xfId="2"/>
    <cellStyle name="Обычный 3 2" xfId="10"/>
    <cellStyle name="Обычный 3_№2 2010 2_Перепис Бекмуратова 01.02" xfId="5"/>
    <cellStyle name="Обычный 4" xfId="8"/>
    <cellStyle name="Обычный 4 2" xfId="9"/>
    <cellStyle name="Обычный 4_Аскат 13.01.2011" xfId="7"/>
    <cellStyle name="Обычный 5" xfId="11"/>
    <cellStyle name="Обычный 6" xfId="4"/>
    <cellStyle name="Обычный_Лист1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9"/>
  <sheetViews>
    <sheetView tabSelected="1" zoomScaleNormal="100" workbookViewId="0">
      <pane ySplit="1" topLeftCell="A162" activePane="bottomLeft" state="frozen"/>
      <selection pane="bottomLeft" activeCell="Q165" sqref="Q165"/>
    </sheetView>
  </sheetViews>
  <sheetFormatPr defaultColWidth="8.6640625" defaultRowHeight="12.75" x14ac:dyDescent="0.2"/>
  <cols>
    <col min="1" max="1" width="5.1640625" style="27" customWidth="1"/>
    <col min="2" max="2" width="56.5" style="27" bestFit="1" customWidth="1"/>
    <col min="3" max="3" width="10.1640625" style="27" customWidth="1"/>
    <col min="4" max="4" width="5.1640625" style="27" customWidth="1"/>
    <col min="5" max="6" width="3.83203125" style="27" customWidth="1"/>
    <col min="7" max="7" width="15.33203125" style="27" bestFit="1" customWidth="1"/>
    <col min="8" max="8" width="11.5" style="27" customWidth="1"/>
    <col min="9" max="9" width="5.5" style="27" customWidth="1"/>
    <col min="10" max="11" width="9.33203125" style="27" bestFit="1" customWidth="1"/>
    <col min="12" max="21" width="3.83203125" style="27" bestFit="1" customWidth="1"/>
    <col min="22" max="16384" width="8.6640625" style="27"/>
  </cols>
  <sheetData>
    <row r="1" spans="1:21" s="11" customFormat="1" ht="27" x14ac:dyDescent="0.2">
      <c r="A1" s="4" t="s">
        <v>0</v>
      </c>
      <c r="B1" s="5" t="s">
        <v>1</v>
      </c>
      <c r="C1" s="6" t="s">
        <v>2</v>
      </c>
      <c r="D1" s="5" t="s">
        <v>3</v>
      </c>
      <c r="E1" s="7" t="s">
        <v>4</v>
      </c>
      <c r="F1" s="8" t="s">
        <v>5</v>
      </c>
      <c r="G1" s="8" t="s">
        <v>6</v>
      </c>
      <c r="H1" s="9">
        <f ca="1">TODAY()</f>
        <v>44209</v>
      </c>
      <c r="I1" s="10" t="s">
        <v>7</v>
      </c>
      <c r="J1" s="33" t="s">
        <v>8</v>
      </c>
      <c r="K1" s="33" t="s">
        <v>9</v>
      </c>
      <c r="L1" s="33" t="s">
        <v>10</v>
      </c>
      <c r="M1" s="33" t="s">
        <v>11</v>
      </c>
      <c r="N1" s="33" t="s">
        <v>12</v>
      </c>
      <c r="O1" s="33" t="s">
        <v>13</v>
      </c>
      <c r="P1" s="33" t="s">
        <v>14</v>
      </c>
      <c r="Q1" s="33" t="s">
        <v>15</v>
      </c>
      <c r="R1" s="33" t="s">
        <v>16</v>
      </c>
      <c r="S1" s="33" t="s">
        <v>17</v>
      </c>
      <c r="T1" s="33" t="s">
        <v>18</v>
      </c>
      <c r="U1" s="33" t="s">
        <v>19</v>
      </c>
    </row>
    <row r="2" spans="1:21" s="11" customFormat="1" x14ac:dyDescent="0.2">
      <c r="A2" s="10">
        <f>ROW()</f>
        <v>2</v>
      </c>
      <c r="B2" s="3" t="s">
        <v>42</v>
      </c>
      <c r="C2" s="16">
        <v>42352</v>
      </c>
      <c r="D2" s="12">
        <f t="shared" ref="D2:D4" si="0">YEAR(C2)</f>
        <v>2015</v>
      </c>
      <c r="E2" s="12" t="s">
        <v>25</v>
      </c>
      <c r="F2" s="13">
        <f t="shared" ref="F2:F4" ca="1" si="1">DATEDIF(C2,TODAY(),"y")</f>
        <v>5</v>
      </c>
      <c r="G2" s="10" t="str">
        <f ca="1">DATEDIF(C2,список!$H$1,"y")&amp;" л. "&amp;DATEDIF(C2,список!$H$1,"ym")&amp;" м. "&amp;DATEDIF(C2,список!$H$1,"md")&amp;" д. "</f>
        <v xml:space="preserve">5 л. 0 м. 30 д. </v>
      </c>
      <c r="H2" s="3"/>
      <c r="I2" s="10">
        <f t="shared" ref="I2:I4" si="2">MONTH(C2)</f>
        <v>12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s="11" customFormat="1" x14ac:dyDescent="0.2">
      <c r="A3" s="10">
        <f>ROW()</f>
        <v>3</v>
      </c>
      <c r="B3" s="3" t="s">
        <v>41</v>
      </c>
      <c r="C3" s="15">
        <v>42363</v>
      </c>
      <c r="D3" s="12">
        <f t="shared" si="0"/>
        <v>2015</v>
      </c>
      <c r="E3" s="14" t="s">
        <v>25</v>
      </c>
      <c r="F3" s="13">
        <f t="shared" ca="1" si="1"/>
        <v>5</v>
      </c>
      <c r="G3" s="10" t="str">
        <f ca="1">DATEDIF(C3,список!$H$1,"y")&amp;" л. "&amp;DATEDIF(C3,список!$H$1,"ym")&amp;" м. "&amp;DATEDIF(C3,список!$H$1,"md")&amp;" д. "</f>
        <v xml:space="preserve">5 л. 0 м. 19 д. </v>
      </c>
      <c r="H3" s="3"/>
      <c r="I3" s="10">
        <f t="shared" si="2"/>
        <v>12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s="11" customFormat="1" x14ac:dyDescent="0.2">
      <c r="A4" s="10">
        <f>ROW()</f>
        <v>4</v>
      </c>
      <c r="B4" s="3" t="s">
        <v>232</v>
      </c>
      <c r="C4" s="15">
        <v>42379</v>
      </c>
      <c r="D4" s="12">
        <f t="shared" si="0"/>
        <v>2016</v>
      </c>
      <c r="E4" s="14" t="s">
        <v>25</v>
      </c>
      <c r="F4" s="13">
        <f t="shared" ca="1" si="1"/>
        <v>5</v>
      </c>
      <c r="G4" s="10" t="str">
        <f ca="1">DATEDIF(C4,список!$H$1,"y")&amp;" л. "&amp;DATEDIF(C4,список!$H$1,"ym")&amp;" м. "&amp;DATEDIF(C4,список!$H$1,"md")&amp;" д. "</f>
        <v xml:space="preserve">5 л. 0 м. 3 д. </v>
      </c>
      <c r="H4" s="3"/>
      <c r="I4" s="10">
        <f t="shared" si="2"/>
        <v>1</v>
      </c>
      <c r="J4" s="31" t="s">
        <v>255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s="11" customFormat="1" x14ac:dyDescent="0.2">
      <c r="A5" s="10">
        <f>ROW()</f>
        <v>5</v>
      </c>
      <c r="B5" s="3" t="s">
        <v>233</v>
      </c>
      <c r="C5" s="15">
        <v>42399</v>
      </c>
      <c r="D5" s="12">
        <f t="shared" ref="D5:D68" si="3">YEAR(C5)</f>
        <v>2016</v>
      </c>
      <c r="E5" s="14" t="s">
        <v>21</v>
      </c>
      <c r="F5" s="13">
        <f t="shared" ref="F5:F68" ca="1" si="4">DATEDIF(C5,TODAY(),"y")</f>
        <v>4</v>
      </c>
      <c r="G5" s="10" t="str">
        <f ca="1">DATEDIF(C5,список!$H$1,"y")&amp;" л. "&amp;DATEDIF(C5,список!$H$1,"ym")&amp;" м. "&amp;DATEDIF(C5,список!$H$1,"md")&amp;" д. "</f>
        <v xml:space="preserve">4 л. 11 м. 14 д. </v>
      </c>
      <c r="H5" s="3"/>
      <c r="I5" s="10">
        <f t="shared" ref="I5:I68" si="5">MONTH(C5)</f>
        <v>1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s="11" customFormat="1" x14ac:dyDescent="0.2">
      <c r="A6" s="10">
        <f>ROW()</f>
        <v>6</v>
      </c>
      <c r="B6" s="3" t="s">
        <v>182</v>
      </c>
      <c r="C6" s="15">
        <v>42472</v>
      </c>
      <c r="D6" s="12">
        <f t="shared" si="3"/>
        <v>2016</v>
      </c>
      <c r="E6" s="14" t="s">
        <v>21</v>
      </c>
      <c r="F6" s="13">
        <f t="shared" ca="1" si="4"/>
        <v>4</v>
      </c>
      <c r="G6" s="10" t="str">
        <f ca="1">DATEDIF(C6,список!$H$1,"y")&amp;" л. "&amp;DATEDIF(C6,список!$H$1,"ym")&amp;" м. "&amp;DATEDIF(C6,список!$H$1,"md")&amp;" д. "</f>
        <v xml:space="preserve">4 л. 9 м. 1 д. </v>
      </c>
      <c r="H6" s="3"/>
      <c r="I6" s="10">
        <f t="shared" si="5"/>
        <v>4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11" customFormat="1" x14ac:dyDescent="0.2">
      <c r="A7" s="10">
        <f>ROW()</f>
        <v>7</v>
      </c>
      <c r="B7" s="3" t="s">
        <v>181</v>
      </c>
      <c r="C7" s="20">
        <v>42483</v>
      </c>
      <c r="D7" s="12">
        <f t="shared" si="3"/>
        <v>2016</v>
      </c>
      <c r="E7" s="21" t="s">
        <v>21</v>
      </c>
      <c r="F7" s="13">
        <f t="shared" ca="1" si="4"/>
        <v>4</v>
      </c>
      <c r="G7" s="10" t="str">
        <f ca="1">DATEDIF(C7,список!$H$1,"y")&amp;" л. "&amp;DATEDIF(C7,список!$H$1,"ym")&amp;" м. "&amp;DATEDIF(C7,список!$H$1,"md")&amp;" д. "</f>
        <v xml:space="preserve">4 л. 8 м. 21 д. </v>
      </c>
      <c r="H7" s="3"/>
      <c r="I7" s="10">
        <f t="shared" si="5"/>
        <v>4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s="11" customFormat="1" x14ac:dyDescent="0.2">
      <c r="A8" s="10">
        <f>ROW()</f>
        <v>8</v>
      </c>
      <c r="B8" s="3" t="s">
        <v>183</v>
      </c>
      <c r="C8" s="16">
        <v>42490</v>
      </c>
      <c r="D8" s="12">
        <f t="shared" si="3"/>
        <v>2016</v>
      </c>
      <c r="E8" s="12" t="s">
        <v>21</v>
      </c>
      <c r="F8" s="13">
        <f t="shared" ca="1" si="4"/>
        <v>4</v>
      </c>
      <c r="G8" s="10" t="str">
        <f ca="1">DATEDIF(C8,список!$H$1,"y")&amp;" л. "&amp;DATEDIF(C8,список!$H$1,"ym")&amp;" м. "&amp;DATEDIF(C8,список!$H$1,"md")&amp;" д. "</f>
        <v xml:space="preserve">4 л. 8 м. 14 д. </v>
      </c>
      <c r="H8" s="3"/>
      <c r="I8" s="10">
        <f t="shared" si="5"/>
        <v>4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s="11" customFormat="1" x14ac:dyDescent="0.2">
      <c r="A9" s="10">
        <f>ROW()</f>
        <v>9</v>
      </c>
      <c r="B9" s="3" t="s">
        <v>184</v>
      </c>
      <c r="C9" s="15">
        <v>42490</v>
      </c>
      <c r="D9" s="12">
        <f t="shared" si="3"/>
        <v>2016</v>
      </c>
      <c r="E9" s="14" t="s">
        <v>25</v>
      </c>
      <c r="F9" s="13">
        <f t="shared" ca="1" si="4"/>
        <v>4</v>
      </c>
      <c r="G9" s="10" t="str">
        <f ca="1">DATEDIF(C9,список!$H$1,"y")&amp;" л. "&amp;DATEDIF(C9,список!$H$1,"ym")&amp;" м. "&amp;DATEDIF(C9,список!$H$1,"md")&amp;" д. "</f>
        <v xml:space="preserve">4 л. 8 м. 14 д. </v>
      </c>
      <c r="H9" s="3"/>
      <c r="I9" s="10">
        <f t="shared" si="5"/>
        <v>4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s="11" customFormat="1" x14ac:dyDescent="0.2">
      <c r="A10" s="10">
        <f>ROW()</f>
        <v>10</v>
      </c>
      <c r="B10" s="3" t="s">
        <v>168</v>
      </c>
      <c r="C10" s="16">
        <v>42495</v>
      </c>
      <c r="D10" s="12">
        <f t="shared" si="3"/>
        <v>2016</v>
      </c>
      <c r="E10" s="12" t="s">
        <v>25</v>
      </c>
      <c r="F10" s="13">
        <f t="shared" ca="1" si="4"/>
        <v>4</v>
      </c>
      <c r="G10" s="10" t="str">
        <f ca="1">DATEDIF(C10,список!$H$1,"y")&amp;" л. "&amp;DATEDIF(C10,список!$H$1,"ym")&amp;" м. "&amp;DATEDIF(C10,список!$H$1,"md")&amp;" д. "</f>
        <v xml:space="preserve">4 л. 8 м. 8 д. </v>
      </c>
      <c r="H10" s="23"/>
      <c r="I10" s="10">
        <f t="shared" si="5"/>
        <v>5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s="11" customFormat="1" x14ac:dyDescent="0.2">
      <c r="A11" s="10">
        <f>ROW()</f>
        <v>11</v>
      </c>
      <c r="B11" s="3" t="s">
        <v>167</v>
      </c>
      <c r="C11" s="15">
        <v>42500</v>
      </c>
      <c r="D11" s="12">
        <f t="shared" si="3"/>
        <v>2016</v>
      </c>
      <c r="E11" s="14" t="s">
        <v>25</v>
      </c>
      <c r="F11" s="13">
        <f t="shared" ca="1" si="4"/>
        <v>4</v>
      </c>
      <c r="G11" s="10" t="str">
        <f ca="1">DATEDIF(C11,список!$H$1,"y")&amp;" л. "&amp;DATEDIF(C11,список!$H$1,"ym")&amp;" м. "&amp;DATEDIF(C11,список!$H$1,"md")&amp;" д. "</f>
        <v xml:space="preserve">4 л. 8 м. 3 д. </v>
      </c>
      <c r="H11" s="10"/>
      <c r="I11" s="10">
        <f t="shared" si="5"/>
        <v>5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s="11" customFormat="1" x14ac:dyDescent="0.2">
      <c r="A12" s="10">
        <f>ROW()</f>
        <v>12</v>
      </c>
      <c r="B12" s="3" t="s">
        <v>166</v>
      </c>
      <c r="C12" s="15">
        <v>42505</v>
      </c>
      <c r="D12" s="12">
        <f t="shared" si="3"/>
        <v>2016</v>
      </c>
      <c r="E12" s="14" t="s">
        <v>21</v>
      </c>
      <c r="F12" s="13">
        <f t="shared" ca="1" si="4"/>
        <v>4</v>
      </c>
      <c r="G12" s="10" t="str">
        <f ca="1">DATEDIF(C12,список!$H$1,"y")&amp;" л. "&amp;DATEDIF(C12,список!$H$1,"ym")&amp;" м. "&amp;DATEDIF(C12,список!$H$1,"md")&amp;" д. "</f>
        <v xml:space="preserve">4 л. 7 м. 29 д. </v>
      </c>
      <c r="H12" s="3"/>
      <c r="I12" s="10">
        <f t="shared" si="5"/>
        <v>5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s="11" customFormat="1" x14ac:dyDescent="0.2">
      <c r="A13" s="10">
        <f>ROW()</f>
        <v>13</v>
      </c>
      <c r="B13" s="3" t="s">
        <v>165</v>
      </c>
      <c r="C13" s="18">
        <v>42515</v>
      </c>
      <c r="D13" s="12">
        <f t="shared" si="3"/>
        <v>2016</v>
      </c>
      <c r="E13" s="12" t="s">
        <v>25</v>
      </c>
      <c r="F13" s="13">
        <f t="shared" ca="1" si="4"/>
        <v>4</v>
      </c>
      <c r="G13" s="10" t="str">
        <f ca="1">DATEDIF(C13,список!$H$1,"y")&amp;" л. "&amp;DATEDIF(C13,список!$H$1,"ym")&amp;" м. "&amp;DATEDIF(C13,список!$H$1,"md")&amp;" д. "</f>
        <v xml:space="preserve">4 л. 7 м. 19 д. </v>
      </c>
      <c r="H13" s="3"/>
      <c r="I13" s="10">
        <f t="shared" si="5"/>
        <v>5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s="11" customFormat="1" x14ac:dyDescent="0.2">
      <c r="A14" s="10">
        <f>ROW()</f>
        <v>14</v>
      </c>
      <c r="B14" s="3" t="s">
        <v>151</v>
      </c>
      <c r="C14" s="16">
        <v>42526</v>
      </c>
      <c r="D14" s="12">
        <f t="shared" si="3"/>
        <v>2016</v>
      </c>
      <c r="E14" s="12" t="s">
        <v>21</v>
      </c>
      <c r="F14" s="13">
        <f t="shared" ca="1" si="4"/>
        <v>4</v>
      </c>
      <c r="G14" s="10" t="str">
        <f ca="1">DATEDIF(C14,список!$H$1,"y")&amp;" л. "&amp;DATEDIF(C14,список!$H$1,"ym")&amp;" м. "&amp;DATEDIF(C14,список!$H$1,"md")&amp;" д. "</f>
        <v xml:space="preserve">4 л. 7 м. 8 д. </v>
      </c>
      <c r="H14" s="3"/>
      <c r="I14" s="10">
        <f t="shared" si="5"/>
        <v>6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1" s="11" customFormat="1" x14ac:dyDescent="0.2">
      <c r="A15" s="10">
        <f>ROW()</f>
        <v>15</v>
      </c>
      <c r="B15" s="3" t="s">
        <v>152</v>
      </c>
      <c r="C15" s="16">
        <v>42526</v>
      </c>
      <c r="D15" s="12">
        <f t="shared" si="3"/>
        <v>2016</v>
      </c>
      <c r="E15" s="12" t="s">
        <v>25</v>
      </c>
      <c r="F15" s="13">
        <f t="shared" ca="1" si="4"/>
        <v>4</v>
      </c>
      <c r="G15" s="10" t="str">
        <f ca="1">DATEDIF(C15,список!$H$1,"y")&amp;" л. "&amp;DATEDIF(C15,список!$H$1,"ym")&amp;" м. "&amp;DATEDIF(C15,список!$H$1,"md")&amp;" д. "</f>
        <v xml:space="preserve">4 л. 7 м. 8 д. </v>
      </c>
      <c r="H15" s="3"/>
      <c r="I15" s="10">
        <f t="shared" si="5"/>
        <v>6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s="11" customFormat="1" x14ac:dyDescent="0.2">
      <c r="A16" s="10">
        <f>ROW()</f>
        <v>16</v>
      </c>
      <c r="B16" s="3" t="s">
        <v>150</v>
      </c>
      <c r="C16" s="15">
        <v>42528</v>
      </c>
      <c r="D16" s="12">
        <f t="shared" si="3"/>
        <v>2016</v>
      </c>
      <c r="E16" s="14" t="s">
        <v>25</v>
      </c>
      <c r="F16" s="13">
        <f t="shared" ca="1" si="4"/>
        <v>4</v>
      </c>
      <c r="G16" s="10" t="str">
        <f ca="1">DATEDIF(C16,список!$H$1,"y")&amp;" л. "&amp;DATEDIF(C16,список!$H$1,"ym")&amp;" м. "&amp;DATEDIF(C16,список!$H$1,"md")&amp;" д. "</f>
        <v xml:space="preserve">4 л. 7 м. 6 д. </v>
      </c>
      <c r="H16" s="3"/>
      <c r="I16" s="10">
        <f t="shared" si="5"/>
        <v>6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s="11" customFormat="1" x14ac:dyDescent="0.2">
      <c r="A17" s="10">
        <f>ROW()</f>
        <v>17</v>
      </c>
      <c r="B17" s="3" t="s">
        <v>149</v>
      </c>
      <c r="C17" s="17">
        <v>42533</v>
      </c>
      <c r="D17" s="12">
        <f t="shared" si="3"/>
        <v>2016</v>
      </c>
      <c r="E17" s="10" t="s">
        <v>25</v>
      </c>
      <c r="F17" s="13">
        <f t="shared" ca="1" si="4"/>
        <v>4</v>
      </c>
      <c r="G17" s="10" t="str">
        <f ca="1">DATEDIF(C17,список!$H$1,"y")&amp;" л. "&amp;DATEDIF(C17,список!$H$1,"ym")&amp;" м. "&amp;DATEDIF(C17,список!$H$1,"md")&amp;" д. "</f>
        <v xml:space="preserve">4 л. 7 м. 1 д. </v>
      </c>
      <c r="H17" s="3"/>
      <c r="I17" s="10">
        <f t="shared" si="5"/>
        <v>6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s="11" customFormat="1" x14ac:dyDescent="0.2">
      <c r="A18" s="10">
        <f>ROW()</f>
        <v>18</v>
      </c>
      <c r="B18" s="3" t="s">
        <v>136</v>
      </c>
      <c r="C18" s="15">
        <v>42562</v>
      </c>
      <c r="D18" s="12">
        <f t="shared" si="3"/>
        <v>2016</v>
      </c>
      <c r="E18" s="14" t="s">
        <v>25</v>
      </c>
      <c r="F18" s="13">
        <f t="shared" ca="1" si="4"/>
        <v>4</v>
      </c>
      <c r="G18" s="10" t="str">
        <f ca="1">DATEDIF(C18,список!$H$1,"y")&amp;" л. "&amp;DATEDIF(C18,список!$H$1,"ym")&amp;" м. "&amp;DATEDIF(C18,список!$H$1,"md")&amp;" д. "</f>
        <v xml:space="preserve">4 л. 6 м. 2 д. </v>
      </c>
      <c r="H18" s="3"/>
      <c r="I18" s="10">
        <f t="shared" si="5"/>
        <v>7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s="11" customFormat="1" x14ac:dyDescent="0.2">
      <c r="A19" s="10">
        <f>ROW()</f>
        <v>19</v>
      </c>
      <c r="B19" s="3" t="s">
        <v>135</v>
      </c>
      <c r="C19" s="16">
        <v>42566</v>
      </c>
      <c r="D19" s="12">
        <f t="shared" si="3"/>
        <v>2016</v>
      </c>
      <c r="E19" s="12" t="s">
        <v>25</v>
      </c>
      <c r="F19" s="13">
        <f t="shared" ca="1" si="4"/>
        <v>4</v>
      </c>
      <c r="G19" s="10" t="str">
        <f ca="1">DATEDIF(C19,список!$H$1,"y")&amp;" л. "&amp;DATEDIF(C19,список!$H$1,"ym")&amp;" м. "&amp;DATEDIF(C19,список!$H$1,"md")&amp;" д. "</f>
        <v xml:space="preserve">4 л. 5 м. 29 д. </v>
      </c>
      <c r="H19" s="3"/>
      <c r="I19" s="10">
        <f t="shared" si="5"/>
        <v>7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s="11" customFormat="1" x14ac:dyDescent="0.2">
      <c r="A20" s="10">
        <f>ROW()</f>
        <v>20</v>
      </c>
      <c r="B20" s="3" t="s">
        <v>134</v>
      </c>
      <c r="C20" s="15">
        <v>42573</v>
      </c>
      <c r="D20" s="12">
        <f t="shared" si="3"/>
        <v>2016</v>
      </c>
      <c r="E20" s="14" t="s">
        <v>25</v>
      </c>
      <c r="F20" s="13">
        <f t="shared" ca="1" si="4"/>
        <v>4</v>
      </c>
      <c r="G20" s="10" t="str">
        <f ca="1">DATEDIF(C20,список!$H$1,"y")&amp;" л. "&amp;DATEDIF(C20,список!$H$1,"ym")&amp;" м. "&amp;DATEDIF(C20,список!$H$1,"md")&amp;" д. "</f>
        <v xml:space="preserve">4 л. 5 м. 22 д. </v>
      </c>
      <c r="H20" s="3"/>
      <c r="I20" s="10">
        <f t="shared" si="5"/>
        <v>7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s="11" customFormat="1" x14ac:dyDescent="0.2">
      <c r="A21" s="10">
        <f>ROW()</f>
        <v>21</v>
      </c>
      <c r="B21" s="3" t="s">
        <v>133</v>
      </c>
      <c r="C21" s="16">
        <v>42578</v>
      </c>
      <c r="D21" s="12">
        <f t="shared" si="3"/>
        <v>2016</v>
      </c>
      <c r="E21" s="12" t="s">
        <v>21</v>
      </c>
      <c r="F21" s="13">
        <f t="shared" ca="1" si="4"/>
        <v>4</v>
      </c>
      <c r="G21" s="10" t="str">
        <f ca="1">DATEDIF(C21,список!$H$1,"y")&amp;" л. "&amp;DATEDIF(C21,список!$H$1,"ym")&amp;" м. "&amp;DATEDIF(C21,список!$H$1,"md")&amp;" д. "</f>
        <v xml:space="preserve">4 л. 5 м. 17 д. </v>
      </c>
      <c r="H21" s="3"/>
      <c r="I21" s="10">
        <f t="shared" si="5"/>
        <v>7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s="11" customFormat="1" x14ac:dyDescent="0.2">
      <c r="A22" s="10">
        <f>ROW()</f>
        <v>22</v>
      </c>
      <c r="B22" s="3" t="s">
        <v>120</v>
      </c>
      <c r="C22" s="15">
        <v>42583</v>
      </c>
      <c r="D22" s="12">
        <f t="shared" si="3"/>
        <v>2016</v>
      </c>
      <c r="E22" s="14" t="s">
        <v>25</v>
      </c>
      <c r="F22" s="13">
        <f t="shared" ca="1" si="4"/>
        <v>4</v>
      </c>
      <c r="G22" s="10" t="str">
        <f ca="1">DATEDIF(C22,список!$H$1,"y")&amp;" л. "&amp;DATEDIF(C22,список!$H$1,"ym")&amp;" м. "&amp;DATEDIF(C22,список!$H$1,"md")&amp;" д. "</f>
        <v xml:space="preserve">4 л. 5 м. 12 д. </v>
      </c>
      <c r="H22" s="3"/>
      <c r="I22" s="10">
        <f t="shared" si="5"/>
        <v>8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s="11" customFormat="1" x14ac:dyDescent="0.2">
      <c r="A23" s="10">
        <f>ROW()</f>
        <v>23</v>
      </c>
      <c r="B23" s="3" t="s">
        <v>118</v>
      </c>
      <c r="C23" s="15">
        <v>42592</v>
      </c>
      <c r="D23" s="12">
        <f t="shared" si="3"/>
        <v>2016</v>
      </c>
      <c r="E23" s="14" t="s">
        <v>21</v>
      </c>
      <c r="F23" s="13">
        <f t="shared" ca="1" si="4"/>
        <v>4</v>
      </c>
      <c r="G23" s="10" t="str">
        <f ca="1">DATEDIF(C23,список!$H$1,"y")&amp;" л. "&amp;DATEDIF(C23,список!$H$1,"ym")&amp;" м. "&amp;DATEDIF(C23,список!$H$1,"md")&amp;" д. "</f>
        <v xml:space="preserve">4 л. 5 м. 3 д. </v>
      </c>
      <c r="H23" s="3"/>
      <c r="I23" s="10">
        <f t="shared" si="5"/>
        <v>8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s="11" customFormat="1" x14ac:dyDescent="0.2">
      <c r="A24" s="10">
        <f>ROW()</f>
        <v>24</v>
      </c>
      <c r="B24" s="3" t="s">
        <v>117</v>
      </c>
      <c r="C24" s="16">
        <v>42592</v>
      </c>
      <c r="D24" s="12">
        <f t="shared" si="3"/>
        <v>2016</v>
      </c>
      <c r="E24" s="12" t="s">
        <v>25</v>
      </c>
      <c r="F24" s="13">
        <f t="shared" ca="1" si="4"/>
        <v>4</v>
      </c>
      <c r="G24" s="10" t="str">
        <f ca="1">DATEDIF(C24,список!$H$1,"y")&amp;" л. "&amp;DATEDIF(C24,список!$H$1,"ym")&amp;" м. "&amp;DATEDIF(C24,список!$H$1,"md")&amp;" д. "</f>
        <v xml:space="preserve">4 л. 5 м. 3 д. </v>
      </c>
      <c r="H24" s="3"/>
      <c r="I24" s="10">
        <f t="shared" si="5"/>
        <v>8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s="11" customFormat="1" x14ac:dyDescent="0.2">
      <c r="A25" s="10">
        <f>ROW()</f>
        <v>25</v>
      </c>
      <c r="B25" s="3" t="s">
        <v>116</v>
      </c>
      <c r="C25" s="15">
        <v>42596</v>
      </c>
      <c r="D25" s="12">
        <f t="shared" si="3"/>
        <v>2016</v>
      </c>
      <c r="E25" s="14" t="s">
        <v>21</v>
      </c>
      <c r="F25" s="13">
        <f t="shared" ca="1" si="4"/>
        <v>4</v>
      </c>
      <c r="G25" s="10" t="str">
        <f ca="1">DATEDIF(C25,список!$H$1,"y")&amp;" л. "&amp;DATEDIF(C25,список!$H$1,"ym")&amp;" м. "&amp;DATEDIF(C25,список!$H$1,"md")&amp;" д. "</f>
        <v xml:space="preserve">4 л. 4 м. 30 д. </v>
      </c>
      <c r="H25" s="3"/>
      <c r="I25" s="10">
        <f t="shared" si="5"/>
        <v>8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s="11" customFormat="1" x14ac:dyDescent="0.2">
      <c r="A26" s="10">
        <f>ROW()</f>
        <v>26</v>
      </c>
      <c r="B26" s="3" t="s">
        <v>115</v>
      </c>
      <c r="C26" s="15">
        <v>42600</v>
      </c>
      <c r="D26" s="12">
        <f t="shared" si="3"/>
        <v>2016</v>
      </c>
      <c r="E26" s="14" t="s">
        <v>21</v>
      </c>
      <c r="F26" s="13">
        <f t="shared" ca="1" si="4"/>
        <v>4</v>
      </c>
      <c r="G26" s="10" t="str">
        <f ca="1">DATEDIF(C26,список!$H$1,"y")&amp;" л. "&amp;DATEDIF(C26,список!$H$1,"ym")&amp;" м. "&amp;DATEDIF(C26,список!$H$1,"md")&amp;" д. "</f>
        <v xml:space="preserve">4 л. 4 м. 26 д. </v>
      </c>
      <c r="H26" s="10"/>
      <c r="I26" s="10">
        <f t="shared" si="5"/>
        <v>8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s="11" customFormat="1" x14ac:dyDescent="0.2">
      <c r="A27" s="10">
        <f>ROW()</f>
        <v>27</v>
      </c>
      <c r="B27" s="3" t="s">
        <v>119</v>
      </c>
      <c r="C27" s="15">
        <v>42613</v>
      </c>
      <c r="D27" s="12">
        <f t="shared" si="3"/>
        <v>2016</v>
      </c>
      <c r="E27" s="26" t="s">
        <v>21</v>
      </c>
      <c r="F27" s="13">
        <f t="shared" ca="1" si="4"/>
        <v>4</v>
      </c>
      <c r="G27" s="10" t="str">
        <f ca="1">DATEDIF(C27,список!$H$1,"y")&amp;" л. "&amp;DATEDIF(C27,список!$H$1,"ym")&amp;" м. "&amp;DATEDIF(C27,список!$H$1,"md")&amp;" д. "</f>
        <v xml:space="preserve">4 л. 4 м. 13 д. </v>
      </c>
      <c r="H27" s="3"/>
      <c r="I27" s="10">
        <f t="shared" si="5"/>
        <v>8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s="11" customFormat="1" x14ac:dyDescent="0.2">
      <c r="A28" s="10">
        <f>ROW()</f>
        <v>28</v>
      </c>
      <c r="B28" s="3" t="s">
        <v>100</v>
      </c>
      <c r="C28" s="16">
        <v>42614</v>
      </c>
      <c r="D28" s="12">
        <f t="shared" si="3"/>
        <v>2016</v>
      </c>
      <c r="E28" s="12" t="s">
        <v>25</v>
      </c>
      <c r="F28" s="13">
        <f t="shared" ca="1" si="4"/>
        <v>4</v>
      </c>
      <c r="G28" s="10" t="str">
        <f ca="1">DATEDIF(C28,список!$H$1,"y")&amp;" л. "&amp;DATEDIF(C28,список!$H$1,"ym")&amp;" м. "&amp;DATEDIF(C28,список!$H$1,"md")&amp;" д. "</f>
        <v xml:space="preserve">4 л. 4 м. 12 д. </v>
      </c>
      <c r="H28" s="3"/>
      <c r="I28" s="10">
        <f t="shared" si="5"/>
        <v>9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1" s="11" customFormat="1" x14ac:dyDescent="0.2">
      <c r="A29" s="10">
        <f>ROW()</f>
        <v>29</v>
      </c>
      <c r="B29" s="3" t="s">
        <v>99</v>
      </c>
      <c r="C29" s="15">
        <v>42623</v>
      </c>
      <c r="D29" s="12">
        <f t="shared" si="3"/>
        <v>2016</v>
      </c>
      <c r="E29" s="14" t="s">
        <v>21</v>
      </c>
      <c r="F29" s="13">
        <f t="shared" ca="1" si="4"/>
        <v>4</v>
      </c>
      <c r="G29" s="10" t="str">
        <f ca="1">DATEDIF(C29,список!$H$1,"y")&amp;" л. "&amp;DATEDIF(C29,список!$H$1,"ym")&amp;" м. "&amp;DATEDIF(C29,список!$H$1,"md")&amp;" д. "</f>
        <v xml:space="preserve">4 л. 4 м. 3 д. </v>
      </c>
      <c r="H29" s="3"/>
      <c r="I29" s="10">
        <f t="shared" si="5"/>
        <v>9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s="11" customFormat="1" x14ac:dyDescent="0.2">
      <c r="A30" s="10">
        <f>ROW()</f>
        <v>30</v>
      </c>
      <c r="B30" s="3" t="s">
        <v>98</v>
      </c>
      <c r="C30" s="16">
        <v>42625</v>
      </c>
      <c r="D30" s="12">
        <f t="shared" si="3"/>
        <v>2016</v>
      </c>
      <c r="E30" s="12" t="s">
        <v>25</v>
      </c>
      <c r="F30" s="13">
        <f t="shared" ca="1" si="4"/>
        <v>4</v>
      </c>
      <c r="G30" s="10" t="str">
        <f ca="1">DATEDIF(C30,список!$H$1,"y")&amp;" л. "&amp;DATEDIF(C30,список!$H$1,"ym")&amp;" м. "&amp;DATEDIF(C30,список!$H$1,"md")&amp;" д. "</f>
        <v xml:space="preserve">4 л. 4 м. 1 д. </v>
      </c>
      <c r="H30" s="3"/>
      <c r="I30" s="10">
        <f t="shared" si="5"/>
        <v>9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1" s="11" customFormat="1" x14ac:dyDescent="0.2">
      <c r="A31" s="10">
        <f>ROW()</f>
        <v>31</v>
      </c>
      <c r="B31" s="3" t="s">
        <v>97</v>
      </c>
      <c r="C31" s="15">
        <v>42642</v>
      </c>
      <c r="D31" s="12">
        <f t="shared" si="3"/>
        <v>2016</v>
      </c>
      <c r="E31" s="14" t="s">
        <v>25</v>
      </c>
      <c r="F31" s="13">
        <f t="shared" ca="1" si="4"/>
        <v>4</v>
      </c>
      <c r="G31" s="10" t="str">
        <f ca="1">DATEDIF(C31,список!$H$1,"y")&amp;" л. "&amp;DATEDIF(C31,список!$H$1,"ym")&amp;" м. "&amp;DATEDIF(C31,список!$H$1,"md")&amp;" д. "</f>
        <v xml:space="preserve">4 л. 3 м. 15 д. </v>
      </c>
      <c r="H31" s="3"/>
      <c r="I31" s="10">
        <f t="shared" si="5"/>
        <v>9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 s="11" customFormat="1" x14ac:dyDescent="0.2">
      <c r="A32" s="10">
        <f>ROW()</f>
        <v>32</v>
      </c>
      <c r="B32" s="3" t="s">
        <v>84</v>
      </c>
      <c r="C32" s="15">
        <v>42646</v>
      </c>
      <c r="D32" s="12">
        <f t="shared" si="3"/>
        <v>2016</v>
      </c>
      <c r="E32" s="14" t="s">
        <v>25</v>
      </c>
      <c r="F32" s="13">
        <f t="shared" ca="1" si="4"/>
        <v>4</v>
      </c>
      <c r="G32" s="10" t="str">
        <f ca="1">DATEDIF(C32,список!$H$1,"y")&amp;" л. "&amp;DATEDIF(C32,список!$H$1,"ym")&amp;" м. "&amp;DATEDIF(C32,список!$H$1,"md")&amp;" д. "</f>
        <v xml:space="preserve">4 л. 3 м. 10 д. </v>
      </c>
      <c r="H32" s="3"/>
      <c r="I32" s="10">
        <f t="shared" si="5"/>
        <v>10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 s="11" customFormat="1" x14ac:dyDescent="0.2">
      <c r="A33" s="10">
        <f>ROW()</f>
        <v>33</v>
      </c>
      <c r="B33" s="3" t="s">
        <v>83</v>
      </c>
      <c r="C33" s="16">
        <v>42648</v>
      </c>
      <c r="D33" s="12">
        <f t="shared" si="3"/>
        <v>2016</v>
      </c>
      <c r="E33" s="12" t="s">
        <v>25</v>
      </c>
      <c r="F33" s="13">
        <f t="shared" ca="1" si="4"/>
        <v>4</v>
      </c>
      <c r="G33" s="10" t="str">
        <f ca="1">DATEDIF(C33,список!$H$1,"y")&amp;" л. "&amp;DATEDIF(C33,список!$H$1,"ym")&amp;" м. "&amp;DATEDIF(C33,список!$H$1,"md")&amp;" д. "</f>
        <v xml:space="preserve">4 л. 3 м. 8 д. </v>
      </c>
      <c r="H33" s="25"/>
      <c r="I33" s="10">
        <f t="shared" si="5"/>
        <v>10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s="11" customFormat="1" x14ac:dyDescent="0.2">
      <c r="A34" s="10">
        <f>ROW()</f>
        <v>34</v>
      </c>
      <c r="B34" s="3" t="s">
        <v>82</v>
      </c>
      <c r="C34" s="17">
        <v>42649</v>
      </c>
      <c r="D34" s="12">
        <f t="shared" si="3"/>
        <v>2016</v>
      </c>
      <c r="E34" s="10" t="s">
        <v>21</v>
      </c>
      <c r="F34" s="13">
        <f t="shared" ca="1" si="4"/>
        <v>4</v>
      </c>
      <c r="G34" s="10" t="str">
        <f ca="1">DATEDIF(C34,список!$H$1,"y")&amp;" л. "&amp;DATEDIF(C34,список!$H$1,"ym")&amp;" м. "&amp;DATEDIF(C34,список!$H$1,"md")&amp;" д. "</f>
        <v xml:space="preserve">4 л. 3 м. 7 д. </v>
      </c>
      <c r="H34" s="3"/>
      <c r="I34" s="10">
        <f t="shared" si="5"/>
        <v>10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s="11" customFormat="1" ht="15" customHeight="1" x14ac:dyDescent="0.2">
      <c r="A35" s="10">
        <f>ROW()</f>
        <v>35</v>
      </c>
      <c r="B35" s="22" t="s">
        <v>81</v>
      </c>
      <c r="C35" s="17">
        <v>42669</v>
      </c>
      <c r="D35" s="12">
        <f t="shared" si="3"/>
        <v>2016</v>
      </c>
      <c r="E35" s="10" t="s">
        <v>21</v>
      </c>
      <c r="F35" s="13">
        <f t="shared" ca="1" si="4"/>
        <v>4</v>
      </c>
      <c r="G35" s="10" t="str">
        <f ca="1">DATEDIF(C35,список!$H$1,"y")&amp;" л. "&amp;DATEDIF(C35,список!$H$1,"ym")&amp;" м. "&amp;DATEDIF(C35,список!$H$1,"md")&amp;" д. "</f>
        <v xml:space="preserve">4 л. 2 м. 18 д. </v>
      </c>
      <c r="H35" s="3"/>
      <c r="I35" s="10">
        <f t="shared" si="5"/>
        <v>10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s="11" customFormat="1" x14ac:dyDescent="0.2">
      <c r="A36" s="10">
        <f>ROW()</f>
        <v>36</v>
      </c>
      <c r="B36" s="3" t="s">
        <v>80</v>
      </c>
      <c r="C36" s="16">
        <v>42670</v>
      </c>
      <c r="D36" s="12">
        <f t="shared" si="3"/>
        <v>2016</v>
      </c>
      <c r="E36" s="12" t="s">
        <v>21</v>
      </c>
      <c r="F36" s="13">
        <f t="shared" ca="1" si="4"/>
        <v>4</v>
      </c>
      <c r="G36" s="10" t="str">
        <f ca="1">DATEDIF(C36,список!$H$1,"y")&amp;" л. "&amp;DATEDIF(C36,список!$H$1,"ym")&amp;" м. "&amp;DATEDIF(C36,список!$H$1,"md")&amp;" д. "</f>
        <v xml:space="preserve">4 л. 2 м. 17 д. </v>
      </c>
      <c r="H36" s="3"/>
      <c r="I36" s="10">
        <f t="shared" si="5"/>
        <v>10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s="11" customFormat="1" x14ac:dyDescent="0.2">
      <c r="A37" s="10">
        <f>ROW()</f>
        <v>37</v>
      </c>
      <c r="B37" s="3" t="s">
        <v>62</v>
      </c>
      <c r="C37" s="15">
        <v>42684</v>
      </c>
      <c r="D37" s="12">
        <f t="shared" si="3"/>
        <v>2016</v>
      </c>
      <c r="E37" s="14" t="s">
        <v>25</v>
      </c>
      <c r="F37" s="13">
        <f t="shared" ca="1" si="4"/>
        <v>4</v>
      </c>
      <c r="G37" s="10" t="str">
        <f ca="1">DATEDIF(C37,список!$H$1,"y")&amp;" л. "&amp;DATEDIF(C37,список!$H$1,"ym")&amp;" м. "&amp;DATEDIF(C37,список!$H$1,"md")&amp;" д. "</f>
        <v xml:space="preserve">4 л. 2 м. 3 д. </v>
      </c>
      <c r="H37" s="3"/>
      <c r="I37" s="10">
        <f t="shared" si="5"/>
        <v>11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s="11" customFormat="1" x14ac:dyDescent="0.2">
      <c r="A38" s="10">
        <f>ROW()</f>
        <v>38</v>
      </c>
      <c r="B38" s="3" t="s">
        <v>61</v>
      </c>
      <c r="C38" s="15">
        <v>42696</v>
      </c>
      <c r="D38" s="12">
        <f t="shared" si="3"/>
        <v>2016</v>
      </c>
      <c r="E38" s="14" t="s">
        <v>25</v>
      </c>
      <c r="F38" s="13">
        <f t="shared" ca="1" si="4"/>
        <v>4</v>
      </c>
      <c r="G38" s="10" t="str">
        <f ca="1">DATEDIF(C38,список!$H$1,"y")&amp;" л. "&amp;DATEDIF(C38,список!$H$1,"ym")&amp;" м. "&amp;DATEDIF(C38,список!$H$1,"md")&amp;" д. "</f>
        <v xml:space="preserve">4 л. 1 м. 22 д. </v>
      </c>
      <c r="H38" s="3"/>
      <c r="I38" s="10">
        <f t="shared" si="5"/>
        <v>11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s="11" customFormat="1" x14ac:dyDescent="0.2">
      <c r="A39" s="10">
        <f>ROW()</f>
        <v>39</v>
      </c>
      <c r="B39" s="3" t="s">
        <v>60</v>
      </c>
      <c r="C39" s="17">
        <v>42697</v>
      </c>
      <c r="D39" s="12">
        <f t="shared" si="3"/>
        <v>2016</v>
      </c>
      <c r="E39" s="10" t="s">
        <v>25</v>
      </c>
      <c r="F39" s="13">
        <f t="shared" ca="1" si="4"/>
        <v>4</v>
      </c>
      <c r="G39" s="10" t="str">
        <f ca="1">DATEDIF(C39,список!$H$1,"y")&amp;" л. "&amp;DATEDIF(C39,список!$H$1,"ym")&amp;" м. "&amp;DATEDIF(C39,список!$H$1,"md")&amp;" д. "</f>
        <v xml:space="preserve">4 л. 1 м. 21 д. </v>
      </c>
      <c r="H39" s="3"/>
      <c r="I39" s="10">
        <f t="shared" si="5"/>
        <v>11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s="11" customFormat="1" x14ac:dyDescent="0.2">
      <c r="A40" s="10">
        <f>ROW()</f>
        <v>40</v>
      </c>
      <c r="B40" s="3" t="s">
        <v>59</v>
      </c>
      <c r="C40" s="16">
        <v>42702</v>
      </c>
      <c r="D40" s="12">
        <f t="shared" si="3"/>
        <v>2016</v>
      </c>
      <c r="E40" s="12" t="s">
        <v>21</v>
      </c>
      <c r="F40" s="13">
        <f t="shared" ca="1" si="4"/>
        <v>4</v>
      </c>
      <c r="G40" s="10" t="str">
        <f ca="1">DATEDIF(C40,список!$H$1,"y")&amp;" л. "&amp;DATEDIF(C40,список!$H$1,"ym")&amp;" м. "&amp;DATEDIF(C40,список!$H$1,"md")&amp;" д. "</f>
        <v xml:space="preserve">4 л. 1 м. 16 д. </v>
      </c>
      <c r="H40" s="3"/>
      <c r="I40" s="10">
        <f t="shared" si="5"/>
        <v>11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s="11" customFormat="1" x14ac:dyDescent="0.2">
      <c r="A41" s="10">
        <f>ROW()</f>
        <v>41</v>
      </c>
      <c r="B41" s="3" t="s">
        <v>58</v>
      </c>
      <c r="C41" s="16">
        <v>42702</v>
      </c>
      <c r="D41" s="12">
        <f t="shared" si="3"/>
        <v>2016</v>
      </c>
      <c r="E41" s="12" t="s">
        <v>21</v>
      </c>
      <c r="F41" s="13">
        <f t="shared" ca="1" si="4"/>
        <v>4</v>
      </c>
      <c r="G41" s="10" t="str">
        <f ca="1">DATEDIF(C41,список!$H$1,"y")&amp;" л. "&amp;DATEDIF(C41,список!$H$1,"ym")&amp;" м. "&amp;DATEDIF(C41,список!$H$1,"md")&amp;" д. "</f>
        <v xml:space="preserve">4 л. 1 м. 16 д. </v>
      </c>
      <c r="H41" s="3"/>
      <c r="I41" s="10">
        <f t="shared" si="5"/>
        <v>11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 s="11" customFormat="1" x14ac:dyDescent="0.2">
      <c r="A42" s="10">
        <f>ROW()</f>
        <v>42</v>
      </c>
      <c r="B42" s="19" t="s">
        <v>40</v>
      </c>
      <c r="C42" s="20">
        <v>42710</v>
      </c>
      <c r="D42" s="12">
        <f t="shared" si="3"/>
        <v>2016</v>
      </c>
      <c r="E42" s="21" t="s">
        <v>25</v>
      </c>
      <c r="F42" s="13">
        <f t="shared" ca="1" si="4"/>
        <v>4</v>
      </c>
      <c r="G42" s="10" t="str">
        <f ca="1">DATEDIF(C42,список!$H$1,"y")&amp;" л. "&amp;DATEDIF(C42,список!$H$1,"ym")&amp;" м. "&amp;DATEDIF(C42,список!$H$1,"md")&amp;" д. "</f>
        <v xml:space="preserve">4 л. 1 м. 7 д. </v>
      </c>
      <c r="H42" s="3"/>
      <c r="I42" s="10">
        <f t="shared" si="5"/>
        <v>12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 s="11" customFormat="1" x14ac:dyDescent="0.2">
      <c r="A43" s="10">
        <f>ROW()</f>
        <v>43</v>
      </c>
      <c r="B43" s="19" t="s">
        <v>39</v>
      </c>
      <c r="C43" s="20">
        <v>42725</v>
      </c>
      <c r="D43" s="12">
        <f t="shared" si="3"/>
        <v>2016</v>
      </c>
      <c r="E43" s="21" t="s">
        <v>25</v>
      </c>
      <c r="F43" s="13">
        <f t="shared" ca="1" si="4"/>
        <v>4</v>
      </c>
      <c r="G43" s="10" t="str">
        <f ca="1">DATEDIF(C43,список!$H$1,"y")&amp;" л. "&amp;DATEDIF(C43,список!$H$1,"ym")&amp;" м. "&amp;DATEDIF(C43,список!$H$1,"md")&amp;" д. "</f>
        <v xml:space="preserve">4 л. 0 м. 23 д. </v>
      </c>
      <c r="H43" s="3"/>
      <c r="I43" s="10">
        <f t="shared" si="5"/>
        <v>12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 s="11" customFormat="1" x14ac:dyDescent="0.2">
      <c r="A44" s="10">
        <f>ROW()</f>
        <v>44</v>
      </c>
      <c r="B44" s="3" t="s">
        <v>38</v>
      </c>
      <c r="C44" s="16">
        <v>42726</v>
      </c>
      <c r="D44" s="12">
        <f t="shared" si="3"/>
        <v>2016</v>
      </c>
      <c r="E44" s="12" t="s">
        <v>25</v>
      </c>
      <c r="F44" s="13">
        <f t="shared" ca="1" si="4"/>
        <v>4</v>
      </c>
      <c r="G44" s="10" t="str">
        <f ca="1">DATEDIF(C44,список!$H$1,"y")&amp;" л. "&amp;DATEDIF(C44,список!$H$1,"ym")&amp;" м. "&amp;DATEDIF(C44,список!$H$1,"md")&amp;" д. "</f>
        <v xml:space="preserve">4 л. 0 м. 22 д. </v>
      </c>
      <c r="H44" s="3"/>
      <c r="I44" s="10">
        <f t="shared" si="5"/>
        <v>12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1" s="11" customFormat="1" x14ac:dyDescent="0.2">
      <c r="A45" s="10">
        <f>ROW()</f>
        <v>45</v>
      </c>
      <c r="B45" s="3" t="s">
        <v>37</v>
      </c>
      <c r="C45" s="16">
        <v>42731</v>
      </c>
      <c r="D45" s="12">
        <f t="shared" si="3"/>
        <v>2016</v>
      </c>
      <c r="E45" s="12" t="s">
        <v>21</v>
      </c>
      <c r="F45" s="13">
        <f t="shared" ca="1" si="4"/>
        <v>4</v>
      </c>
      <c r="G45" s="10" t="str">
        <f ca="1">DATEDIF(C45,список!$H$1,"y")&amp;" л. "&amp;DATEDIF(C45,список!$H$1,"ym")&amp;" м. "&amp;DATEDIF(C45,список!$H$1,"md")&amp;" д. "</f>
        <v xml:space="preserve">4 л. 0 м. 17 д. </v>
      </c>
      <c r="H45" s="3"/>
      <c r="I45" s="10">
        <f t="shared" si="5"/>
        <v>12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s="11" customFormat="1" x14ac:dyDescent="0.2">
      <c r="A46" s="10">
        <f>ROW()</f>
        <v>46</v>
      </c>
      <c r="B46" s="3" t="s">
        <v>36</v>
      </c>
      <c r="C46" s="18">
        <v>42733</v>
      </c>
      <c r="D46" s="12">
        <f t="shared" si="3"/>
        <v>2016</v>
      </c>
      <c r="E46" s="12" t="s">
        <v>21</v>
      </c>
      <c r="F46" s="13">
        <f t="shared" ca="1" si="4"/>
        <v>4</v>
      </c>
      <c r="G46" s="10" t="str">
        <f ca="1">DATEDIF(C46,список!$H$1,"y")&amp;" л. "&amp;DATEDIF(C46,список!$H$1,"ym")&amp;" м. "&amp;DATEDIF(C46,список!$H$1,"md")&amp;" д. "</f>
        <v xml:space="preserve">4 л. 0 м. 15 д. </v>
      </c>
      <c r="H46" s="3"/>
      <c r="I46" s="10">
        <f t="shared" si="5"/>
        <v>12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s="11" customFormat="1" x14ac:dyDescent="0.2">
      <c r="A47" s="10">
        <f>ROW()</f>
        <v>47</v>
      </c>
      <c r="B47" s="3" t="s">
        <v>229</v>
      </c>
      <c r="C47" s="15">
        <v>42750</v>
      </c>
      <c r="D47" s="12">
        <f t="shared" si="3"/>
        <v>2017</v>
      </c>
      <c r="E47" s="14" t="s">
        <v>21</v>
      </c>
      <c r="F47" s="13">
        <f t="shared" ca="1" si="4"/>
        <v>3</v>
      </c>
      <c r="G47" s="10" t="str">
        <f ca="1">DATEDIF(C47,список!$H$1,"y")&amp;" л. "&amp;DATEDIF(C47,список!$H$1,"ym")&amp;" м. "&amp;DATEDIF(C47,список!$H$1,"md")&amp;" д. "</f>
        <v xml:space="preserve">3 л. 11 м. 29 д. </v>
      </c>
      <c r="H47" s="3"/>
      <c r="I47" s="10">
        <f t="shared" si="5"/>
        <v>1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 s="11" customFormat="1" x14ac:dyDescent="0.2">
      <c r="A48" s="10">
        <f>ROW()</f>
        <v>48</v>
      </c>
      <c r="B48" s="3" t="s">
        <v>230</v>
      </c>
      <c r="C48" s="15">
        <v>42750</v>
      </c>
      <c r="D48" s="12">
        <f t="shared" si="3"/>
        <v>2017</v>
      </c>
      <c r="E48" s="14" t="s">
        <v>21</v>
      </c>
      <c r="F48" s="13">
        <f t="shared" ca="1" si="4"/>
        <v>3</v>
      </c>
      <c r="G48" s="10" t="str">
        <f ca="1">DATEDIF(C48,список!$H$1,"y")&amp;" л. "&amp;DATEDIF(C48,список!$H$1,"ym")&amp;" м. "&amp;DATEDIF(C48,список!$H$1,"md")&amp;" д. "</f>
        <v xml:space="preserve">3 л. 11 м. 29 д. </v>
      </c>
      <c r="H48" s="3"/>
      <c r="I48" s="10">
        <f t="shared" si="5"/>
        <v>1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1:21" s="11" customFormat="1" x14ac:dyDescent="0.2">
      <c r="A49" s="10">
        <f>ROW()</f>
        <v>49</v>
      </c>
      <c r="B49" s="3" t="s">
        <v>228</v>
      </c>
      <c r="C49" s="15">
        <v>42760</v>
      </c>
      <c r="D49" s="12">
        <f t="shared" si="3"/>
        <v>2017</v>
      </c>
      <c r="E49" s="14" t="s">
        <v>25</v>
      </c>
      <c r="F49" s="13">
        <f t="shared" ca="1" si="4"/>
        <v>3</v>
      </c>
      <c r="G49" s="10" t="str">
        <f ca="1">DATEDIF(C49,список!$H$1,"y")&amp;" л. "&amp;DATEDIF(C49,список!$H$1,"ym")&amp;" м. "&amp;DATEDIF(C49,список!$H$1,"md")&amp;" д. "</f>
        <v xml:space="preserve">3 л. 11 м. 19 д. </v>
      </c>
      <c r="H49" s="3"/>
      <c r="I49" s="10">
        <f t="shared" si="5"/>
        <v>1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21" s="11" customFormat="1" x14ac:dyDescent="0.2">
      <c r="A50" s="10">
        <f>ROW()</f>
        <v>50</v>
      </c>
      <c r="B50" s="3" t="s">
        <v>231</v>
      </c>
      <c r="C50" s="16">
        <v>42765</v>
      </c>
      <c r="D50" s="12">
        <f t="shared" si="3"/>
        <v>2017</v>
      </c>
      <c r="E50" s="12" t="s">
        <v>21</v>
      </c>
      <c r="F50" s="13">
        <f t="shared" ca="1" si="4"/>
        <v>3</v>
      </c>
      <c r="G50" s="10" t="str">
        <f ca="1">DATEDIF(C50,список!$H$1,"y")&amp;" л. "&amp;DATEDIF(C50,список!$H$1,"ym")&amp;" м. "&amp;DATEDIF(C50,список!$H$1,"md")&amp;" д. "</f>
        <v xml:space="preserve">3 л. 11 м. 14 д. </v>
      </c>
      <c r="H50" s="3"/>
      <c r="I50" s="10">
        <f t="shared" si="5"/>
        <v>1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1:21" s="11" customFormat="1" x14ac:dyDescent="0.2">
      <c r="A51" s="10">
        <f>ROW()</f>
        <v>51</v>
      </c>
      <c r="B51" s="3" t="s">
        <v>212</v>
      </c>
      <c r="C51" s="16">
        <v>42769</v>
      </c>
      <c r="D51" s="12">
        <f t="shared" si="3"/>
        <v>2017</v>
      </c>
      <c r="E51" s="12" t="s">
        <v>25</v>
      </c>
      <c r="F51" s="13">
        <f t="shared" ca="1" si="4"/>
        <v>3</v>
      </c>
      <c r="G51" s="10" t="str">
        <f ca="1">DATEDIF(C51,список!$H$1,"y")&amp;" л. "&amp;DATEDIF(C51,список!$H$1,"ym")&amp;" м. "&amp;DATEDIF(C51,список!$H$1,"md")&amp;" д. "</f>
        <v xml:space="preserve">3 л. 11 м. 10 д. </v>
      </c>
      <c r="H51" s="3"/>
      <c r="I51" s="10">
        <f t="shared" si="5"/>
        <v>2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1:21" s="11" customFormat="1" x14ac:dyDescent="0.2">
      <c r="A52" s="10">
        <f>ROW()</f>
        <v>52</v>
      </c>
      <c r="B52" s="3" t="s">
        <v>211</v>
      </c>
      <c r="C52" s="15">
        <v>42781</v>
      </c>
      <c r="D52" s="12">
        <f t="shared" si="3"/>
        <v>2017</v>
      </c>
      <c r="E52" s="14" t="s">
        <v>21</v>
      </c>
      <c r="F52" s="13">
        <f t="shared" ca="1" si="4"/>
        <v>3</v>
      </c>
      <c r="G52" s="10" t="str">
        <f ca="1">DATEDIF(C52,список!$H$1,"y")&amp;" л. "&amp;DATEDIF(C52,список!$H$1,"ym")&amp;" м. "&amp;DATEDIF(C52,список!$H$1,"md")&amp;" д. "</f>
        <v xml:space="preserve">3 л. 10 м. 29 д. </v>
      </c>
      <c r="H52" s="3"/>
      <c r="I52" s="10">
        <f t="shared" si="5"/>
        <v>2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1:21" s="11" customFormat="1" x14ac:dyDescent="0.2">
      <c r="A53" s="10">
        <f>ROW()</f>
        <v>53</v>
      </c>
      <c r="B53" s="3" t="s">
        <v>210</v>
      </c>
      <c r="C53" s="15">
        <v>42794</v>
      </c>
      <c r="D53" s="12">
        <f t="shared" si="3"/>
        <v>2017</v>
      </c>
      <c r="E53" s="14" t="s">
        <v>21</v>
      </c>
      <c r="F53" s="13">
        <f t="shared" ca="1" si="4"/>
        <v>3</v>
      </c>
      <c r="G53" s="10" t="str">
        <f ca="1">DATEDIF(C53,список!$H$1,"y")&amp;" л. "&amp;DATEDIF(C53,список!$H$1,"ym")&amp;" м. "&amp;DATEDIF(C53,список!$H$1,"md")&amp;" д. "</f>
        <v xml:space="preserve">3 л. 10 м. 16 д. </v>
      </c>
      <c r="H53" s="12"/>
      <c r="I53" s="10">
        <f t="shared" si="5"/>
        <v>2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1:21" s="11" customFormat="1" x14ac:dyDescent="0.2">
      <c r="A54" s="10">
        <f>ROW()</f>
        <v>54</v>
      </c>
      <c r="B54" s="3" t="s">
        <v>196</v>
      </c>
      <c r="C54" s="16">
        <v>42797</v>
      </c>
      <c r="D54" s="12">
        <f t="shared" si="3"/>
        <v>2017</v>
      </c>
      <c r="E54" s="12" t="s">
        <v>21</v>
      </c>
      <c r="F54" s="13">
        <f t="shared" ca="1" si="4"/>
        <v>3</v>
      </c>
      <c r="G54" s="10" t="str">
        <f ca="1">DATEDIF(C54,список!$H$1,"y")&amp;" л. "&amp;DATEDIF(C54,список!$H$1,"ym")&amp;" м. "&amp;DATEDIF(C54,список!$H$1,"md")&amp;" д. "</f>
        <v xml:space="preserve">3 л. 10 м. 10 д. </v>
      </c>
      <c r="H54" s="3"/>
      <c r="I54" s="10">
        <f t="shared" si="5"/>
        <v>3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1:21" s="11" customFormat="1" x14ac:dyDescent="0.2">
      <c r="A55" s="10">
        <f>ROW()</f>
        <v>55</v>
      </c>
      <c r="B55" s="3" t="s">
        <v>198</v>
      </c>
      <c r="C55" s="15">
        <v>42812</v>
      </c>
      <c r="D55" s="12">
        <f t="shared" si="3"/>
        <v>2017</v>
      </c>
      <c r="E55" s="14" t="s">
        <v>25</v>
      </c>
      <c r="F55" s="13">
        <f t="shared" ca="1" si="4"/>
        <v>3</v>
      </c>
      <c r="G55" s="10" t="str">
        <f ca="1">DATEDIF(C55,список!$H$1,"y")&amp;" л. "&amp;DATEDIF(C55,список!$H$1,"ym")&amp;" м. "&amp;DATEDIF(C55,список!$H$1,"md")&amp;" д. "</f>
        <v xml:space="preserve">3 л. 9 м. 26 д. </v>
      </c>
      <c r="H55" s="3"/>
      <c r="I55" s="10">
        <f t="shared" si="5"/>
        <v>3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:21" s="11" customFormat="1" x14ac:dyDescent="0.2">
      <c r="A56" s="10">
        <f>ROW()</f>
        <v>56</v>
      </c>
      <c r="B56" s="3" t="s">
        <v>197</v>
      </c>
      <c r="C56" s="15">
        <v>42813</v>
      </c>
      <c r="D56" s="12">
        <f t="shared" si="3"/>
        <v>2017</v>
      </c>
      <c r="E56" s="14" t="s">
        <v>25</v>
      </c>
      <c r="F56" s="13">
        <f t="shared" ca="1" si="4"/>
        <v>3</v>
      </c>
      <c r="G56" s="10" t="str">
        <f ca="1">DATEDIF(C56,список!$H$1,"y")&amp;" л. "&amp;DATEDIF(C56,список!$H$1,"ym")&amp;" м. "&amp;DATEDIF(C56,список!$H$1,"md")&amp;" д. "</f>
        <v xml:space="preserve">3 л. 9 м. 25 д. </v>
      </c>
      <c r="H56" s="3"/>
      <c r="I56" s="10">
        <f t="shared" si="5"/>
        <v>3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1:21" s="11" customFormat="1" x14ac:dyDescent="0.2">
      <c r="A57" s="10">
        <f>ROW()</f>
        <v>57</v>
      </c>
      <c r="B57" s="3" t="s">
        <v>180</v>
      </c>
      <c r="C57" s="16">
        <v>42832</v>
      </c>
      <c r="D57" s="12">
        <f t="shared" si="3"/>
        <v>2017</v>
      </c>
      <c r="E57" s="12" t="s">
        <v>21</v>
      </c>
      <c r="F57" s="13">
        <f t="shared" ca="1" si="4"/>
        <v>3</v>
      </c>
      <c r="G57" s="10" t="str">
        <f ca="1">DATEDIF(C57,список!$H$1,"y")&amp;" л. "&amp;DATEDIF(C57,список!$H$1,"ym")&amp;" м. "&amp;DATEDIF(C57,список!$H$1,"md")&amp;" д. "</f>
        <v xml:space="preserve">3 л. 9 м. 6 д. </v>
      </c>
      <c r="H57" s="3"/>
      <c r="I57" s="10">
        <f t="shared" si="5"/>
        <v>4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1:21" s="11" customFormat="1" x14ac:dyDescent="0.2">
      <c r="A58" s="10">
        <f>ROW()</f>
        <v>58</v>
      </c>
      <c r="B58" s="22" t="s">
        <v>179</v>
      </c>
      <c r="C58" s="16">
        <v>42842</v>
      </c>
      <c r="D58" s="12">
        <f t="shared" si="3"/>
        <v>2017</v>
      </c>
      <c r="E58" s="12" t="s">
        <v>21</v>
      </c>
      <c r="F58" s="13">
        <f t="shared" ca="1" si="4"/>
        <v>3</v>
      </c>
      <c r="G58" s="10" t="str">
        <f ca="1">DATEDIF(C58,список!$H$1,"y")&amp;" л. "&amp;DATEDIF(C58,список!$H$1,"ym")&amp;" м. "&amp;DATEDIF(C58,список!$H$1,"md")&amp;" д. "</f>
        <v xml:space="preserve">3 л. 8 м. 27 д. </v>
      </c>
      <c r="H58" s="3"/>
      <c r="I58" s="10">
        <f t="shared" si="5"/>
        <v>4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1:21" s="11" customFormat="1" x14ac:dyDescent="0.2">
      <c r="A59" s="10">
        <f>ROW()</f>
        <v>59</v>
      </c>
      <c r="B59" s="3" t="s">
        <v>178</v>
      </c>
      <c r="C59" s="15">
        <v>42844</v>
      </c>
      <c r="D59" s="12">
        <f t="shared" si="3"/>
        <v>2017</v>
      </c>
      <c r="E59" s="14" t="s">
        <v>21</v>
      </c>
      <c r="F59" s="13">
        <f t="shared" ca="1" si="4"/>
        <v>3</v>
      </c>
      <c r="G59" s="10" t="str">
        <f ca="1">DATEDIF(C59,список!$H$1,"y")&amp;" л. "&amp;DATEDIF(C59,список!$H$1,"ym")&amp;" м. "&amp;DATEDIF(C59,список!$H$1,"md")&amp;" д. "</f>
        <v xml:space="preserve">3 л. 8 м. 25 д. </v>
      </c>
      <c r="H59" s="3"/>
      <c r="I59" s="10">
        <f t="shared" si="5"/>
        <v>4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1" s="11" customFormat="1" x14ac:dyDescent="0.2">
      <c r="A60" s="10">
        <f>ROW()</f>
        <v>60</v>
      </c>
      <c r="B60" s="3" t="s">
        <v>177</v>
      </c>
      <c r="C60" s="16">
        <v>42849</v>
      </c>
      <c r="D60" s="12">
        <f t="shared" si="3"/>
        <v>2017</v>
      </c>
      <c r="E60" s="12" t="s">
        <v>21</v>
      </c>
      <c r="F60" s="13">
        <f t="shared" ca="1" si="4"/>
        <v>3</v>
      </c>
      <c r="G60" s="10" t="str">
        <f ca="1">DATEDIF(C60,список!$H$1,"y")&amp;" л. "&amp;DATEDIF(C60,список!$H$1,"ym")&amp;" м. "&amp;DATEDIF(C60,список!$H$1,"md")&amp;" д. "</f>
        <v xml:space="preserve">3 л. 8 м. 20 д. </v>
      </c>
      <c r="H60" s="3"/>
      <c r="I60" s="10">
        <f t="shared" si="5"/>
        <v>4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1" s="11" customFormat="1" x14ac:dyDescent="0.2">
      <c r="A61" s="10">
        <f>ROW()</f>
        <v>61</v>
      </c>
      <c r="B61" s="3" t="s">
        <v>176</v>
      </c>
      <c r="C61" s="16">
        <v>42852</v>
      </c>
      <c r="D61" s="12">
        <f t="shared" si="3"/>
        <v>2017</v>
      </c>
      <c r="E61" s="10" t="s">
        <v>21</v>
      </c>
      <c r="F61" s="13">
        <f t="shared" ca="1" si="4"/>
        <v>3</v>
      </c>
      <c r="G61" s="10" t="str">
        <f ca="1">DATEDIF(C61,список!$H$1,"y")&amp;" л. "&amp;DATEDIF(C61,список!$H$1,"ym")&amp;" м. "&amp;DATEDIF(C61,список!$H$1,"md")&amp;" д. "</f>
        <v xml:space="preserve">3 л. 8 м. 17 д. </v>
      </c>
      <c r="H61" s="3"/>
      <c r="I61" s="10">
        <f t="shared" si="5"/>
        <v>4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1" s="11" customFormat="1" x14ac:dyDescent="0.2">
      <c r="A62" s="10">
        <f>ROW()</f>
        <v>62</v>
      </c>
      <c r="B62" s="3" t="s">
        <v>164</v>
      </c>
      <c r="C62" s="16">
        <v>42856</v>
      </c>
      <c r="D62" s="12">
        <f t="shared" si="3"/>
        <v>2017</v>
      </c>
      <c r="E62" s="12" t="s">
        <v>25</v>
      </c>
      <c r="F62" s="13">
        <f t="shared" ca="1" si="4"/>
        <v>3</v>
      </c>
      <c r="G62" s="10" t="str">
        <f ca="1">DATEDIF(C62,список!$H$1,"y")&amp;" л. "&amp;DATEDIF(C62,список!$H$1,"ym")&amp;" м. "&amp;DATEDIF(C62,список!$H$1,"md")&amp;" д. "</f>
        <v xml:space="preserve">3 л. 8 м. 12 д. </v>
      </c>
      <c r="H62" s="23"/>
      <c r="I62" s="10">
        <f t="shared" si="5"/>
        <v>5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1" s="11" customFormat="1" x14ac:dyDescent="0.2">
      <c r="A63" s="10">
        <f>ROW()</f>
        <v>63</v>
      </c>
      <c r="B63" s="3" t="s">
        <v>163</v>
      </c>
      <c r="C63" s="16">
        <v>42866</v>
      </c>
      <c r="D63" s="12">
        <f t="shared" si="3"/>
        <v>2017</v>
      </c>
      <c r="E63" s="12" t="s">
        <v>25</v>
      </c>
      <c r="F63" s="13">
        <f t="shared" ca="1" si="4"/>
        <v>3</v>
      </c>
      <c r="G63" s="10" t="str">
        <f ca="1">DATEDIF(C63,список!$H$1,"y")&amp;" л. "&amp;DATEDIF(C63,список!$H$1,"ym")&amp;" м. "&amp;DATEDIF(C63,список!$H$1,"md")&amp;" д. "</f>
        <v xml:space="preserve">3 л. 8 м. 2 д. </v>
      </c>
      <c r="H63" s="3"/>
      <c r="I63" s="10">
        <f t="shared" si="5"/>
        <v>5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1" s="11" customFormat="1" x14ac:dyDescent="0.2">
      <c r="A64" s="10">
        <f>ROW()</f>
        <v>64</v>
      </c>
      <c r="B64" s="3" t="s">
        <v>162</v>
      </c>
      <c r="C64" s="16">
        <v>42877</v>
      </c>
      <c r="D64" s="12">
        <f t="shared" si="3"/>
        <v>2017</v>
      </c>
      <c r="E64" s="12" t="s">
        <v>21</v>
      </c>
      <c r="F64" s="13">
        <f t="shared" ca="1" si="4"/>
        <v>3</v>
      </c>
      <c r="G64" s="10" t="str">
        <f ca="1">DATEDIF(C64,список!$H$1,"y")&amp;" л. "&amp;DATEDIF(C64,список!$H$1,"ym")&amp;" м. "&amp;DATEDIF(C64,список!$H$1,"md")&amp;" д. "</f>
        <v xml:space="preserve">3 л. 7 м. 22 д. </v>
      </c>
      <c r="H64" s="3"/>
      <c r="I64" s="10">
        <f t="shared" si="5"/>
        <v>5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21" s="11" customFormat="1" x14ac:dyDescent="0.2">
      <c r="A65" s="10">
        <f>ROW()</f>
        <v>65</v>
      </c>
      <c r="B65" s="3" t="s">
        <v>148</v>
      </c>
      <c r="C65" s="16">
        <v>42891</v>
      </c>
      <c r="D65" s="12">
        <f t="shared" si="3"/>
        <v>2017</v>
      </c>
      <c r="E65" s="12" t="s">
        <v>21</v>
      </c>
      <c r="F65" s="13">
        <f t="shared" ca="1" si="4"/>
        <v>3</v>
      </c>
      <c r="G65" s="10" t="str">
        <f ca="1">DATEDIF(C65,список!$H$1,"y")&amp;" л. "&amp;DATEDIF(C65,список!$H$1,"ym")&amp;" м. "&amp;DATEDIF(C65,список!$H$1,"md")&amp;" д. "</f>
        <v xml:space="preserve">3 л. 7 м. 8 д. </v>
      </c>
      <c r="H65" s="3"/>
      <c r="I65" s="10">
        <f t="shared" si="5"/>
        <v>6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s="11" customFormat="1" x14ac:dyDescent="0.2">
      <c r="A66" s="10">
        <f>ROW()</f>
        <v>66</v>
      </c>
      <c r="B66" s="3" t="s">
        <v>147</v>
      </c>
      <c r="C66" s="17">
        <v>42892</v>
      </c>
      <c r="D66" s="12">
        <f t="shared" si="3"/>
        <v>2017</v>
      </c>
      <c r="E66" s="10" t="s">
        <v>21</v>
      </c>
      <c r="F66" s="13">
        <f t="shared" ca="1" si="4"/>
        <v>3</v>
      </c>
      <c r="G66" s="10" t="str">
        <f ca="1">DATEDIF(C66,список!$H$1,"y")&amp;" л. "&amp;DATEDIF(C66,список!$H$1,"ym")&amp;" м. "&amp;DATEDIF(C66,список!$H$1,"md")&amp;" д. "</f>
        <v xml:space="preserve">3 л. 7 м. 7 д. </v>
      </c>
      <c r="H66" s="3"/>
      <c r="I66" s="10">
        <f t="shared" si="5"/>
        <v>6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s="11" customFormat="1" x14ac:dyDescent="0.2">
      <c r="A67" s="10">
        <f>ROW()</f>
        <v>67</v>
      </c>
      <c r="B67" s="3" t="s">
        <v>146</v>
      </c>
      <c r="C67" s="16">
        <v>42892</v>
      </c>
      <c r="D67" s="12">
        <f t="shared" si="3"/>
        <v>2017</v>
      </c>
      <c r="E67" s="12" t="s">
        <v>25</v>
      </c>
      <c r="F67" s="13">
        <f t="shared" ca="1" si="4"/>
        <v>3</v>
      </c>
      <c r="G67" s="10" t="str">
        <f ca="1">DATEDIF(C67,список!$H$1,"y")&amp;" л. "&amp;DATEDIF(C67,список!$H$1,"ym")&amp;" м. "&amp;DATEDIF(C67,список!$H$1,"md")&amp;" д. "</f>
        <v xml:space="preserve">3 л. 7 м. 7 д. </v>
      </c>
      <c r="H67" s="3"/>
      <c r="I67" s="10">
        <f t="shared" si="5"/>
        <v>6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s="11" customFormat="1" x14ac:dyDescent="0.2">
      <c r="A68" s="10">
        <f>ROW()</f>
        <v>68</v>
      </c>
      <c r="B68" s="3" t="s">
        <v>145</v>
      </c>
      <c r="C68" s="15">
        <v>42914</v>
      </c>
      <c r="D68" s="12">
        <f t="shared" si="3"/>
        <v>2017</v>
      </c>
      <c r="E68" s="14" t="s">
        <v>25</v>
      </c>
      <c r="F68" s="13">
        <f t="shared" ca="1" si="4"/>
        <v>3</v>
      </c>
      <c r="G68" s="10" t="str">
        <f ca="1">DATEDIF(C68,список!$H$1,"y")&amp;" л. "&amp;DATEDIF(C68,список!$H$1,"ym")&amp;" м. "&amp;DATEDIF(C68,список!$H$1,"md")&amp;" д. "</f>
        <v xml:space="preserve">3 л. 6 м. 16 д. </v>
      </c>
      <c r="H68" s="3"/>
      <c r="I68" s="10">
        <f t="shared" si="5"/>
        <v>6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s="11" customFormat="1" x14ac:dyDescent="0.2">
      <c r="A69" s="10">
        <f>ROW()</f>
        <v>69</v>
      </c>
      <c r="B69" s="3" t="s">
        <v>144</v>
      </c>
      <c r="C69" s="16">
        <v>42915</v>
      </c>
      <c r="D69" s="12">
        <f t="shared" ref="D69:D132" si="6">YEAR(C69)</f>
        <v>2017</v>
      </c>
      <c r="E69" s="12" t="s">
        <v>21</v>
      </c>
      <c r="F69" s="13">
        <f t="shared" ref="F69:F132" ca="1" si="7">DATEDIF(C69,TODAY(),"y")</f>
        <v>3</v>
      </c>
      <c r="G69" s="10" t="str">
        <f ca="1">DATEDIF(C69,список!$H$1,"y")&amp;" л. "&amp;DATEDIF(C69,список!$H$1,"ym")&amp;" м. "&amp;DATEDIF(C69,список!$H$1,"md")&amp;" д. "</f>
        <v xml:space="preserve">3 л. 6 м. 15 д. </v>
      </c>
      <c r="H69" s="3"/>
      <c r="I69" s="10">
        <f t="shared" ref="I69:I132" si="8">MONTH(C69)</f>
        <v>6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1" s="11" customFormat="1" x14ac:dyDescent="0.2">
      <c r="A70" s="10">
        <f>ROW()</f>
        <v>70</v>
      </c>
      <c r="B70" s="3" t="s">
        <v>132</v>
      </c>
      <c r="C70" s="17">
        <v>42919</v>
      </c>
      <c r="D70" s="12">
        <f t="shared" si="6"/>
        <v>2017</v>
      </c>
      <c r="E70" s="10" t="s">
        <v>21</v>
      </c>
      <c r="F70" s="13">
        <f t="shared" ca="1" si="7"/>
        <v>3</v>
      </c>
      <c r="G70" s="10" t="str">
        <f ca="1">DATEDIF(C70,список!$H$1,"y")&amp;" л. "&amp;DATEDIF(C70,список!$H$1,"ym")&amp;" м. "&amp;DATEDIF(C70,список!$H$1,"md")&amp;" д. "</f>
        <v xml:space="preserve">3 л. 6 м. 10 д. </v>
      </c>
      <c r="H70" s="3"/>
      <c r="I70" s="10">
        <f t="shared" si="8"/>
        <v>7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1" s="11" customFormat="1" x14ac:dyDescent="0.2">
      <c r="A71" s="10">
        <f>ROW()</f>
        <v>71</v>
      </c>
      <c r="B71" s="3" t="s">
        <v>130</v>
      </c>
      <c r="C71" s="15">
        <v>42935</v>
      </c>
      <c r="D71" s="12">
        <f t="shared" si="6"/>
        <v>2017</v>
      </c>
      <c r="E71" s="14" t="s">
        <v>25</v>
      </c>
      <c r="F71" s="13">
        <f t="shared" ca="1" si="7"/>
        <v>3</v>
      </c>
      <c r="G71" s="10" t="str">
        <f ca="1">DATEDIF(C71,список!$H$1,"y")&amp;" л. "&amp;DATEDIF(C71,список!$H$1,"ym")&amp;" м. "&amp;DATEDIF(C71,список!$H$1,"md")&amp;" д. "</f>
        <v xml:space="preserve">3 л. 5 м. 25 д. </v>
      </c>
      <c r="H71" s="3"/>
      <c r="I71" s="10">
        <f t="shared" si="8"/>
        <v>7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1" s="11" customFormat="1" x14ac:dyDescent="0.2">
      <c r="A72" s="10">
        <f>ROW()</f>
        <v>72</v>
      </c>
      <c r="B72" s="3" t="s">
        <v>131</v>
      </c>
      <c r="C72" s="15">
        <v>42946</v>
      </c>
      <c r="D72" s="12">
        <f t="shared" si="6"/>
        <v>2017</v>
      </c>
      <c r="E72" s="14" t="s">
        <v>25</v>
      </c>
      <c r="F72" s="13">
        <f t="shared" ca="1" si="7"/>
        <v>3</v>
      </c>
      <c r="G72" s="10" t="str">
        <f ca="1">DATEDIF(C72,список!$H$1,"y")&amp;" л. "&amp;DATEDIF(C72,список!$H$1,"ym")&amp;" м. "&amp;DATEDIF(C72,список!$H$1,"md")&amp;" д. "</f>
        <v xml:space="preserve">3 л. 5 м. 14 д. </v>
      </c>
      <c r="H72" s="3"/>
      <c r="I72" s="10">
        <f t="shared" si="8"/>
        <v>7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1" s="11" customFormat="1" x14ac:dyDescent="0.2">
      <c r="A73" s="10">
        <f>ROW()</f>
        <v>73</v>
      </c>
      <c r="B73" s="3" t="s">
        <v>114</v>
      </c>
      <c r="C73" s="15">
        <v>42955</v>
      </c>
      <c r="D73" s="12">
        <f t="shared" si="6"/>
        <v>2017</v>
      </c>
      <c r="E73" s="14" t="s">
        <v>21</v>
      </c>
      <c r="F73" s="13">
        <f t="shared" ca="1" si="7"/>
        <v>3</v>
      </c>
      <c r="G73" s="10" t="str">
        <f ca="1">DATEDIF(C73,список!$H$1,"y")&amp;" л. "&amp;DATEDIF(C73,список!$H$1,"ym")&amp;" м. "&amp;DATEDIF(C73,список!$H$1,"md")&amp;" д. "</f>
        <v xml:space="preserve">3 л. 5 м. 5 д. </v>
      </c>
      <c r="H73" s="3"/>
      <c r="I73" s="10">
        <f t="shared" si="8"/>
        <v>8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s="11" customFormat="1" x14ac:dyDescent="0.2">
      <c r="A74" s="10">
        <f>ROW()</f>
        <v>74</v>
      </c>
      <c r="B74" s="3" t="s">
        <v>113</v>
      </c>
      <c r="C74" s="15">
        <v>42968</v>
      </c>
      <c r="D74" s="12">
        <f t="shared" si="6"/>
        <v>2017</v>
      </c>
      <c r="E74" s="14" t="s">
        <v>21</v>
      </c>
      <c r="F74" s="13">
        <f t="shared" ca="1" si="7"/>
        <v>3</v>
      </c>
      <c r="G74" s="10" t="str">
        <f ca="1">DATEDIF(C74,список!$H$1,"y")&amp;" л. "&amp;DATEDIF(C74,список!$H$1,"ym")&amp;" м. "&amp;DATEDIF(C74,список!$H$1,"md")&amp;" д. "</f>
        <v xml:space="preserve">3 л. 4 м. 23 д. </v>
      </c>
      <c r="H74" s="3"/>
      <c r="I74" s="10">
        <f t="shared" si="8"/>
        <v>8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1" s="11" customFormat="1" x14ac:dyDescent="0.2">
      <c r="A75" s="10">
        <f>ROW()</f>
        <v>75</v>
      </c>
      <c r="B75" s="3" t="s">
        <v>112</v>
      </c>
      <c r="C75" s="15">
        <v>42974</v>
      </c>
      <c r="D75" s="12">
        <f t="shared" si="6"/>
        <v>2017</v>
      </c>
      <c r="E75" s="14" t="s">
        <v>25</v>
      </c>
      <c r="F75" s="13">
        <f t="shared" ca="1" si="7"/>
        <v>3</v>
      </c>
      <c r="G75" s="10" t="str">
        <f ca="1">DATEDIF(C75,список!$H$1,"y")&amp;" л. "&amp;DATEDIF(C75,список!$H$1,"ym")&amp;" м. "&amp;DATEDIF(C75,список!$H$1,"md")&amp;" д. "</f>
        <v xml:space="preserve">3 л. 4 м. 17 д. </v>
      </c>
      <c r="H75" s="3"/>
      <c r="I75" s="10">
        <f t="shared" si="8"/>
        <v>8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1" s="11" customFormat="1" x14ac:dyDescent="0.2">
      <c r="A76" s="10">
        <f>ROW()</f>
        <v>76</v>
      </c>
      <c r="B76" s="3" t="s">
        <v>111</v>
      </c>
      <c r="C76" s="15">
        <v>42976</v>
      </c>
      <c r="D76" s="12">
        <f t="shared" si="6"/>
        <v>2017</v>
      </c>
      <c r="E76" s="12" t="s">
        <v>21</v>
      </c>
      <c r="F76" s="13">
        <f t="shared" ca="1" si="7"/>
        <v>3</v>
      </c>
      <c r="G76" s="10" t="str">
        <f ca="1">DATEDIF(C76,список!$H$1,"y")&amp;" л. "&amp;DATEDIF(C76,список!$H$1,"ym")&amp;" м. "&amp;DATEDIF(C76,список!$H$1,"md")&amp;" д. "</f>
        <v xml:space="preserve">3 л. 4 м. 15 д. </v>
      </c>
      <c r="H76" s="23"/>
      <c r="I76" s="10">
        <f t="shared" si="8"/>
        <v>8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1" s="11" customFormat="1" x14ac:dyDescent="0.2">
      <c r="A77" s="10">
        <f>ROW()</f>
        <v>77</v>
      </c>
      <c r="B77" s="3" t="s">
        <v>96</v>
      </c>
      <c r="C77" s="16">
        <v>42986</v>
      </c>
      <c r="D77" s="12">
        <f t="shared" si="6"/>
        <v>2017</v>
      </c>
      <c r="E77" s="12" t="s">
        <v>21</v>
      </c>
      <c r="F77" s="13">
        <f t="shared" ca="1" si="7"/>
        <v>3</v>
      </c>
      <c r="G77" s="10" t="str">
        <f ca="1">DATEDIF(C77,список!$H$1,"y")&amp;" л. "&amp;DATEDIF(C77,список!$H$1,"ym")&amp;" м. "&amp;DATEDIF(C77,список!$H$1,"md")&amp;" д. "</f>
        <v xml:space="preserve">3 л. 4 м. 5 д. </v>
      </c>
      <c r="H77" s="3"/>
      <c r="I77" s="10">
        <f t="shared" si="8"/>
        <v>9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1" s="11" customFormat="1" x14ac:dyDescent="0.2">
      <c r="A78" s="10">
        <f>ROW()</f>
        <v>78</v>
      </c>
      <c r="B78" s="3" t="s">
        <v>94</v>
      </c>
      <c r="C78" s="15">
        <v>42987</v>
      </c>
      <c r="D78" s="12">
        <f t="shared" si="6"/>
        <v>2017</v>
      </c>
      <c r="E78" s="14" t="s">
        <v>21</v>
      </c>
      <c r="F78" s="13">
        <f t="shared" ca="1" si="7"/>
        <v>3</v>
      </c>
      <c r="G78" s="10" t="str">
        <f ca="1">DATEDIF(C78,список!$H$1,"y")&amp;" л. "&amp;DATEDIF(C78,список!$H$1,"ym")&amp;" м. "&amp;DATEDIF(C78,список!$H$1,"md")&amp;" д. "</f>
        <v xml:space="preserve">3 л. 4 м. 4 д. </v>
      </c>
      <c r="H78" s="3"/>
      <c r="I78" s="10">
        <f t="shared" si="8"/>
        <v>9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1" s="11" customFormat="1" x14ac:dyDescent="0.2">
      <c r="A79" s="10">
        <f>ROW()</f>
        <v>79</v>
      </c>
      <c r="B79" s="3" t="s">
        <v>93</v>
      </c>
      <c r="C79" s="17">
        <v>42993</v>
      </c>
      <c r="D79" s="12">
        <f t="shared" si="6"/>
        <v>2017</v>
      </c>
      <c r="E79" s="10" t="s">
        <v>25</v>
      </c>
      <c r="F79" s="13">
        <f t="shared" ca="1" si="7"/>
        <v>3</v>
      </c>
      <c r="G79" s="10" t="str">
        <f ca="1">DATEDIF(C79,список!$H$1,"y")&amp;" л. "&amp;DATEDIF(C79,список!$H$1,"ym")&amp;" м. "&amp;DATEDIF(C79,список!$H$1,"md")&amp;" д. "</f>
        <v xml:space="preserve">3 л. 3 м. 29 д. </v>
      </c>
      <c r="H79" s="3"/>
      <c r="I79" s="10">
        <f t="shared" si="8"/>
        <v>9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1" s="11" customFormat="1" x14ac:dyDescent="0.2">
      <c r="A80" s="10">
        <f>ROW()</f>
        <v>80</v>
      </c>
      <c r="B80" s="3" t="s">
        <v>95</v>
      </c>
      <c r="C80" s="15">
        <v>43008</v>
      </c>
      <c r="D80" s="12">
        <f t="shared" si="6"/>
        <v>2017</v>
      </c>
      <c r="E80" s="14" t="s">
        <v>21</v>
      </c>
      <c r="F80" s="13">
        <f t="shared" ca="1" si="7"/>
        <v>3</v>
      </c>
      <c r="G80" s="10" t="str">
        <f ca="1">DATEDIF(C80,список!$H$1,"y")&amp;" л. "&amp;DATEDIF(C80,список!$H$1,"ym")&amp;" м. "&amp;DATEDIF(C80,список!$H$1,"md")&amp;" д. "</f>
        <v xml:space="preserve">3 л. 3 м. 14 д. </v>
      </c>
      <c r="H80" s="3"/>
      <c r="I80" s="10">
        <f t="shared" si="8"/>
        <v>9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21" s="11" customFormat="1" x14ac:dyDescent="0.2">
      <c r="A81" s="10">
        <f>ROW()</f>
        <v>81</v>
      </c>
      <c r="B81" s="3" t="s">
        <v>79</v>
      </c>
      <c r="C81" s="18">
        <v>43016</v>
      </c>
      <c r="D81" s="12">
        <f t="shared" si="6"/>
        <v>2017</v>
      </c>
      <c r="E81" s="18" t="s">
        <v>21</v>
      </c>
      <c r="F81" s="13">
        <f t="shared" ca="1" si="7"/>
        <v>3</v>
      </c>
      <c r="G81" s="10" t="str">
        <f ca="1">DATEDIF(C81,список!$H$1,"y")&amp;" л. "&amp;DATEDIF(C81,список!$H$1,"ym")&amp;" м. "&amp;DATEDIF(C81,список!$H$1,"md")&amp;" д. "</f>
        <v xml:space="preserve">3 л. 3 м. 5 д. </v>
      </c>
      <c r="H81" s="3"/>
      <c r="I81" s="10">
        <f t="shared" si="8"/>
        <v>10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s="11" customFormat="1" x14ac:dyDescent="0.2">
      <c r="A82" s="10">
        <f>ROW()</f>
        <v>82</v>
      </c>
      <c r="B82" s="3" t="s">
        <v>78</v>
      </c>
      <c r="C82" s="16">
        <v>43023</v>
      </c>
      <c r="D82" s="12">
        <f t="shared" si="6"/>
        <v>2017</v>
      </c>
      <c r="E82" s="14" t="s">
        <v>25</v>
      </c>
      <c r="F82" s="13">
        <f t="shared" ca="1" si="7"/>
        <v>3</v>
      </c>
      <c r="G82" s="10" t="str">
        <f ca="1">DATEDIF(C82,список!$H$1,"y")&amp;" л. "&amp;DATEDIF(C82,список!$H$1,"ym")&amp;" м. "&amp;DATEDIF(C82,список!$H$1,"md")&amp;" д. "</f>
        <v xml:space="preserve">3 л. 2 м. 29 д. </v>
      </c>
      <c r="H82" s="10"/>
      <c r="I82" s="10">
        <f t="shared" si="8"/>
        <v>10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s="11" customFormat="1" x14ac:dyDescent="0.2">
      <c r="A83" s="10">
        <f>ROW()</f>
        <v>83</v>
      </c>
      <c r="B83" s="22" t="s">
        <v>57</v>
      </c>
      <c r="C83" s="16">
        <v>43051</v>
      </c>
      <c r="D83" s="12">
        <f t="shared" si="6"/>
        <v>2017</v>
      </c>
      <c r="E83" s="12" t="s">
        <v>21</v>
      </c>
      <c r="F83" s="13">
        <f t="shared" ca="1" si="7"/>
        <v>3</v>
      </c>
      <c r="G83" s="10" t="str">
        <f ca="1">DATEDIF(C83,список!$H$1,"y")&amp;" л. "&amp;DATEDIF(C83,список!$H$1,"ym")&amp;" м. "&amp;DATEDIF(C83,список!$H$1,"md")&amp;" д. "</f>
        <v xml:space="preserve">3 л. 2 м. 1 д. </v>
      </c>
      <c r="H83" s="3"/>
      <c r="I83" s="10">
        <f t="shared" si="8"/>
        <v>11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s="11" customFormat="1" x14ac:dyDescent="0.2">
      <c r="A84" s="10">
        <f>ROW()</f>
        <v>84</v>
      </c>
      <c r="B84" s="19" t="s">
        <v>56</v>
      </c>
      <c r="C84" s="15">
        <v>43057</v>
      </c>
      <c r="D84" s="12">
        <f t="shared" si="6"/>
        <v>2017</v>
      </c>
      <c r="E84" s="14" t="s">
        <v>21</v>
      </c>
      <c r="F84" s="13">
        <f t="shared" ca="1" si="7"/>
        <v>3</v>
      </c>
      <c r="G84" s="10" t="str">
        <f ca="1">DATEDIF(C84,список!$H$1,"y")&amp;" л. "&amp;DATEDIF(C84,список!$H$1,"ym")&amp;" м. "&amp;DATEDIF(C84,список!$H$1,"md")&amp;" д. "</f>
        <v xml:space="preserve">3 л. 1 м. 26 д. </v>
      </c>
      <c r="H84" s="3"/>
      <c r="I84" s="10">
        <f t="shared" si="8"/>
        <v>11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 s="11" customFormat="1" x14ac:dyDescent="0.2">
      <c r="A85" s="10">
        <f>ROW()</f>
        <v>85</v>
      </c>
      <c r="B85" s="3" t="s">
        <v>35</v>
      </c>
      <c r="C85" s="17">
        <v>43074</v>
      </c>
      <c r="D85" s="12">
        <f t="shared" si="6"/>
        <v>2017</v>
      </c>
      <c r="E85" s="10" t="s">
        <v>25</v>
      </c>
      <c r="F85" s="13">
        <f t="shared" ca="1" si="7"/>
        <v>3</v>
      </c>
      <c r="G85" s="10" t="str">
        <f ca="1">DATEDIF(C85,список!$H$1,"y")&amp;" л. "&amp;DATEDIF(C85,список!$H$1,"ym")&amp;" м. "&amp;DATEDIF(C85,список!$H$1,"md")&amp;" д. "</f>
        <v xml:space="preserve">3 л. 1 м. 8 д. </v>
      </c>
      <c r="H85" s="10"/>
      <c r="I85" s="10">
        <f t="shared" si="8"/>
        <v>12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1:21" s="11" customFormat="1" x14ac:dyDescent="0.2">
      <c r="A86" s="10">
        <f>ROW()</f>
        <v>86</v>
      </c>
      <c r="B86" s="3" t="s">
        <v>34</v>
      </c>
      <c r="C86" s="16">
        <v>43090</v>
      </c>
      <c r="D86" s="12">
        <f t="shared" si="6"/>
        <v>2017</v>
      </c>
      <c r="E86" s="12" t="s">
        <v>21</v>
      </c>
      <c r="F86" s="13">
        <f t="shared" ca="1" si="7"/>
        <v>3</v>
      </c>
      <c r="G86" s="10" t="str">
        <f ca="1">DATEDIF(C86,список!$H$1,"y")&amp;" л. "&amp;DATEDIF(C86,список!$H$1,"ym")&amp;" м. "&amp;DATEDIF(C86,список!$H$1,"md")&amp;" д. "</f>
        <v xml:space="preserve">3 л. 0 м. 23 д. </v>
      </c>
      <c r="H86" s="3"/>
      <c r="I86" s="10">
        <f t="shared" si="8"/>
        <v>12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1:21" s="11" customFormat="1" x14ac:dyDescent="0.2">
      <c r="A87" s="10">
        <f>ROW()</f>
        <v>87</v>
      </c>
      <c r="B87" s="3" t="s">
        <v>33</v>
      </c>
      <c r="C87" s="16">
        <v>43090</v>
      </c>
      <c r="D87" s="12">
        <f t="shared" si="6"/>
        <v>2017</v>
      </c>
      <c r="E87" s="12" t="s">
        <v>25</v>
      </c>
      <c r="F87" s="13">
        <f t="shared" ca="1" si="7"/>
        <v>3</v>
      </c>
      <c r="G87" s="10" t="str">
        <f ca="1">DATEDIF(C87,список!$H$1,"y")&amp;" л. "&amp;DATEDIF(C87,список!$H$1,"ym")&amp;" м. "&amp;DATEDIF(C87,список!$H$1,"md")&amp;" д. "</f>
        <v xml:space="preserve">3 л. 0 м. 23 д. </v>
      </c>
      <c r="H87" s="3"/>
      <c r="I87" s="10">
        <f t="shared" si="8"/>
        <v>12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1" s="11" customFormat="1" x14ac:dyDescent="0.2">
      <c r="A88" s="10">
        <f>ROW()</f>
        <v>88</v>
      </c>
      <c r="B88" s="3" t="s">
        <v>227</v>
      </c>
      <c r="C88" s="15">
        <v>43103</v>
      </c>
      <c r="D88" s="12">
        <f t="shared" si="6"/>
        <v>2018</v>
      </c>
      <c r="E88" s="14" t="s">
        <v>25</v>
      </c>
      <c r="F88" s="13">
        <f t="shared" ca="1" si="7"/>
        <v>3</v>
      </c>
      <c r="G88" s="10" t="str">
        <f ca="1">DATEDIF(C88,список!$H$1,"y")&amp;" л. "&amp;DATEDIF(C88,список!$H$1,"ym")&amp;" м. "&amp;DATEDIF(C88,список!$H$1,"md")&amp;" д. "</f>
        <v xml:space="preserve">3 л. 0 м. 10 д. </v>
      </c>
      <c r="H88" s="3"/>
      <c r="I88" s="10">
        <f t="shared" si="8"/>
        <v>1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1" s="11" customFormat="1" x14ac:dyDescent="0.2">
      <c r="A89" s="10">
        <f>ROW()</f>
        <v>89</v>
      </c>
      <c r="B89" s="3" t="s">
        <v>226</v>
      </c>
      <c r="C89" s="16">
        <v>43104</v>
      </c>
      <c r="D89" s="12">
        <f t="shared" si="6"/>
        <v>2018</v>
      </c>
      <c r="E89" s="12" t="s">
        <v>21</v>
      </c>
      <c r="F89" s="13">
        <f t="shared" ca="1" si="7"/>
        <v>3</v>
      </c>
      <c r="G89" s="10" t="str">
        <f ca="1">DATEDIF(C89,список!$H$1,"y")&amp;" л. "&amp;DATEDIF(C89,список!$H$1,"ym")&amp;" м. "&amp;DATEDIF(C89,список!$H$1,"md")&amp;" д. "</f>
        <v xml:space="preserve">3 л. 0 м. 9 д. </v>
      </c>
      <c r="H89" s="3"/>
      <c r="I89" s="10">
        <f t="shared" si="8"/>
        <v>1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:21" s="11" customFormat="1" x14ac:dyDescent="0.2">
      <c r="A90" s="10">
        <f>ROW()</f>
        <v>90</v>
      </c>
      <c r="B90" s="3" t="s">
        <v>225</v>
      </c>
      <c r="C90" s="16">
        <v>43112</v>
      </c>
      <c r="D90" s="12">
        <f t="shared" si="6"/>
        <v>2018</v>
      </c>
      <c r="E90" s="12" t="s">
        <v>21</v>
      </c>
      <c r="F90" s="13">
        <f t="shared" ca="1" si="7"/>
        <v>3</v>
      </c>
      <c r="G90" s="10" t="str">
        <f ca="1">DATEDIF(C90,список!$H$1,"y")&amp;" л. "&amp;DATEDIF(C90,список!$H$1,"ym")&amp;" м. "&amp;DATEDIF(C90,список!$H$1,"md")&amp;" д. "</f>
        <v xml:space="preserve">3 л. 0 м. 1 д. </v>
      </c>
      <c r="H90" s="3"/>
      <c r="I90" s="10">
        <f t="shared" si="8"/>
        <v>1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1" s="11" customFormat="1" x14ac:dyDescent="0.2">
      <c r="A91" s="10">
        <f>ROW()</f>
        <v>91</v>
      </c>
      <c r="B91" s="3" t="s">
        <v>224</v>
      </c>
      <c r="C91" s="16">
        <v>43115</v>
      </c>
      <c r="D91" s="12">
        <f t="shared" si="6"/>
        <v>2018</v>
      </c>
      <c r="E91" s="12" t="s">
        <v>21</v>
      </c>
      <c r="F91" s="13">
        <f t="shared" ca="1" si="7"/>
        <v>2</v>
      </c>
      <c r="G91" s="10" t="str">
        <f ca="1">DATEDIF(C91,список!$H$1,"y")&amp;" л. "&amp;DATEDIF(C91,список!$H$1,"ym")&amp;" м. "&amp;DATEDIF(C91,список!$H$1,"md")&amp;" д. "</f>
        <v xml:space="preserve">2 л. 11 м. 29 д. </v>
      </c>
      <c r="H91" s="3"/>
      <c r="I91" s="10">
        <f t="shared" si="8"/>
        <v>1</v>
      </c>
      <c r="J91" s="31" t="s">
        <v>253</v>
      </c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:21" s="11" customFormat="1" x14ac:dyDescent="0.2">
      <c r="A92" s="10">
        <f>ROW()</f>
        <v>92</v>
      </c>
      <c r="B92" s="3" t="s">
        <v>223</v>
      </c>
      <c r="C92" s="18">
        <v>43117</v>
      </c>
      <c r="D92" s="12">
        <f t="shared" si="6"/>
        <v>2018</v>
      </c>
      <c r="E92" s="12" t="s">
        <v>25</v>
      </c>
      <c r="F92" s="13">
        <f t="shared" ca="1" si="7"/>
        <v>2</v>
      </c>
      <c r="G92" s="10" t="str">
        <f ca="1">DATEDIF(C92,список!$H$1,"y")&amp;" л. "&amp;DATEDIF(C92,список!$H$1,"ym")&amp;" м. "&amp;DATEDIF(C92,список!$H$1,"md")&amp;" д. "</f>
        <v xml:space="preserve">2 л. 11 м. 27 д. </v>
      </c>
      <c r="H92" s="3"/>
      <c r="I92" s="10">
        <f t="shared" si="8"/>
        <v>1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1:21" s="11" customFormat="1" x14ac:dyDescent="0.2">
      <c r="A93" s="10">
        <f>ROW()</f>
        <v>93</v>
      </c>
      <c r="B93" s="3" t="s">
        <v>222</v>
      </c>
      <c r="C93" s="15">
        <v>43118</v>
      </c>
      <c r="D93" s="12">
        <f t="shared" si="6"/>
        <v>2018</v>
      </c>
      <c r="E93" s="14" t="s">
        <v>25</v>
      </c>
      <c r="F93" s="13">
        <f t="shared" ca="1" si="7"/>
        <v>2</v>
      </c>
      <c r="G93" s="10" t="str">
        <f ca="1">DATEDIF(C93,список!$H$1,"y")&amp;" л. "&amp;DATEDIF(C93,список!$H$1,"ym")&amp;" м. "&amp;DATEDIF(C93,список!$H$1,"md")&amp;" д. "</f>
        <v xml:space="preserve">2 л. 11 м. 26 д. </v>
      </c>
      <c r="H93" s="3"/>
      <c r="I93" s="10">
        <f t="shared" si="8"/>
        <v>1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1:21" s="11" customFormat="1" x14ac:dyDescent="0.2">
      <c r="A94" s="10">
        <f>ROW()</f>
        <v>94</v>
      </c>
      <c r="B94" s="3" t="s">
        <v>221</v>
      </c>
      <c r="C94" s="16">
        <v>43120</v>
      </c>
      <c r="D94" s="12">
        <f t="shared" si="6"/>
        <v>2018</v>
      </c>
      <c r="E94" s="12" t="s">
        <v>21</v>
      </c>
      <c r="F94" s="13">
        <f t="shared" ca="1" si="7"/>
        <v>2</v>
      </c>
      <c r="G94" s="10" t="str">
        <f ca="1">DATEDIF(C94,список!$H$1,"y")&amp;" л. "&amp;DATEDIF(C94,список!$H$1,"ym")&amp;" м. "&amp;DATEDIF(C94,список!$H$1,"md")&amp;" д. "</f>
        <v xml:space="preserve">2 л. 11 м. 24 д. </v>
      </c>
      <c r="H94" s="3"/>
      <c r="I94" s="10">
        <f t="shared" si="8"/>
        <v>1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1:21" s="11" customFormat="1" x14ac:dyDescent="0.2">
      <c r="A95" s="10">
        <f>ROW()</f>
        <v>95</v>
      </c>
      <c r="B95" s="3" t="s">
        <v>220</v>
      </c>
      <c r="C95" s="24">
        <v>43129</v>
      </c>
      <c r="D95" s="12">
        <f t="shared" si="6"/>
        <v>2018</v>
      </c>
      <c r="E95" s="3" t="s">
        <v>21</v>
      </c>
      <c r="F95" s="13">
        <f t="shared" ca="1" si="7"/>
        <v>2</v>
      </c>
      <c r="G95" s="10" t="str">
        <f ca="1">DATEDIF(C95,список!$H$1,"y")&amp;" л. "&amp;DATEDIF(C95,список!$H$1,"ym")&amp;" м. "&amp;DATEDIF(C95,список!$H$1,"md")&amp;" д. "</f>
        <v xml:space="preserve">2 л. 11 м. 15 д. </v>
      </c>
      <c r="H95" s="3"/>
      <c r="I95" s="10">
        <f t="shared" si="8"/>
        <v>1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1:21" s="11" customFormat="1" x14ac:dyDescent="0.2">
      <c r="A96" s="10">
        <f>ROW()</f>
        <v>96</v>
      </c>
      <c r="B96" s="3" t="s">
        <v>209</v>
      </c>
      <c r="C96" s="15">
        <v>43133</v>
      </c>
      <c r="D96" s="12">
        <f t="shared" si="6"/>
        <v>2018</v>
      </c>
      <c r="E96" s="14" t="s">
        <v>21</v>
      </c>
      <c r="F96" s="13">
        <f t="shared" ca="1" si="7"/>
        <v>2</v>
      </c>
      <c r="G96" s="10" t="str">
        <f ca="1">DATEDIF(C96,список!$H$1,"y")&amp;" л. "&amp;DATEDIF(C96,список!$H$1,"ym")&amp;" м. "&amp;DATEDIF(C96,список!$H$1,"md")&amp;" д. "</f>
        <v xml:space="preserve">2 л. 11 м. 11 д. </v>
      </c>
      <c r="H96" s="3"/>
      <c r="I96" s="10">
        <f t="shared" si="8"/>
        <v>2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1:21" s="11" customFormat="1" x14ac:dyDescent="0.2">
      <c r="A97" s="10">
        <f>ROW()</f>
        <v>97</v>
      </c>
      <c r="B97" s="3" t="s">
        <v>208</v>
      </c>
      <c r="C97" s="15">
        <v>43143</v>
      </c>
      <c r="D97" s="12">
        <f t="shared" si="6"/>
        <v>2018</v>
      </c>
      <c r="E97" s="14" t="s">
        <v>21</v>
      </c>
      <c r="F97" s="13">
        <f t="shared" ca="1" si="7"/>
        <v>2</v>
      </c>
      <c r="G97" s="10" t="str">
        <f ca="1">DATEDIF(C97,список!$H$1,"y")&amp;" л. "&amp;DATEDIF(C97,список!$H$1,"ym")&amp;" м. "&amp;DATEDIF(C97,список!$H$1,"md")&amp;" д. "</f>
        <v xml:space="preserve">2 л. 11 м. 1 д. </v>
      </c>
      <c r="H97" s="3"/>
      <c r="I97" s="10">
        <f t="shared" si="8"/>
        <v>2</v>
      </c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1:21" s="11" customFormat="1" x14ac:dyDescent="0.2">
      <c r="A98" s="10">
        <f>ROW()</f>
        <v>98</v>
      </c>
      <c r="B98" s="3" t="s">
        <v>207</v>
      </c>
      <c r="C98" s="15">
        <v>43144</v>
      </c>
      <c r="D98" s="12">
        <f t="shared" si="6"/>
        <v>2018</v>
      </c>
      <c r="E98" s="14" t="s">
        <v>25</v>
      </c>
      <c r="F98" s="13">
        <f t="shared" ca="1" si="7"/>
        <v>2</v>
      </c>
      <c r="G98" s="10" t="str">
        <f ca="1">DATEDIF(C98,список!$H$1,"y")&amp;" л. "&amp;DATEDIF(C98,список!$H$1,"ym")&amp;" м. "&amp;DATEDIF(C98,список!$H$1,"md")&amp;" д. "</f>
        <v xml:space="preserve">2 л. 11 м. 0 д. </v>
      </c>
      <c r="H98" s="3"/>
      <c r="I98" s="10">
        <f t="shared" si="8"/>
        <v>2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1:21" s="11" customFormat="1" x14ac:dyDescent="0.2">
      <c r="A99" s="10">
        <f>ROW()</f>
        <v>99</v>
      </c>
      <c r="B99" s="3" t="s">
        <v>191</v>
      </c>
      <c r="C99" s="15">
        <v>43167</v>
      </c>
      <c r="D99" s="12">
        <f t="shared" si="6"/>
        <v>2018</v>
      </c>
      <c r="E99" s="14" t="s">
        <v>21</v>
      </c>
      <c r="F99" s="13">
        <f t="shared" ca="1" si="7"/>
        <v>2</v>
      </c>
      <c r="G99" s="10" t="str">
        <f ca="1">DATEDIF(C99,список!$H$1,"y")&amp;" л. "&amp;DATEDIF(C99,список!$H$1,"ym")&amp;" м. "&amp;DATEDIF(C99,список!$H$1,"md")&amp;" д. "</f>
        <v xml:space="preserve">2 л. 10 м. 5 д. </v>
      </c>
      <c r="H99" s="10"/>
      <c r="I99" s="10">
        <f t="shared" si="8"/>
        <v>3</v>
      </c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1:21" s="11" customFormat="1" x14ac:dyDescent="0.2">
      <c r="A100" s="10">
        <f>ROW()</f>
        <v>100</v>
      </c>
      <c r="B100" s="3" t="s">
        <v>193</v>
      </c>
      <c r="C100" s="15">
        <v>43185</v>
      </c>
      <c r="D100" s="12">
        <f t="shared" si="6"/>
        <v>2018</v>
      </c>
      <c r="E100" s="14" t="s">
        <v>25</v>
      </c>
      <c r="F100" s="13">
        <f t="shared" ca="1" si="7"/>
        <v>2</v>
      </c>
      <c r="G100" s="10" t="str">
        <f ca="1">DATEDIF(C100,список!$H$1,"y")&amp;" л. "&amp;DATEDIF(C100,список!$H$1,"ym")&amp;" м. "&amp;DATEDIF(C100,список!$H$1,"md")&amp;" д. "</f>
        <v xml:space="preserve">2 л. 9 м. 18 д. </v>
      </c>
      <c r="H100" s="3"/>
      <c r="I100" s="10">
        <f t="shared" si="8"/>
        <v>3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1:21" s="11" customFormat="1" x14ac:dyDescent="0.2">
      <c r="A101" s="10">
        <f>ROW()</f>
        <v>101</v>
      </c>
      <c r="B101" s="3" t="s">
        <v>192</v>
      </c>
      <c r="C101" s="17">
        <v>43187</v>
      </c>
      <c r="D101" s="12">
        <f t="shared" si="6"/>
        <v>2018</v>
      </c>
      <c r="E101" s="10" t="s">
        <v>21</v>
      </c>
      <c r="F101" s="13">
        <f t="shared" ca="1" si="7"/>
        <v>2</v>
      </c>
      <c r="G101" s="10" t="str">
        <f ca="1">DATEDIF(C101,список!$H$1,"y")&amp;" л. "&amp;DATEDIF(C101,список!$H$1,"ym")&amp;" м. "&amp;DATEDIF(C101,список!$H$1,"md")&amp;" д. "</f>
        <v xml:space="preserve">2 л. 9 м. 16 д. </v>
      </c>
      <c r="H101" s="3"/>
      <c r="I101" s="10">
        <f t="shared" si="8"/>
        <v>3</v>
      </c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1:21" s="11" customFormat="1" x14ac:dyDescent="0.2">
      <c r="A102" s="10">
        <f>ROW()</f>
        <v>102</v>
      </c>
      <c r="B102" s="19" t="s">
        <v>194</v>
      </c>
      <c r="C102" s="20">
        <v>43189</v>
      </c>
      <c r="D102" s="12">
        <f t="shared" si="6"/>
        <v>2018</v>
      </c>
      <c r="E102" s="21" t="s">
        <v>25</v>
      </c>
      <c r="F102" s="13">
        <f t="shared" ca="1" si="7"/>
        <v>2</v>
      </c>
      <c r="G102" s="10" t="str">
        <f ca="1">DATEDIF(C102,список!$H$1,"y")&amp;" л. "&amp;DATEDIF(C102,список!$H$1,"ym")&amp;" м. "&amp;DATEDIF(C102,список!$H$1,"md")&amp;" д. "</f>
        <v xml:space="preserve">2 л. 9 м. 14 д. </v>
      </c>
      <c r="H102" s="3"/>
      <c r="I102" s="10">
        <f t="shared" si="8"/>
        <v>3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1:21" s="11" customFormat="1" x14ac:dyDescent="0.2">
      <c r="A103" s="10">
        <f>ROW()</f>
        <v>103</v>
      </c>
      <c r="B103" s="3" t="s">
        <v>195</v>
      </c>
      <c r="C103" s="16">
        <v>43189</v>
      </c>
      <c r="D103" s="12">
        <f t="shared" si="6"/>
        <v>2018</v>
      </c>
      <c r="E103" s="12" t="s">
        <v>25</v>
      </c>
      <c r="F103" s="13">
        <f t="shared" ca="1" si="7"/>
        <v>2</v>
      </c>
      <c r="G103" s="10" t="str">
        <f ca="1">DATEDIF(C103,список!$H$1,"y")&amp;" л. "&amp;DATEDIF(C103,список!$H$1,"ym")&amp;" м. "&amp;DATEDIF(C103,список!$H$1,"md")&amp;" д. "</f>
        <v xml:space="preserve">2 л. 9 м. 14 д. </v>
      </c>
      <c r="H103" s="3"/>
      <c r="I103" s="10">
        <f t="shared" si="8"/>
        <v>3</v>
      </c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</row>
    <row r="104" spans="1:21" s="11" customFormat="1" x14ac:dyDescent="0.2">
      <c r="A104" s="10">
        <f>ROW()</f>
        <v>104</v>
      </c>
      <c r="B104" s="3" t="s">
        <v>175</v>
      </c>
      <c r="C104" s="15">
        <v>43199</v>
      </c>
      <c r="D104" s="12">
        <f t="shared" si="6"/>
        <v>2018</v>
      </c>
      <c r="E104" s="14" t="s">
        <v>25</v>
      </c>
      <c r="F104" s="13">
        <f t="shared" ca="1" si="7"/>
        <v>2</v>
      </c>
      <c r="G104" s="10" t="str">
        <f ca="1">DATEDIF(C104,список!$H$1,"y")&amp;" л. "&amp;DATEDIF(C104,список!$H$1,"ym")&amp;" м. "&amp;DATEDIF(C104,список!$H$1,"md")&amp;" д. "</f>
        <v xml:space="preserve">2 л. 9 м. 4 д. </v>
      </c>
      <c r="H104" s="3"/>
      <c r="I104" s="10">
        <f t="shared" si="8"/>
        <v>4</v>
      </c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1:21" s="11" customFormat="1" x14ac:dyDescent="0.2">
      <c r="A105" s="10">
        <f>ROW()</f>
        <v>105</v>
      </c>
      <c r="B105" s="3" t="s">
        <v>174</v>
      </c>
      <c r="C105" s="18">
        <v>43217</v>
      </c>
      <c r="D105" s="12">
        <f t="shared" si="6"/>
        <v>2018</v>
      </c>
      <c r="E105" s="18" t="s">
        <v>21</v>
      </c>
      <c r="F105" s="13">
        <f t="shared" ca="1" si="7"/>
        <v>2</v>
      </c>
      <c r="G105" s="10" t="str">
        <f ca="1">DATEDIF(C105,список!$H$1,"y")&amp;" л. "&amp;DATEDIF(C105,список!$H$1,"ym")&amp;" м. "&amp;DATEDIF(C105,список!$H$1,"md")&amp;" д. "</f>
        <v xml:space="preserve">2 л. 8 м. 17 д. </v>
      </c>
      <c r="H105" s="3"/>
      <c r="I105" s="10">
        <f t="shared" si="8"/>
        <v>4</v>
      </c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1:21" s="11" customFormat="1" x14ac:dyDescent="0.2">
      <c r="A106" s="10">
        <f>ROW()</f>
        <v>106</v>
      </c>
      <c r="B106" s="3" t="s">
        <v>161</v>
      </c>
      <c r="C106" s="15">
        <v>43232</v>
      </c>
      <c r="D106" s="12">
        <f t="shared" si="6"/>
        <v>2018</v>
      </c>
      <c r="E106" s="14" t="s">
        <v>25</v>
      </c>
      <c r="F106" s="13">
        <f t="shared" ca="1" si="7"/>
        <v>2</v>
      </c>
      <c r="G106" s="10" t="str">
        <f ca="1">DATEDIF(C106,список!$H$1,"y")&amp;" л. "&amp;DATEDIF(C106,список!$H$1,"ym")&amp;" м. "&amp;DATEDIF(C106,список!$H$1,"md")&amp;" д. "</f>
        <v xml:space="preserve">2 л. 8 м. 1 д. </v>
      </c>
      <c r="H106" s="3"/>
      <c r="I106" s="10">
        <f t="shared" si="8"/>
        <v>5</v>
      </c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1:21" s="11" customFormat="1" x14ac:dyDescent="0.2">
      <c r="A107" s="10">
        <f>ROW()</f>
        <v>107</v>
      </c>
      <c r="B107" s="3" t="s">
        <v>143</v>
      </c>
      <c r="C107" s="16">
        <v>43259</v>
      </c>
      <c r="D107" s="12">
        <f t="shared" si="6"/>
        <v>2018</v>
      </c>
      <c r="E107" s="12" t="s">
        <v>25</v>
      </c>
      <c r="F107" s="13">
        <f t="shared" ca="1" si="7"/>
        <v>2</v>
      </c>
      <c r="G107" s="10" t="str">
        <f ca="1">DATEDIF(C107,список!$H$1,"y")&amp;" л. "&amp;DATEDIF(C107,список!$H$1,"ym")&amp;" м. "&amp;DATEDIF(C107,список!$H$1,"md")&amp;" д. "</f>
        <v xml:space="preserve">2 л. 7 м. 5 д. </v>
      </c>
      <c r="H107" s="3"/>
      <c r="I107" s="10">
        <f t="shared" si="8"/>
        <v>6</v>
      </c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1:21" s="11" customFormat="1" x14ac:dyDescent="0.2">
      <c r="A108" s="10">
        <f>ROW()</f>
        <v>108</v>
      </c>
      <c r="B108" s="3" t="s">
        <v>142</v>
      </c>
      <c r="C108" s="17">
        <v>43267</v>
      </c>
      <c r="D108" s="12">
        <f t="shared" si="6"/>
        <v>2018</v>
      </c>
      <c r="E108" s="10" t="s">
        <v>25</v>
      </c>
      <c r="F108" s="13">
        <f t="shared" ca="1" si="7"/>
        <v>2</v>
      </c>
      <c r="G108" s="10" t="str">
        <f ca="1">DATEDIF(C108,список!$H$1,"y")&amp;" л. "&amp;DATEDIF(C108,список!$H$1,"ym")&amp;" м. "&amp;DATEDIF(C108,список!$H$1,"md")&amp;" д. "</f>
        <v xml:space="preserve">2 л. 6 м. 28 д. </v>
      </c>
      <c r="H108" s="3"/>
      <c r="I108" s="10">
        <f t="shared" si="8"/>
        <v>6</v>
      </c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1:21" s="11" customFormat="1" x14ac:dyDescent="0.2">
      <c r="A109" s="10">
        <f>ROW()</f>
        <v>109</v>
      </c>
      <c r="B109" s="3" t="s">
        <v>141</v>
      </c>
      <c r="C109" s="20">
        <v>43267</v>
      </c>
      <c r="D109" s="12">
        <f t="shared" si="6"/>
        <v>2018</v>
      </c>
      <c r="E109" s="21" t="s">
        <v>25</v>
      </c>
      <c r="F109" s="13">
        <f t="shared" ca="1" si="7"/>
        <v>2</v>
      </c>
      <c r="G109" s="10" t="str">
        <f ca="1">DATEDIF(C109,список!$H$1,"y")&amp;" л. "&amp;DATEDIF(C109,список!$H$1,"ym")&amp;" м. "&amp;DATEDIF(C109,список!$H$1,"md")&amp;" д. "</f>
        <v xml:space="preserve">2 л. 6 м. 28 д. </v>
      </c>
      <c r="H109" s="3"/>
      <c r="I109" s="10">
        <f t="shared" si="8"/>
        <v>6</v>
      </c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1:21" s="11" customFormat="1" x14ac:dyDescent="0.2">
      <c r="A110" s="10">
        <f>ROW()</f>
        <v>110</v>
      </c>
      <c r="B110" s="3" t="s">
        <v>129</v>
      </c>
      <c r="C110" s="17">
        <v>43284</v>
      </c>
      <c r="D110" s="12">
        <f t="shared" si="6"/>
        <v>2018</v>
      </c>
      <c r="E110" s="10" t="s">
        <v>21</v>
      </c>
      <c r="F110" s="13">
        <f t="shared" ca="1" si="7"/>
        <v>2</v>
      </c>
      <c r="G110" s="10" t="str">
        <f ca="1">DATEDIF(C110,список!$H$1,"y")&amp;" л. "&amp;DATEDIF(C110,список!$H$1,"ym")&amp;" м. "&amp;DATEDIF(C110,список!$H$1,"md")&amp;" д. "</f>
        <v xml:space="preserve">2 л. 6 м. 10 д. </v>
      </c>
      <c r="H110" s="3"/>
      <c r="I110" s="10">
        <f t="shared" si="8"/>
        <v>7</v>
      </c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  <row r="111" spans="1:21" s="11" customFormat="1" x14ac:dyDescent="0.2">
      <c r="A111" s="10">
        <f>ROW()</f>
        <v>111</v>
      </c>
      <c r="B111" s="3" t="s">
        <v>126</v>
      </c>
      <c r="C111" s="17">
        <v>43298</v>
      </c>
      <c r="D111" s="12">
        <f t="shared" si="6"/>
        <v>2018</v>
      </c>
      <c r="E111" s="10" t="s">
        <v>25</v>
      </c>
      <c r="F111" s="13">
        <f t="shared" ca="1" si="7"/>
        <v>2</v>
      </c>
      <c r="G111" s="10" t="str">
        <f ca="1">DATEDIF(C111,список!$H$1,"y")&amp;" л. "&amp;DATEDIF(C111,список!$H$1,"ym")&amp;" м. "&amp;DATEDIF(C111,список!$H$1,"md")&amp;" д. "</f>
        <v xml:space="preserve">2 л. 5 м. 27 д. </v>
      </c>
      <c r="H111" s="3"/>
      <c r="I111" s="10">
        <f t="shared" si="8"/>
        <v>7</v>
      </c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</row>
    <row r="112" spans="1:21" s="11" customFormat="1" x14ac:dyDescent="0.2">
      <c r="A112" s="10">
        <f>ROW()</f>
        <v>112</v>
      </c>
      <c r="B112" s="3" t="s">
        <v>128</v>
      </c>
      <c r="C112" s="16">
        <v>43311</v>
      </c>
      <c r="D112" s="12">
        <f t="shared" si="6"/>
        <v>2018</v>
      </c>
      <c r="E112" s="12" t="s">
        <v>21</v>
      </c>
      <c r="F112" s="13">
        <f t="shared" ca="1" si="7"/>
        <v>2</v>
      </c>
      <c r="G112" s="10" t="str">
        <f ca="1">DATEDIF(C112,список!$H$1,"y")&amp;" л. "&amp;DATEDIF(C112,список!$H$1,"ym")&amp;" м. "&amp;DATEDIF(C112,список!$H$1,"md")&amp;" д. "</f>
        <v xml:space="preserve">2 л. 5 м. 14 д. </v>
      </c>
      <c r="H112" s="3"/>
      <c r="I112" s="10">
        <f t="shared" si="8"/>
        <v>7</v>
      </c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</row>
    <row r="113" spans="1:21" s="11" customFormat="1" x14ac:dyDescent="0.2">
      <c r="A113" s="10">
        <f>ROW()</f>
        <v>113</v>
      </c>
      <c r="B113" s="3" t="s">
        <v>127</v>
      </c>
      <c r="C113" s="17">
        <v>43312</v>
      </c>
      <c r="D113" s="12">
        <f t="shared" si="6"/>
        <v>2018</v>
      </c>
      <c r="E113" s="10" t="s">
        <v>21</v>
      </c>
      <c r="F113" s="13">
        <f t="shared" ca="1" si="7"/>
        <v>2</v>
      </c>
      <c r="G113" s="10" t="str">
        <f ca="1">DATEDIF(C113,список!$H$1,"y")&amp;" л. "&amp;DATEDIF(C113,список!$H$1,"ym")&amp;" м. "&amp;DATEDIF(C113,список!$H$1,"md")&amp;" д. "</f>
        <v xml:space="preserve">2 л. 5 м. 13 д. </v>
      </c>
      <c r="H113" s="3"/>
      <c r="I113" s="10">
        <f t="shared" si="8"/>
        <v>7</v>
      </c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</row>
    <row r="114" spans="1:21" s="11" customFormat="1" x14ac:dyDescent="0.2">
      <c r="A114" s="10">
        <f>ROW()</f>
        <v>114</v>
      </c>
      <c r="B114" s="3" t="s">
        <v>110</v>
      </c>
      <c r="C114" s="15">
        <v>43315</v>
      </c>
      <c r="D114" s="12">
        <f t="shared" si="6"/>
        <v>2018</v>
      </c>
      <c r="E114" s="14" t="s">
        <v>25</v>
      </c>
      <c r="F114" s="13">
        <f t="shared" ca="1" si="7"/>
        <v>2</v>
      </c>
      <c r="G114" s="10" t="str">
        <f ca="1">DATEDIF(C114,список!$H$1,"y")&amp;" л. "&amp;DATEDIF(C114,список!$H$1,"ym")&amp;" м. "&amp;DATEDIF(C114,список!$H$1,"md")&amp;" д. "</f>
        <v xml:space="preserve">2 л. 5 м. 10 д. </v>
      </c>
      <c r="H114" s="3"/>
      <c r="I114" s="10">
        <f t="shared" si="8"/>
        <v>8</v>
      </c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1:21" s="11" customFormat="1" x14ac:dyDescent="0.2">
      <c r="A115" s="10">
        <f>ROW()</f>
        <v>115</v>
      </c>
      <c r="B115" s="3" t="s">
        <v>109</v>
      </c>
      <c r="C115" s="16">
        <v>43320</v>
      </c>
      <c r="D115" s="12">
        <f t="shared" si="6"/>
        <v>2018</v>
      </c>
      <c r="E115" s="12" t="s">
        <v>21</v>
      </c>
      <c r="F115" s="13">
        <f t="shared" ca="1" si="7"/>
        <v>2</v>
      </c>
      <c r="G115" s="10" t="str">
        <f ca="1">DATEDIF(C115,список!$H$1,"y")&amp;" л. "&amp;DATEDIF(C115,список!$H$1,"ym")&amp;" м. "&amp;DATEDIF(C115,список!$H$1,"md")&amp;" д. "</f>
        <v xml:space="preserve">2 л. 5 м. 5 д. </v>
      </c>
      <c r="H115" s="3"/>
      <c r="I115" s="10">
        <f t="shared" si="8"/>
        <v>8</v>
      </c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1:21" s="11" customFormat="1" x14ac:dyDescent="0.2">
      <c r="A116" s="10">
        <f>ROW()</f>
        <v>116</v>
      </c>
      <c r="B116" s="3" t="s">
        <v>108</v>
      </c>
      <c r="C116" s="16">
        <v>43327</v>
      </c>
      <c r="D116" s="12">
        <f t="shared" si="6"/>
        <v>2018</v>
      </c>
      <c r="E116" s="12" t="s">
        <v>25</v>
      </c>
      <c r="F116" s="13">
        <f t="shared" ca="1" si="7"/>
        <v>2</v>
      </c>
      <c r="G116" s="10" t="str">
        <f ca="1">DATEDIF(C116,список!$H$1,"y")&amp;" л. "&amp;DATEDIF(C116,список!$H$1,"ym")&amp;" м. "&amp;DATEDIF(C116,список!$H$1,"md")&amp;" д. "</f>
        <v xml:space="preserve">2 л. 4 м. 29 д. </v>
      </c>
      <c r="H116" s="3"/>
      <c r="I116" s="10">
        <f t="shared" si="8"/>
        <v>8</v>
      </c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</row>
    <row r="117" spans="1:21" s="11" customFormat="1" x14ac:dyDescent="0.2">
      <c r="A117" s="10">
        <f>ROW()</f>
        <v>117</v>
      </c>
      <c r="B117" s="3" t="s">
        <v>107</v>
      </c>
      <c r="C117" s="17">
        <v>43331</v>
      </c>
      <c r="D117" s="12">
        <f t="shared" si="6"/>
        <v>2018</v>
      </c>
      <c r="E117" s="10" t="s">
        <v>21</v>
      </c>
      <c r="F117" s="13">
        <f t="shared" ca="1" si="7"/>
        <v>2</v>
      </c>
      <c r="G117" s="10" t="str">
        <f ca="1">DATEDIF(C117,список!$H$1,"y")&amp;" л. "&amp;DATEDIF(C117,список!$H$1,"ym")&amp;" м. "&amp;DATEDIF(C117,список!$H$1,"md")&amp;" д. "</f>
        <v xml:space="preserve">2 л. 4 м. 25 д. </v>
      </c>
      <c r="H117" s="3"/>
      <c r="I117" s="10">
        <f t="shared" si="8"/>
        <v>8</v>
      </c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</row>
    <row r="118" spans="1:21" s="11" customFormat="1" x14ac:dyDescent="0.2">
      <c r="A118" s="10">
        <f>ROW()</f>
        <v>118</v>
      </c>
      <c r="B118" s="3" t="s">
        <v>106</v>
      </c>
      <c r="C118" s="15">
        <v>43331</v>
      </c>
      <c r="D118" s="12">
        <f t="shared" si="6"/>
        <v>2018</v>
      </c>
      <c r="E118" s="14" t="s">
        <v>25</v>
      </c>
      <c r="F118" s="13">
        <f t="shared" ca="1" si="7"/>
        <v>2</v>
      </c>
      <c r="G118" s="10" t="str">
        <f ca="1">DATEDIF(C118,список!$H$1,"y")&amp;" л. "&amp;DATEDIF(C118,список!$H$1,"ym")&amp;" м. "&amp;DATEDIF(C118,список!$H$1,"md")&amp;" д. "</f>
        <v xml:space="preserve">2 л. 4 м. 25 д. </v>
      </c>
      <c r="H118" s="3"/>
      <c r="I118" s="10">
        <f t="shared" si="8"/>
        <v>8</v>
      </c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</row>
    <row r="119" spans="1:21" s="11" customFormat="1" x14ac:dyDescent="0.2">
      <c r="A119" s="10">
        <f>ROW()</f>
        <v>119</v>
      </c>
      <c r="B119" s="3" t="s">
        <v>105</v>
      </c>
      <c r="C119" s="15">
        <v>43332</v>
      </c>
      <c r="D119" s="12">
        <f t="shared" si="6"/>
        <v>2018</v>
      </c>
      <c r="E119" s="14" t="s">
        <v>25</v>
      </c>
      <c r="F119" s="13">
        <f t="shared" ca="1" si="7"/>
        <v>2</v>
      </c>
      <c r="G119" s="10" t="str">
        <f ca="1">DATEDIF(C119,список!$H$1,"y")&amp;" л. "&amp;DATEDIF(C119,список!$H$1,"ym")&amp;" м. "&amp;DATEDIF(C119,список!$H$1,"md")&amp;" д. "</f>
        <v xml:space="preserve">2 л. 4 м. 24 д. </v>
      </c>
      <c r="H119" s="3"/>
      <c r="I119" s="10">
        <f t="shared" si="8"/>
        <v>8</v>
      </c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</row>
    <row r="120" spans="1:21" s="11" customFormat="1" x14ac:dyDescent="0.2">
      <c r="A120" s="10">
        <f>ROW()</f>
        <v>120</v>
      </c>
      <c r="B120" s="3" t="s">
        <v>92</v>
      </c>
      <c r="C120" s="17">
        <v>43357</v>
      </c>
      <c r="D120" s="12">
        <f t="shared" si="6"/>
        <v>2018</v>
      </c>
      <c r="E120" s="10" t="s">
        <v>25</v>
      </c>
      <c r="F120" s="13">
        <f t="shared" ca="1" si="7"/>
        <v>2</v>
      </c>
      <c r="G120" s="10" t="str">
        <f ca="1">DATEDIF(C120,список!$H$1,"y")&amp;" л. "&amp;DATEDIF(C120,список!$H$1,"ym")&amp;" м. "&amp;DATEDIF(C120,список!$H$1,"md")&amp;" д. "</f>
        <v xml:space="preserve">2 л. 3 м. 30 д. </v>
      </c>
      <c r="H120" s="3"/>
      <c r="I120" s="10">
        <f t="shared" si="8"/>
        <v>9</v>
      </c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</row>
    <row r="121" spans="1:21" s="11" customFormat="1" x14ac:dyDescent="0.2">
      <c r="A121" s="10">
        <f>ROW()</f>
        <v>121</v>
      </c>
      <c r="B121" s="3" t="s">
        <v>91</v>
      </c>
      <c r="C121" s="15">
        <v>43365</v>
      </c>
      <c r="D121" s="12">
        <f t="shared" si="6"/>
        <v>2018</v>
      </c>
      <c r="E121" s="14" t="s">
        <v>21</v>
      </c>
      <c r="F121" s="13">
        <f t="shared" ca="1" si="7"/>
        <v>2</v>
      </c>
      <c r="G121" s="10" t="str">
        <f ca="1">DATEDIF(C121,список!$H$1,"y")&amp;" л. "&amp;DATEDIF(C121,список!$H$1,"ym")&amp;" м. "&amp;DATEDIF(C121,список!$H$1,"md")&amp;" д. "</f>
        <v xml:space="preserve">2 л. 3 м. 22 д. </v>
      </c>
      <c r="H121" s="3"/>
      <c r="I121" s="10">
        <f t="shared" si="8"/>
        <v>9</v>
      </c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1:21" s="11" customFormat="1" x14ac:dyDescent="0.2">
      <c r="A122" s="10">
        <f>ROW()</f>
        <v>122</v>
      </c>
      <c r="B122" s="3" t="s">
        <v>90</v>
      </c>
      <c r="C122" s="16">
        <v>43372</v>
      </c>
      <c r="D122" s="12">
        <f t="shared" si="6"/>
        <v>2018</v>
      </c>
      <c r="E122" s="12" t="s">
        <v>21</v>
      </c>
      <c r="F122" s="13">
        <f t="shared" ca="1" si="7"/>
        <v>2</v>
      </c>
      <c r="G122" s="10" t="str">
        <f ca="1">DATEDIF(C122,список!$H$1,"y")&amp;" л. "&amp;DATEDIF(C122,список!$H$1,"ym")&amp;" м. "&amp;DATEDIF(C122,список!$H$1,"md")&amp;" д. "</f>
        <v xml:space="preserve">2 л. 3 м. 15 д. </v>
      </c>
      <c r="H122" s="3"/>
      <c r="I122" s="10">
        <f t="shared" si="8"/>
        <v>9</v>
      </c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</row>
    <row r="123" spans="1:21" s="11" customFormat="1" ht="15" x14ac:dyDescent="0.25">
      <c r="A123" s="10">
        <f>ROW()</f>
        <v>123</v>
      </c>
      <c r="B123" s="2" t="s">
        <v>76</v>
      </c>
      <c r="C123" s="15">
        <v>43388</v>
      </c>
      <c r="D123" s="12">
        <f t="shared" si="6"/>
        <v>2018</v>
      </c>
      <c r="E123" s="14" t="s">
        <v>21</v>
      </c>
      <c r="F123" s="13">
        <f t="shared" ca="1" si="7"/>
        <v>2</v>
      </c>
      <c r="G123" s="10" t="str">
        <f ca="1">DATEDIF(C123,список!$H$1,"y")&amp;" л. "&amp;DATEDIF(C123,список!$H$1,"ym")&amp;" м. "&amp;DATEDIF(C123,список!$H$1,"md")&amp;" д. "</f>
        <v xml:space="preserve">2 л. 2 м. 29 д. </v>
      </c>
      <c r="H123" s="3"/>
      <c r="I123" s="10">
        <f t="shared" si="8"/>
        <v>10</v>
      </c>
      <c r="J123" s="10"/>
      <c r="K123" s="29"/>
      <c r="L123" s="29"/>
      <c r="M123" s="10"/>
      <c r="N123" s="10"/>
      <c r="O123" s="10"/>
      <c r="P123" s="10"/>
      <c r="Q123" s="10"/>
      <c r="R123" s="10"/>
      <c r="S123" s="10"/>
      <c r="T123" s="10"/>
      <c r="U123" s="10"/>
    </row>
    <row r="124" spans="1:21" s="11" customFormat="1" x14ac:dyDescent="0.2">
      <c r="A124" s="10">
        <f>ROW()</f>
        <v>124</v>
      </c>
      <c r="B124" s="2" t="s">
        <v>77</v>
      </c>
      <c r="C124" s="15">
        <v>43388</v>
      </c>
      <c r="D124" s="12">
        <f t="shared" si="6"/>
        <v>2018</v>
      </c>
      <c r="E124" s="14" t="s">
        <v>25</v>
      </c>
      <c r="F124" s="13">
        <f t="shared" ca="1" si="7"/>
        <v>2</v>
      </c>
      <c r="G124" s="10" t="str">
        <f ca="1">DATEDIF(C124,список!$H$1,"y")&amp;" л. "&amp;DATEDIF(C124,список!$H$1,"ym")&amp;" м. "&amp;DATEDIF(C124,список!$H$1,"md")&amp;" д. "</f>
        <v xml:space="preserve">2 л. 2 м. 29 д. </v>
      </c>
      <c r="H124" s="3"/>
      <c r="I124" s="10">
        <f t="shared" si="8"/>
        <v>10</v>
      </c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</row>
    <row r="125" spans="1:21" s="11" customFormat="1" x14ac:dyDescent="0.2">
      <c r="A125" s="10">
        <f>ROW()</f>
        <v>125</v>
      </c>
      <c r="B125" s="3" t="s">
        <v>75</v>
      </c>
      <c r="C125" s="15">
        <v>43390</v>
      </c>
      <c r="D125" s="12">
        <f t="shared" si="6"/>
        <v>2018</v>
      </c>
      <c r="E125" s="14" t="s">
        <v>21</v>
      </c>
      <c r="F125" s="13">
        <f t="shared" ca="1" si="7"/>
        <v>2</v>
      </c>
      <c r="G125" s="10" t="str">
        <f ca="1">DATEDIF(C125,список!$H$1,"y")&amp;" л. "&amp;DATEDIF(C125,список!$H$1,"ym")&amp;" м. "&amp;DATEDIF(C125,список!$H$1,"md")&amp;" д. "</f>
        <v xml:space="preserve">2 л. 2 м. 27 д. </v>
      </c>
      <c r="H125" s="3"/>
      <c r="I125" s="10">
        <f t="shared" si="8"/>
        <v>10</v>
      </c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</row>
    <row r="126" spans="1:21" s="11" customFormat="1" x14ac:dyDescent="0.2">
      <c r="A126" s="10">
        <f>ROW()</f>
        <v>126</v>
      </c>
      <c r="B126" s="3" t="s">
        <v>55</v>
      </c>
      <c r="C126" s="15">
        <v>43411</v>
      </c>
      <c r="D126" s="12">
        <f t="shared" si="6"/>
        <v>2018</v>
      </c>
      <c r="E126" s="14" t="s">
        <v>21</v>
      </c>
      <c r="F126" s="13">
        <f t="shared" ca="1" si="7"/>
        <v>2</v>
      </c>
      <c r="G126" s="10" t="str">
        <f ca="1">DATEDIF(C126,список!$H$1,"y")&amp;" л. "&amp;DATEDIF(C126,список!$H$1,"ym")&amp;" м. "&amp;DATEDIF(C126,список!$H$1,"md")&amp;" д. "</f>
        <v xml:space="preserve">2 л. 2 м. 6 д. </v>
      </c>
      <c r="H126" s="3"/>
      <c r="I126" s="10">
        <f t="shared" si="8"/>
        <v>11</v>
      </c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</row>
    <row r="127" spans="1:21" s="11" customFormat="1" x14ac:dyDescent="0.2">
      <c r="A127" s="10">
        <f>ROW()</f>
        <v>127</v>
      </c>
      <c r="B127" s="3" t="s">
        <v>53</v>
      </c>
      <c r="C127" s="16">
        <v>43414</v>
      </c>
      <c r="D127" s="12">
        <f t="shared" si="6"/>
        <v>2018</v>
      </c>
      <c r="E127" s="12" t="s">
        <v>21</v>
      </c>
      <c r="F127" s="13">
        <f t="shared" ca="1" si="7"/>
        <v>2</v>
      </c>
      <c r="G127" s="10" t="str">
        <f ca="1">DATEDIF(C127,список!$H$1,"y")&amp;" л. "&amp;DATEDIF(C127,список!$H$1,"ym")&amp;" м. "&amp;DATEDIF(C127,список!$H$1,"md")&amp;" д. "</f>
        <v xml:space="preserve">2 л. 2 м. 3 д. </v>
      </c>
      <c r="H127" s="3"/>
      <c r="I127" s="10">
        <f t="shared" si="8"/>
        <v>11</v>
      </c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</row>
    <row r="128" spans="1:21" s="11" customFormat="1" x14ac:dyDescent="0.2">
      <c r="A128" s="10">
        <f>ROW()</f>
        <v>128</v>
      </c>
      <c r="B128" s="3" t="s">
        <v>52</v>
      </c>
      <c r="C128" s="15">
        <v>43417</v>
      </c>
      <c r="D128" s="12">
        <f t="shared" si="6"/>
        <v>2018</v>
      </c>
      <c r="E128" s="14" t="s">
        <v>25</v>
      </c>
      <c r="F128" s="13">
        <f t="shared" ca="1" si="7"/>
        <v>2</v>
      </c>
      <c r="G128" s="10" t="str">
        <f ca="1">DATEDIF(C128,список!$H$1,"y")&amp;" л. "&amp;DATEDIF(C128,список!$H$1,"ym")&amp;" м. "&amp;DATEDIF(C128,список!$H$1,"md")&amp;" д. "</f>
        <v xml:space="preserve">2 л. 2 м. 0 д. </v>
      </c>
      <c r="H128" s="3"/>
      <c r="I128" s="10">
        <f t="shared" si="8"/>
        <v>11</v>
      </c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</row>
    <row r="129" spans="1:21" s="11" customFormat="1" x14ac:dyDescent="0.2">
      <c r="A129" s="10">
        <f>ROW()</f>
        <v>129</v>
      </c>
      <c r="B129" s="3" t="s">
        <v>51</v>
      </c>
      <c r="C129" s="15">
        <v>43420</v>
      </c>
      <c r="D129" s="12">
        <f t="shared" si="6"/>
        <v>2018</v>
      </c>
      <c r="E129" s="14" t="s">
        <v>21</v>
      </c>
      <c r="F129" s="13">
        <f t="shared" ca="1" si="7"/>
        <v>2</v>
      </c>
      <c r="G129" s="10" t="str">
        <f ca="1">DATEDIF(C129,список!$H$1,"y")&amp;" л. "&amp;DATEDIF(C129,список!$H$1,"ym")&amp;" м. "&amp;DATEDIF(C129,список!$H$1,"md")&amp;" д. "</f>
        <v xml:space="preserve">2 л. 1 м. 28 д. </v>
      </c>
      <c r="H129" s="3"/>
      <c r="I129" s="10">
        <f t="shared" si="8"/>
        <v>11</v>
      </c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</row>
    <row r="130" spans="1:21" s="11" customFormat="1" x14ac:dyDescent="0.2">
      <c r="A130" s="10">
        <f>ROW()</f>
        <v>130</v>
      </c>
      <c r="B130" s="3" t="s">
        <v>50</v>
      </c>
      <c r="C130" s="17">
        <v>43424</v>
      </c>
      <c r="D130" s="12">
        <f t="shared" si="6"/>
        <v>2018</v>
      </c>
      <c r="E130" s="10" t="s">
        <v>21</v>
      </c>
      <c r="F130" s="13">
        <f t="shared" ca="1" si="7"/>
        <v>2</v>
      </c>
      <c r="G130" s="10" t="str">
        <f ca="1">DATEDIF(C130,список!$H$1,"y")&amp;" л. "&amp;DATEDIF(C130,список!$H$1,"ym")&amp;" м. "&amp;DATEDIF(C130,список!$H$1,"md")&amp;" д. "</f>
        <v xml:space="preserve">2 л. 1 м. 24 д. </v>
      </c>
      <c r="H130" s="3"/>
      <c r="I130" s="10">
        <f t="shared" si="8"/>
        <v>11</v>
      </c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</row>
    <row r="131" spans="1:21" s="11" customFormat="1" x14ac:dyDescent="0.2">
      <c r="A131" s="10">
        <f>ROW()</f>
        <v>131</v>
      </c>
      <c r="B131" s="3" t="s">
        <v>49</v>
      </c>
      <c r="C131" s="16">
        <v>43429</v>
      </c>
      <c r="D131" s="12">
        <f t="shared" si="6"/>
        <v>2018</v>
      </c>
      <c r="E131" s="12" t="s">
        <v>25</v>
      </c>
      <c r="F131" s="13">
        <f t="shared" ca="1" si="7"/>
        <v>2</v>
      </c>
      <c r="G131" s="10" t="str">
        <f ca="1">DATEDIF(C131,список!$H$1,"y")&amp;" л. "&amp;DATEDIF(C131,список!$H$1,"ym")&amp;" м. "&amp;DATEDIF(C131,список!$H$1,"md")&amp;" д. "</f>
        <v xml:space="preserve">2 л. 1 м. 19 д. </v>
      </c>
      <c r="H131" s="3"/>
      <c r="I131" s="10">
        <f t="shared" si="8"/>
        <v>11</v>
      </c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</row>
    <row r="132" spans="1:21" s="11" customFormat="1" x14ac:dyDescent="0.2">
      <c r="A132" s="10">
        <f>ROW()</f>
        <v>132</v>
      </c>
      <c r="B132" s="3" t="s">
        <v>54</v>
      </c>
      <c r="C132" s="17">
        <v>43434</v>
      </c>
      <c r="D132" s="12">
        <f t="shared" si="6"/>
        <v>2018</v>
      </c>
      <c r="E132" s="10" t="s">
        <v>21</v>
      </c>
      <c r="F132" s="13">
        <f t="shared" ca="1" si="7"/>
        <v>2</v>
      </c>
      <c r="G132" s="10" t="str">
        <f ca="1">DATEDIF(C132,список!$H$1,"y")&amp;" л. "&amp;DATEDIF(C132,список!$H$1,"ym")&amp;" м. "&amp;DATEDIF(C132,список!$H$1,"md")&amp;" д. "</f>
        <v xml:space="preserve">2 л. 1 м. 14 д. </v>
      </c>
      <c r="H132" s="3"/>
      <c r="I132" s="10">
        <f t="shared" si="8"/>
        <v>11</v>
      </c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</row>
    <row r="133" spans="1:21" s="11" customFormat="1" x14ac:dyDescent="0.2">
      <c r="A133" s="10">
        <f>ROW()</f>
        <v>133</v>
      </c>
      <c r="B133" s="3" t="s">
        <v>32</v>
      </c>
      <c r="C133" s="15">
        <v>43451</v>
      </c>
      <c r="D133" s="12">
        <f t="shared" ref="D133:D196" si="9">YEAR(C133)</f>
        <v>2018</v>
      </c>
      <c r="E133" s="14" t="s">
        <v>25</v>
      </c>
      <c r="F133" s="13">
        <f t="shared" ref="F133:F196" ca="1" si="10">DATEDIF(C133,TODAY(),"y")</f>
        <v>2</v>
      </c>
      <c r="G133" s="10" t="str">
        <f ca="1">DATEDIF(C133,список!$H$1,"y")&amp;" л. "&amp;DATEDIF(C133,список!$H$1,"ym")&amp;" м. "&amp;DATEDIF(C133,список!$H$1,"md")&amp;" д. "</f>
        <v xml:space="preserve">2 л. 0 м. 27 д. </v>
      </c>
      <c r="H133" s="3"/>
      <c r="I133" s="10">
        <f t="shared" ref="I133:I196" si="11">MONTH(C133)</f>
        <v>12</v>
      </c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</row>
    <row r="134" spans="1:21" s="11" customFormat="1" x14ac:dyDescent="0.2">
      <c r="A134" s="10">
        <f>ROW()</f>
        <v>134</v>
      </c>
      <c r="B134" s="3" t="s">
        <v>219</v>
      </c>
      <c r="C134" s="17">
        <v>43487</v>
      </c>
      <c r="D134" s="12">
        <f t="shared" si="9"/>
        <v>2019</v>
      </c>
      <c r="E134" s="10" t="s">
        <v>21</v>
      </c>
      <c r="F134" s="13">
        <f t="shared" ca="1" si="10"/>
        <v>1</v>
      </c>
      <c r="G134" s="10" t="str">
        <f ca="1">DATEDIF(C134,список!$H$1,"y")&amp;" л. "&amp;DATEDIF(C134,список!$H$1,"ym")&amp;" м. "&amp;DATEDIF(C134,список!$H$1,"md")&amp;" д. "</f>
        <v xml:space="preserve">1 л. 11 м. 22 д. </v>
      </c>
      <c r="H134" s="3"/>
      <c r="I134" s="10">
        <f t="shared" si="11"/>
        <v>1</v>
      </c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</row>
    <row r="135" spans="1:21" s="11" customFormat="1" x14ac:dyDescent="0.2">
      <c r="A135" s="10">
        <f>ROW()</f>
        <v>135</v>
      </c>
      <c r="B135" s="3" t="s">
        <v>206</v>
      </c>
      <c r="C135" s="15">
        <v>43500</v>
      </c>
      <c r="D135" s="12">
        <f t="shared" si="9"/>
        <v>2019</v>
      </c>
      <c r="E135" s="14" t="s">
        <v>21</v>
      </c>
      <c r="F135" s="13">
        <f t="shared" ca="1" si="10"/>
        <v>1</v>
      </c>
      <c r="G135" s="10" t="str">
        <f ca="1">DATEDIF(C135,список!$H$1,"y")&amp;" л. "&amp;DATEDIF(C135,список!$H$1,"ym")&amp;" м. "&amp;DATEDIF(C135,список!$H$1,"md")&amp;" д. "</f>
        <v xml:space="preserve">1 л. 11 м. 9 д. </v>
      </c>
      <c r="H135" s="3"/>
      <c r="I135" s="10">
        <f t="shared" si="11"/>
        <v>2</v>
      </c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</row>
    <row r="136" spans="1:21" s="11" customFormat="1" x14ac:dyDescent="0.2">
      <c r="A136" s="10">
        <f>ROW()</f>
        <v>136</v>
      </c>
      <c r="B136" s="3" t="s">
        <v>204</v>
      </c>
      <c r="C136" s="15">
        <v>43514</v>
      </c>
      <c r="D136" s="12">
        <f t="shared" si="9"/>
        <v>2019</v>
      </c>
      <c r="E136" s="14" t="s">
        <v>205</v>
      </c>
      <c r="F136" s="13">
        <f t="shared" ca="1" si="10"/>
        <v>1</v>
      </c>
      <c r="G136" s="10" t="str">
        <f ca="1">DATEDIF(C136,список!$H$1,"y")&amp;" л. "&amp;DATEDIF(C136,список!$H$1,"ym")&amp;" м. "&amp;DATEDIF(C136,список!$H$1,"md")&amp;" д. "</f>
        <v xml:space="preserve">1 л. 10 м. 26 д. </v>
      </c>
      <c r="H136" s="3"/>
      <c r="I136" s="10">
        <f t="shared" si="11"/>
        <v>2</v>
      </c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</row>
    <row r="137" spans="1:21" s="11" customFormat="1" x14ac:dyDescent="0.2">
      <c r="A137" s="10">
        <f>ROW()</f>
        <v>137</v>
      </c>
      <c r="B137" s="3" t="s">
        <v>203</v>
      </c>
      <c r="C137" s="15">
        <v>43521</v>
      </c>
      <c r="D137" s="12">
        <f t="shared" si="9"/>
        <v>2019</v>
      </c>
      <c r="E137" s="14" t="s">
        <v>25</v>
      </c>
      <c r="F137" s="13">
        <f t="shared" ca="1" si="10"/>
        <v>1</v>
      </c>
      <c r="G137" s="10" t="str">
        <f ca="1">DATEDIF(C137,список!$H$1,"y")&amp;" л. "&amp;DATEDIF(C137,список!$H$1,"ym")&amp;" м. "&amp;DATEDIF(C137,список!$H$1,"md")&amp;" д. "</f>
        <v xml:space="preserve">1 л. 10 м. 19 д. </v>
      </c>
      <c r="H137" s="3"/>
      <c r="I137" s="10">
        <f t="shared" si="11"/>
        <v>2</v>
      </c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</row>
    <row r="138" spans="1:21" s="11" customFormat="1" x14ac:dyDescent="0.2">
      <c r="A138" s="10">
        <f>ROW()</f>
        <v>138</v>
      </c>
      <c r="B138" s="3" t="s">
        <v>202</v>
      </c>
      <c r="C138" s="17">
        <v>43524</v>
      </c>
      <c r="D138" s="12">
        <f t="shared" si="9"/>
        <v>2019</v>
      </c>
      <c r="E138" s="10" t="s">
        <v>25</v>
      </c>
      <c r="F138" s="13">
        <f t="shared" ca="1" si="10"/>
        <v>1</v>
      </c>
      <c r="G138" s="10" t="str">
        <f ca="1">DATEDIF(C138,список!$H$1,"y")&amp;" л. "&amp;DATEDIF(C138,список!$H$1,"ym")&amp;" м. "&amp;DATEDIF(C138,список!$H$1,"md")&amp;" д. "</f>
        <v xml:space="preserve">1 л. 10 м. 16 д. </v>
      </c>
      <c r="H138" s="3"/>
      <c r="I138" s="10">
        <f t="shared" si="11"/>
        <v>2</v>
      </c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</row>
    <row r="139" spans="1:21" s="11" customFormat="1" x14ac:dyDescent="0.2">
      <c r="A139" s="10">
        <f>ROW()</f>
        <v>139</v>
      </c>
      <c r="B139" s="3" t="s">
        <v>189</v>
      </c>
      <c r="C139" s="15">
        <v>43530</v>
      </c>
      <c r="D139" s="12">
        <f t="shared" si="9"/>
        <v>2019</v>
      </c>
      <c r="E139" s="14" t="s">
        <v>21</v>
      </c>
      <c r="F139" s="13">
        <f t="shared" ca="1" si="10"/>
        <v>1</v>
      </c>
      <c r="G139" s="10" t="str">
        <f ca="1">DATEDIF(C139,список!$H$1,"y")&amp;" л. "&amp;DATEDIF(C139,список!$H$1,"ym")&amp;" м. "&amp;DATEDIF(C139,список!$H$1,"md")&amp;" д. "</f>
        <v xml:space="preserve">1 л. 10 м. 7 д. </v>
      </c>
      <c r="H139" s="3"/>
      <c r="I139" s="10">
        <f t="shared" si="11"/>
        <v>3</v>
      </c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</row>
    <row r="140" spans="1:21" s="11" customFormat="1" x14ac:dyDescent="0.2">
      <c r="A140" s="10">
        <f>ROW()</f>
        <v>140</v>
      </c>
      <c r="B140" s="3" t="s">
        <v>188</v>
      </c>
      <c r="C140" s="15">
        <v>43531</v>
      </c>
      <c r="D140" s="12">
        <f t="shared" si="9"/>
        <v>2019</v>
      </c>
      <c r="E140" s="14" t="s">
        <v>21</v>
      </c>
      <c r="F140" s="13">
        <f t="shared" ca="1" si="10"/>
        <v>1</v>
      </c>
      <c r="G140" s="10" t="str">
        <f ca="1">DATEDIF(C140,список!$H$1,"y")&amp;" л. "&amp;DATEDIF(C140,список!$H$1,"ym")&amp;" м. "&amp;DATEDIF(C140,список!$H$1,"md")&amp;" д. "</f>
        <v xml:space="preserve">1 л. 10 м. 6 д. </v>
      </c>
      <c r="H140" s="3"/>
      <c r="I140" s="10">
        <f t="shared" si="11"/>
        <v>3</v>
      </c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</row>
    <row r="141" spans="1:21" s="11" customFormat="1" x14ac:dyDescent="0.2">
      <c r="A141" s="10">
        <f>ROW()</f>
        <v>141</v>
      </c>
      <c r="B141" s="3" t="s">
        <v>190</v>
      </c>
      <c r="C141" s="17">
        <v>43542</v>
      </c>
      <c r="D141" s="12">
        <f t="shared" si="9"/>
        <v>2019</v>
      </c>
      <c r="E141" s="10" t="s">
        <v>21</v>
      </c>
      <c r="F141" s="13">
        <f t="shared" ca="1" si="10"/>
        <v>1</v>
      </c>
      <c r="G141" s="10" t="str">
        <f ca="1">DATEDIF(C141,список!$H$1,"y")&amp;" л. "&amp;DATEDIF(C141,список!$H$1,"ym")&amp;" м. "&amp;DATEDIF(C141,список!$H$1,"md")&amp;" д. "</f>
        <v xml:space="preserve">1 л. 9 м. 26 д. </v>
      </c>
      <c r="H141" s="3"/>
      <c r="I141" s="10">
        <f t="shared" si="11"/>
        <v>3</v>
      </c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</row>
    <row r="142" spans="1:21" s="11" customFormat="1" x14ac:dyDescent="0.2">
      <c r="A142" s="10">
        <f>ROW()</f>
        <v>142</v>
      </c>
      <c r="B142" s="3" t="s">
        <v>173</v>
      </c>
      <c r="C142" s="17">
        <v>43557</v>
      </c>
      <c r="D142" s="12">
        <f t="shared" si="9"/>
        <v>2019</v>
      </c>
      <c r="E142" s="10" t="s">
        <v>21</v>
      </c>
      <c r="F142" s="13">
        <f t="shared" ca="1" si="10"/>
        <v>1</v>
      </c>
      <c r="G142" s="10" t="str">
        <f ca="1">DATEDIF(C142,список!$H$1,"y")&amp;" л. "&amp;DATEDIF(C142,список!$H$1,"ym")&amp;" м. "&amp;DATEDIF(C142,список!$H$1,"md")&amp;" д. "</f>
        <v xml:space="preserve">1 л. 9 м. 11 д. </v>
      </c>
      <c r="H142" s="3"/>
      <c r="I142" s="10">
        <f t="shared" si="11"/>
        <v>4</v>
      </c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</row>
    <row r="143" spans="1:21" s="11" customFormat="1" x14ac:dyDescent="0.2">
      <c r="A143" s="10">
        <f>ROW()</f>
        <v>143</v>
      </c>
      <c r="B143" s="3" t="s">
        <v>172</v>
      </c>
      <c r="C143" s="15">
        <v>43567</v>
      </c>
      <c r="D143" s="12">
        <f t="shared" si="9"/>
        <v>2019</v>
      </c>
      <c r="E143" s="14" t="s">
        <v>21</v>
      </c>
      <c r="F143" s="13">
        <f t="shared" ca="1" si="10"/>
        <v>1</v>
      </c>
      <c r="G143" s="10" t="str">
        <f ca="1">DATEDIF(C143,список!$H$1,"y")&amp;" л. "&amp;DATEDIF(C143,список!$H$1,"ym")&amp;" м. "&amp;DATEDIF(C143,список!$H$1,"md")&amp;" д. "</f>
        <v xml:space="preserve">1 л. 9 м. 1 д. </v>
      </c>
      <c r="H143" s="3"/>
      <c r="I143" s="10">
        <f t="shared" si="11"/>
        <v>4</v>
      </c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</row>
    <row r="144" spans="1:21" s="11" customFormat="1" x14ac:dyDescent="0.2">
      <c r="A144" s="10">
        <f>ROW()</f>
        <v>144</v>
      </c>
      <c r="B144" s="3" t="s">
        <v>160</v>
      </c>
      <c r="C144" s="15">
        <v>43586</v>
      </c>
      <c r="D144" s="12">
        <f t="shared" si="9"/>
        <v>2019</v>
      </c>
      <c r="E144" s="14" t="s">
        <v>25</v>
      </c>
      <c r="F144" s="13">
        <f t="shared" ca="1" si="10"/>
        <v>1</v>
      </c>
      <c r="G144" s="10" t="str">
        <f ca="1">DATEDIF(C144,список!$H$1,"y")&amp;" л. "&amp;DATEDIF(C144,список!$H$1,"ym")&amp;" м. "&amp;DATEDIF(C144,список!$H$1,"md")&amp;" д. "</f>
        <v xml:space="preserve">1 л. 8 м. 12 д. </v>
      </c>
      <c r="H144" s="3"/>
      <c r="I144" s="10">
        <f t="shared" si="11"/>
        <v>5</v>
      </c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</row>
    <row r="145" spans="1:21" s="11" customFormat="1" x14ac:dyDescent="0.2">
      <c r="A145" s="10">
        <f>ROW()</f>
        <v>145</v>
      </c>
      <c r="B145" s="3" t="s">
        <v>158</v>
      </c>
      <c r="C145" s="15">
        <v>43600</v>
      </c>
      <c r="D145" s="12">
        <f t="shared" si="9"/>
        <v>2019</v>
      </c>
      <c r="E145" s="14" t="s">
        <v>25</v>
      </c>
      <c r="F145" s="13">
        <f t="shared" ca="1" si="10"/>
        <v>1</v>
      </c>
      <c r="G145" s="10" t="str">
        <f ca="1">DATEDIF(C145,список!$H$1,"y")&amp;" л. "&amp;DATEDIF(C145,список!$H$1,"ym")&amp;" м. "&amp;DATEDIF(C145,список!$H$1,"md")&amp;" д. "</f>
        <v xml:space="preserve">1 л. 7 м. 29 д. </v>
      </c>
      <c r="H145" s="3"/>
      <c r="I145" s="10">
        <f t="shared" si="11"/>
        <v>5</v>
      </c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</row>
    <row r="146" spans="1:21" s="11" customFormat="1" x14ac:dyDescent="0.2">
      <c r="A146" s="10">
        <f>ROW()</f>
        <v>146</v>
      </c>
      <c r="B146" s="3" t="s">
        <v>157</v>
      </c>
      <c r="C146" s="15">
        <v>43604</v>
      </c>
      <c r="D146" s="12">
        <f t="shared" si="9"/>
        <v>2019</v>
      </c>
      <c r="E146" s="14" t="s">
        <v>21</v>
      </c>
      <c r="F146" s="13">
        <f t="shared" ca="1" si="10"/>
        <v>1</v>
      </c>
      <c r="G146" s="10" t="str">
        <f ca="1">DATEDIF(C146,список!$H$1,"y")&amp;" л. "&amp;DATEDIF(C146,список!$H$1,"ym")&amp;" м. "&amp;DATEDIF(C146,список!$H$1,"md")&amp;" д. "</f>
        <v xml:space="preserve">1 л. 7 м. 25 д. </v>
      </c>
      <c r="H146" s="3"/>
      <c r="I146" s="10">
        <f t="shared" si="11"/>
        <v>5</v>
      </c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</row>
    <row r="147" spans="1:21" s="11" customFormat="1" x14ac:dyDescent="0.2">
      <c r="A147" s="10">
        <f>ROW()</f>
        <v>147</v>
      </c>
      <c r="B147" s="3" t="s">
        <v>156</v>
      </c>
      <c r="C147" s="15">
        <v>43612</v>
      </c>
      <c r="D147" s="12">
        <f t="shared" si="9"/>
        <v>2019</v>
      </c>
      <c r="E147" s="14" t="s">
        <v>21</v>
      </c>
      <c r="F147" s="13">
        <f t="shared" ca="1" si="10"/>
        <v>1</v>
      </c>
      <c r="G147" s="10" t="str">
        <f ca="1">DATEDIF(C147,список!$H$1,"y")&amp;" л. "&amp;DATEDIF(C147,список!$H$1,"ym")&amp;" м. "&amp;DATEDIF(C147,список!$H$1,"md")&amp;" д. "</f>
        <v xml:space="preserve">1 л. 7 м. 17 д. </v>
      </c>
      <c r="H147" s="3"/>
      <c r="I147" s="10">
        <f t="shared" si="11"/>
        <v>5</v>
      </c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</row>
    <row r="148" spans="1:21" s="11" customFormat="1" x14ac:dyDescent="0.2">
      <c r="A148" s="10">
        <f>ROW()</f>
        <v>148</v>
      </c>
      <c r="B148" s="3" t="s">
        <v>159</v>
      </c>
      <c r="C148" s="15">
        <v>43615</v>
      </c>
      <c r="D148" s="12">
        <f t="shared" si="9"/>
        <v>2019</v>
      </c>
      <c r="E148" s="14" t="s">
        <v>25</v>
      </c>
      <c r="F148" s="13">
        <f t="shared" ca="1" si="10"/>
        <v>1</v>
      </c>
      <c r="G148" s="10" t="str">
        <f ca="1">DATEDIF(C148,список!$H$1,"y")&amp;" л. "&amp;DATEDIF(C148,список!$H$1,"ym")&amp;" м. "&amp;DATEDIF(C148,список!$H$1,"md")&amp;" д. "</f>
        <v xml:space="preserve">1 л. 7 м. 14 д. </v>
      </c>
      <c r="H148" s="3"/>
      <c r="I148" s="10">
        <f t="shared" si="11"/>
        <v>5</v>
      </c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</row>
    <row r="149" spans="1:21" s="11" customFormat="1" x14ac:dyDescent="0.2">
      <c r="A149" s="10">
        <f>ROW()</f>
        <v>149</v>
      </c>
      <c r="B149" s="3" t="s">
        <v>140</v>
      </c>
      <c r="C149" s="15">
        <v>43628</v>
      </c>
      <c r="D149" s="12">
        <f t="shared" si="9"/>
        <v>2019</v>
      </c>
      <c r="E149" s="14" t="s">
        <v>25</v>
      </c>
      <c r="F149" s="13">
        <f t="shared" ca="1" si="10"/>
        <v>1</v>
      </c>
      <c r="G149" s="10" t="str">
        <f ca="1">DATEDIF(C149,список!$H$1,"y")&amp;" л. "&amp;DATEDIF(C149,список!$H$1,"ym")&amp;" м. "&amp;DATEDIF(C149,список!$H$1,"md")&amp;" д. "</f>
        <v xml:space="preserve">1 л. 7 м. 1 д. </v>
      </c>
      <c r="H149" s="3"/>
      <c r="I149" s="10">
        <f t="shared" si="11"/>
        <v>6</v>
      </c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</row>
    <row r="150" spans="1:21" s="11" customFormat="1" x14ac:dyDescent="0.2">
      <c r="A150" s="10">
        <f>ROW()</f>
        <v>150</v>
      </c>
      <c r="B150" s="3" t="s">
        <v>139</v>
      </c>
      <c r="C150" s="18">
        <v>43634</v>
      </c>
      <c r="D150" s="12">
        <f t="shared" si="9"/>
        <v>2019</v>
      </c>
      <c r="E150" s="12" t="s">
        <v>21</v>
      </c>
      <c r="F150" s="13">
        <f t="shared" ca="1" si="10"/>
        <v>1</v>
      </c>
      <c r="G150" s="10" t="str">
        <f ca="1">DATEDIF(C150,список!$H$1,"y")&amp;" л. "&amp;DATEDIF(C150,список!$H$1,"ym")&amp;" м. "&amp;DATEDIF(C150,список!$H$1,"md")&amp;" д. "</f>
        <v xml:space="preserve">1 л. 6 м. 26 д. </v>
      </c>
      <c r="H150" s="3"/>
      <c r="I150" s="10">
        <f t="shared" si="11"/>
        <v>6</v>
      </c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</row>
    <row r="151" spans="1:21" s="11" customFormat="1" x14ac:dyDescent="0.2">
      <c r="A151" s="10">
        <f>ROW()</f>
        <v>151</v>
      </c>
      <c r="B151" s="3" t="s">
        <v>138</v>
      </c>
      <c r="C151" s="15">
        <v>43641</v>
      </c>
      <c r="D151" s="12">
        <f t="shared" si="9"/>
        <v>2019</v>
      </c>
      <c r="E151" s="14" t="s">
        <v>21</v>
      </c>
      <c r="F151" s="13">
        <f t="shared" ca="1" si="10"/>
        <v>1</v>
      </c>
      <c r="G151" s="10" t="str">
        <f ca="1">DATEDIF(C151,список!$H$1,"y")&amp;" л. "&amp;DATEDIF(C151,список!$H$1,"ym")&amp;" м. "&amp;DATEDIF(C151,список!$H$1,"md")&amp;" д. "</f>
        <v xml:space="preserve">1 л. 6 м. 19 д. </v>
      </c>
      <c r="H151" s="3"/>
      <c r="I151" s="10">
        <f t="shared" si="11"/>
        <v>6</v>
      </c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</row>
    <row r="152" spans="1:21" s="11" customFormat="1" x14ac:dyDescent="0.2">
      <c r="A152" s="10">
        <f>ROW()</f>
        <v>152</v>
      </c>
      <c r="B152" s="22" t="s">
        <v>88</v>
      </c>
      <c r="C152" s="18">
        <v>43722</v>
      </c>
      <c r="D152" s="12">
        <f t="shared" si="9"/>
        <v>2019</v>
      </c>
      <c r="E152" s="14" t="s">
        <v>25</v>
      </c>
      <c r="F152" s="13">
        <f t="shared" ca="1" si="10"/>
        <v>1</v>
      </c>
      <c r="G152" s="10" t="str">
        <f ca="1">DATEDIF(C152,список!$H$1,"y")&amp;" л. "&amp;DATEDIF(C152,список!$H$1,"ym")&amp;" м. "&amp;DATEDIF(C152,список!$H$1,"md")&amp;" д. "</f>
        <v xml:space="preserve">1 л. 3 м. 30 д. </v>
      </c>
      <c r="H152" s="3"/>
      <c r="I152" s="10">
        <f t="shared" si="11"/>
        <v>9</v>
      </c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</row>
    <row r="153" spans="1:21" s="11" customFormat="1" x14ac:dyDescent="0.2">
      <c r="A153" s="10">
        <f>ROW()</f>
        <v>153</v>
      </c>
      <c r="B153" s="3" t="s">
        <v>87</v>
      </c>
      <c r="C153" s="15">
        <v>43723</v>
      </c>
      <c r="D153" s="12">
        <f t="shared" si="9"/>
        <v>2019</v>
      </c>
      <c r="E153" s="14" t="s">
        <v>21</v>
      </c>
      <c r="F153" s="13">
        <f t="shared" ca="1" si="10"/>
        <v>1</v>
      </c>
      <c r="G153" s="10" t="str">
        <f ca="1">DATEDIF(C153,список!$H$1,"y")&amp;" л. "&amp;DATEDIF(C153,список!$H$1,"ym")&amp;" м. "&amp;DATEDIF(C153,список!$H$1,"md")&amp;" д. "</f>
        <v xml:space="preserve">1 л. 3 м. 29 д. </v>
      </c>
      <c r="H153" s="12"/>
      <c r="I153" s="10">
        <f t="shared" si="11"/>
        <v>9</v>
      </c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</row>
    <row r="154" spans="1:21" s="11" customFormat="1" x14ac:dyDescent="0.2">
      <c r="A154" s="10">
        <f>ROW()</f>
        <v>154</v>
      </c>
      <c r="B154" s="3" t="s">
        <v>86</v>
      </c>
      <c r="C154" s="15">
        <v>43735</v>
      </c>
      <c r="D154" s="12">
        <f t="shared" si="9"/>
        <v>2019</v>
      </c>
      <c r="E154" s="14" t="s">
        <v>21</v>
      </c>
      <c r="F154" s="13">
        <f t="shared" ca="1" si="10"/>
        <v>1</v>
      </c>
      <c r="G154" s="10" t="str">
        <f ca="1">DATEDIF(C154,список!$H$1,"y")&amp;" л. "&amp;DATEDIF(C154,список!$H$1,"ym")&amp;" м. "&amp;DATEDIF(C154,список!$H$1,"md")&amp;" д. "</f>
        <v xml:space="preserve">1 л. 3 м. 17 д. </v>
      </c>
      <c r="H154" s="3"/>
      <c r="I154" s="10">
        <f t="shared" si="11"/>
        <v>9</v>
      </c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</row>
    <row r="155" spans="1:21" s="11" customFormat="1" x14ac:dyDescent="0.2">
      <c r="A155" s="10">
        <f>ROW()</f>
        <v>155</v>
      </c>
      <c r="B155" s="3" t="s">
        <v>89</v>
      </c>
      <c r="C155" s="16">
        <v>43738</v>
      </c>
      <c r="D155" s="12">
        <f t="shared" si="9"/>
        <v>2019</v>
      </c>
      <c r="E155" s="12" t="s">
        <v>25</v>
      </c>
      <c r="F155" s="13">
        <f t="shared" ca="1" si="10"/>
        <v>1</v>
      </c>
      <c r="G155" s="10" t="str">
        <f ca="1">DATEDIF(C155,список!$H$1,"y")&amp;" л. "&amp;DATEDIF(C155,список!$H$1,"ym")&amp;" м. "&amp;DATEDIF(C155,список!$H$1,"md")&amp;" д. "</f>
        <v xml:space="preserve">1 л. 3 м. 14 д. </v>
      </c>
      <c r="H155" s="3"/>
      <c r="I155" s="10">
        <f t="shared" si="11"/>
        <v>9</v>
      </c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</row>
    <row r="156" spans="1:21" s="11" customFormat="1" x14ac:dyDescent="0.2">
      <c r="A156" s="10">
        <f>ROW()</f>
        <v>156</v>
      </c>
      <c r="B156" s="3" t="s">
        <v>72</v>
      </c>
      <c r="C156" s="15">
        <v>43740</v>
      </c>
      <c r="D156" s="12">
        <f t="shared" si="9"/>
        <v>2019</v>
      </c>
      <c r="E156" s="12" t="s">
        <v>25</v>
      </c>
      <c r="F156" s="13">
        <f t="shared" ca="1" si="10"/>
        <v>1</v>
      </c>
      <c r="G156" s="10" t="str">
        <f ca="1">DATEDIF(C156,список!$H$1,"y")&amp;" л. "&amp;DATEDIF(C156,список!$H$1,"ym")&amp;" м. "&amp;DATEDIF(C156,список!$H$1,"md")&amp;" д. "</f>
        <v xml:space="preserve">1 л. 3 м. 11 д. </v>
      </c>
      <c r="H156" s="3"/>
      <c r="I156" s="10">
        <f t="shared" si="11"/>
        <v>10</v>
      </c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</row>
    <row r="157" spans="1:21" s="11" customFormat="1" x14ac:dyDescent="0.2">
      <c r="A157" s="10">
        <f>ROW()</f>
        <v>157</v>
      </c>
      <c r="B157" s="22" t="s">
        <v>71</v>
      </c>
      <c r="C157" s="18">
        <v>43748</v>
      </c>
      <c r="D157" s="12">
        <f t="shared" si="9"/>
        <v>2019</v>
      </c>
      <c r="E157" s="10" t="s">
        <v>21</v>
      </c>
      <c r="F157" s="13">
        <f t="shared" ca="1" si="10"/>
        <v>1</v>
      </c>
      <c r="G157" s="10" t="str">
        <f ca="1">DATEDIF(C157,список!$H$1,"y")&amp;" л. "&amp;DATEDIF(C157,список!$H$1,"ym")&amp;" м. "&amp;DATEDIF(C157,список!$H$1,"md")&amp;" д. "</f>
        <v xml:space="preserve">1 л. 3 м. 3 д. </v>
      </c>
      <c r="H157" s="3"/>
      <c r="I157" s="10">
        <f t="shared" si="11"/>
        <v>10</v>
      </c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</row>
    <row r="158" spans="1:21" s="11" customFormat="1" x14ac:dyDescent="0.2">
      <c r="A158" s="10">
        <f>ROW()</f>
        <v>158</v>
      </c>
      <c r="B158" s="22" t="s">
        <v>70</v>
      </c>
      <c r="C158" s="18">
        <v>43751</v>
      </c>
      <c r="D158" s="12">
        <f t="shared" si="9"/>
        <v>2019</v>
      </c>
      <c r="E158" s="12" t="s">
        <v>25</v>
      </c>
      <c r="F158" s="13">
        <f t="shared" ca="1" si="10"/>
        <v>1</v>
      </c>
      <c r="G158" s="10" t="str">
        <f ca="1">DATEDIF(C158,список!$H$1,"y")&amp;" л. "&amp;DATEDIF(C158,список!$H$1,"ym")&amp;" м. "&amp;DATEDIF(C158,список!$H$1,"md")&amp;" д. "</f>
        <v xml:space="preserve">1 л. 3 м. 0 д. </v>
      </c>
      <c r="H158" s="3"/>
      <c r="I158" s="10">
        <f t="shared" si="11"/>
        <v>10</v>
      </c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</row>
    <row r="159" spans="1:21" s="11" customFormat="1" x14ac:dyDescent="0.2">
      <c r="A159" s="10">
        <f>ROW()</f>
        <v>159</v>
      </c>
      <c r="B159" s="3" t="s">
        <v>69</v>
      </c>
      <c r="C159" s="16">
        <v>43752</v>
      </c>
      <c r="D159" s="12">
        <f t="shared" si="9"/>
        <v>2019</v>
      </c>
      <c r="E159" s="10" t="s">
        <v>25</v>
      </c>
      <c r="F159" s="13">
        <f t="shared" ca="1" si="10"/>
        <v>1</v>
      </c>
      <c r="G159" s="10" t="str">
        <f ca="1">DATEDIF(C159,список!$H$1,"y")&amp;" л. "&amp;DATEDIF(C159,список!$H$1,"ym")&amp;" м. "&amp;DATEDIF(C159,список!$H$1,"md")&amp;" д. "</f>
        <v xml:space="preserve">1 л. 2 м. 30 д. </v>
      </c>
      <c r="H159" s="3"/>
      <c r="I159" s="10">
        <f t="shared" si="11"/>
        <v>10</v>
      </c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</row>
    <row r="160" spans="1:21" s="11" customFormat="1" x14ac:dyDescent="0.2">
      <c r="A160" s="10">
        <f>ROW()</f>
        <v>160</v>
      </c>
      <c r="B160" s="3" t="s">
        <v>48</v>
      </c>
      <c r="C160" s="15">
        <v>43772</v>
      </c>
      <c r="D160" s="12">
        <f t="shared" si="9"/>
        <v>2019</v>
      </c>
      <c r="E160" s="14" t="s">
        <v>21</v>
      </c>
      <c r="F160" s="13">
        <f t="shared" ca="1" si="10"/>
        <v>1</v>
      </c>
      <c r="G160" s="10" t="str">
        <f ca="1">DATEDIF(C160,список!$H$1,"y")&amp;" л. "&amp;DATEDIF(C160,список!$H$1,"ym")&amp;" м. "&amp;DATEDIF(C160,список!$H$1,"md")&amp;" д. "</f>
        <v xml:space="preserve">1 л. 2 м. 10 д. </v>
      </c>
      <c r="H160" s="3"/>
      <c r="I160" s="10">
        <f t="shared" si="11"/>
        <v>11</v>
      </c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</row>
    <row r="161" spans="1:21" s="11" customFormat="1" x14ac:dyDescent="0.2">
      <c r="A161" s="10">
        <f>ROW()</f>
        <v>161</v>
      </c>
      <c r="B161" s="22" t="s">
        <v>47</v>
      </c>
      <c r="C161" s="15">
        <v>43785</v>
      </c>
      <c r="D161" s="12">
        <f t="shared" si="9"/>
        <v>2019</v>
      </c>
      <c r="E161" s="14" t="s">
        <v>21</v>
      </c>
      <c r="F161" s="13">
        <f t="shared" ca="1" si="10"/>
        <v>1</v>
      </c>
      <c r="G161" s="10" t="str">
        <f ca="1">DATEDIF(C161,список!$H$1,"y")&amp;" л. "&amp;DATEDIF(C161,список!$H$1,"ym")&amp;" м. "&amp;DATEDIF(C161,список!$H$1,"md")&amp;" д. "</f>
        <v xml:space="preserve">1 л. 1 м. 28 д. </v>
      </c>
      <c r="H161" s="3"/>
      <c r="I161" s="10">
        <f t="shared" si="11"/>
        <v>11</v>
      </c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</row>
    <row r="162" spans="1:21" s="11" customFormat="1" x14ac:dyDescent="0.2">
      <c r="A162" s="10">
        <f>ROW()</f>
        <v>162</v>
      </c>
      <c r="B162" s="22" t="s">
        <v>46</v>
      </c>
      <c r="C162" s="16">
        <v>43788</v>
      </c>
      <c r="D162" s="12">
        <f t="shared" si="9"/>
        <v>2019</v>
      </c>
      <c r="E162" s="12" t="s">
        <v>25</v>
      </c>
      <c r="F162" s="13">
        <f t="shared" ca="1" si="10"/>
        <v>1</v>
      </c>
      <c r="G162" s="10" t="str">
        <f ca="1">DATEDIF(C162,список!$H$1,"y")&amp;" л. "&amp;DATEDIF(C162,список!$H$1,"ym")&amp;" м. "&amp;DATEDIF(C162,список!$H$1,"md")&amp;" д. "</f>
        <v xml:space="preserve">1 л. 1 м. 25 д. </v>
      </c>
      <c r="H162" s="3"/>
      <c r="I162" s="10">
        <f t="shared" si="11"/>
        <v>11</v>
      </c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</row>
    <row r="163" spans="1:21" s="11" customFormat="1" x14ac:dyDescent="0.2">
      <c r="A163" s="10">
        <f>ROW()</f>
        <v>163</v>
      </c>
      <c r="B163" s="19" t="s">
        <v>45</v>
      </c>
      <c r="C163" s="20">
        <v>43789</v>
      </c>
      <c r="D163" s="12">
        <f t="shared" si="9"/>
        <v>2019</v>
      </c>
      <c r="E163" s="21" t="s">
        <v>25</v>
      </c>
      <c r="F163" s="13">
        <f t="shared" ca="1" si="10"/>
        <v>1</v>
      </c>
      <c r="G163" s="10" t="str">
        <f ca="1">DATEDIF(C163,список!$H$1,"y")&amp;" л. "&amp;DATEDIF(C163,список!$H$1,"ym")&amp;" м. "&amp;DATEDIF(C163,список!$H$1,"md")&amp;" д. "</f>
        <v xml:space="preserve">1 л. 1 м. 24 д. </v>
      </c>
      <c r="H163" s="3"/>
      <c r="I163" s="10">
        <f t="shared" si="11"/>
        <v>11</v>
      </c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</row>
    <row r="164" spans="1:21" s="11" customFormat="1" x14ac:dyDescent="0.2">
      <c r="A164" s="10">
        <f>ROW()</f>
        <v>164</v>
      </c>
      <c r="B164" s="22" t="s">
        <v>44</v>
      </c>
      <c r="C164" s="18">
        <v>43792</v>
      </c>
      <c r="D164" s="12">
        <f t="shared" si="9"/>
        <v>2019</v>
      </c>
      <c r="E164" s="18" t="s">
        <v>25</v>
      </c>
      <c r="F164" s="13">
        <f t="shared" ca="1" si="10"/>
        <v>1</v>
      </c>
      <c r="G164" s="10" t="str">
        <f ca="1">DATEDIF(C164,список!$H$1,"y")&amp;" л. "&amp;DATEDIF(C164,список!$H$1,"ym")&amp;" м. "&amp;DATEDIF(C164,список!$H$1,"md")&amp;" д. "</f>
        <v xml:space="preserve">1 л. 1 м. 21 д. </v>
      </c>
      <c r="H164" s="3"/>
      <c r="I164" s="10">
        <f t="shared" si="11"/>
        <v>11</v>
      </c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</row>
    <row r="165" spans="1:21" s="11" customFormat="1" x14ac:dyDescent="0.2">
      <c r="A165" s="10">
        <f>ROW()</f>
        <v>165</v>
      </c>
      <c r="B165" s="3" t="s">
        <v>27</v>
      </c>
      <c r="C165" s="16">
        <v>43812</v>
      </c>
      <c r="D165" s="12">
        <f t="shared" si="9"/>
        <v>2019</v>
      </c>
      <c r="E165" s="12" t="s">
        <v>21</v>
      </c>
      <c r="F165" s="13">
        <f t="shared" ca="1" si="10"/>
        <v>1</v>
      </c>
      <c r="G165" s="10" t="str">
        <f ca="1">DATEDIF(C165,список!$H$1,"y")&amp;" л. "&amp;DATEDIF(C165,список!$H$1,"ym")&amp;" м. "&amp;DATEDIF(C165,список!$H$1,"md")&amp;" д. "</f>
        <v xml:space="preserve">1 л. 1 м. 0 д. </v>
      </c>
      <c r="H165" s="3"/>
      <c r="I165" s="10">
        <f t="shared" si="11"/>
        <v>12</v>
      </c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</row>
    <row r="166" spans="1:21" s="11" customFormat="1" x14ac:dyDescent="0.2">
      <c r="A166" s="10">
        <f>ROW()</f>
        <v>166</v>
      </c>
      <c r="B166" s="3" t="s">
        <v>26</v>
      </c>
      <c r="C166" s="15">
        <v>43821</v>
      </c>
      <c r="D166" s="12">
        <f t="shared" si="9"/>
        <v>2019</v>
      </c>
      <c r="E166" s="14" t="s">
        <v>21</v>
      </c>
      <c r="F166" s="13">
        <f t="shared" ca="1" si="10"/>
        <v>1</v>
      </c>
      <c r="G166" s="10" t="str">
        <f ca="1">DATEDIF(C166,список!$H$1,"y")&amp;" л. "&amp;DATEDIF(C166,список!$H$1,"ym")&amp;" м. "&amp;DATEDIF(C166,список!$H$1,"md")&amp;" д. "</f>
        <v xml:space="preserve">1 л. 0 м. 22 д. </v>
      </c>
      <c r="H166" s="3"/>
      <c r="I166" s="10">
        <f t="shared" si="11"/>
        <v>12</v>
      </c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</row>
    <row r="167" spans="1:21" s="11" customFormat="1" x14ac:dyDescent="0.2">
      <c r="A167" s="10">
        <f>ROW()</f>
        <v>167</v>
      </c>
      <c r="B167" s="3" t="s">
        <v>24</v>
      </c>
      <c r="C167" s="15">
        <v>43823</v>
      </c>
      <c r="D167" s="12">
        <f t="shared" si="9"/>
        <v>2019</v>
      </c>
      <c r="E167" s="14" t="s">
        <v>25</v>
      </c>
      <c r="F167" s="13">
        <f t="shared" ca="1" si="10"/>
        <v>1</v>
      </c>
      <c r="G167" s="10" t="str">
        <f ca="1">DATEDIF(C167,список!$H$1,"y")&amp;" л. "&amp;DATEDIF(C167,список!$H$1,"ym")&amp;" м. "&amp;DATEDIF(C167,список!$H$1,"md")&amp;" д. "</f>
        <v xml:space="preserve">1 л. 0 м. 20 д. </v>
      </c>
      <c r="H167" s="3"/>
      <c r="I167" s="10">
        <f t="shared" si="11"/>
        <v>12</v>
      </c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</row>
    <row r="168" spans="1:21" s="11" customFormat="1" x14ac:dyDescent="0.2">
      <c r="A168" s="10">
        <f>ROW()</f>
        <v>168</v>
      </c>
      <c r="B168" s="3" t="s">
        <v>23</v>
      </c>
      <c r="C168" s="15">
        <v>43825</v>
      </c>
      <c r="D168" s="12">
        <f t="shared" si="9"/>
        <v>2019</v>
      </c>
      <c r="E168" s="14" t="s">
        <v>21</v>
      </c>
      <c r="F168" s="13">
        <f t="shared" ca="1" si="10"/>
        <v>1</v>
      </c>
      <c r="G168" s="10" t="str">
        <f ca="1">DATEDIF(C168,список!$H$1,"y")&amp;" л. "&amp;DATEDIF(C168,список!$H$1,"ym")&amp;" м. "&amp;DATEDIF(C168,список!$H$1,"md")&amp;" д. "</f>
        <v xml:space="preserve">1 л. 0 м. 18 д. </v>
      </c>
      <c r="H168" s="3"/>
      <c r="I168" s="10">
        <f t="shared" si="11"/>
        <v>12</v>
      </c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</row>
    <row r="169" spans="1:21" s="11" customFormat="1" x14ac:dyDescent="0.2">
      <c r="A169" s="10">
        <f>ROW()</f>
        <v>169</v>
      </c>
      <c r="B169" s="22" t="s">
        <v>216</v>
      </c>
      <c r="C169" s="17">
        <v>43844</v>
      </c>
      <c r="D169" s="10">
        <f t="shared" si="9"/>
        <v>2020</v>
      </c>
      <c r="E169" s="10" t="s">
        <v>21</v>
      </c>
      <c r="F169" s="13">
        <f t="shared" ca="1" si="10"/>
        <v>0</v>
      </c>
      <c r="G169" s="10" t="str">
        <f ca="1">DATEDIF(C169,список!$H$1,"y")&amp;" л. "&amp;DATEDIF(C169,список!$H$1,"ym")&amp;" м. "&amp;DATEDIF(C169,список!$H$1,"md")&amp;" д. "</f>
        <v xml:space="preserve">0 л. 11 м. 30 д. </v>
      </c>
      <c r="H169" s="3"/>
      <c r="I169" s="10">
        <f t="shared" si="11"/>
        <v>1</v>
      </c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</row>
    <row r="170" spans="1:21" s="11" customFormat="1" x14ac:dyDescent="0.2">
      <c r="A170" s="10">
        <f>ROW()</f>
        <v>170</v>
      </c>
      <c r="B170" s="19" t="s">
        <v>215</v>
      </c>
      <c r="C170" s="15">
        <v>43846</v>
      </c>
      <c r="D170" s="12">
        <f t="shared" si="9"/>
        <v>2020</v>
      </c>
      <c r="E170" s="14" t="s">
        <v>21</v>
      </c>
      <c r="F170" s="13">
        <f t="shared" ca="1" si="10"/>
        <v>0</v>
      </c>
      <c r="G170" s="10" t="str">
        <f ca="1">DATEDIF(C170,список!$H$1,"y")&amp;" л. "&amp;DATEDIF(C170,список!$H$1,"ym")&amp;" м. "&amp;DATEDIF(C170,список!$H$1,"md")&amp;" д. "</f>
        <v xml:space="preserve">0 л. 11 м. 28 д. </v>
      </c>
      <c r="H170" s="3"/>
      <c r="I170" s="10">
        <f t="shared" si="11"/>
        <v>1</v>
      </c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</row>
    <row r="171" spans="1:21" s="11" customFormat="1" x14ac:dyDescent="0.2">
      <c r="A171" s="10">
        <f>ROW()</f>
        <v>171</v>
      </c>
      <c r="B171" s="3" t="s">
        <v>214</v>
      </c>
      <c r="C171" s="15">
        <v>43847</v>
      </c>
      <c r="D171" s="12">
        <f t="shared" si="9"/>
        <v>2020</v>
      </c>
      <c r="E171" s="14" t="s">
        <v>21</v>
      </c>
      <c r="F171" s="13">
        <f t="shared" ca="1" si="10"/>
        <v>0</v>
      </c>
      <c r="G171" s="10" t="str">
        <f ca="1">DATEDIF(C171,список!$H$1,"y")&amp;" л. "&amp;DATEDIF(C171,список!$H$1,"ym")&amp;" м. "&amp;DATEDIF(C171,список!$H$1,"md")&amp;" д. "</f>
        <v xml:space="preserve">0 л. 11 м. 27 д. </v>
      </c>
      <c r="H171" s="3"/>
      <c r="I171" s="10">
        <f t="shared" si="11"/>
        <v>1</v>
      </c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</row>
    <row r="172" spans="1:21" s="11" customFormat="1" x14ac:dyDescent="0.2">
      <c r="A172" s="10">
        <f>ROW()</f>
        <v>172</v>
      </c>
      <c r="B172" s="22" t="s">
        <v>213</v>
      </c>
      <c r="C172" s="15">
        <v>43859</v>
      </c>
      <c r="D172" s="12">
        <f t="shared" si="9"/>
        <v>2020</v>
      </c>
      <c r="E172" s="14" t="s">
        <v>21</v>
      </c>
      <c r="F172" s="13">
        <f t="shared" ca="1" si="10"/>
        <v>0</v>
      </c>
      <c r="G172" s="10" t="str">
        <f ca="1">DATEDIF(C172,список!$H$1,"y")&amp;" л. "&amp;DATEDIF(C172,список!$H$1,"ym")&amp;" м. "&amp;DATEDIF(C172,список!$H$1,"md")&amp;" д. "</f>
        <v xml:space="preserve">0 л. 11 м. 15 д. </v>
      </c>
      <c r="H172" s="3"/>
      <c r="I172" s="10">
        <f t="shared" si="11"/>
        <v>1</v>
      </c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</row>
    <row r="173" spans="1:21" s="11" customFormat="1" x14ac:dyDescent="0.2">
      <c r="A173" s="10">
        <f>ROW()</f>
        <v>173</v>
      </c>
      <c r="B173" s="3" t="s">
        <v>218</v>
      </c>
      <c r="C173" s="15">
        <v>43860</v>
      </c>
      <c r="D173" s="12">
        <f t="shared" si="9"/>
        <v>2020</v>
      </c>
      <c r="E173" s="14" t="s">
        <v>21</v>
      </c>
      <c r="F173" s="13">
        <f t="shared" ca="1" si="10"/>
        <v>0</v>
      </c>
      <c r="G173" s="10" t="str">
        <f ca="1">DATEDIF(C173,список!$H$1,"y")&amp;" л. "&amp;DATEDIF(C173,список!$H$1,"ym")&amp;" м. "&amp;DATEDIF(C173,список!$H$1,"md")&amp;" д. "</f>
        <v xml:space="preserve">0 л. 11 м. 14 д. </v>
      </c>
      <c r="H173" s="3"/>
      <c r="I173" s="10">
        <f t="shared" si="11"/>
        <v>1</v>
      </c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</row>
    <row r="174" spans="1:21" s="11" customFormat="1" x14ac:dyDescent="0.2">
      <c r="A174" s="10">
        <f>ROW()</f>
        <v>174</v>
      </c>
      <c r="B174" s="22" t="s">
        <v>217</v>
      </c>
      <c r="C174" s="17">
        <v>43861</v>
      </c>
      <c r="D174" s="10">
        <f t="shared" si="9"/>
        <v>2020</v>
      </c>
      <c r="E174" s="10" t="s">
        <v>21</v>
      </c>
      <c r="F174" s="13">
        <f t="shared" ca="1" si="10"/>
        <v>0</v>
      </c>
      <c r="G174" s="10" t="str">
        <f ca="1">DATEDIF(C174,список!$H$1,"y")&amp;" л. "&amp;DATEDIF(C174,список!$H$1,"ym")&amp;" м. "&amp;DATEDIF(C174,список!$H$1,"md")&amp;" д. "</f>
        <v xml:space="preserve">0 л. 11 м. 13 д. </v>
      </c>
      <c r="H174" s="3"/>
      <c r="I174" s="10">
        <f t="shared" si="11"/>
        <v>1</v>
      </c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</row>
    <row r="175" spans="1:21" s="11" customFormat="1" x14ac:dyDescent="0.2">
      <c r="A175" s="10">
        <f>ROW()</f>
        <v>175</v>
      </c>
      <c r="B175" s="19" t="s">
        <v>201</v>
      </c>
      <c r="C175" s="20">
        <v>43863</v>
      </c>
      <c r="D175" s="12">
        <f t="shared" si="9"/>
        <v>2020</v>
      </c>
      <c r="E175" s="21" t="s">
        <v>25</v>
      </c>
      <c r="F175" s="13">
        <f t="shared" ca="1" si="10"/>
        <v>0</v>
      </c>
      <c r="G175" s="10" t="str">
        <f ca="1">DATEDIF(C175,список!$H$1,"y")&amp;" л. "&amp;DATEDIF(C175,список!$H$1,"ym")&amp;" м. "&amp;DATEDIF(C175,список!$H$1,"md")&amp;" д. "</f>
        <v xml:space="preserve">0 л. 11 м. 11 д. </v>
      </c>
      <c r="H175" s="3"/>
      <c r="I175" s="10">
        <f t="shared" si="11"/>
        <v>2</v>
      </c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</row>
    <row r="176" spans="1:21" s="11" customFormat="1" x14ac:dyDescent="0.2">
      <c r="A176" s="10">
        <f>ROW()</f>
        <v>176</v>
      </c>
      <c r="B176" s="22" t="s">
        <v>200</v>
      </c>
      <c r="C176" s="17">
        <v>43866</v>
      </c>
      <c r="D176" s="10">
        <f t="shared" si="9"/>
        <v>2020</v>
      </c>
      <c r="E176" s="10" t="s">
        <v>25</v>
      </c>
      <c r="F176" s="13">
        <f t="shared" ca="1" si="10"/>
        <v>0</v>
      </c>
      <c r="G176" s="10" t="str">
        <f ca="1">DATEDIF(C176,список!$H$1,"y")&amp;" л. "&amp;DATEDIF(C176,список!$H$1,"ym")&amp;" м. "&amp;DATEDIF(C176,список!$H$1,"md")&amp;" д. "</f>
        <v xml:space="preserve">0 л. 11 м. 8 д. </v>
      </c>
      <c r="H176" s="3"/>
      <c r="I176" s="10">
        <f t="shared" si="11"/>
        <v>2</v>
      </c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</row>
    <row r="177" spans="1:21" s="11" customFormat="1" x14ac:dyDescent="0.2">
      <c r="A177" s="10">
        <f>ROW()</f>
        <v>177</v>
      </c>
      <c r="B177" s="3" t="s">
        <v>199</v>
      </c>
      <c r="C177" s="17">
        <v>43876</v>
      </c>
      <c r="D177" s="12">
        <f t="shared" si="9"/>
        <v>2020</v>
      </c>
      <c r="E177" s="10" t="s">
        <v>21</v>
      </c>
      <c r="F177" s="13">
        <f t="shared" ca="1" si="10"/>
        <v>0</v>
      </c>
      <c r="G177" s="10" t="str">
        <f ca="1">DATEDIF(C177,список!$H$1,"y")&amp;" л. "&amp;DATEDIF(C177,список!$H$1,"ym")&amp;" м. "&amp;DATEDIF(C177,список!$H$1,"md")&amp;" д. "</f>
        <v xml:space="preserve">0 л. 10 м. 29 д. </v>
      </c>
      <c r="H177" s="3"/>
      <c r="I177" s="10">
        <f t="shared" si="11"/>
        <v>2</v>
      </c>
      <c r="J177" s="31" t="s">
        <v>244</v>
      </c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</row>
    <row r="178" spans="1:21" s="11" customFormat="1" x14ac:dyDescent="0.2">
      <c r="A178" s="10">
        <f>ROW()</f>
        <v>178</v>
      </c>
      <c r="B178" s="22" t="s">
        <v>187</v>
      </c>
      <c r="C178" s="17">
        <v>43905</v>
      </c>
      <c r="D178" s="10">
        <f t="shared" si="9"/>
        <v>2020</v>
      </c>
      <c r="E178" s="10" t="s">
        <v>21</v>
      </c>
      <c r="F178" s="13">
        <f t="shared" ca="1" si="10"/>
        <v>0</v>
      </c>
      <c r="G178" s="10" t="str">
        <f ca="1">DATEDIF(C178,список!$H$1,"y")&amp;" л. "&amp;DATEDIF(C178,список!$H$1,"ym")&amp;" м. "&amp;DATEDIF(C178,список!$H$1,"md")&amp;" д. "</f>
        <v xml:space="preserve">0 л. 9 м. 29 д. </v>
      </c>
      <c r="H178" s="3"/>
      <c r="I178" s="10">
        <f t="shared" si="11"/>
        <v>3</v>
      </c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</row>
    <row r="179" spans="1:21" s="11" customFormat="1" x14ac:dyDescent="0.2">
      <c r="A179" s="10">
        <f>ROW()</f>
        <v>179</v>
      </c>
      <c r="B179" s="22" t="s">
        <v>186</v>
      </c>
      <c r="C179" s="17">
        <v>43911</v>
      </c>
      <c r="D179" s="10">
        <f t="shared" si="9"/>
        <v>2020</v>
      </c>
      <c r="E179" s="10" t="s">
        <v>21</v>
      </c>
      <c r="F179" s="13">
        <f t="shared" ca="1" si="10"/>
        <v>0</v>
      </c>
      <c r="G179" s="10" t="str">
        <f ca="1">DATEDIF(C179,список!$H$1,"y")&amp;" л. "&amp;DATEDIF(C179,список!$H$1,"ym")&amp;" м. "&amp;DATEDIF(C179,список!$H$1,"md")&amp;" д. "</f>
        <v xml:space="preserve">0 л. 9 м. 23 д. </v>
      </c>
      <c r="H179" s="3"/>
      <c r="I179" s="10">
        <f t="shared" si="11"/>
        <v>3</v>
      </c>
      <c r="J179" s="10"/>
      <c r="K179" s="31" t="s">
        <v>244</v>
      </c>
      <c r="L179" s="10"/>
      <c r="M179" s="10"/>
      <c r="N179" s="10"/>
      <c r="O179" s="10"/>
      <c r="P179" s="10"/>
      <c r="Q179" s="10"/>
      <c r="R179" s="10"/>
      <c r="S179" s="10"/>
      <c r="T179" s="10"/>
      <c r="U179" s="10"/>
    </row>
    <row r="180" spans="1:21" s="11" customFormat="1" x14ac:dyDescent="0.2">
      <c r="A180" s="10">
        <f>ROW()</f>
        <v>180</v>
      </c>
      <c r="B180" s="3" t="s">
        <v>185</v>
      </c>
      <c r="C180" s="16">
        <v>43918</v>
      </c>
      <c r="D180" s="12">
        <f t="shared" si="9"/>
        <v>2020</v>
      </c>
      <c r="E180" s="12" t="s">
        <v>25</v>
      </c>
      <c r="F180" s="13">
        <f t="shared" ca="1" si="10"/>
        <v>0</v>
      </c>
      <c r="G180" s="10" t="str">
        <f ca="1">DATEDIF(C180,список!$H$1,"y")&amp;" л. "&amp;DATEDIF(C180,список!$H$1,"ym")&amp;" м. "&amp;DATEDIF(C180,список!$H$1,"md")&amp;" д. "</f>
        <v xml:space="preserve">0 л. 9 м. 16 д. </v>
      </c>
      <c r="H180" s="3"/>
      <c r="I180" s="10">
        <f t="shared" si="11"/>
        <v>3</v>
      </c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</row>
    <row r="181" spans="1:21" s="11" customFormat="1" x14ac:dyDescent="0.2">
      <c r="A181" s="10">
        <f>ROW()</f>
        <v>181</v>
      </c>
      <c r="B181" s="3" t="s">
        <v>170</v>
      </c>
      <c r="C181" s="16">
        <v>43934</v>
      </c>
      <c r="D181" s="12">
        <f t="shared" si="9"/>
        <v>2020</v>
      </c>
      <c r="E181" s="12" t="s">
        <v>25</v>
      </c>
      <c r="F181" s="13">
        <f t="shared" ca="1" si="10"/>
        <v>0</v>
      </c>
      <c r="G181" s="10" t="str">
        <f ca="1">DATEDIF(C181,список!$H$1,"y")&amp;" л. "&amp;DATEDIF(C181,список!$H$1,"ym")&amp;" м. "&amp;DATEDIF(C181,список!$H$1,"md")&amp;" д. "</f>
        <v xml:space="preserve">0 л. 9 м. 0 д. </v>
      </c>
      <c r="H181" s="3"/>
      <c r="I181" s="10">
        <f t="shared" si="11"/>
        <v>4</v>
      </c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</row>
    <row r="182" spans="1:21" s="11" customFormat="1" x14ac:dyDescent="0.2">
      <c r="A182" s="10">
        <f>ROW()</f>
        <v>182</v>
      </c>
      <c r="B182" s="3" t="s">
        <v>169</v>
      </c>
      <c r="C182" s="15">
        <v>43949</v>
      </c>
      <c r="D182" s="12">
        <f t="shared" si="9"/>
        <v>2020</v>
      </c>
      <c r="E182" s="14" t="s">
        <v>25</v>
      </c>
      <c r="F182" s="13">
        <f t="shared" ca="1" si="10"/>
        <v>0</v>
      </c>
      <c r="G182" s="10" t="str">
        <f ca="1">DATEDIF(C182,список!$H$1,"y")&amp;" л. "&amp;DATEDIF(C182,список!$H$1,"ym")&amp;" м. "&amp;DATEDIF(C182,список!$H$1,"md")&amp;" д. "</f>
        <v xml:space="preserve">0 л. 8 м. 16 д. </v>
      </c>
      <c r="H182" s="3"/>
      <c r="I182" s="10">
        <f t="shared" si="11"/>
        <v>4</v>
      </c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</row>
    <row r="183" spans="1:21" s="11" customFormat="1" x14ac:dyDescent="0.2">
      <c r="A183" s="10">
        <f>ROW()</f>
        <v>183</v>
      </c>
      <c r="B183" s="3" t="s">
        <v>171</v>
      </c>
      <c r="C183" s="15">
        <v>43951</v>
      </c>
      <c r="D183" s="12">
        <f t="shared" si="9"/>
        <v>2020</v>
      </c>
      <c r="E183" s="14" t="s">
        <v>25</v>
      </c>
      <c r="F183" s="13">
        <f t="shared" ca="1" si="10"/>
        <v>0</v>
      </c>
      <c r="G183" s="10" t="str">
        <f ca="1">DATEDIF(C183,список!$H$1,"y")&amp;" л. "&amp;DATEDIF(C183,список!$H$1,"ym")&amp;" м. "&amp;DATEDIF(C183,список!$H$1,"md")&amp;" д. "</f>
        <v xml:space="preserve">0 л. 8 м. 14 д. </v>
      </c>
      <c r="H183" s="3"/>
      <c r="I183" s="10">
        <f t="shared" si="11"/>
        <v>4</v>
      </c>
      <c r="J183" s="31" t="s">
        <v>242</v>
      </c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</row>
    <row r="184" spans="1:21" s="11" customFormat="1" x14ac:dyDescent="0.2">
      <c r="A184" s="10">
        <f>ROW()</f>
        <v>184</v>
      </c>
      <c r="B184" s="3" t="s">
        <v>155</v>
      </c>
      <c r="C184" s="16">
        <v>43957</v>
      </c>
      <c r="D184" s="12">
        <f t="shared" si="9"/>
        <v>2020</v>
      </c>
      <c r="E184" s="12" t="s">
        <v>21</v>
      </c>
      <c r="F184" s="13">
        <f t="shared" ca="1" si="10"/>
        <v>0</v>
      </c>
      <c r="G184" s="10" t="str">
        <f ca="1">DATEDIF(C184,список!$H$1,"y")&amp;" л. "&amp;DATEDIF(C184,список!$H$1,"ym")&amp;" м. "&amp;DATEDIF(C184,список!$H$1,"md")&amp;" д. "</f>
        <v xml:space="preserve">0 л. 8 м. 7 д. </v>
      </c>
      <c r="H184" s="3"/>
      <c r="I184" s="10">
        <f t="shared" si="11"/>
        <v>5</v>
      </c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</row>
    <row r="185" spans="1:21" s="11" customFormat="1" x14ac:dyDescent="0.2">
      <c r="A185" s="10">
        <f>ROW()</f>
        <v>185</v>
      </c>
      <c r="B185" s="22" t="s">
        <v>154</v>
      </c>
      <c r="C185" s="17">
        <v>43961</v>
      </c>
      <c r="D185" s="10">
        <f t="shared" si="9"/>
        <v>2020</v>
      </c>
      <c r="E185" s="10" t="s">
        <v>21</v>
      </c>
      <c r="F185" s="13">
        <f t="shared" ca="1" si="10"/>
        <v>0</v>
      </c>
      <c r="G185" s="10" t="str">
        <f ca="1">DATEDIF(C185,список!$H$1,"y")&amp;" л. "&amp;DATEDIF(C185,список!$H$1,"ym")&amp;" м. "&amp;DATEDIF(C185,список!$H$1,"md")&amp;" д. "</f>
        <v xml:space="preserve">0 л. 8 м. 3 д. </v>
      </c>
      <c r="H185" s="3"/>
      <c r="I185" s="10">
        <f t="shared" si="11"/>
        <v>5</v>
      </c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</row>
    <row r="186" spans="1:21" s="11" customFormat="1" x14ac:dyDescent="0.2">
      <c r="A186" s="10">
        <f>ROW()</f>
        <v>186</v>
      </c>
      <c r="B186" s="22" t="s">
        <v>153</v>
      </c>
      <c r="C186" s="17">
        <v>43973</v>
      </c>
      <c r="D186" s="10">
        <f t="shared" si="9"/>
        <v>2020</v>
      </c>
      <c r="E186" s="10" t="s">
        <v>25</v>
      </c>
      <c r="F186" s="13">
        <f t="shared" ca="1" si="10"/>
        <v>0</v>
      </c>
      <c r="G186" s="10" t="str">
        <f ca="1">DATEDIF(C186,список!$H$1,"y")&amp;" л. "&amp;DATEDIF(C186,список!$H$1,"ym")&amp;" м. "&amp;DATEDIF(C186,список!$H$1,"md")&amp;" д. "</f>
        <v xml:space="preserve">0 л. 7 м. 22 д. </v>
      </c>
      <c r="H186" s="3"/>
      <c r="I186" s="10">
        <f t="shared" si="11"/>
        <v>5</v>
      </c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</row>
    <row r="187" spans="1:21" s="11" customFormat="1" x14ac:dyDescent="0.2">
      <c r="A187" s="10">
        <f>ROW()</f>
        <v>187</v>
      </c>
      <c r="B187" s="3" t="s">
        <v>137</v>
      </c>
      <c r="C187" s="15">
        <v>43998</v>
      </c>
      <c r="D187" s="12">
        <f t="shared" si="9"/>
        <v>2020</v>
      </c>
      <c r="E187" s="14" t="s">
        <v>21</v>
      </c>
      <c r="F187" s="13">
        <f t="shared" ca="1" si="10"/>
        <v>0</v>
      </c>
      <c r="G187" s="10" t="str">
        <f ca="1">DATEDIF(C187,список!$H$1,"y")&amp;" л. "&amp;DATEDIF(C187,список!$H$1,"ym")&amp;" м. "&amp;DATEDIF(C187,список!$H$1,"md")&amp;" д. "</f>
        <v xml:space="preserve">0 л. 6 м. 28 д. </v>
      </c>
      <c r="H187" s="3"/>
      <c r="I187" s="10">
        <f t="shared" si="11"/>
        <v>6</v>
      </c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</row>
    <row r="188" spans="1:21" s="11" customFormat="1" x14ac:dyDescent="0.2">
      <c r="A188" s="10">
        <f>ROW()</f>
        <v>188</v>
      </c>
      <c r="B188" s="12" t="s">
        <v>125</v>
      </c>
      <c r="C188" s="16">
        <v>44015</v>
      </c>
      <c r="D188" s="12">
        <f t="shared" si="9"/>
        <v>2020</v>
      </c>
      <c r="E188" s="14" t="s">
        <v>25</v>
      </c>
      <c r="F188" s="13">
        <f t="shared" ca="1" si="10"/>
        <v>0</v>
      </c>
      <c r="G188" s="10" t="str">
        <f ca="1">DATEDIF(C188,список!$H$1,"y")&amp;" л. "&amp;DATEDIF(C188,список!$H$1,"ym")&amp;" м. "&amp;DATEDIF(C188,список!$H$1,"md")&amp;" д. "</f>
        <v xml:space="preserve">0 л. 6 м. 10 д. </v>
      </c>
      <c r="H188" s="3"/>
      <c r="I188" s="10">
        <f t="shared" si="11"/>
        <v>7</v>
      </c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</row>
    <row r="189" spans="1:21" s="11" customFormat="1" x14ac:dyDescent="0.2">
      <c r="A189" s="10">
        <f>ROW()</f>
        <v>189</v>
      </c>
      <c r="B189" s="22" t="s">
        <v>124</v>
      </c>
      <c r="C189" s="17">
        <v>44016</v>
      </c>
      <c r="D189" s="10">
        <f t="shared" si="9"/>
        <v>2020</v>
      </c>
      <c r="E189" s="10" t="s">
        <v>21</v>
      </c>
      <c r="F189" s="13">
        <f t="shared" ca="1" si="10"/>
        <v>0</v>
      </c>
      <c r="G189" s="10" t="str">
        <f ca="1">DATEDIF(C189,список!$H$1,"y")&amp;" л. "&amp;DATEDIF(C189,список!$H$1,"ym")&amp;" м. "&amp;DATEDIF(C189,список!$H$1,"md")&amp;" д. "</f>
        <v xml:space="preserve">0 л. 6 м. 9 д. </v>
      </c>
      <c r="H189" s="3"/>
      <c r="I189" s="10">
        <f t="shared" si="11"/>
        <v>7</v>
      </c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</row>
    <row r="190" spans="1:21" s="11" customFormat="1" x14ac:dyDescent="0.2">
      <c r="A190" s="10">
        <f>ROW()</f>
        <v>190</v>
      </c>
      <c r="B190" s="3" t="s">
        <v>123</v>
      </c>
      <c r="C190" s="15">
        <v>44020</v>
      </c>
      <c r="D190" s="12">
        <f t="shared" si="9"/>
        <v>2020</v>
      </c>
      <c r="E190" s="14" t="s">
        <v>25</v>
      </c>
      <c r="F190" s="13">
        <f t="shared" ca="1" si="10"/>
        <v>0</v>
      </c>
      <c r="G190" s="10" t="str">
        <f ca="1">DATEDIF(C190,список!$H$1,"y")&amp;" л. "&amp;DATEDIF(C190,список!$H$1,"ym")&amp;" м. "&amp;DATEDIF(C190,список!$H$1,"md")&amp;" д. "</f>
        <v xml:space="preserve">0 л. 6 м. 5 д. </v>
      </c>
      <c r="H190" s="10"/>
      <c r="I190" s="10">
        <f t="shared" si="11"/>
        <v>7</v>
      </c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</row>
    <row r="191" spans="1:21" s="11" customFormat="1" x14ac:dyDescent="0.2">
      <c r="A191" s="10">
        <f>ROW()</f>
        <v>191</v>
      </c>
      <c r="B191" s="3" t="s">
        <v>122</v>
      </c>
      <c r="C191" s="15">
        <v>44025</v>
      </c>
      <c r="D191" s="12">
        <f t="shared" si="9"/>
        <v>2020</v>
      </c>
      <c r="E191" s="14" t="s">
        <v>21</v>
      </c>
      <c r="F191" s="13">
        <f t="shared" ca="1" si="10"/>
        <v>0</v>
      </c>
      <c r="G191" s="10" t="str">
        <f ca="1">DATEDIF(C191,список!$H$1,"y")&amp;" л. "&amp;DATEDIF(C191,список!$H$1,"ym")&amp;" м. "&amp;DATEDIF(C191,список!$H$1,"md")&amp;" д. "</f>
        <v xml:space="preserve">0 л. 6 м. 0 д. </v>
      </c>
      <c r="H191" s="3"/>
      <c r="I191" s="10">
        <f t="shared" si="11"/>
        <v>7</v>
      </c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</row>
    <row r="192" spans="1:21" s="11" customFormat="1" x14ac:dyDescent="0.2">
      <c r="A192" s="10">
        <f>ROW()</f>
        <v>192</v>
      </c>
      <c r="B192" s="2" t="s">
        <v>121</v>
      </c>
      <c r="C192" s="15">
        <v>44039</v>
      </c>
      <c r="D192" s="12">
        <f t="shared" si="9"/>
        <v>2020</v>
      </c>
      <c r="E192" s="14" t="s">
        <v>21</v>
      </c>
      <c r="F192" s="13">
        <f t="shared" ca="1" si="10"/>
        <v>0</v>
      </c>
      <c r="G192" s="10" t="str">
        <f ca="1">DATEDIF(C192,список!$H$1,"y")&amp;" л. "&amp;DATEDIF(C192,список!$H$1,"ym")&amp;" м. "&amp;DATEDIF(C192,список!$H$1,"md")&amp;" д. "</f>
        <v xml:space="preserve">0 л. 5 м. 17 д. </v>
      </c>
      <c r="H192" s="3"/>
      <c r="I192" s="10">
        <f t="shared" si="11"/>
        <v>7</v>
      </c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</row>
    <row r="193" spans="1:21" s="11" customFormat="1" x14ac:dyDescent="0.2">
      <c r="A193" s="10">
        <f>ROW()</f>
        <v>193</v>
      </c>
      <c r="B193" s="22" t="s">
        <v>104</v>
      </c>
      <c r="C193" s="17">
        <v>44049</v>
      </c>
      <c r="D193" s="10">
        <f t="shared" si="9"/>
        <v>2020</v>
      </c>
      <c r="E193" s="10" t="s">
        <v>21</v>
      </c>
      <c r="F193" s="13">
        <f t="shared" ca="1" si="10"/>
        <v>0</v>
      </c>
      <c r="G193" s="10" t="str">
        <f ca="1">DATEDIF(C193,список!$H$1,"y")&amp;" л. "&amp;DATEDIF(C193,список!$H$1,"ym")&amp;" м. "&amp;DATEDIF(C193,список!$H$1,"md")&amp;" д. "</f>
        <v xml:space="preserve">0 л. 5 м. 7 д. </v>
      </c>
      <c r="H193" s="10"/>
      <c r="I193" s="10">
        <f t="shared" si="11"/>
        <v>8</v>
      </c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</row>
    <row r="194" spans="1:21" s="11" customFormat="1" x14ac:dyDescent="0.2">
      <c r="A194" s="10">
        <f>ROW()</f>
        <v>194</v>
      </c>
      <c r="B194" s="3" t="s">
        <v>102</v>
      </c>
      <c r="C194" s="15">
        <v>44054</v>
      </c>
      <c r="D194" s="12">
        <f t="shared" si="9"/>
        <v>2020</v>
      </c>
      <c r="E194" s="26" t="s">
        <v>21</v>
      </c>
      <c r="F194" s="13">
        <f t="shared" ca="1" si="10"/>
        <v>0</v>
      </c>
      <c r="G194" s="10" t="str">
        <f ca="1">DATEDIF(C194,список!$H$1,"y")&amp;" л. "&amp;DATEDIF(C194,список!$H$1,"ym")&amp;" м. "&amp;DATEDIF(C194,список!$H$1,"md")&amp;" д. "</f>
        <v xml:space="preserve">0 л. 5 м. 2 д. </v>
      </c>
      <c r="H194" s="3"/>
      <c r="I194" s="10">
        <f t="shared" si="11"/>
        <v>8</v>
      </c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</row>
    <row r="195" spans="1:21" s="11" customFormat="1" x14ac:dyDescent="0.2">
      <c r="A195" s="10">
        <f>ROW()</f>
        <v>195</v>
      </c>
      <c r="B195" s="22" t="s">
        <v>101</v>
      </c>
      <c r="C195" s="16">
        <v>44063</v>
      </c>
      <c r="D195" s="12">
        <f t="shared" si="9"/>
        <v>2020</v>
      </c>
      <c r="E195" s="12" t="s">
        <v>25</v>
      </c>
      <c r="F195" s="13">
        <f t="shared" ca="1" si="10"/>
        <v>0</v>
      </c>
      <c r="G195" s="10" t="str">
        <f ca="1">DATEDIF(C195,список!$H$1,"y")&amp;" л. "&amp;DATEDIF(C195,список!$H$1,"ym")&amp;" м. "&amp;DATEDIF(C195,список!$H$1,"md")&amp;" д. "</f>
        <v xml:space="preserve">0 л. 4 м. 24 д. </v>
      </c>
      <c r="H195" s="3"/>
      <c r="I195" s="10">
        <f t="shared" si="11"/>
        <v>8</v>
      </c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</row>
    <row r="196" spans="1:21" s="11" customFormat="1" x14ac:dyDescent="0.2">
      <c r="A196" s="10">
        <f>ROW()</f>
        <v>196</v>
      </c>
      <c r="B196" s="1" t="s">
        <v>103</v>
      </c>
      <c r="C196" s="20">
        <v>44073</v>
      </c>
      <c r="D196" s="12">
        <f t="shared" si="9"/>
        <v>2020</v>
      </c>
      <c r="E196" s="21" t="s">
        <v>21</v>
      </c>
      <c r="F196" s="13">
        <f t="shared" ca="1" si="10"/>
        <v>0</v>
      </c>
      <c r="G196" s="10" t="str">
        <f ca="1">DATEDIF(C196,список!$H$1,"y")&amp;" л. "&amp;DATEDIF(C196,список!$H$1,"ym")&amp;" м. "&amp;DATEDIF(C196,список!$H$1,"md")&amp;" д. "</f>
        <v xml:space="preserve">0 л. 4 м. 14 д. </v>
      </c>
      <c r="H196" s="3"/>
      <c r="I196" s="10">
        <f t="shared" si="11"/>
        <v>8</v>
      </c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</row>
    <row r="197" spans="1:21" s="11" customFormat="1" x14ac:dyDescent="0.2">
      <c r="A197" s="10">
        <f>ROW()</f>
        <v>197</v>
      </c>
      <c r="B197" s="22" t="s">
        <v>85</v>
      </c>
      <c r="C197" s="16">
        <v>44101</v>
      </c>
      <c r="D197" s="12">
        <f t="shared" ref="D197:D209" si="12">YEAR(C197)</f>
        <v>2020</v>
      </c>
      <c r="E197" s="12" t="s">
        <v>21</v>
      </c>
      <c r="F197" s="13">
        <f t="shared" ref="F197:F209" ca="1" si="13">DATEDIF(C197,TODAY(),"y")</f>
        <v>0</v>
      </c>
      <c r="G197" s="10" t="str">
        <f ca="1">DATEDIF(C197,список!$H$1,"y")&amp;" л. "&amp;DATEDIF(C197,список!$H$1,"ym")&amp;" м. "&amp;DATEDIF(C197,список!$H$1,"md")&amp;" д. "</f>
        <v xml:space="preserve">0 л. 3 м. 17 д. </v>
      </c>
      <c r="H197" s="3"/>
      <c r="I197" s="10">
        <f t="shared" ref="I197:I209" si="14">MONTH(C197)</f>
        <v>9</v>
      </c>
      <c r="J197" s="31" t="s">
        <v>237</v>
      </c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</row>
    <row r="198" spans="1:21" s="11" customFormat="1" x14ac:dyDescent="0.2">
      <c r="A198" s="10">
        <f>ROW()</f>
        <v>198</v>
      </c>
      <c r="B198" s="3" t="s">
        <v>68</v>
      </c>
      <c r="C198" s="16">
        <v>44108</v>
      </c>
      <c r="D198" s="12">
        <f t="shared" si="12"/>
        <v>2020</v>
      </c>
      <c r="E198" s="12" t="s">
        <v>25</v>
      </c>
      <c r="F198" s="13">
        <f t="shared" ca="1" si="13"/>
        <v>0</v>
      </c>
      <c r="G198" s="10" t="str">
        <f ca="1">DATEDIF(C198,список!$H$1,"y")&amp;" л. "&amp;DATEDIF(C198,список!$H$1,"ym")&amp;" м. "&amp;DATEDIF(C198,список!$H$1,"md")&amp;" д. "</f>
        <v xml:space="preserve">0 л. 3 м. 9 д. </v>
      </c>
      <c r="H198" s="3"/>
      <c r="I198" s="10">
        <f t="shared" si="14"/>
        <v>10</v>
      </c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</row>
    <row r="199" spans="1:21" s="11" customFormat="1" x14ac:dyDescent="0.2">
      <c r="A199" s="10">
        <f>ROW()</f>
        <v>199</v>
      </c>
      <c r="B199" s="3" t="s">
        <v>67</v>
      </c>
      <c r="C199" s="16">
        <v>44113</v>
      </c>
      <c r="D199" s="12">
        <f t="shared" si="12"/>
        <v>2020</v>
      </c>
      <c r="E199" s="12" t="s">
        <v>25</v>
      </c>
      <c r="F199" s="13">
        <f t="shared" ca="1" si="13"/>
        <v>0</v>
      </c>
      <c r="G199" s="10" t="str">
        <f ca="1">DATEDIF(C199,список!$H$1,"y")&amp;" л. "&amp;DATEDIF(C199,список!$H$1,"ym")&amp;" м. "&amp;DATEDIF(C199,список!$H$1,"md")&amp;" д. "</f>
        <v xml:space="preserve">0 л. 3 м. 4 д. </v>
      </c>
      <c r="H199" s="3"/>
      <c r="I199" s="10">
        <f t="shared" si="14"/>
        <v>10</v>
      </c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</row>
    <row r="200" spans="1:21" s="11" customFormat="1" x14ac:dyDescent="0.2">
      <c r="A200" s="10">
        <f>ROW()</f>
        <v>200</v>
      </c>
      <c r="B200" s="1" t="s">
        <v>66</v>
      </c>
      <c r="C200" s="24">
        <v>44119</v>
      </c>
      <c r="D200" s="12">
        <f t="shared" si="12"/>
        <v>2020</v>
      </c>
      <c r="E200" s="3" t="s">
        <v>25</v>
      </c>
      <c r="F200" s="13">
        <f t="shared" ca="1" si="13"/>
        <v>0</v>
      </c>
      <c r="G200" s="10" t="str">
        <f ca="1">DATEDIF(C200,список!$H$1,"y")&amp;" л. "&amp;DATEDIF(C200,список!$H$1,"ym")&amp;" м. "&amp;DATEDIF(C200,список!$H$1,"md")&amp;" д. "</f>
        <v xml:space="preserve">0 л. 2 м. 29 д. </v>
      </c>
      <c r="H200" s="3"/>
      <c r="I200" s="10">
        <f t="shared" si="14"/>
        <v>10</v>
      </c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</row>
    <row r="201" spans="1:21" s="11" customFormat="1" x14ac:dyDescent="0.2">
      <c r="A201" s="10">
        <f>ROW()</f>
        <v>201</v>
      </c>
      <c r="B201" s="3" t="s">
        <v>65</v>
      </c>
      <c r="C201" s="15">
        <v>44121</v>
      </c>
      <c r="D201" s="12">
        <f t="shared" si="12"/>
        <v>2020</v>
      </c>
      <c r="E201" s="14" t="s">
        <v>25</v>
      </c>
      <c r="F201" s="13">
        <f t="shared" ca="1" si="13"/>
        <v>0</v>
      </c>
      <c r="G201" s="10" t="str">
        <f ca="1">DATEDIF(C201,список!$H$1,"y")&amp;" л. "&amp;DATEDIF(C201,список!$H$1,"ym")&amp;" м. "&amp;DATEDIF(C201,список!$H$1,"md")&amp;" д. "</f>
        <v xml:space="preserve">0 л. 2 м. 27 д. </v>
      </c>
      <c r="H201" s="3"/>
      <c r="I201" s="10">
        <f t="shared" si="14"/>
        <v>10</v>
      </c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</row>
    <row r="202" spans="1:21" s="11" customFormat="1" x14ac:dyDescent="0.2">
      <c r="A202" s="10">
        <f>ROW()</f>
        <v>202</v>
      </c>
      <c r="B202" s="2" t="s">
        <v>64</v>
      </c>
      <c r="C202" s="18">
        <v>44124</v>
      </c>
      <c r="D202" s="12">
        <f t="shared" si="12"/>
        <v>2020</v>
      </c>
      <c r="E202" s="12" t="s">
        <v>25</v>
      </c>
      <c r="F202" s="13">
        <f t="shared" ca="1" si="13"/>
        <v>0</v>
      </c>
      <c r="G202" s="10" t="str">
        <f ca="1">DATEDIF(C202,список!$H$1,"y")&amp;" л. "&amp;DATEDIF(C202,список!$H$1,"ym")&amp;" м. "&amp;DATEDIF(C202,список!$H$1,"md")&amp;" д. "</f>
        <v xml:space="preserve">0 л. 2 м. 24 д. </v>
      </c>
      <c r="H202" s="3"/>
      <c r="I202" s="10">
        <f t="shared" si="14"/>
        <v>10</v>
      </c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</row>
    <row r="203" spans="1:21" s="11" customFormat="1" x14ac:dyDescent="0.2">
      <c r="A203" s="10">
        <f>ROW()</f>
        <v>203</v>
      </c>
      <c r="B203" s="3" t="s">
        <v>63</v>
      </c>
      <c r="C203" s="15">
        <v>44124</v>
      </c>
      <c r="D203" s="12">
        <f t="shared" si="12"/>
        <v>2020</v>
      </c>
      <c r="E203" s="14" t="s">
        <v>25</v>
      </c>
      <c r="F203" s="13">
        <f t="shared" ca="1" si="13"/>
        <v>0</v>
      </c>
      <c r="G203" s="10" t="str">
        <f ca="1">DATEDIF(C203,список!$H$1,"y")&amp;" л. "&amp;DATEDIF(C203,список!$H$1,"ym")&amp;" м. "&amp;DATEDIF(C203,список!$H$1,"md")&amp;" д. "</f>
        <v xml:space="preserve">0 л. 2 м. 24 д. </v>
      </c>
      <c r="H203" s="3"/>
      <c r="I203" s="10">
        <f t="shared" si="14"/>
        <v>10</v>
      </c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</row>
    <row r="204" spans="1:21" s="11" customFormat="1" x14ac:dyDescent="0.2">
      <c r="A204" s="10">
        <f>ROW()</f>
        <v>204</v>
      </c>
      <c r="B204" s="1" t="s">
        <v>43</v>
      </c>
      <c r="C204" s="15">
        <v>44137</v>
      </c>
      <c r="D204" s="12">
        <f t="shared" si="12"/>
        <v>2020</v>
      </c>
      <c r="E204" s="14" t="s">
        <v>25</v>
      </c>
      <c r="F204" s="13">
        <f t="shared" ca="1" si="13"/>
        <v>0</v>
      </c>
      <c r="G204" s="10" t="str">
        <f ca="1">DATEDIF(C204,список!$H$1,"y")&amp;" л. "&amp;DATEDIF(C204,список!$H$1,"ym")&amp;" м. "&amp;DATEDIF(C204,список!$H$1,"md")&amp;" д. "</f>
        <v xml:space="preserve">0 л. 2 м. 11 д. </v>
      </c>
      <c r="H204" s="3"/>
      <c r="I204" s="10">
        <f t="shared" si="14"/>
        <v>11</v>
      </c>
      <c r="J204" s="31" t="s">
        <v>235</v>
      </c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</row>
    <row r="205" spans="1:21" s="11" customFormat="1" x14ac:dyDescent="0.2">
      <c r="A205" s="10">
        <f>ROW()</f>
        <v>205</v>
      </c>
      <c r="B205" s="3" t="s">
        <v>22</v>
      </c>
      <c r="C205" s="16">
        <v>44168</v>
      </c>
      <c r="D205" s="12">
        <f t="shared" si="12"/>
        <v>2020</v>
      </c>
      <c r="E205" s="12" t="s">
        <v>21</v>
      </c>
      <c r="F205" s="13">
        <f t="shared" ca="1" si="13"/>
        <v>0</v>
      </c>
      <c r="G205" s="10" t="str">
        <f ca="1">DATEDIF(C205,список!$H$1,"y")&amp;" л. "&amp;DATEDIF(C205,список!$H$1,"ym")&amp;" м. "&amp;DATEDIF(C205,список!$H$1,"md")&amp;" д. "</f>
        <v xml:space="preserve">0 л. 1 м. 10 д. </v>
      </c>
      <c r="H205" s="3"/>
      <c r="I205" s="10">
        <f t="shared" si="14"/>
        <v>12</v>
      </c>
      <c r="J205" s="31" t="s">
        <v>234</v>
      </c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</row>
    <row r="206" spans="1:21" s="11" customFormat="1" x14ac:dyDescent="0.2">
      <c r="A206" s="10">
        <f>ROW()</f>
        <v>206</v>
      </c>
      <c r="B206" s="3" t="s">
        <v>20</v>
      </c>
      <c r="C206" s="16">
        <v>44172</v>
      </c>
      <c r="D206" s="12">
        <f t="shared" si="12"/>
        <v>2020</v>
      </c>
      <c r="E206" s="12" t="s">
        <v>21</v>
      </c>
      <c r="F206" s="13">
        <f t="shared" ca="1" si="13"/>
        <v>0</v>
      </c>
      <c r="G206" s="10" t="str">
        <f ca="1">DATEDIF(C206,список!$H$1,"y")&amp;" л. "&amp;DATEDIF(C206,список!$H$1,"ym")&amp;" м. "&amp;DATEDIF(C206,список!$H$1,"md")&amp;" д. "</f>
        <v xml:space="preserve">0 л. 1 м. 6 д. </v>
      </c>
      <c r="H206" s="3"/>
      <c r="I206" s="10">
        <f t="shared" si="14"/>
        <v>12</v>
      </c>
      <c r="J206" s="31" t="s">
        <v>234</v>
      </c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</row>
    <row r="207" spans="1:21" s="11" customFormat="1" x14ac:dyDescent="0.2">
      <c r="A207" s="10">
        <f>ROW()</f>
        <v>207</v>
      </c>
      <c r="B207" s="3" t="s">
        <v>30</v>
      </c>
      <c r="C207" s="16" t="s">
        <v>31</v>
      </c>
      <c r="D207" s="12">
        <f t="shared" si="12"/>
        <v>2007</v>
      </c>
      <c r="E207" s="12" t="s">
        <v>21</v>
      </c>
      <c r="F207" s="13">
        <f t="shared" ca="1" si="13"/>
        <v>13</v>
      </c>
      <c r="G207" s="10" t="str">
        <f ca="1">DATEDIF(C207,список!$H$1,"y")&amp;" л. "&amp;DATEDIF(C207,список!$H$1,"ym")&amp;" м. "&amp;DATEDIF(C207,список!$H$1,"md")&amp;" д. "</f>
        <v xml:space="preserve">13 л. 0 м. 21 д. </v>
      </c>
      <c r="H207" s="3"/>
      <c r="I207" s="10">
        <f t="shared" si="14"/>
        <v>12</v>
      </c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</row>
    <row r="208" spans="1:21" s="11" customFormat="1" x14ac:dyDescent="0.2">
      <c r="A208" s="10">
        <f>ROW()</f>
        <v>208</v>
      </c>
      <c r="B208" s="3" t="s">
        <v>28</v>
      </c>
      <c r="C208" s="18" t="s">
        <v>29</v>
      </c>
      <c r="D208" s="12">
        <f t="shared" si="12"/>
        <v>2008</v>
      </c>
      <c r="E208" s="12" t="s">
        <v>21</v>
      </c>
      <c r="F208" s="13">
        <f t="shared" ca="1" si="13"/>
        <v>12</v>
      </c>
      <c r="G208" s="10" t="str">
        <f ca="1">DATEDIF(C208,список!$H$1,"y")&amp;" л. "&amp;DATEDIF(C208,список!$H$1,"ym")&amp;" м. "&amp;DATEDIF(C208,список!$H$1,"md")&amp;" д. "</f>
        <v xml:space="preserve">12 л. 0 м. 21 д. </v>
      </c>
      <c r="H208" s="3"/>
      <c r="I208" s="10">
        <f t="shared" si="14"/>
        <v>12</v>
      </c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</row>
    <row r="209" spans="1:21" s="11" customFormat="1" x14ac:dyDescent="0.2">
      <c r="A209" s="10">
        <f>ROW()</f>
        <v>209</v>
      </c>
      <c r="B209" s="3" t="s">
        <v>73</v>
      </c>
      <c r="C209" s="16" t="s">
        <v>74</v>
      </c>
      <c r="D209" s="12">
        <f t="shared" si="12"/>
        <v>2009</v>
      </c>
      <c r="E209" s="12" t="s">
        <v>25</v>
      </c>
      <c r="F209" s="13">
        <f t="shared" ca="1" si="13"/>
        <v>11</v>
      </c>
      <c r="G209" s="10" t="str">
        <f ca="1">DATEDIF(C209,список!$H$1,"y")&amp;" л. "&amp;DATEDIF(C209,список!$H$1,"ym")&amp;" м. "&amp;DATEDIF(C209,список!$H$1,"md")&amp;" д. "</f>
        <v xml:space="preserve">11 л. 2 м. 17 д. </v>
      </c>
      <c r="H209" s="3"/>
      <c r="I209" s="10">
        <f t="shared" si="14"/>
        <v>10</v>
      </c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</row>
  </sheetData>
  <sortState ref="A2:W590">
    <sortCondition ref="C2"/>
  </sortState>
  <conditionalFormatting sqref="C123">
    <cfRule type="timePeriod" dxfId="6" priority="107" timePeriod="lastWeek">
      <formula>AND(TODAY()-ROUNDDOWN(C123,0)&gt;=(WEEKDAY(TODAY())),TODAY()-ROUNDDOWN(C123,0)&lt;(WEEKDAY(TODAY())+7))</formula>
    </cfRule>
  </conditionalFormatting>
  <conditionalFormatting sqref="B178">
    <cfRule type="duplicateValues" dxfId="5" priority="193"/>
  </conditionalFormatting>
  <conditionalFormatting sqref="B1:B1048576">
    <cfRule type="duplicateValues" dxfId="4" priority="2"/>
    <cfRule type="duplicateValues" dxfId="3" priority="3"/>
  </conditionalFormatting>
  <conditionalFormatting sqref="B179:B209 B1:B177">
    <cfRule type="duplicateValues" dxfId="2" priority="238"/>
  </conditionalFormatting>
  <conditionalFormatting sqref="B179:B209 B1:B177">
    <cfRule type="duplicateValues" dxfId="1" priority="249"/>
  </conditionalFormatting>
  <conditionalFormatting sqref="B1:B209">
    <cfRule type="duplicateValues" dxfId="0" priority="258"/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13" sqref="D13"/>
    </sheetView>
  </sheetViews>
  <sheetFormatPr defaultRowHeight="15" x14ac:dyDescent="0.25"/>
  <cols>
    <col min="1" max="1" width="17.6640625" style="28" bestFit="1" customWidth="1"/>
    <col min="2" max="3" width="9.33203125" style="28"/>
    <col min="4" max="4" width="131.5" style="28" bestFit="1" customWidth="1"/>
    <col min="5" max="16384" width="9.33203125" style="28"/>
  </cols>
  <sheetData>
    <row r="1" spans="1:4" x14ac:dyDescent="0.25">
      <c r="A1" s="30" t="s">
        <v>256</v>
      </c>
    </row>
    <row r="2" spans="1:4" ht="45" x14ac:dyDescent="0.25">
      <c r="A2" s="29" t="s">
        <v>234</v>
      </c>
      <c r="D2" s="32" t="s">
        <v>258</v>
      </c>
    </row>
    <row r="3" spans="1:4" x14ac:dyDescent="0.25">
      <c r="A3" s="29" t="s">
        <v>235</v>
      </c>
      <c r="D3" s="28" t="s">
        <v>257</v>
      </c>
    </row>
    <row r="4" spans="1:4" x14ac:dyDescent="0.25">
      <c r="A4" s="29" t="s">
        <v>236</v>
      </c>
      <c r="D4" s="28" t="s">
        <v>259</v>
      </c>
    </row>
    <row r="5" spans="1:4" x14ac:dyDescent="0.25">
      <c r="A5" s="29" t="s">
        <v>237</v>
      </c>
      <c r="D5" s="28" t="s">
        <v>260</v>
      </c>
    </row>
    <row r="6" spans="1:4" x14ac:dyDescent="0.25">
      <c r="A6" s="29" t="s">
        <v>238</v>
      </c>
    </row>
    <row r="7" spans="1:4" x14ac:dyDescent="0.25">
      <c r="A7" s="29" t="s">
        <v>239</v>
      </c>
    </row>
    <row r="8" spans="1:4" x14ac:dyDescent="0.25">
      <c r="A8" s="29" t="s">
        <v>240</v>
      </c>
    </row>
    <row r="9" spans="1:4" x14ac:dyDescent="0.25">
      <c r="A9" s="29" t="s">
        <v>241</v>
      </c>
    </row>
    <row r="10" spans="1:4" x14ac:dyDescent="0.25">
      <c r="A10" s="29" t="s">
        <v>242</v>
      </c>
    </row>
    <row r="11" spans="1:4" x14ac:dyDescent="0.25">
      <c r="A11" s="29" t="s">
        <v>243</v>
      </c>
    </row>
    <row r="12" spans="1:4" x14ac:dyDescent="0.25">
      <c r="A12" s="29" t="s">
        <v>244</v>
      </c>
    </row>
    <row r="13" spans="1:4" x14ac:dyDescent="0.25">
      <c r="A13" s="29" t="s">
        <v>245</v>
      </c>
    </row>
    <row r="14" spans="1:4" x14ac:dyDescent="0.25">
      <c r="A14" s="29" t="s">
        <v>246</v>
      </c>
    </row>
    <row r="15" spans="1:4" x14ac:dyDescent="0.25">
      <c r="A15" s="29" t="s">
        <v>247</v>
      </c>
    </row>
    <row r="16" spans="1:4" x14ac:dyDescent="0.25">
      <c r="A16" s="29" t="s">
        <v>248</v>
      </c>
    </row>
    <row r="17" spans="1:1" x14ac:dyDescent="0.25">
      <c r="A17" s="29" t="s">
        <v>249</v>
      </c>
    </row>
    <row r="18" spans="1:1" x14ac:dyDescent="0.25">
      <c r="A18" s="29" t="s">
        <v>250</v>
      </c>
    </row>
    <row r="19" spans="1:1" x14ac:dyDescent="0.25">
      <c r="A19" s="29" t="s">
        <v>251</v>
      </c>
    </row>
    <row r="20" spans="1:1" x14ac:dyDescent="0.25">
      <c r="A20" s="29" t="s">
        <v>252</v>
      </c>
    </row>
    <row r="21" spans="1:1" x14ac:dyDescent="0.25">
      <c r="A21" s="29" t="s">
        <v>253</v>
      </c>
    </row>
    <row r="22" spans="1:1" x14ac:dyDescent="0.25">
      <c r="A22" s="29" t="s">
        <v>254</v>
      </c>
    </row>
    <row r="23" spans="1:1" x14ac:dyDescent="0.25">
      <c r="A23" s="29" t="s">
        <v>255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возраста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Khidoyatov</dc:creator>
  <cp:lastModifiedBy>M Khidoyatov</cp:lastModifiedBy>
  <dcterms:created xsi:type="dcterms:W3CDTF">2021-01-13T16:55:51Z</dcterms:created>
  <dcterms:modified xsi:type="dcterms:W3CDTF">2021-01-13T17:31:12Z</dcterms:modified>
</cp:coreProperties>
</file>