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C2" i="1" s="1"/>
  <c r="B10" i="1" a="1"/>
  <c r="B10" i="1" s="1"/>
  <c r="B11" i="1" a="1"/>
  <c r="B11" i="1" s="1"/>
  <c r="B9" i="1" l="1" a="1"/>
  <c r="B9" i="1" s="1"/>
  <c r="C3" i="1" l="1"/>
  <c r="D3" i="1" s="1"/>
  <c r="C1" i="1"/>
  <c r="D1" i="1" s="1"/>
  <c r="D2" i="1" l="1"/>
</calcChain>
</file>

<file path=xl/sharedStrings.xml><?xml version="1.0" encoding="utf-8"?>
<sst xmlns="http://schemas.openxmlformats.org/spreadsheetml/2006/main" count="8" uniqueCount="7">
  <si>
    <t>Исходник</t>
  </si>
  <si>
    <t>111111111, 111111111, 111111111, 111111111, 111111111, 111111111, 111111111, 111111111, 1111111111,</t>
  </si>
  <si>
    <t>111111111, 111111111, 111111111, 111111111, 111111111, 111111111, 111111111, 111111111</t>
  </si>
  <si>
    <t>Проблема</t>
  </si>
  <si>
    <t>Нужный результат</t>
  </si>
  <si>
    <t>Мне требуется, чтобы обрезание происходило исходя из количества символов (букв или цифр), но при этом, в предложении есть знаки препинания, которые не должны учитываться при расчете символов при обрезании по словам</t>
  </si>
  <si>
    <t>111111111,,,,, 222222222,,,,,,,, 3333333333,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</si>
</sst>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"/>
  <sheetViews>
    <sheetView tabSelected="1" workbookViewId="0">
      <selection activeCell="B10" sqref="B10"/>
    </sheetView>
  </sheetViews>
  <sheetFormatPr defaultRowHeight="15" x14ac:dyDescent="0.25"/>
  <cols>
    <col min="1" max="1" width="22.28515625" customWidth="1"/>
    <col min="2" max="2" width="98.42578125" customWidth="1"/>
  </cols>
  <sheetData>
    <row r="1" spans="1:4" x14ac:dyDescent="0.25">
      <c r="A1" t="s">
        <v>0</v>
      </c>
      <c r="B1" s="1" t="s">
        <v>1</v>
      </c>
      <c r="C1" s="2">
        <f t="shared" ref="C1" si="0">LEN(SUBSTITUTE(SUBSTITUTE(SUBSTITUTE(SUBSTITUTE(SUBSTITUTE(SUBSTITUTE(B1,":",),";",),",",),".",),"!",),"?",))</f>
        <v>90</v>
      </c>
      <c r="D1" s="3" t="str">
        <f t="shared" ref="D1" si="1">IF(C1&gt;81,"ОШИБКА!","ОК")</f>
        <v>ОШИБКА!</v>
      </c>
    </row>
    <row r="2" spans="1:4" x14ac:dyDescent="0.25">
      <c r="A2" t="s">
        <v>3</v>
      </c>
      <c r="B2" s="4" t="str">
        <f t="array" ref="B2">LEFT(B1,LOOKUP(80,IFERROR(1/(1/
MMULT(--(ROW($A$1:INDEX(A:A,LEN(B1)+1))&gt;=TRANSPOSE(ROW($A$1:INDEX(A:A,LEN(B1)+1)))),--ISERROR(FIND(MID(B1&amp;"  ",ROW($A$1:INDEX(A:A,LEN(B1)+1)),1)," .,?!;:")))
*ISNUMBER(FIND(MID(B1&amp;"  ",ROW($A$1:INDEX(A:A,LEN(B1)+1))+1,1)," .,?!;:"))*ISERROR(FIND(MID(B1&amp;"  ",ROW($A$1:INDEX(A:A,LEN(B1)+1)),1)," .,?!;:"))
),1=0),ROW($A$1:INDEX(A:A,LEN(B1)+1))))</f>
        <v>111111111, 111111111, 111111111, 111111111, 111111111, 111111111, 111111111, 111111111</v>
      </c>
      <c r="C2" s="2">
        <f t="shared" ref="C2:C3" si="2">LEN(SUBSTITUTE(SUBSTITUTE(SUBSTITUTE(SUBSTITUTE(SUBSTITUTE(SUBSTITUTE(B2,":",),";",),",",),".",),"!",),"?",))</f>
        <v>79</v>
      </c>
      <c r="D2" s="3" t="str">
        <f t="shared" ref="D2" si="3">IF(C2&gt;81,"ОШИБКА!","ОК")</f>
        <v>ОК</v>
      </c>
    </row>
    <row r="3" spans="1:4" x14ac:dyDescent="0.25">
      <c r="A3" t="s">
        <v>4</v>
      </c>
      <c r="B3" s="1" t="s">
        <v>2</v>
      </c>
      <c r="C3" s="2">
        <f t="shared" si="2"/>
        <v>79</v>
      </c>
      <c r="D3" s="3" t="str">
        <f t="shared" ref="D3" si="4">IF(C3&gt;81,"ОШИБКА!","ОК")</f>
        <v>ОК</v>
      </c>
    </row>
    <row r="9" spans="1:4" x14ac:dyDescent="0.25">
      <c r="A9" t="s">
        <v>6</v>
      </c>
      <c r="B9" t="str">
        <f t="array" ref="B9">LEFT(A9,LOOKUP(C9,IF(MID(A9&amp;" ",ROW(A1:INDEX(A:A,LEN(A9)+1)),1)=" ",LEN(SUBSTITUTE(LEFT(A9&amp;" ",ROW(A1:INDEX(A:A,LEN(A9)+1))-1),",",""))),ROW(A1:INDEX(A:A,LEN(A9)+1))-1))</f>
        <v>111111111,,,,, 222222222,,,,,,,,</v>
      </c>
      <c r="C9">
        <v>19</v>
      </c>
    </row>
    <row r="10" spans="1:4" x14ac:dyDescent="0.25">
      <c r="A10" t="s">
        <v>6</v>
      </c>
      <c r="B10" t="str">
        <f t="array" ref="B10">LEFT(A10,LOOKUP(C10,IFERROR(1/(1/
MMULT(--(ROW($A$1:INDEX(A:A,LEN(A10)+1))&gt;=TRANSPOSE(ROW($A$1:INDEX(A:A,LEN(A10)+1)))),--ISERROR(FIND(MID(A10&amp;"  ",ROW($A$1:INDEX(A:A,LEN(A10)+1)),1)," .,?!;:")))
*ISNUMBER(FIND(MID(A10&amp;"  ",ROW($A$1:INDEX(A:A,LEN(A10)+1))+1,1)," .,?!;:"))*ISERROR(FIND(MID(A10&amp;"  ",ROW($A$1:INDEX(A:A,LEN(A10)+1)),1)," .,?!;:"))
),1=0),ROW($A$1:INDEX(A:A,LEN(A10)+1))))</f>
        <v>111111111,,,,, 222222222</v>
      </c>
      <c r="C10">
        <v>19</v>
      </c>
    </row>
    <row r="11" spans="1:4" x14ac:dyDescent="0.25">
      <c r="A11" t="s">
        <v>5</v>
      </c>
      <c r="B11" t="str">
        <f t="array" ref="B11">LEFT(A11,LOOKUP(2,1/IFERROR((1/(1/MMULT(--(ROW($A$1:INDEX(A:A,LEN(A11)+1))&gt;=TRANSPOSE(ROW($A$1:INDEX(A:A,LEN(A11)+1)))),--ISERROR(FIND(MID(A11&amp;"  ",ROW($A$1:INDEX(A:A,LEN(A11)+1)),1)," .,?!;:")))*ISNUMBER(FIND(MID(A11&amp;"  ",ROW($A$1:INDEX(A:A,LEN(A11)+1))+1,1)," .,?!;:"))*ISERROR(FIND(MID(A11&amp;"  ",ROW($A$1:INDEX(A:A,LEN(A11)+1)),1)," .,?!;:"))))&lt;C11,1=0),ROW($A$1:INDEX(A:A,LEN(A11)+1))))</f>
        <v>Мне требуется, чтобы</v>
      </c>
      <c r="C11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Bliznuk</cp:lastModifiedBy>
  <dcterms:created xsi:type="dcterms:W3CDTF">2015-06-05T18:19:34Z</dcterms:created>
  <dcterms:modified xsi:type="dcterms:W3CDTF">2021-01-11T16:41:44Z</dcterms:modified>
</cp:coreProperties>
</file>