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Лист1" sheetId="1" r:id="rId1"/>
  </sheets>
  <definedNames>
    <definedName name="_xlfn.COUNTIFS" hidden="1">#NAME?</definedName>
    <definedName name="_xlfn.IFERROR" hidden="1">#NAME?</definedName>
    <definedName name="_xlfn.SUMIFS" hidden="1">#NAME?</definedName>
    <definedName name="_xlnm._FilterDatabase" localSheetId="0" hidden="1">'Лист1'!$A$3:$L$14</definedName>
  </definedNames>
  <calcPr fullCalcOnLoad="1"/>
</workbook>
</file>

<file path=xl/sharedStrings.xml><?xml version="1.0" encoding="utf-8"?>
<sst xmlns="http://schemas.openxmlformats.org/spreadsheetml/2006/main" count="78" uniqueCount="44">
  <si>
    <t>п/п</t>
  </si>
  <si>
    <t>Должность</t>
  </si>
  <si>
    <t>Разряд</t>
  </si>
  <si>
    <t>Цех</t>
  </si>
  <si>
    <t>Отдел</t>
  </si>
  <si>
    <t>Учебная группа №01</t>
  </si>
  <si>
    <t>Абалмасова Анастасия Александровна</t>
  </si>
  <si>
    <t>Учебная группа №02</t>
  </si>
  <si>
    <t>Абаринова Анна Васильевна</t>
  </si>
  <si>
    <t>Абрамов Юрий Николаевич</t>
  </si>
  <si>
    <t>Учебная группа №04</t>
  </si>
  <si>
    <t>Авдеев Владимир Николаевич</t>
  </si>
  <si>
    <t>Инженер</t>
  </si>
  <si>
    <t>Электрик</t>
  </si>
  <si>
    <t>Монтажник</t>
  </si>
  <si>
    <t>Наладчик</t>
  </si>
  <si>
    <t>Цех 1</t>
  </si>
  <si>
    <t>Цех 2</t>
  </si>
  <si>
    <t>Цех 3</t>
  </si>
  <si>
    <t>Отдел 1</t>
  </si>
  <si>
    <t>Отдел 2</t>
  </si>
  <si>
    <t>Отдел 3</t>
  </si>
  <si>
    <t>Отдел 4</t>
  </si>
  <si>
    <t>Насос тип «Д»</t>
  </si>
  <si>
    <t>Поддержание квалификации электриков</t>
  </si>
  <si>
    <t>Техническое обслуживание и ремонт гайковерта</t>
  </si>
  <si>
    <t>Иванов Иван Иванович</t>
  </si>
  <si>
    <t>Петров Петр Петрович</t>
  </si>
  <si>
    <t>Семенов Семен Семенович</t>
  </si>
  <si>
    <t>Учебная группа №03</t>
  </si>
  <si>
    <t>Кузьмин Кузьма Куьмич</t>
  </si>
  <si>
    <t>ФИО обучаемого</t>
  </si>
  <si>
    <t>№ группы</t>
  </si>
  <si>
    <t>Тема обучения</t>
  </si>
  <si>
    <t>Обучено человек по теме</t>
  </si>
  <si>
    <t xml:space="preserve">Кол-во групп по теме </t>
  </si>
  <si>
    <t>Кол-во групп по теме в Договоре</t>
  </si>
  <si>
    <t>Должно быть</t>
  </si>
  <si>
    <t>Учебная группа №05</t>
  </si>
  <si>
    <t>Учебная группа №06</t>
  </si>
  <si>
    <t>Учебная группа №07</t>
  </si>
  <si>
    <t>Авдюк Петр Николаевич</t>
  </si>
  <si>
    <t>Акеев Николай Владимирович</t>
  </si>
  <si>
    <t>Примаков Владлен Николаевич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</si>
</sst>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b/>
      <sz val="12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>
        <color theme="4"/>
      </top>
      <bottom style="thin"/>
    </border>
    <border>
      <left style="thin"/>
      <right/>
      <top style="thin">
        <color theme="4"/>
      </top>
      <bottom style="thin"/>
    </border>
    <border>
      <left/>
      <right style="thin"/>
      <top style="thin">
        <color theme="4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/>
    </xf>
    <xf numFmtId="0" fontId="39" fillId="0" borderId="10" xfId="0" applyFont="1" applyBorder="1" applyAlignment="1">
      <alignment vertical="center" wrapText="1"/>
    </xf>
    <xf numFmtId="0" fontId="39" fillId="0" borderId="12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39" fillId="0" borderId="13" xfId="0" applyFont="1" applyBorder="1" applyAlignment="1">
      <alignment vertical="center" wrapText="1"/>
    </xf>
    <xf numFmtId="0" fontId="39" fillId="0" borderId="13" xfId="0" applyNumberFormat="1" applyFont="1" applyBorder="1" applyAlignment="1">
      <alignment horizontal="left" vertical="center" wrapText="1"/>
    </xf>
    <xf numFmtId="0" fontId="39" fillId="0" borderId="14" xfId="0" applyNumberFormat="1" applyFont="1" applyBorder="1" applyAlignment="1">
      <alignment horizontal="center" vertical="center" wrapText="1"/>
    </xf>
    <xf numFmtId="0" fontId="39" fillId="0" borderId="13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distributed" wrapText="1"/>
    </xf>
    <xf numFmtId="0" fontId="42" fillId="33" borderId="17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/>
    </xf>
    <xf numFmtId="0" fontId="39" fillId="34" borderId="15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4"/>
  <sheetViews>
    <sheetView tabSelected="1" zoomScalePageLayoutView="0" workbookViewId="0" topLeftCell="A1">
      <selection activeCell="M4" sqref="M4:M14"/>
    </sheetView>
  </sheetViews>
  <sheetFormatPr defaultColWidth="9.140625" defaultRowHeight="15"/>
  <cols>
    <col min="1" max="1" width="6.00390625" style="0" customWidth="1"/>
    <col min="2" max="2" width="22.421875" style="0" customWidth="1"/>
    <col min="3" max="3" width="25.28125" style="0" customWidth="1"/>
    <col min="4" max="4" width="15.7109375" style="0" customWidth="1"/>
    <col min="5" max="5" width="10.140625" style="0" customWidth="1"/>
    <col min="6" max="6" width="10.28125" style="0" customWidth="1"/>
    <col min="7" max="7" width="11.421875" style="0" customWidth="1"/>
    <col min="8" max="8" width="39.57421875" style="0" customWidth="1"/>
    <col min="9" max="9" width="13.00390625" style="0" customWidth="1"/>
    <col min="10" max="10" width="11.140625" style="0" customWidth="1"/>
    <col min="11" max="11" width="10.140625" style="0" customWidth="1"/>
    <col min="12" max="12" width="14.8515625" style="0" customWidth="1"/>
    <col min="13" max="14" width="9.140625" style="14" customWidth="1"/>
  </cols>
  <sheetData>
    <row r="1" ht="9.75" customHeight="1"/>
    <row r="2" ht="9.75" customHeight="1" thickBot="1"/>
    <row r="3" spans="1:12" ht="50.25" customHeight="1" thickBot="1">
      <c r="A3" s="15" t="s">
        <v>0</v>
      </c>
      <c r="B3" s="15" t="s">
        <v>32</v>
      </c>
      <c r="C3" s="16" t="s">
        <v>31</v>
      </c>
      <c r="D3" s="17" t="s">
        <v>1</v>
      </c>
      <c r="E3" s="17" t="s">
        <v>2</v>
      </c>
      <c r="F3" s="17" t="s">
        <v>3</v>
      </c>
      <c r="G3" s="16" t="s">
        <v>4</v>
      </c>
      <c r="H3" s="18" t="s">
        <v>33</v>
      </c>
      <c r="I3" s="16" t="s">
        <v>34</v>
      </c>
      <c r="J3" s="16" t="s">
        <v>35</v>
      </c>
      <c r="K3" s="16" t="s">
        <v>37</v>
      </c>
      <c r="L3" s="19" t="s">
        <v>36</v>
      </c>
    </row>
    <row r="4" spans="1:13" ht="31.5">
      <c r="A4" s="1">
        <v>1</v>
      </c>
      <c r="B4" s="2" t="s">
        <v>5</v>
      </c>
      <c r="C4" s="3" t="s">
        <v>6</v>
      </c>
      <c r="D4" s="4" t="s">
        <v>12</v>
      </c>
      <c r="E4" s="5">
        <v>1</v>
      </c>
      <c r="F4" s="5" t="s">
        <v>16</v>
      </c>
      <c r="G4" s="6" t="s">
        <v>19</v>
      </c>
      <c r="H4" s="6" t="s">
        <v>23</v>
      </c>
      <c r="I4" s="7">
        <f>COUNTIF($H$4:$H$14,H4)</f>
        <v>3</v>
      </c>
      <c r="J4" s="20">
        <f>SUMPRODUCT(--(H4&amp;B4=H$4:H$14&amp;B$4:B$14))</f>
        <v>2</v>
      </c>
      <c r="K4" s="20">
        <v>2</v>
      </c>
      <c r="L4" s="8">
        <v>5</v>
      </c>
      <c r="M4" s="14">
        <f>SUMPRODUCT(--(H4&amp;B4=H$4:H$14&amp;B$4:B$14))</f>
        <v>2</v>
      </c>
    </row>
    <row r="5" spans="1:13" ht="15.75">
      <c r="A5" s="1">
        <v>2</v>
      </c>
      <c r="B5" s="2" t="s">
        <v>5</v>
      </c>
      <c r="C5" s="9" t="s">
        <v>27</v>
      </c>
      <c r="D5" s="10" t="s">
        <v>14</v>
      </c>
      <c r="E5" s="11">
        <v>1</v>
      </c>
      <c r="F5" s="5" t="s">
        <v>18</v>
      </c>
      <c r="G5" s="6" t="s">
        <v>21</v>
      </c>
      <c r="H5" s="6" t="s">
        <v>23</v>
      </c>
      <c r="I5" s="7">
        <f aca="true" t="shared" si="0" ref="I5:I14">COUNTIF($H$4:$H$14,H5)</f>
        <v>3</v>
      </c>
      <c r="J5" s="20">
        <f aca="true" t="shared" si="1" ref="J5:J14">SUMPRODUCT(--(H5&amp;B5=H$4:H$14&amp;B$4:B$14))</f>
        <v>2</v>
      </c>
      <c r="K5" s="21">
        <v>2</v>
      </c>
      <c r="L5" s="13">
        <v>5</v>
      </c>
      <c r="M5" s="14">
        <f aca="true" t="shared" si="2" ref="M5:M14">SUMPRODUCT(--(H5&amp;B5=H$4:H$14&amp;B$4:B$14))</f>
        <v>2</v>
      </c>
    </row>
    <row r="6" spans="1:13" ht="31.5">
      <c r="A6" s="1">
        <v>3</v>
      </c>
      <c r="B6" s="2" t="s">
        <v>7</v>
      </c>
      <c r="C6" s="9" t="s">
        <v>8</v>
      </c>
      <c r="D6" s="10" t="s">
        <v>13</v>
      </c>
      <c r="E6" s="11">
        <v>2</v>
      </c>
      <c r="F6" s="5" t="s">
        <v>16</v>
      </c>
      <c r="G6" s="6" t="s">
        <v>20</v>
      </c>
      <c r="H6" s="12" t="s">
        <v>24</v>
      </c>
      <c r="I6" s="7">
        <f t="shared" si="0"/>
        <v>5</v>
      </c>
      <c r="J6" s="20">
        <f t="shared" si="1"/>
        <v>2</v>
      </c>
      <c r="K6" s="21">
        <v>4</v>
      </c>
      <c r="L6" s="13">
        <v>6</v>
      </c>
      <c r="M6" s="14">
        <f t="shared" si="2"/>
        <v>2</v>
      </c>
    </row>
    <row r="7" spans="1:13" ht="31.5">
      <c r="A7" s="1">
        <v>4</v>
      </c>
      <c r="B7" s="2" t="s">
        <v>7</v>
      </c>
      <c r="C7" s="9" t="s">
        <v>26</v>
      </c>
      <c r="D7" s="10" t="s">
        <v>13</v>
      </c>
      <c r="E7" s="11">
        <v>2</v>
      </c>
      <c r="F7" s="5" t="s">
        <v>18</v>
      </c>
      <c r="G7" s="6" t="s">
        <v>20</v>
      </c>
      <c r="H7" s="12" t="s">
        <v>24</v>
      </c>
      <c r="I7" s="7">
        <f t="shared" si="0"/>
        <v>5</v>
      </c>
      <c r="J7" s="20">
        <f t="shared" si="1"/>
        <v>2</v>
      </c>
      <c r="K7" s="21">
        <v>4</v>
      </c>
      <c r="L7" s="13">
        <v>6</v>
      </c>
      <c r="M7" s="14">
        <f t="shared" si="2"/>
        <v>2</v>
      </c>
    </row>
    <row r="8" spans="1:13" ht="31.5">
      <c r="A8" s="1">
        <v>5</v>
      </c>
      <c r="B8" s="2" t="s">
        <v>29</v>
      </c>
      <c r="C8" s="9" t="s">
        <v>28</v>
      </c>
      <c r="D8" s="10" t="s">
        <v>15</v>
      </c>
      <c r="E8" s="11">
        <v>3</v>
      </c>
      <c r="F8" s="5" t="s">
        <v>18</v>
      </c>
      <c r="G8" s="6" t="s">
        <v>22</v>
      </c>
      <c r="H8" s="6" t="s">
        <v>23</v>
      </c>
      <c r="I8" s="7">
        <f t="shared" si="0"/>
        <v>3</v>
      </c>
      <c r="J8" s="20">
        <f t="shared" si="1"/>
        <v>1</v>
      </c>
      <c r="K8" s="21">
        <v>2</v>
      </c>
      <c r="L8" s="13">
        <v>3</v>
      </c>
      <c r="M8" s="14">
        <f t="shared" si="2"/>
        <v>1</v>
      </c>
    </row>
    <row r="9" spans="1:13" ht="31.5">
      <c r="A9" s="1">
        <v>6</v>
      </c>
      <c r="B9" s="2" t="s">
        <v>10</v>
      </c>
      <c r="C9" s="9" t="s">
        <v>30</v>
      </c>
      <c r="D9" s="10" t="s">
        <v>15</v>
      </c>
      <c r="E9" s="11">
        <v>2</v>
      </c>
      <c r="F9" s="5" t="s">
        <v>17</v>
      </c>
      <c r="G9" s="6" t="s">
        <v>20</v>
      </c>
      <c r="H9" s="12" t="s">
        <v>25</v>
      </c>
      <c r="I9" s="7">
        <f t="shared" si="0"/>
        <v>3</v>
      </c>
      <c r="J9" s="20">
        <f t="shared" si="1"/>
        <v>3</v>
      </c>
      <c r="K9" s="21">
        <v>1</v>
      </c>
      <c r="L9" s="13">
        <v>2</v>
      </c>
      <c r="M9" s="14">
        <f t="shared" si="2"/>
        <v>3</v>
      </c>
    </row>
    <row r="10" spans="1:13" ht="31.5">
      <c r="A10" s="1">
        <v>7</v>
      </c>
      <c r="B10" s="2" t="s">
        <v>10</v>
      </c>
      <c r="C10" s="9" t="s">
        <v>9</v>
      </c>
      <c r="D10" s="10" t="s">
        <v>14</v>
      </c>
      <c r="E10" s="11">
        <v>1</v>
      </c>
      <c r="F10" s="5" t="s">
        <v>16</v>
      </c>
      <c r="G10" s="6" t="s">
        <v>21</v>
      </c>
      <c r="H10" s="12" t="s">
        <v>25</v>
      </c>
      <c r="I10" s="7">
        <f t="shared" si="0"/>
        <v>3</v>
      </c>
      <c r="J10" s="20">
        <f t="shared" si="1"/>
        <v>3</v>
      </c>
      <c r="K10" s="21">
        <v>1</v>
      </c>
      <c r="L10" s="13">
        <v>2</v>
      </c>
      <c r="M10" s="14">
        <f t="shared" si="2"/>
        <v>3</v>
      </c>
    </row>
    <row r="11" spans="1:13" ht="31.5">
      <c r="A11" s="1">
        <v>8</v>
      </c>
      <c r="B11" s="2" t="s">
        <v>10</v>
      </c>
      <c r="C11" s="9" t="s">
        <v>11</v>
      </c>
      <c r="D11" s="10" t="s">
        <v>15</v>
      </c>
      <c r="E11" s="11">
        <v>3</v>
      </c>
      <c r="F11" s="5" t="s">
        <v>17</v>
      </c>
      <c r="G11" s="6" t="s">
        <v>19</v>
      </c>
      <c r="H11" s="12" t="s">
        <v>25</v>
      </c>
      <c r="I11" s="7">
        <f t="shared" si="0"/>
        <v>3</v>
      </c>
      <c r="J11" s="20">
        <f t="shared" si="1"/>
        <v>3</v>
      </c>
      <c r="K11" s="21">
        <v>1</v>
      </c>
      <c r="L11" s="13">
        <v>2</v>
      </c>
      <c r="M11" s="14">
        <f t="shared" si="2"/>
        <v>3</v>
      </c>
    </row>
    <row r="12" spans="1:13" ht="31.5">
      <c r="A12" s="1">
        <v>9</v>
      </c>
      <c r="B12" s="2" t="s">
        <v>38</v>
      </c>
      <c r="C12" s="9" t="s">
        <v>41</v>
      </c>
      <c r="D12" s="10" t="s">
        <v>13</v>
      </c>
      <c r="E12" s="11">
        <v>1</v>
      </c>
      <c r="F12" s="5" t="s">
        <v>18</v>
      </c>
      <c r="G12" s="6" t="s">
        <v>19</v>
      </c>
      <c r="H12" s="12" t="s">
        <v>24</v>
      </c>
      <c r="I12" s="7">
        <f t="shared" si="0"/>
        <v>5</v>
      </c>
      <c r="J12" s="20">
        <f t="shared" si="1"/>
        <v>1</v>
      </c>
      <c r="K12" s="21">
        <v>4</v>
      </c>
      <c r="L12" s="13">
        <v>6</v>
      </c>
      <c r="M12" s="14">
        <f t="shared" si="2"/>
        <v>1</v>
      </c>
    </row>
    <row r="13" spans="1:13" ht="31.5">
      <c r="A13" s="1">
        <v>10</v>
      </c>
      <c r="B13" s="2" t="s">
        <v>39</v>
      </c>
      <c r="C13" s="9" t="s">
        <v>42</v>
      </c>
      <c r="D13" s="10" t="s">
        <v>13</v>
      </c>
      <c r="E13" s="11">
        <v>2</v>
      </c>
      <c r="F13" s="5" t="s">
        <v>17</v>
      </c>
      <c r="G13" s="6" t="s">
        <v>21</v>
      </c>
      <c r="H13" s="12" t="s">
        <v>24</v>
      </c>
      <c r="I13" s="7">
        <f t="shared" si="0"/>
        <v>5</v>
      </c>
      <c r="J13" s="20">
        <f t="shared" si="1"/>
        <v>1</v>
      </c>
      <c r="K13" s="21">
        <v>4</v>
      </c>
      <c r="L13" s="13">
        <v>6</v>
      </c>
      <c r="M13" s="14">
        <f t="shared" si="2"/>
        <v>1</v>
      </c>
    </row>
    <row r="14" spans="1:13" ht="31.5">
      <c r="A14" s="1">
        <v>11</v>
      </c>
      <c r="B14" s="2" t="s">
        <v>40</v>
      </c>
      <c r="C14" s="9" t="s">
        <v>43</v>
      </c>
      <c r="D14" s="10" t="s">
        <v>13</v>
      </c>
      <c r="E14" s="11">
        <v>3</v>
      </c>
      <c r="F14" s="5" t="s">
        <v>16</v>
      </c>
      <c r="G14" s="6" t="s">
        <v>20</v>
      </c>
      <c r="H14" s="12" t="s">
        <v>24</v>
      </c>
      <c r="I14" s="7">
        <f t="shared" si="0"/>
        <v>5</v>
      </c>
      <c r="J14" s="20">
        <f t="shared" si="1"/>
        <v>1</v>
      </c>
      <c r="K14" s="21">
        <v>4</v>
      </c>
      <c r="L14" s="13">
        <v>6</v>
      </c>
      <c r="M14" s="14">
        <f t="shared" si="2"/>
        <v>1</v>
      </c>
    </row>
  </sheetData>
  <sheetProtection/>
  <autoFilter ref="A3:L14"/>
  <dataValidations count="1">
    <dataValidation allowBlank="1" sqref="H4:H14"/>
  </dataValidation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 Александр Викторович</dc:creator>
  <cp:keywords/>
  <dc:description/>
  <cp:lastModifiedBy>Изотов Сергей Викторович</cp:lastModifiedBy>
  <dcterms:created xsi:type="dcterms:W3CDTF">2021-01-20T07:34:04Z</dcterms:created>
  <dcterms:modified xsi:type="dcterms:W3CDTF">2021-01-21T09:02:40Z</dcterms:modified>
  <cp:category/>
  <cp:version/>
  <cp:contentType/>
  <cp:contentStatus/>
</cp:coreProperties>
</file>