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inutdinova.a\Desktop\"/>
    </mc:Choice>
  </mc:AlternateContent>
  <bookViews>
    <workbookView xWindow="0" yWindow="0" windowWidth="19200" windowHeight="7310" activeTab="2"/>
  </bookViews>
  <sheets>
    <sheet name="даты группы литры" sheetId="1" r:id="rId1"/>
    <sheet name="DATA" sheetId="2" r:id="rId2"/>
    <sheet name="Шины бренды" sheetId="3" r:id="rId3"/>
  </sheets>
  <definedNames>
    <definedName name="_xlnm._FilterDatabase" localSheetId="1" hidden="1">DATA!$A$2:$Z$2</definedName>
    <definedName name="_xlnm._FilterDatabase" localSheetId="2" hidden="1">'Шины бренды'!$A$7:$Z$7</definedName>
    <definedName name="_xlnm.Criteria" localSheetId="1">DATA!$A$2:$W$2</definedName>
  </definedNames>
  <calcPr calcId="15251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Y15" i="3" l="1"/>
  <c r="X15" i="3"/>
  <c r="W15" i="3"/>
  <c r="V15" i="3"/>
  <c r="U15" i="3"/>
  <c r="T15" i="3"/>
  <c r="S15" i="3"/>
  <c r="R15" i="3"/>
  <c r="Q15" i="3"/>
  <c r="P15" i="3"/>
  <c r="O15" i="3"/>
  <c r="N15" i="3"/>
  <c r="L15" i="3"/>
  <c r="K15" i="3"/>
  <c r="J15" i="3"/>
  <c r="I15" i="3"/>
  <c r="H15" i="3"/>
  <c r="G15" i="3"/>
  <c r="F15" i="3"/>
  <c r="E15" i="3"/>
  <c r="D15" i="3"/>
  <c r="Y14" i="3"/>
  <c r="X14" i="3"/>
  <c r="W14" i="3"/>
  <c r="V14" i="3"/>
  <c r="U14" i="3"/>
  <c r="T14" i="3"/>
  <c r="S14" i="3"/>
  <c r="R14" i="3"/>
  <c r="Q14" i="3"/>
  <c r="P14" i="3"/>
  <c r="O14" i="3"/>
  <c r="N14" i="3"/>
  <c r="L14" i="3"/>
  <c r="K14" i="3"/>
  <c r="J14" i="3"/>
  <c r="I14" i="3"/>
  <c r="H14" i="3"/>
  <c r="G14" i="3"/>
  <c r="F14" i="3"/>
  <c r="E14" i="3"/>
  <c r="D14" i="3"/>
  <c r="Y13" i="3"/>
  <c r="X13" i="3"/>
  <c r="W13" i="3"/>
  <c r="V13" i="3"/>
  <c r="U13" i="3"/>
  <c r="T13" i="3"/>
  <c r="S13" i="3"/>
  <c r="R13" i="3"/>
  <c r="Q13" i="3"/>
  <c r="P13" i="3"/>
  <c r="O13" i="3"/>
  <c r="N13" i="3"/>
  <c r="L13" i="3"/>
  <c r="K13" i="3"/>
  <c r="J13" i="3"/>
  <c r="I13" i="3"/>
  <c r="H13" i="3"/>
  <c r="G13" i="3"/>
  <c r="F13" i="3"/>
  <c r="E13" i="3"/>
  <c r="D13" i="3"/>
  <c r="Y12" i="3"/>
  <c r="X12" i="3"/>
  <c r="W12" i="3"/>
  <c r="V12" i="3"/>
  <c r="U12" i="3"/>
  <c r="T12" i="3"/>
  <c r="S12" i="3"/>
  <c r="R12" i="3"/>
  <c r="Q12" i="3"/>
  <c r="P12" i="3"/>
  <c r="O12" i="3"/>
  <c r="N12" i="3"/>
  <c r="L12" i="3"/>
  <c r="K12" i="3"/>
  <c r="J12" i="3"/>
  <c r="I12" i="3"/>
  <c r="H12" i="3"/>
  <c r="G12" i="3"/>
  <c r="F12" i="3"/>
  <c r="E12" i="3"/>
  <c r="D12" i="3"/>
  <c r="Y11" i="3"/>
  <c r="X11" i="3"/>
  <c r="W11" i="3"/>
  <c r="V11" i="3"/>
  <c r="U11" i="3"/>
  <c r="T11" i="3"/>
  <c r="S11" i="3"/>
  <c r="R11" i="3"/>
  <c r="Q11" i="3"/>
  <c r="P11" i="3"/>
  <c r="O11" i="3"/>
  <c r="N11" i="3"/>
  <c r="L11" i="3"/>
  <c r="K11" i="3"/>
  <c r="J11" i="3"/>
  <c r="I11" i="3"/>
  <c r="H11" i="3"/>
  <c r="G11" i="3"/>
  <c r="F11" i="3"/>
  <c r="E11" i="3"/>
  <c r="D11" i="3"/>
  <c r="D8" i="3"/>
  <c r="Y1" i="2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4" i="1"/>
  <c r="D4" i="1"/>
  <c r="C4" i="1"/>
  <c r="B4" i="1"/>
  <c r="H3" i="1"/>
  <c r="E3" i="1"/>
  <c r="D3" i="1"/>
  <c r="C3" i="1"/>
  <c r="B3" i="1"/>
  <c r="H2" i="1"/>
  <c r="D2" i="1"/>
</calcChain>
</file>

<file path=xl/sharedStrings.xml><?xml version="1.0" encoding="utf-8"?>
<sst xmlns="http://schemas.openxmlformats.org/spreadsheetml/2006/main" count="22047" uniqueCount="409">
  <si>
    <t>Номенклатура.Номенклатурная группа</t>
  </si>
  <si>
    <t>Номенклатура.Объем (свойство)</t>
  </si>
  <si>
    <t>Номенклатура.Радиус (свойство)</t>
  </si>
  <si>
    <t>Номенклатура.Сезонность (свойство)</t>
  </si>
  <si>
    <t>день</t>
  </si>
  <si>
    <t>!ВД Распределяемые</t>
  </si>
  <si>
    <t>4 л</t>
  </si>
  <si>
    <t>Зима</t>
  </si>
  <si>
    <t>месяц</t>
  </si>
  <si>
    <t>!ВД Торговля</t>
  </si>
  <si>
    <t>30 г</t>
  </si>
  <si>
    <t>Лето</t>
  </si>
  <si>
    <t>год</t>
  </si>
  <si>
    <t>!ВД Управленческие</t>
  </si>
  <si>
    <t>1 л</t>
  </si>
  <si>
    <t>Всесезонные</t>
  </si>
  <si>
    <t>!ВД Шиномонтаж</t>
  </si>
  <si>
    <t>650 мл</t>
  </si>
  <si>
    <t>10Колеса в сборе</t>
  </si>
  <si>
    <t>0.01 кг</t>
  </si>
  <si>
    <t>11Мотошины зимние импортные</t>
  </si>
  <si>
    <t>5 л</t>
  </si>
  <si>
    <t>16C</t>
  </si>
  <si>
    <t>11Мотошины летние импортные</t>
  </si>
  <si>
    <t>455 мл</t>
  </si>
  <si>
    <t>12Шины грузовые импортные</t>
  </si>
  <si>
    <t>400 мл</t>
  </si>
  <si>
    <t>12Шины грузовые отечественные</t>
  </si>
  <si>
    <t>0,946 л</t>
  </si>
  <si>
    <t>сезонность и по видам номенклатур</t>
  </si>
  <si>
    <t>13Услуги</t>
  </si>
  <si>
    <t>500 мл</t>
  </si>
  <si>
    <t>22.5</t>
  </si>
  <si>
    <t>вставить год</t>
  </si>
  <si>
    <t>1Шины летние отечественные</t>
  </si>
  <si>
    <t>210 мл</t>
  </si>
  <si>
    <t>15C</t>
  </si>
  <si>
    <t>и сводную строить</t>
  </si>
  <si>
    <t>2Шины летние импортные</t>
  </si>
  <si>
    <t>85 г</t>
  </si>
  <si>
    <t>17.5</t>
  </si>
  <si>
    <t>3Шины зимние отечественные</t>
  </si>
  <si>
    <t>100 мл</t>
  </si>
  <si>
    <t>14C</t>
  </si>
  <si>
    <t>4Шины зимние импортные</t>
  </si>
  <si>
    <t>4+1 л</t>
  </si>
  <si>
    <t>5Диски литые</t>
  </si>
  <si>
    <t>420 мл</t>
  </si>
  <si>
    <t>6Диски штампованные</t>
  </si>
  <si>
    <t>40 мл</t>
  </si>
  <si>
    <t>13C</t>
  </si>
  <si>
    <t>7АККУМУЛЯТОРЫ (АКБ)</t>
  </si>
  <si>
    <t>160 г</t>
  </si>
  <si>
    <t>19.5</t>
  </si>
  <si>
    <t>7Аксессуары</t>
  </si>
  <si>
    <t>200 г</t>
  </si>
  <si>
    <t>8Крепеж и комплектующие</t>
  </si>
  <si>
    <t>60 г</t>
  </si>
  <si>
    <t>9Все для шиномонтажа</t>
  </si>
  <si>
    <t>0.05 л</t>
  </si>
  <si>
    <t>АВТОЗАПЧАСТИ</t>
  </si>
  <si>
    <t>6 л</t>
  </si>
  <si>
    <t>Автомойка</t>
  </si>
  <si>
    <t>Активный отдых</t>
  </si>
  <si>
    <t>355 мл</t>
  </si>
  <si>
    <t>Вода напитки</t>
  </si>
  <si>
    <t>3 л</t>
  </si>
  <si>
    <t>Грузовой шиномонтаж</t>
  </si>
  <si>
    <t>0,25 л</t>
  </si>
  <si>
    <t>Диски грузовые штампованные</t>
  </si>
  <si>
    <t>Инструменты</t>
  </si>
  <si>
    <t>284 мл</t>
  </si>
  <si>
    <t>Камеры</t>
  </si>
  <si>
    <t>Камеры для мотошин</t>
  </si>
  <si>
    <t>0.5 л</t>
  </si>
  <si>
    <t>Карты подарочные</t>
  </si>
  <si>
    <t>300 г</t>
  </si>
  <si>
    <t>Квадрошины</t>
  </si>
  <si>
    <t>Купоны</t>
  </si>
  <si>
    <t>10 мл</t>
  </si>
  <si>
    <t>МАСЛА</t>
  </si>
  <si>
    <t>5кг</t>
  </si>
  <si>
    <t>Материалы</t>
  </si>
  <si>
    <t>209 л</t>
  </si>
  <si>
    <t>Сезонное хранение</t>
  </si>
  <si>
    <t>0.1 кг</t>
  </si>
  <si>
    <t>Сезонное хранение Лизинг</t>
  </si>
  <si>
    <t>20 л</t>
  </si>
  <si>
    <t>Услуги доставки</t>
  </si>
  <si>
    <t>Шины для спец. техники</t>
  </si>
  <si>
    <t>0,970 л</t>
  </si>
  <si>
    <t>Купоны грузовые</t>
  </si>
  <si>
    <t>150 мл</t>
  </si>
  <si>
    <t>!ВД Расширенная гарантия</t>
  </si>
  <si>
    <t>0.2 л</t>
  </si>
  <si>
    <t>75 мл</t>
  </si>
  <si>
    <t>0,96 л</t>
  </si>
  <si>
    <t>2 л</t>
  </si>
  <si>
    <t>180 г</t>
  </si>
  <si>
    <t>9,340 л</t>
  </si>
  <si>
    <t>10 л</t>
  </si>
  <si>
    <t>60 л</t>
  </si>
  <si>
    <t>0.3 л</t>
  </si>
  <si>
    <t>B2B/B2C</t>
  </si>
  <si>
    <t>Дата день</t>
  </si>
  <si>
    <t>Даты Месяц</t>
  </si>
  <si>
    <t>Дата Год</t>
  </si>
  <si>
    <t>Документ продажи.Дата.Начало дня</t>
  </si>
  <si>
    <t>Год</t>
  </si>
  <si>
    <t>Подразделение.Тип подразделения</t>
  </si>
  <si>
    <t>Номенклатура.Вид номенклатуры</t>
  </si>
  <si>
    <t>Номенклатура.Производитель (свойство)</t>
  </si>
  <si>
    <t>Количество</t>
  </si>
  <si>
    <t>Себестоимость</t>
  </si>
  <si>
    <t>Стоимость</t>
  </si>
  <si>
    <t>FM</t>
  </si>
  <si>
    <t>Группы крупно</t>
  </si>
  <si>
    <t>Радиус Крупно</t>
  </si>
  <si>
    <t>Литры Нормальные</t>
  </si>
  <si>
    <t>КОРП</t>
  </si>
  <si>
    <t>ВОРОНЕЖ 1</t>
  </si>
  <si>
    <t>Шиномонтаж</t>
  </si>
  <si>
    <t>КАЗАНЬ 2 ИБРАГИМОВА</t>
  </si>
  <si>
    <t>Автошины</t>
  </si>
  <si>
    <t>Kumho</t>
  </si>
  <si>
    <t>ОРЕНБУРГ 3 Механизаторов</t>
  </si>
  <si>
    <t>КРАСНОДАР РОЗНИЦА 2</t>
  </si>
  <si>
    <t>Matador</t>
  </si>
  <si>
    <t>Hankook</t>
  </si>
  <si>
    <t>Cordiant</t>
  </si>
  <si>
    <t>B2C</t>
  </si>
  <si>
    <t>ГШЦ</t>
  </si>
  <si>
    <t>НШЗ</t>
  </si>
  <si>
    <t>B2B</t>
  </si>
  <si>
    <t>Обособленное</t>
  </si>
  <si>
    <t>Nokian</t>
  </si>
  <si>
    <t>Nordman</t>
  </si>
  <si>
    <t>Viatti</t>
  </si>
  <si>
    <t>Центральный офис</t>
  </si>
  <si>
    <t>Грузовые аккумуляторы</t>
  </si>
  <si>
    <t>Кама</t>
  </si>
  <si>
    <t>Dunlop</t>
  </si>
  <si>
    <t>Sava</t>
  </si>
  <si>
    <t>РТТ</t>
  </si>
  <si>
    <t>Автодиски</t>
  </si>
  <si>
    <t>Triangle</t>
  </si>
  <si>
    <t>Goodyear</t>
  </si>
  <si>
    <t>Bridgestone</t>
  </si>
  <si>
    <t>Formula</t>
  </si>
  <si>
    <t>Pirelli</t>
  </si>
  <si>
    <t>Michelin</t>
  </si>
  <si>
    <t>Continental</t>
  </si>
  <si>
    <t>Gislaved</t>
  </si>
  <si>
    <t>Laufenn</t>
  </si>
  <si>
    <t>Nankang</t>
  </si>
  <si>
    <t>Toyo</t>
  </si>
  <si>
    <t>Tigar</t>
  </si>
  <si>
    <t>BF Goodrich</t>
  </si>
  <si>
    <t>Центральный склад</t>
  </si>
  <si>
    <t>Белшина</t>
  </si>
  <si>
    <t>Yokohama</t>
  </si>
  <si>
    <t>Tunga</t>
  </si>
  <si>
    <t>PowerTrac</t>
  </si>
  <si>
    <t>Firestone</t>
  </si>
  <si>
    <t>General Tire</t>
  </si>
  <si>
    <t>КАЗАНЬ 3 ПАРИНА</t>
  </si>
  <si>
    <t>ФРТТ</t>
  </si>
  <si>
    <t>Октябрьский 2</t>
  </si>
  <si>
    <t>УЛЬЯНОВСК 2 Брестская</t>
  </si>
  <si>
    <t>ЕКАТЕРИНБУРГ 2 Бакинских Комиссаров 4а</t>
  </si>
  <si>
    <t>Туймазы</t>
  </si>
  <si>
    <t>УФА 6 Жукова</t>
  </si>
  <si>
    <t>УФА 1 БАКАЛИНСКАЯ</t>
  </si>
  <si>
    <t>ЧЕБОКСАРЫ 2 Марпосадское шоссе</t>
  </si>
  <si>
    <t>СЫКТЫВКАР</t>
  </si>
  <si>
    <t>НАБЕРЕЖНЫЕ ЧЕЛНЫ 3 Арзан</t>
  </si>
  <si>
    <t>КИРОВ</t>
  </si>
  <si>
    <t>Нягань (розница)</t>
  </si>
  <si>
    <t>САНКТ-ПЕТЕРБУРГ 1, ул.Софийская</t>
  </si>
  <si>
    <t>Оренбург ТехАвто</t>
  </si>
  <si>
    <t>Кувандык</t>
  </si>
  <si>
    <t>САРАТОВ</t>
  </si>
  <si>
    <t>УФА 2 ИНТЕРНАЦИОНАЛЬНАЯ</t>
  </si>
  <si>
    <t>ТЮМЕНЬ</t>
  </si>
  <si>
    <t>КАЗАНЬ 1 ЭСПЕРАНТО</t>
  </si>
  <si>
    <t>РОСТОВ-НА-ДОНУ 3</t>
  </si>
  <si>
    <t>САМАРА 2 М.Тореза</t>
  </si>
  <si>
    <t>УЛЬЯНОВСК 3 Урицкого</t>
  </si>
  <si>
    <t>Зеленодольск</t>
  </si>
  <si>
    <t>Varta</t>
  </si>
  <si>
    <t>ХАНТЫ-МАНСИЙСК</t>
  </si>
  <si>
    <t>Отрадный</t>
  </si>
  <si>
    <t>ТЮМЕНЬ 3 Чекистов</t>
  </si>
  <si>
    <t>Кузнецк</t>
  </si>
  <si>
    <t>ОРЕНБУРГ</t>
  </si>
  <si>
    <t>КОГАЛЫМ</t>
  </si>
  <si>
    <t>Волгоград 2 Алиев А.Ш. Качинцев</t>
  </si>
  <si>
    <t>ПЕРМЬ 3, шоссе Космонавтов</t>
  </si>
  <si>
    <t>СТЕРЛИТАМАК</t>
  </si>
  <si>
    <t>БЕЛГОРОД</t>
  </si>
  <si>
    <t>Октябрьский</t>
  </si>
  <si>
    <t>ИВАНОВО</t>
  </si>
  <si>
    <t>ДОСТАВКА</t>
  </si>
  <si>
    <t>Москва доставка</t>
  </si>
  <si>
    <t>УФА 3 РИХАРДА ЗОРГЕ</t>
  </si>
  <si>
    <t>САРАНСК</t>
  </si>
  <si>
    <t>Балашов</t>
  </si>
  <si>
    <t>СУРГУТ</t>
  </si>
  <si>
    <t>МИАСС</t>
  </si>
  <si>
    <t>Новокуйбышевск</t>
  </si>
  <si>
    <t>УЛЬЯНОВСК 1 Московское шоссе</t>
  </si>
  <si>
    <t>ЛИПЕЦК</t>
  </si>
  <si>
    <t>КРАСНОДАР РОЗНИЦА</t>
  </si>
  <si>
    <t>ЧЕЛЯБИНСК</t>
  </si>
  <si>
    <t>MW Eurodisk</t>
  </si>
  <si>
    <t>ОРСК</t>
  </si>
  <si>
    <t>ИЖЕВСК 4 Ворошилова</t>
  </si>
  <si>
    <t>ЧЕЛЯБИНСК 3 Кашириных</t>
  </si>
  <si>
    <t>ГЛАЗОВ</t>
  </si>
  <si>
    <t>Spark</t>
  </si>
  <si>
    <t>ТЮМЕНЬ 4 Щербакова</t>
  </si>
  <si>
    <t>КУРГАН</t>
  </si>
  <si>
    <t>УФА 4 Луганская</t>
  </si>
  <si>
    <t>ВОЛГОГРАД</t>
  </si>
  <si>
    <t>МОСКВА</t>
  </si>
  <si>
    <t>ПЕРМЬ 2</t>
  </si>
  <si>
    <t>ТАГАНРОГ</t>
  </si>
  <si>
    <t>ПЕНЗА 2 Окружная</t>
  </si>
  <si>
    <t>СТЕРЛИТАМАК 2</t>
  </si>
  <si>
    <t>МАГНИТОГОРСК 2</t>
  </si>
  <si>
    <t>АЛЬМЕТЬЕВСК</t>
  </si>
  <si>
    <t>ЗАВОДОУКОВСК</t>
  </si>
  <si>
    <t>САРАТОВ 3 Тулайкова</t>
  </si>
  <si>
    <t>УФА 5 Гоголя</t>
  </si>
  <si>
    <t>Сервис</t>
  </si>
  <si>
    <t>ВОРОНЕЖ 2</t>
  </si>
  <si>
    <t>НОВОЧЕБОКСАРСК</t>
  </si>
  <si>
    <t>НИЖНЕВАРТОВСК</t>
  </si>
  <si>
    <t>НОВЫЙ УРЕНГОЙ</t>
  </si>
  <si>
    <t>ОРЕНБУРГ 2 Фронтовиков/Монтажников</t>
  </si>
  <si>
    <t>СИДОРОВКА НАБЕРЕЖНЫЕ ЧЕЛНЫ</t>
  </si>
  <si>
    <t>ЧЕБОКСАРЫ 3 М.Горького</t>
  </si>
  <si>
    <t>Елабуга</t>
  </si>
  <si>
    <t>МАГНИТОГОРСК</t>
  </si>
  <si>
    <t>ЕКАТЕРИНБУРГ</t>
  </si>
  <si>
    <t>ОМСК</t>
  </si>
  <si>
    <t>ТОЛЬЯТТИ</t>
  </si>
  <si>
    <t>ИЖЕВСК</t>
  </si>
  <si>
    <t>НИЖНИЙ НОВГОРОД</t>
  </si>
  <si>
    <t>ЙОШКАР-ОЛА</t>
  </si>
  <si>
    <t>КАЛУГА</t>
  </si>
  <si>
    <t>МОСКВА 4, Якорная (ПВ)</t>
  </si>
  <si>
    <t>МОСКВА 3, проезд №607 (ПВ)</t>
  </si>
  <si>
    <t>ВЛАДИМИР</t>
  </si>
  <si>
    <t>НЕФТЕЮГАНСК</t>
  </si>
  <si>
    <t>НИЖНЕКАМСК СТУДЕНЧЕСКАЯ</t>
  </si>
  <si>
    <t>ИЖЕВСК 3 Маяковского 36</t>
  </si>
  <si>
    <t>РЯЗАНЬ 2</t>
  </si>
  <si>
    <t>Minerva</t>
  </si>
  <si>
    <t>ТАМБОВ</t>
  </si>
  <si>
    <t>РЯЗАНЬ</t>
  </si>
  <si>
    <t>ПЕНЗА</t>
  </si>
  <si>
    <t>ЯРОСЛАВЛЬ</t>
  </si>
  <si>
    <t>ОРЕНБУРГ 4 Загородное шоссе</t>
  </si>
  <si>
    <t>САМАРА 4  Мирная 61</t>
  </si>
  <si>
    <t>ТОЛЬЯТТИ 2 Свердлова</t>
  </si>
  <si>
    <t>КУРГАН 2 Машиностроителей</t>
  </si>
  <si>
    <t>ПЕРМЬ</t>
  </si>
  <si>
    <t>ЧЕЛЯБИНСК 2 Свердловский тракт</t>
  </si>
  <si>
    <t>ВОРОНЕЖ 3, Ленинский пр-кт</t>
  </si>
  <si>
    <t>НИЖНИЙ НОВГОРОД 2 Новикова-Прибоя</t>
  </si>
  <si>
    <t>РОСТОВ-НА-ДОНУ</t>
  </si>
  <si>
    <t>МОСКВА 5, Краснодарская (ПВ)</t>
  </si>
  <si>
    <t>КАЗАНЬ 4 Спартаковская</t>
  </si>
  <si>
    <t>БРЯНСК 2 Московский пр-кт 37</t>
  </si>
  <si>
    <t>РЯЗАНЬ 3 Рязанская</t>
  </si>
  <si>
    <t>САНКТ-ПЕТЕРБУРГ 3, Кушелевская дорога</t>
  </si>
  <si>
    <t>ТЮМЕНЬ 2 Мельникайте</t>
  </si>
  <si>
    <t>БУГУЛЬМА</t>
  </si>
  <si>
    <t>САМАРА 3  Демократическая</t>
  </si>
  <si>
    <t>САРАТОВ 2 Тархова</t>
  </si>
  <si>
    <t>САНКТ-ПЕТЕРБУРГ 2, Комендантский пр</t>
  </si>
  <si>
    <t>Бугуруслан</t>
  </si>
  <si>
    <t>Похвистнево</t>
  </si>
  <si>
    <t>Ставрополь 2-ой Юго-западный</t>
  </si>
  <si>
    <t>Ялуторовск</t>
  </si>
  <si>
    <t>Янаул</t>
  </si>
  <si>
    <t>Златоуст</t>
  </si>
  <si>
    <t>Чапаевск</t>
  </si>
  <si>
    <t>Гай</t>
  </si>
  <si>
    <t>Троицк</t>
  </si>
  <si>
    <t>Уфа ул. Центральная Сафин Р.А.</t>
  </si>
  <si>
    <t>Бузулук</t>
  </si>
  <si>
    <t>Волжск</t>
  </si>
  <si>
    <t>Шарья</t>
  </si>
  <si>
    <t>Сарапул ИП Галимов Р.М.</t>
  </si>
  <si>
    <t>Салават</t>
  </si>
  <si>
    <t>Нурлат 2 Бобылева Н.В.</t>
  </si>
  <si>
    <t>Азнакаево</t>
  </si>
  <si>
    <t>Еманжелинск</t>
  </si>
  <si>
    <t>Красноуфимск</t>
  </si>
  <si>
    <t>Энгельс</t>
  </si>
  <si>
    <t>Белорецк</t>
  </si>
  <si>
    <t>Ишимбай</t>
  </si>
  <si>
    <t>Сызрань</t>
  </si>
  <si>
    <t>Трехгорный</t>
  </si>
  <si>
    <t>Сорочинск</t>
  </si>
  <si>
    <t>Нефтекамск</t>
  </si>
  <si>
    <t>Моршанск</t>
  </si>
  <si>
    <t>Саров</t>
  </si>
  <si>
    <t>Белебей</t>
  </si>
  <si>
    <t>Балаково</t>
  </si>
  <si>
    <t>Муром</t>
  </si>
  <si>
    <t>Энгельс 2 Маяковского</t>
  </si>
  <si>
    <t>Нижнекамск Кулушева Е.В.</t>
  </si>
  <si>
    <t>Радужный</t>
  </si>
  <si>
    <t>Октябрьск</t>
  </si>
  <si>
    <t>Чистополь</t>
  </si>
  <si>
    <t>Набережные Челны Брахнова Р.Ф.</t>
  </si>
  <si>
    <t>Армавир ИП Галимов Р.М.</t>
  </si>
  <si>
    <t>Чернушка</t>
  </si>
  <si>
    <t>Котлас</t>
  </si>
  <si>
    <t>Шахунья</t>
  </si>
  <si>
    <t>Вольск</t>
  </si>
  <si>
    <t>Озёрск</t>
  </si>
  <si>
    <t>Ишимбай Хмельницкого 1а</t>
  </si>
  <si>
    <t>Козьмодемьянск</t>
  </si>
  <si>
    <t>Киров-Чепецк (Вианор)</t>
  </si>
  <si>
    <t>Шадринск</t>
  </si>
  <si>
    <t>Кумертау</t>
  </si>
  <si>
    <t>Арзамас</t>
  </si>
  <si>
    <t>Сердобск</t>
  </si>
  <si>
    <t>Мелеуз</t>
  </si>
  <si>
    <t>МЕДГОРОДОК ЧЕЛНЫ</t>
  </si>
  <si>
    <t>БЕРЕЗНИКИ</t>
  </si>
  <si>
    <t>НОВОСИБИРСК, ул. Б. Хмельницкого</t>
  </si>
  <si>
    <t>СТАРЫЙ ОСКОЛ</t>
  </si>
  <si>
    <t>БРЯНСК 1 Брянского Фронта</t>
  </si>
  <si>
    <t>ТОЛЬЯТТИ 3 Коммунистическая</t>
  </si>
  <si>
    <t>НИЖНИЙ НОВГОРОД 3 Коминтерна</t>
  </si>
  <si>
    <t>НОЯБРЬСК</t>
  </si>
  <si>
    <t>НИЖНИЙ ТАГИЛ</t>
  </si>
  <si>
    <t>ТВЕРЬ</t>
  </si>
  <si>
    <t>КИРОВ 2 Луганская</t>
  </si>
  <si>
    <t>РЦ Санкт-Петербург</t>
  </si>
  <si>
    <t>Санкт-Петербург Доставка</t>
  </si>
  <si>
    <t>Дюртюли</t>
  </si>
  <si>
    <t>Группа "Тендерные площадки"</t>
  </si>
  <si>
    <t>Группа "Лизинг и Прокат"</t>
  </si>
  <si>
    <t>АШК</t>
  </si>
  <si>
    <t>Отдел развития "В2В"</t>
  </si>
  <si>
    <t>Maxxis</t>
  </si>
  <si>
    <t>Kingstar</t>
  </si>
  <si>
    <t>KAMA ALGA</t>
  </si>
  <si>
    <t>Rosava</t>
  </si>
  <si>
    <t>ИВАНОВО 2</t>
  </si>
  <si>
    <t>РОСТОВ-НА-ДОНУ 4</t>
  </si>
  <si>
    <t>Кинешма</t>
  </si>
  <si>
    <t>Ирбит</t>
  </si>
  <si>
    <t>РОСТОВ-НА-ДОНУ 5</t>
  </si>
  <si>
    <t>БАРНАУЛ</t>
  </si>
  <si>
    <t>РЦ Москва</t>
  </si>
  <si>
    <t>МОСКВА 1, 2-я Останкинская 1 стр 2 (ПВ)</t>
  </si>
  <si>
    <t>НИЖНИЙ НОВГОРОД 4 Коминтерна 34А</t>
  </si>
  <si>
    <t>Отдел обслуживания клиентов специальных направлений</t>
  </si>
  <si>
    <t>Orium</t>
  </si>
  <si>
    <t>Южноуральск</t>
  </si>
  <si>
    <t>Буинск</t>
  </si>
  <si>
    <t>Тобольск</t>
  </si>
  <si>
    <t>Трехгорный ИП Чернов А.В.</t>
  </si>
  <si>
    <t>Воткинск</t>
  </si>
  <si>
    <t>Жигулевск</t>
  </si>
  <si>
    <t>Выкса</t>
  </si>
  <si>
    <t>Павловск</t>
  </si>
  <si>
    <t>Россошь</t>
  </si>
  <si>
    <t>Лянтор</t>
  </si>
  <si>
    <t>Слободской</t>
  </si>
  <si>
    <t>Мелеуз 2 Шавыров А.Н.</t>
  </si>
  <si>
    <t>Асбест</t>
  </si>
  <si>
    <t>Маркс</t>
  </si>
  <si>
    <t>Кушва</t>
  </si>
  <si>
    <t>Заинск</t>
  </si>
  <si>
    <t>Каменка</t>
  </si>
  <si>
    <t>DAY_Oper_Com</t>
  </si>
  <si>
    <t>data:</t>
  </si>
  <si>
    <t>ТО_День</t>
  </si>
  <si>
    <t>ТО_Месяц</t>
  </si>
  <si>
    <t>ШИНЫ легковые</t>
  </si>
  <si>
    <t>ШТ</t>
  </si>
  <si>
    <t>Дельта</t>
  </si>
  <si>
    <t>Руб</t>
  </si>
  <si>
    <t>Средний чек</t>
  </si>
  <si>
    <t>FrontMarg</t>
  </si>
  <si>
    <t>Факт 20г</t>
  </si>
  <si>
    <t>Факт 21г.</t>
  </si>
  <si>
    <t>Прогноз % План</t>
  </si>
  <si>
    <t>ШИНЫ Легковые</t>
  </si>
  <si>
    <t>ИТОГО</t>
  </si>
  <si>
    <t xml:space="preserve"> до 16 R</t>
  </si>
  <si>
    <t>Imperial</t>
  </si>
  <si>
    <t>Ling Long</t>
  </si>
  <si>
    <t>Marshal</t>
  </si>
  <si>
    <t>Nexen</t>
  </si>
  <si>
    <t>Amtel</t>
  </si>
  <si>
    <t>Infinity</t>
  </si>
  <si>
    <t>Centara</t>
  </si>
  <si>
    <t>Windforce</t>
  </si>
  <si>
    <t>от 17 R</t>
  </si>
  <si>
    <t>Winrun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</si>
</sst>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[$-419]d\-mmm\-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charset val="204"/>
      <scheme val="minor"/>
    </font>
    <font>
      <b/>
      <sz val="14"/>
      <color theme="2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7F7F7F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b/>
      <sz val="9"/>
      <color rgb="FF7F7F7F"/>
      <name val="Calibri"/>
      <family val="2"/>
      <charset val="204"/>
      <scheme val="minor"/>
    </font>
    <font>
      <b/>
      <sz val="20"/>
      <color theme="1" tint="0.14999847407452621"/>
      <name val="Calibri"/>
      <family val="2"/>
      <scheme val="minor"/>
    </font>
    <font>
      <b/>
      <sz val="22"/>
      <color theme="1" tint="0.14999847407452621"/>
      <name val="Calibri"/>
      <family val="2"/>
      <scheme val="minor"/>
    </font>
    <font>
      <sz val="11"/>
      <color theme="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A7A4B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7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7" borderId="0" xfId="0" applyFill="1"/>
    <xf numFmtId="14" fontId="0" fillId="9" borderId="0" xfId="0" applyNumberFormat="1" applyFill="1"/>
    <xf numFmtId="0" fontId="0" fillId="8" borderId="0" xfId="0" applyFill="1"/>
    <xf numFmtId="0" fontId="0" fillId="0" borderId="0" xfId="0" applyAlignment="1">
      <alignment horizontal="left"/>
    </xf>
    <xf numFmtId="14" fontId="0" fillId="7" borderId="0" xfId="0" applyNumberFormat="1" applyFill="1"/>
    <xf numFmtId="14" fontId="0" fillId="10" borderId="0" xfId="0" applyNumberFormat="1" applyFill="1"/>
    <xf numFmtId="14" fontId="0" fillId="8" borderId="0" xfId="0" applyNumberFormat="1" applyFill="1"/>
    <xf numFmtId="14" fontId="0" fillId="0" borderId="0" xfId="0" applyNumberFormat="1"/>
    <xf numFmtId="14" fontId="6" fillId="0" borderId="0" xfId="0" applyNumberFormat="1" applyFont="1"/>
    <xf numFmtId="42" fontId="1" fillId="10" borderId="0" xfId="3" applyNumberFormat="1" applyFont="1" applyFill="1" applyAlignment="1">
      <alignment vertical="center" wrapText="1"/>
    </xf>
    <xf numFmtId="14" fontId="5" fillId="2" borderId="0" xfId="3" applyNumberFormat="1" applyAlignment="1">
      <alignment vertical="center" wrapText="1"/>
    </xf>
    <xf numFmtId="42" fontId="5" fillId="2" borderId="0" xfId="3" applyNumberFormat="1" applyAlignment="1">
      <alignment vertical="center" wrapText="1"/>
    </xf>
    <xf numFmtId="0" fontId="5" fillId="2" borderId="0" xfId="3" applyNumberFormat="1" applyAlignment="1">
      <alignment vertical="center" wrapText="1"/>
    </xf>
    <xf numFmtId="0" fontId="0" fillId="10" borderId="0" xfId="0" applyFill="1" applyAlignment="1">
      <alignment vertical="top"/>
    </xf>
    <xf numFmtId="0" fontId="0" fillId="11" borderId="0" xfId="0" applyFill="1"/>
    <xf numFmtId="0" fontId="8" fillId="11" borderId="0" xfId="1" applyFont="1" applyFill="1" applyBorder="1" applyAlignment="1">
      <alignment vertical="center"/>
    </xf>
    <xf numFmtId="0" fontId="0" fillId="11" borderId="0" xfId="0" applyFill="1" applyAlignment="1">
      <alignment horizontal="left"/>
    </xf>
    <xf numFmtId="164" fontId="0" fillId="11" borderId="0" xfId="0" applyNumberFormat="1" applyFill="1"/>
    <xf numFmtId="14" fontId="9" fillId="11" borderId="0" xfId="0" applyNumberFormat="1" applyFont="1" applyFill="1"/>
    <xf numFmtId="0" fontId="1" fillId="11" borderId="0" xfId="0" applyFont="1" applyFill="1"/>
    <xf numFmtId="0" fontId="1" fillId="11" borderId="0" xfId="0" applyFont="1" applyFill="1" applyBorder="1" applyAlignment="1">
      <alignment horizontal="center" vertical="center"/>
    </xf>
    <xf numFmtId="0" fontId="4" fillId="11" borderId="0" xfId="5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left" vertical="center" indent="1"/>
    </xf>
    <xf numFmtId="0" fontId="2" fillId="2" borderId="0" xfId="3" applyFont="1" applyBorder="1" applyAlignment="1">
      <alignment horizontal="left" vertical="center"/>
    </xf>
    <xf numFmtId="0" fontId="11" fillId="11" borderId="0" xfId="0" applyFont="1" applyFill="1" applyAlignment="1">
      <alignment horizontal="left" vertical="center"/>
    </xf>
    <xf numFmtId="0" fontId="4" fillId="11" borderId="0" xfId="7" applyFont="1" applyFill="1" applyBorder="1" applyAlignment="1">
      <alignment horizontal="center" vertical="center"/>
    </xf>
    <xf numFmtId="0" fontId="4" fillId="11" borderId="0" xfId="4" applyFont="1" applyFill="1" applyBorder="1" applyAlignment="1">
      <alignment horizontal="left" vertical="center"/>
    </xf>
    <xf numFmtId="0" fontId="13" fillId="11" borderId="2" xfId="0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left" vertical="center"/>
    </xf>
    <xf numFmtId="3" fontId="14" fillId="11" borderId="3" xfId="6" applyNumberFormat="1" applyFont="1" applyFill="1" applyBorder="1" applyAlignment="1">
      <alignment horizontal="left" vertical="center"/>
    </xf>
    <xf numFmtId="3" fontId="14" fillId="11" borderId="3" xfId="5" applyNumberFormat="1" applyFont="1" applyFill="1" applyBorder="1" applyAlignment="1">
      <alignment horizontal="left" vertical="center"/>
    </xf>
    <xf numFmtId="9" fontId="15" fillId="11" borderId="3" xfId="2" applyNumberFormat="1" applyFont="1" applyFill="1" applyBorder="1" applyAlignment="1">
      <alignment horizontal="left" vertical="center" indent="1"/>
    </xf>
    <xf numFmtId="0" fontId="14" fillId="11" borderId="3" xfId="0" applyFont="1" applyFill="1" applyBorder="1"/>
    <xf numFmtId="9" fontId="15" fillId="11" borderId="4" xfId="2" applyNumberFormat="1" applyFont="1" applyFill="1" applyBorder="1" applyAlignment="1">
      <alignment horizontal="left" vertical="center" indent="1"/>
    </xf>
    <xf numFmtId="0" fontId="1" fillId="11" borderId="0" xfId="6" applyFill="1" applyBorder="1" applyAlignment="1">
      <alignment horizontal="left" vertical="center"/>
    </xf>
    <xf numFmtId="0" fontId="1" fillId="11" borderId="0" xfId="5" applyFill="1" applyBorder="1" applyAlignment="1">
      <alignment horizontal="left" vertical="center"/>
    </xf>
    <xf numFmtId="9" fontId="16" fillId="11" borderId="0" xfId="2" applyNumberFormat="1" applyFont="1" applyFill="1" applyBorder="1" applyAlignment="1">
      <alignment horizontal="left" vertical="center" indent="1"/>
    </xf>
    <xf numFmtId="9" fontId="17" fillId="13" borderId="5" xfId="2" applyNumberFormat="1" applyFont="1" applyFill="1" applyBorder="1" applyAlignment="1">
      <alignment horizontal="left" vertical="center" indent="7"/>
    </xf>
    <xf numFmtId="3" fontId="1" fillId="11" borderId="0" xfId="6" applyNumberFormat="1" applyFill="1" applyBorder="1" applyAlignment="1">
      <alignment horizontal="left" vertical="center"/>
    </xf>
    <xf numFmtId="3" fontId="1" fillId="11" borderId="0" xfId="5" applyNumberFormat="1" applyFill="1" applyBorder="1" applyAlignment="1">
      <alignment horizontal="left" vertical="center"/>
    </xf>
    <xf numFmtId="0" fontId="18" fillId="11" borderId="0" xfId="0" applyFont="1" applyFill="1"/>
    <xf numFmtId="0" fontId="0" fillId="11" borderId="0" xfId="0" applyFont="1" applyFill="1" applyAlignment="1">
      <alignment horizontal="left" vertical="center"/>
    </xf>
    <xf numFmtId="0" fontId="19" fillId="11" borderId="0" xfId="0" applyFont="1" applyFill="1"/>
    <xf numFmtId="0" fontId="20" fillId="11" borderId="0" xfId="0" applyFont="1" applyFill="1" applyAlignment="1">
      <alignment horizontal="left" vertical="center"/>
    </xf>
    <xf numFmtId="0" fontId="10" fillId="11" borderId="0" xfId="0" applyFont="1" applyFill="1" applyAlignment="1">
      <alignment horizontal="center" vertical="top"/>
    </xf>
    <xf numFmtId="0" fontId="4" fillId="11" borderId="0" xfId="3" applyFont="1" applyFill="1" applyBorder="1" applyAlignment="1">
      <alignment horizontal="center" vertical="center"/>
    </xf>
    <xf numFmtId="0" fontId="12" fillId="12" borderId="1" xfId="4" applyFont="1" applyFill="1" applyBorder="1" applyAlignment="1">
      <alignment horizontal="center" vertical="center"/>
    </xf>
    <xf numFmtId="0" fontId="12" fillId="12" borderId="5" xfId="4" applyFont="1" applyFill="1" applyBorder="1" applyAlignment="1">
      <alignment horizontal="center" vertical="center"/>
    </xf>
  </cellXfs>
  <cellStyles count="8">
    <cellStyle name="20% — акцент2" xfId="4" builtinId="34"/>
    <cellStyle name="20% — акцент5" xfId="6" builtinId="46"/>
    <cellStyle name="40% — акцент2" xfId="5" builtinId="35"/>
    <cellStyle name="40% — акцент5" xfId="7" builtinId="47"/>
    <cellStyle name="Акцент2" xfId="3" builtinId="33"/>
    <cellStyle name="Название" xfId="1" builtinId="15"/>
    <cellStyle name="Обычный" xfId="0" builtinId="0"/>
    <cellStyle name="Пояснение" xfId="2" builtinId="53"/>
  </cellStyles>
  <dxfs count="24">
    <dxf>
      <font>
        <color theme="1"/>
      </font>
    </dxf>
    <dxf>
      <font>
        <color theme="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z val="20"/>
      </font>
    </dxf>
    <dxf>
      <font>
        <sz val="22"/>
      </font>
    </dxf>
    <dxf>
      <font>
        <b/>
      </font>
    </dxf>
    <dxf>
      <font>
        <color theme="1" tint="0.14999847407452621"/>
      </font>
    </dxf>
    <dxf>
      <font>
        <b/>
      </font>
    </dxf>
    <dxf>
      <font>
        <color theme="1" tint="0.14999847407452621"/>
      </font>
    </dxf>
    <dxf>
      <alignment wrapText="1" readingOrder="0"/>
    </dxf>
    <dxf>
      <font>
        <b/>
        <sz val="14"/>
        <color theme="2"/>
      </font>
      <fill>
        <patternFill patternType="solid">
          <fgColor indexed="64"/>
          <bgColor rgb="FF00B050"/>
        </patternFill>
      </fill>
      <alignment horizontal="left" vertical="center" readingOrder="0"/>
    </dxf>
    <dxf>
      <font>
        <color theme="2"/>
      </font>
    </dxf>
    <dxf>
      <font>
        <sz val="14"/>
      </font>
    </dxf>
    <dxf>
      <font>
        <color rgb="FF00B050"/>
      </font>
    </dxf>
    <dxf>
      <font>
        <b/>
      </font>
      <fill>
        <patternFill patternType="solid">
          <fgColor indexed="64"/>
          <bgColor rgb="FF00B050"/>
        </patternFill>
      </fill>
      <alignment horizontal="left" vertical="center" readingOrder="0"/>
    </dxf>
    <dxf>
      <font>
        <b/>
      </font>
      <fill>
        <patternFill patternType="solid">
          <fgColor indexed="64"/>
          <bgColor rgb="FF00B050"/>
        </patternFill>
      </fill>
      <alignment horizontal="left"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="70" zoomScaleNormal="70" workbookViewId="0">
      <selection activeCell="G56" sqref="G56"/>
    </sheetView>
  </sheetViews>
  <sheetFormatPr defaultRowHeight="14.5" x14ac:dyDescent="0.35"/>
  <cols>
    <col min="1" max="1" width="11.6328125" bestFit="1" customWidth="1"/>
    <col min="2" max="2" width="12" bestFit="1" customWidth="1"/>
    <col min="3" max="3" width="13.08984375" bestFit="1" customWidth="1"/>
    <col min="4" max="5" width="10.6328125" bestFit="1" customWidth="1"/>
    <col min="6" max="6" width="3.1796875" customWidth="1"/>
    <col min="7" max="7" width="36.81640625" customWidth="1"/>
    <col min="8" max="8" width="24.08984375" customWidth="1"/>
    <col min="9" max="9" width="3.453125" customWidth="1"/>
    <col min="14" max="14" width="0" hidden="1" customWidth="1"/>
  </cols>
  <sheetData>
    <row r="1" spans="1:18" s="1" customFormat="1" ht="72.5" x14ac:dyDescent="0.35">
      <c r="B1" s="2">
        <v>2021</v>
      </c>
      <c r="C1" s="2"/>
      <c r="D1" s="3">
        <v>2020</v>
      </c>
      <c r="E1" s="3"/>
      <c r="G1" s="1" t="s">
        <v>0</v>
      </c>
      <c r="J1" s="1" t="s">
        <v>1</v>
      </c>
      <c r="M1" s="1" t="s">
        <v>2</v>
      </c>
      <c r="Q1" s="1" t="s">
        <v>3</v>
      </c>
    </row>
    <row r="2" spans="1:18" x14ac:dyDescent="0.35">
      <c r="A2" t="s">
        <v>4</v>
      </c>
      <c r="B2" s="4"/>
      <c r="C2" s="4"/>
      <c r="D2" s="5">
        <f ca="1">DATE(YEAR(C3)-1,MONTH(C3),DAY(C3))</f>
        <v>43862</v>
      </c>
      <c r="E2" s="6"/>
      <c r="G2" t="s">
        <v>5</v>
      </c>
      <c r="H2" t="str">
        <f ca="1">#REF!</f>
        <v>Услуги</v>
      </c>
      <c r="J2" t="s">
        <v>6</v>
      </c>
      <c r="K2">
        <v>4</v>
      </c>
      <c r="M2" s="7">
        <v>15</v>
      </c>
      <c r="N2">
        <v>15</v>
      </c>
      <c r="O2">
        <v>16</v>
      </c>
      <c r="Q2" t="s">
        <v>7</v>
      </c>
      <c r="R2" t="s">
        <v>7</v>
      </c>
    </row>
    <row r="3" spans="1:18" x14ac:dyDescent="0.35">
      <c r="A3" t="s">
        <v>8</v>
      </c>
      <c r="B3" s="8">
        <f ca="1">DATE(YEAR(C3),MONTH(C3),1)</f>
        <v>44228</v>
      </c>
      <c r="C3" s="9">
        <f ca="1">#REF!</f>
        <v>44228</v>
      </c>
      <c r="D3" s="10">
        <f ca="1">DATE(YEAR(C3)-1,MONTH(C3),1)</f>
        <v>43862</v>
      </c>
      <c r="E3" s="10">
        <f ca="1">DATE(YEAR(C3)-1,MONTH(C3),DAY(C3))</f>
        <v>43862</v>
      </c>
      <c r="G3" t="s">
        <v>9</v>
      </c>
      <c r="H3" t="str">
        <f ca="1">#REF!</f>
        <v>Услуги</v>
      </c>
      <c r="J3" t="s">
        <v>10</v>
      </c>
      <c r="K3">
        <v>0.03</v>
      </c>
      <c r="M3" s="7">
        <v>18</v>
      </c>
      <c r="N3">
        <v>18</v>
      </c>
      <c r="O3">
        <v>17</v>
      </c>
      <c r="Q3" t="s">
        <v>11</v>
      </c>
      <c r="R3" t="s">
        <v>11</v>
      </c>
    </row>
    <row r="4" spans="1:18" x14ac:dyDescent="0.35">
      <c r="A4" t="s">
        <v>12</v>
      </c>
      <c r="B4" s="8">
        <f ca="1">DATE(YEAR(C3),MONTH(1),1)</f>
        <v>44197</v>
      </c>
      <c r="C4" s="8">
        <f ca="1">C3</f>
        <v>44228</v>
      </c>
      <c r="D4" s="10">
        <f ca="1">DATE(YEAR(C3)-1,MONTH(1),1)</f>
        <v>43831</v>
      </c>
      <c r="E4" s="10">
        <f ca="1">E3</f>
        <v>43862</v>
      </c>
      <c r="G4" t="s">
        <v>13</v>
      </c>
      <c r="H4" t="str">
        <f ca="1">#REF!</f>
        <v>Услуги</v>
      </c>
      <c r="J4" t="s">
        <v>14</v>
      </c>
      <c r="K4">
        <v>1</v>
      </c>
      <c r="M4" s="7">
        <v>17</v>
      </c>
      <c r="N4">
        <v>17</v>
      </c>
      <c r="O4">
        <v>17</v>
      </c>
      <c r="Q4" t="s">
        <v>15</v>
      </c>
      <c r="R4" t="s">
        <v>7</v>
      </c>
    </row>
    <row r="5" spans="1:18" x14ac:dyDescent="0.35">
      <c r="B5" s="4"/>
      <c r="C5" s="4"/>
      <c r="D5" s="6"/>
      <c r="E5" s="6"/>
      <c r="G5" t="s">
        <v>16</v>
      </c>
      <c r="H5" t="str">
        <f ca="1">#REF!</f>
        <v>Услуги</v>
      </c>
      <c r="J5" t="s">
        <v>17</v>
      </c>
      <c r="K5">
        <v>0.65</v>
      </c>
      <c r="M5" s="7">
        <v>14</v>
      </c>
      <c r="N5">
        <v>14</v>
      </c>
      <c r="O5">
        <v>16</v>
      </c>
    </row>
    <row r="6" spans="1:18" x14ac:dyDescent="0.35">
      <c r="B6" s="4"/>
      <c r="C6" s="4"/>
      <c r="D6" s="6"/>
      <c r="E6" s="6"/>
      <c r="G6" t="s">
        <v>18</v>
      </c>
      <c r="H6" t="str">
        <f ca="1">#REF!</f>
        <v>Услуги</v>
      </c>
      <c r="J6" t="s">
        <v>19</v>
      </c>
      <c r="K6">
        <v>0.01</v>
      </c>
      <c r="M6" s="7">
        <v>16</v>
      </c>
      <c r="N6">
        <v>16</v>
      </c>
      <c r="O6">
        <v>16</v>
      </c>
    </row>
    <row r="7" spans="1:18" x14ac:dyDescent="0.35">
      <c r="B7" s="4"/>
      <c r="C7" s="4"/>
      <c r="D7" s="6"/>
      <c r="E7" s="6"/>
      <c r="G7" t="s">
        <v>20</v>
      </c>
      <c r="H7" t="str">
        <f ca="1">#REF!</f>
        <v>МОТО Шины</v>
      </c>
      <c r="J7" t="s">
        <v>21</v>
      </c>
      <c r="K7">
        <v>5</v>
      </c>
      <c r="M7" s="7" t="s">
        <v>22</v>
      </c>
      <c r="N7">
        <v>16</v>
      </c>
      <c r="O7">
        <v>16</v>
      </c>
    </row>
    <row r="8" spans="1:18" x14ac:dyDescent="0.35">
      <c r="E8" s="11"/>
      <c r="G8" t="s">
        <v>23</v>
      </c>
      <c r="H8" t="str">
        <f ca="1">#REF!</f>
        <v>МОТО Шины</v>
      </c>
      <c r="J8" t="s">
        <v>24</v>
      </c>
      <c r="K8">
        <v>0.45500000000000002</v>
      </c>
      <c r="M8" s="7">
        <v>13</v>
      </c>
      <c r="N8">
        <v>13</v>
      </c>
      <c r="O8">
        <v>16</v>
      </c>
    </row>
    <row r="9" spans="1:18" x14ac:dyDescent="0.35">
      <c r="G9" t="s">
        <v>25</v>
      </c>
      <c r="H9" t="str">
        <f ca="1">#REF!</f>
        <v>Грузовые шины</v>
      </c>
      <c r="J9" t="s">
        <v>26</v>
      </c>
      <c r="K9">
        <v>0.4</v>
      </c>
      <c r="M9" s="7">
        <v>20</v>
      </c>
      <c r="N9">
        <v>20</v>
      </c>
      <c r="O9">
        <v>17</v>
      </c>
    </row>
    <row r="10" spans="1:18" x14ac:dyDescent="0.35">
      <c r="G10" t="s">
        <v>27</v>
      </c>
      <c r="H10" t="str">
        <f ca="1">#REF!</f>
        <v>Грузовые шины</v>
      </c>
      <c r="J10" t="s">
        <v>28</v>
      </c>
      <c r="K10">
        <v>0.94599999999999995</v>
      </c>
      <c r="M10" s="7">
        <v>19</v>
      </c>
      <c r="N10">
        <v>19</v>
      </c>
      <c r="O10">
        <v>17</v>
      </c>
    </row>
    <row r="11" spans="1:18" x14ac:dyDescent="0.35">
      <c r="A11" t="s">
        <v>29</v>
      </c>
      <c r="G11" t="s">
        <v>30</v>
      </c>
      <c r="H11" t="str">
        <f ca="1">#REF!</f>
        <v>Услуги</v>
      </c>
      <c r="J11" t="s">
        <v>31</v>
      </c>
      <c r="K11">
        <v>0.5</v>
      </c>
      <c r="M11" s="7" t="s">
        <v>32</v>
      </c>
      <c r="N11">
        <v>22</v>
      </c>
      <c r="O11">
        <v>17</v>
      </c>
    </row>
    <row r="12" spans="1:18" x14ac:dyDescent="0.35">
      <c r="A12" t="s">
        <v>33</v>
      </c>
      <c r="G12" t="s">
        <v>34</v>
      </c>
      <c r="H12" t="str">
        <f ca="1">#REF!</f>
        <v>ШИНЫ легковые</v>
      </c>
      <c r="J12" t="s">
        <v>35</v>
      </c>
      <c r="K12">
        <v>0.21</v>
      </c>
      <c r="M12" s="7" t="s">
        <v>36</v>
      </c>
      <c r="N12">
        <v>15</v>
      </c>
      <c r="O12">
        <v>16</v>
      </c>
    </row>
    <row r="13" spans="1:18" x14ac:dyDescent="0.35">
      <c r="A13" t="s">
        <v>37</v>
      </c>
      <c r="G13" t="s">
        <v>38</v>
      </c>
      <c r="H13" t="str">
        <f ca="1">#REF!</f>
        <v>ШИНЫ легковые</v>
      </c>
      <c r="J13" t="s">
        <v>39</v>
      </c>
      <c r="K13">
        <v>8.5000000000000006E-2</v>
      </c>
      <c r="M13" s="7" t="s">
        <v>40</v>
      </c>
      <c r="N13">
        <v>18</v>
      </c>
      <c r="O13">
        <v>17</v>
      </c>
    </row>
    <row r="14" spans="1:18" x14ac:dyDescent="0.35">
      <c r="G14" t="s">
        <v>41</v>
      </c>
      <c r="H14" t="str">
        <f ca="1">#REF!</f>
        <v>ШИНЫ легковые</v>
      </c>
      <c r="J14" t="s">
        <v>42</v>
      </c>
      <c r="K14">
        <v>0.1</v>
      </c>
      <c r="M14" s="7" t="s">
        <v>43</v>
      </c>
      <c r="N14">
        <v>14</v>
      </c>
      <c r="O14">
        <v>16</v>
      </c>
    </row>
    <row r="15" spans="1:18" x14ac:dyDescent="0.35">
      <c r="G15" t="s">
        <v>44</v>
      </c>
      <c r="H15" t="str">
        <f ca="1">#REF!</f>
        <v>ШИНЫ легковые</v>
      </c>
      <c r="J15" t="s">
        <v>45</v>
      </c>
      <c r="K15">
        <v>5</v>
      </c>
      <c r="M15" s="7">
        <v>21</v>
      </c>
      <c r="N15">
        <v>21</v>
      </c>
      <c r="O15">
        <v>17</v>
      </c>
    </row>
    <row r="16" spans="1:18" x14ac:dyDescent="0.35">
      <c r="G16" t="s">
        <v>46</v>
      </c>
      <c r="H16" t="str">
        <f ca="1">#REF!</f>
        <v>ДИСКИ Штамп Литье</v>
      </c>
      <c r="J16" t="s">
        <v>47</v>
      </c>
      <c r="K16">
        <v>0.42</v>
      </c>
      <c r="M16" s="7">
        <v>22</v>
      </c>
      <c r="O16">
        <v>17</v>
      </c>
    </row>
    <row r="17" spans="7:15" x14ac:dyDescent="0.35">
      <c r="G17" t="s">
        <v>48</v>
      </c>
      <c r="H17" t="str">
        <f ca="1">#REF!</f>
        <v>ДИСКИ Штамп Литье</v>
      </c>
      <c r="J17" t="s">
        <v>49</v>
      </c>
      <c r="K17">
        <v>0.04</v>
      </c>
      <c r="M17" t="s">
        <v>50</v>
      </c>
      <c r="O17">
        <v>16</v>
      </c>
    </row>
    <row r="18" spans="7:15" x14ac:dyDescent="0.35">
      <c r="G18" t="s">
        <v>51</v>
      </c>
      <c r="H18" t="str">
        <f ca="1">#REF!</f>
        <v>АКБ</v>
      </c>
      <c r="J18" t="s">
        <v>52</v>
      </c>
      <c r="K18">
        <v>0.16</v>
      </c>
      <c r="M18" t="s">
        <v>53</v>
      </c>
      <c r="O18">
        <v>17</v>
      </c>
    </row>
    <row r="19" spans="7:15" x14ac:dyDescent="0.35">
      <c r="G19" t="s">
        <v>54</v>
      </c>
      <c r="H19" t="str">
        <f ca="1">#REF!</f>
        <v>Прочее</v>
      </c>
      <c r="J19" t="s">
        <v>55</v>
      </c>
      <c r="K19">
        <v>0.2</v>
      </c>
      <c r="M19" s="7">
        <v>10</v>
      </c>
      <c r="O19">
        <v>16</v>
      </c>
    </row>
    <row r="20" spans="7:15" x14ac:dyDescent="0.35">
      <c r="G20" t="s">
        <v>56</v>
      </c>
      <c r="H20" t="str">
        <f ca="1">#REF!</f>
        <v>Прочее</v>
      </c>
      <c r="J20" t="s">
        <v>57</v>
      </c>
      <c r="K20">
        <v>0.06</v>
      </c>
      <c r="M20" s="7">
        <v>12</v>
      </c>
      <c r="O20">
        <v>16</v>
      </c>
    </row>
    <row r="21" spans="7:15" x14ac:dyDescent="0.35">
      <c r="G21" t="s">
        <v>58</v>
      </c>
      <c r="H21" t="str">
        <f ca="1">#REF!</f>
        <v>Расходники</v>
      </c>
      <c r="J21" t="s">
        <v>59</v>
      </c>
      <c r="K21">
        <v>0.05</v>
      </c>
      <c r="M21" s="7">
        <v>24</v>
      </c>
      <c r="O21">
        <v>17</v>
      </c>
    </row>
    <row r="22" spans="7:15" x14ac:dyDescent="0.35">
      <c r="G22" t="s">
        <v>60</v>
      </c>
      <c r="H22" t="str">
        <f ca="1">#REF!</f>
        <v>Прочее</v>
      </c>
      <c r="J22" t="s">
        <v>61</v>
      </c>
      <c r="K22">
        <v>6</v>
      </c>
    </row>
    <row r="23" spans="7:15" x14ac:dyDescent="0.35">
      <c r="G23" t="s">
        <v>62</v>
      </c>
      <c r="H23" t="str">
        <f ca="1">#REF!</f>
        <v>Услуги</v>
      </c>
      <c r="J23">
        <v>5</v>
      </c>
      <c r="K23">
        <v>5</v>
      </c>
    </row>
    <row r="24" spans="7:15" x14ac:dyDescent="0.35">
      <c r="G24" t="s">
        <v>63</v>
      </c>
      <c r="H24" t="str">
        <f ca="1">#REF!</f>
        <v>Прочее</v>
      </c>
      <c r="J24" t="s">
        <v>64</v>
      </c>
      <c r="K24">
        <v>0.35499999999999998</v>
      </c>
    </row>
    <row r="25" spans="7:15" x14ac:dyDescent="0.35">
      <c r="G25" t="s">
        <v>65</v>
      </c>
      <c r="H25" t="str">
        <f ca="1">#REF!</f>
        <v>Прочее</v>
      </c>
      <c r="J25" t="s">
        <v>66</v>
      </c>
      <c r="K25">
        <v>3</v>
      </c>
    </row>
    <row r="26" spans="7:15" x14ac:dyDescent="0.35">
      <c r="G26" t="s">
        <v>67</v>
      </c>
      <c r="H26" t="str">
        <f ca="1">#REF!</f>
        <v>Услуги</v>
      </c>
      <c r="J26" t="s">
        <v>68</v>
      </c>
      <c r="K26">
        <v>0.25</v>
      </c>
    </row>
    <row r="27" spans="7:15" x14ac:dyDescent="0.35">
      <c r="G27" t="s">
        <v>69</v>
      </c>
      <c r="H27" t="str">
        <f ca="1">#REF!</f>
        <v>Прочее</v>
      </c>
      <c r="J27">
        <v>0.25</v>
      </c>
      <c r="K27">
        <v>0.25</v>
      </c>
    </row>
    <row r="28" spans="7:15" x14ac:dyDescent="0.35">
      <c r="G28" t="s">
        <v>70</v>
      </c>
      <c r="H28" t="str">
        <f ca="1">#REF!</f>
        <v>Прочее</v>
      </c>
      <c r="J28" t="s">
        <v>71</v>
      </c>
      <c r="K28">
        <v>0.28399999999999997</v>
      </c>
    </row>
    <row r="29" spans="7:15" x14ac:dyDescent="0.35">
      <c r="G29" t="s">
        <v>72</v>
      </c>
      <c r="H29" t="str">
        <f ca="1">#REF!</f>
        <v>Прочее</v>
      </c>
      <c r="J29">
        <v>0.45</v>
      </c>
      <c r="K29">
        <v>0.45</v>
      </c>
    </row>
    <row r="30" spans="7:15" x14ac:dyDescent="0.35">
      <c r="G30" t="s">
        <v>73</v>
      </c>
      <c r="H30" t="str">
        <f ca="1">#REF!</f>
        <v>Прочее</v>
      </c>
      <c r="J30" t="s">
        <v>74</v>
      </c>
      <c r="K30">
        <v>0.5</v>
      </c>
    </row>
    <row r="31" spans="7:15" x14ac:dyDescent="0.35">
      <c r="G31" t="s">
        <v>75</v>
      </c>
      <c r="H31" t="str">
        <f ca="1">#REF!</f>
        <v>Прочее</v>
      </c>
      <c r="J31" t="s">
        <v>76</v>
      </c>
      <c r="K31">
        <v>0.3</v>
      </c>
    </row>
    <row r="32" spans="7:15" x14ac:dyDescent="0.35">
      <c r="G32" t="s">
        <v>77</v>
      </c>
      <c r="H32" t="str">
        <f ca="1">#REF!</f>
        <v>Прочее</v>
      </c>
      <c r="J32">
        <v>0.4</v>
      </c>
      <c r="K32">
        <v>0.4</v>
      </c>
    </row>
    <row r="33" spans="7:11" x14ac:dyDescent="0.35">
      <c r="G33" t="s">
        <v>78</v>
      </c>
      <c r="H33" t="str">
        <f ca="1">#REF!</f>
        <v>Услуги</v>
      </c>
      <c r="J33" t="s">
        <v>79</v>
      </c>
      <c r="K33">
        <v>0.01</v>
      </c>
    </row>
    <row r="34" spans="7:11" x14ac:dyDescent="0.35">
      <c r="G34" t="s">
        <v>80</v>
      </c>
      <c r="H34" t="str">
        <f ca="1">#REF!</f>
        <v>МАСЛА</v>
      </c>
      <c r="J34" t="s">
        <v>81</v>
      </c>
      <c r="K34">
        <v>5</v>
      </c>
    </row>
    <row r="35" spans="7:11" x14ac:dyDescent="0.35">
      <c r="G35" t="s">
        <v>82</v>
      </c>
      <c r="H35" t="str">
        <f ca="1">#REF!</f>
        <v>Прочее</v>
      </c>
      <c r="J35" t="s">
        <v>83</v>
      </c>
      <c r="K35">
        <v>209</v>
      </c>
    </row>
    <row r="36" spans="7:11" x14ac:dyDescent="0.35">
      <c r="G36" t="s">
        <v>84</v>
      </c>
      <c r="H36" t="str">
        <f ca="1">#REF!</f>
        <v>Услуги</v>
      </c>
      <c r="J36" t="s">
        <v>85</v>
      </c>
      <c r="K36">
        <v>0.1</v>
      </c>
    </row>
    <row r="37" spans="7:11" x14ac:dyDescent="0.35">
      <c r="G37" t="s">
        <v>86</v>
      </c>
      <c r="H37" t="str">
        <f ca="1">#REF!</f>
        <v>Услуги</v>
      </c>
      <c r="J37" t="s">
        <v>87</v>
      </c>
      <c r="K37">
        <v>20</v>
      </c>
    </row>
    <row r="38" spans="7:11" x14ac:dyDescent="0.35">
      <c r="G38" t="s">
        <v>88</v>
      </c>
      <c r="H38" t="str">
        <f ca="1">#REF!</f>
        <v>Услуги</v>
      </c>
      <c r="J38">
        <v>1.5</v>
      </c>
      <c r="K38">
        <v>1.5</v>
      </c>
    </row>
    <row r="39" spans="7:11" x14ac:dyDescent="0.35">
      <c r="G39" t="s">
        <v>89</v>
      </c>
      <c r="H39" t="str">
        <f ca="1">#REF!</f>
        <v>Грузовые шины</v>
      </c>
      <c r="J39" t="s">
        <v>90</v>
      </c>
      <c r="K39">
        <v>0.97</v>
      </c>
    </row>
    <row r="40" spans="7:11" x14ac:dyDescent="0.35">
      <c r="G40" t="s">
        <v>91</v>
      </c>
      <c r="H40" t="str">
        <f ca="1">#REF!</f>
        <v>Услуги</v>
      </c>
      <c r="J40" t="s">
        <v>92</v>
      </c>
      <c r="K40">
        <v>0.15</v>
      </c>
    </row>
    <row r="41" spans="7:11" x14ac:dyDescent="0.35">
      <c r="G41" t="s">
        <v>93</v>
      </c>
      <c r="H41" t="str">
        <f ca="1">#REF!</f>
        <v>Расходники</v>
      </c>
      <c r="J41" t="s">
        <v>94</v>
      </c>
      <c r="K41">
        <v>0.2</v>
      </c>
    </row>
    <row r="42" spans="7:11" x14ac:dyDescent="0.35">
      <c r="J42" t="s">
        <v>95</v>
      </c>
      <c r="K42">
        <v>7.4999999999999997E-2</v>
      </c>
    </row>
    <row r="43" spans="7:11" x14ac:dyDescent="0.35">
      <c r="J43" t="s">
        <v>96</v>
      </c>
      <c r="K43">
        <v>0.96</v>
      </c>
    </row>
    <row r="44" spans="7:11" x14ac:dyDescent="0.35">
      <c r="J44" t="s">
        <v>97</v>
      </c>
      <c r="K44">
        <v>2</v>
      </c>
    </row>
    <row r="45" spans="7:11" x14ac:dyDescent="0.35">
      <c r="J45" t="s">
        <v>98</v>
      </c>
      <c r="K45">
        <v>0.18</v>
      </c>
    </row>
    <row r="46" spans="7:11" x14ac:dyDescent="0.35">
      <c r="J46" t="s">
        <v>99</v>
      </c>
      <c r="K46">
        <v>9.34</v>
      </c>
    </row>
    <row r="47" spans="7:11" x14ac:dyDescent="0.35">
      <c r="J47" t="s">
        <v>100</v>
      </c>
      <c r="K47">
        <v>10</v>
      </c>
    </row>
    <row r="48" spans="7:11" x14ac:dyDescent="0.35">
      <c r="J48" t="s">
        <v>101</v>
      </c>
      <c r="K48">
        <v>60</v>
      </c>
    </row>
    <row r="49" spans="10:11" x14ac:dyDescent="0.35">
      <c r="J49">
        <v>1</v>
      </c>
      <c r="K49">
        <v>1</v>
      </c>
    </row>
    <row r="50" spans="10:11" x14ac:dyDescent="0.35">
      <c r="J50" t="s">
        <v>102</v>
      </c>
      <c r="K50">
        <v>0.3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957"/>
  <sheetViews>
    <sheetView zoomScale="55" zoomScaleNormal="55" workbookViewId="0">
      <pane xSplit="4" ySplit="2" topLeftCell="E2943" activePane="bottomRight" state="frozen"/>
      <selection activeCell="H39" sqref="H39"/>
      <selection pane="topRight" activeCell="H39" sqref="H39"/>
      <selection pane="bottomLeft" activeCell="H39" sqref="H39"/>
      <selection pane="bottomRight" activeCell="A2958" sqref="A2958:XFD1048576"/>
    </sheetView>
  </sheetViews>
  <sheetFormatPr defaultRowHeight="14.5" x14ac:dyDescent="0.35"/>
  <cols>
    <col min="3" max="4" width="11.81640625" bestFit="1" customWidth="1"/>
    <col min="5" max="5" width="28.1796875" customWidth="1"/>
    <col min="6" max="6" width="9.453125" customWidth="1"/>
    <col min="8" max="8" width="43.1796875" customWidth="1"/>
    <col min="9" max="11" width="9.453125" customWidth="1"/>
    <col min="13" max="14" width="9.453125" customWidth="1"/>
    <col min="16" max="16" width="9.453125" customWidth="1"/>
    <col min="25" max="25" width="14.26953125" bestFit="1" customWidth="1"/>
    <col min="26" max="26" width="12.7265625" customWidth="1"/>
  </cols>
  <sheetData>
    <row r="1" spans="1:26" ht="18.5" x14ac:dyDescent="0.45">
      <c r="Y1" s="12">
        <f ca="1">MAX(E:E)</f>
        <v>44228</v>
      </c>
      <c r="Z1" s="12"/>
    </row>
    <row r="2" spans="1:26" ht="101.5" x14ac:dyDescent="0.35">
      <c r="A2" s="13" t="s">
        <v>103</v>
      </c>
      <c r="B2" s="13" t="s">
        <v>104</v>
      </c>
      <c r="C2" s="13" t="s">
        <v>105</v>
      </c>
      <c r="D2" s="13" t="s">
        <v>106</v>
      </c>
      <c r="E2" s="14" t="s">
        <v>107</v>
      </c>
      <c r="F2" s="13" t="s">
        <v>108</v>
      </c>
      <c r="G2" s="15" t="s">
        <v>109</v>
      </c>
      <c r="H2" s="15" t="s">
        <v>109</v>
      </c>
      <c r="I2" s="15" t="s">
        <v>0</v>
      </c>
      <c r="J2" s="16">
        <v>2</v>
      </c>
      <c r="K2" s="16">
        <v>3</v>
      </c>
      <c r="L2" s="15" t="s">
        <v>110</v>
      </c>
      <c r="M2" s="15" t="s">
        <v>3</v>
      </c>
      <c r="N2" s="15" t="s">
        <v>2</v>
      </c>
      <c r="O2" s="15" t="s">
        <v>111</v>
      </c>
      <c r="P2" s="15" t="s">
        <v>1</v>
      </c>
      <c r="Q2" s="15" t="s">
        <v>112</v>
      </c>
      <c r="R2" s="15" t="s">
        <v>113</v>
      </c>
      <c r="S2" s="15" t="s">
        <v>114</v>
      </c>
      <c r="T2" s="15" t="s">
        <v>115</v>
      </c>
      <c r="U2" s="17" t="s">
        <v>116</v>
      </c>
      <c r="V2" s="17" t="s">
        <v>117</v>
      </c>
      <c r="W2" s="17" t="s">
        <v>118</v>
      </c>
    </row>
    <row r="3" spans="1:26" x14ac:dyDescent="0.35">
      <c r="A3" t="s">
        <v>119</v>
      </c>
      <c r="B3">
        <v>10</v>
      </c>
      <c r="C3">
        <v>20</v>
      </c>
      <c r="D3">
        <v>30</v>
      </c>
      <c r="E3" s="11">
        <v>43862</v>
      </c>
      <c r="F3">
        <v>2020</v>
      </c>
      <c r="H3" t="s">
        <v>122</v>
      </c>
      <c r="I3" t="s">
        <v>44</v>
      </c>
      <c r="L3" t="s">
        <v>123</v>
      </c>
      <c r="M3" t="s">
        <v>7</v>
      </c>
      <c r="N3">
        <v>16</v>
      </c>
      <c r="O3" t="s">
        <v>124</v>
      </c>
      <c r="P3">
        <v>0.1</v>
      </c>
      <c r="Q3">
        <v>4</v>
      </c>
      <c r="R3">
        <v>14453.6</v>
      </c>
      <c r="S3">
        <v>16240</v>
      </c>
      <c r="T3">
        <v>1786.3999999999996</v>
      </c>
      <c r="U3" t="s">
        <v>387</v>
      </c>
      <c r="V3">
        <v>16</v>
      </c>
      <c r="W3">
        <v>0</v>
      </c>
    </row>
    <row r="4" spans="1:26" x14ac:dyDescent="0.35">
      <c r="A4" t="s">
        <v>119</v>
      </c>
      <c r="B4">
        <v>10</v>
      </c>
      <c r="C4">
        <v>20</v>
      </c>
      <c r="D4">
        <v>30</v>
      </c>
      <c r="E4" s="11">
        <v>43862</v>
      </c>
      <c r="F4">
        <v>2020</v>
      </c>
      <c r="H4" t="s">
        <v>126</v>
      </c>
      <c r="I4" t="s">
        <v>44</v>
      </c>
      <c r="L4" t="s">
        <v>123</v>
      </c>
      <c r="M4" t="s">
        <v>7</v>
      </c>
      <c r="N4" t="s">
        <v>22</v>
      </c>
      <c r="O4" t="s">
        <v>127</v>
      </c>
      <c r="P4">
        <v>0.1</v>
      </c>
      <c r="Q4">
        <v>2</v>
      </c>
      <c r="R4">
        <v>9651.84</v>
      </c>
      <c r="S4">
        <v>9980</v>
      </c>
      <c r="T4">
        <v>328.15999999999985</v>
      </c>
      <c r="U4" t="s">
        <v>387</v>
      </c>
      <c r="V4">
        <v>16</v>
      </c>
      <c r="W4">
        <v>0</v>
      </c>
    </row>
    <row r="5" spans="1:26" x14ac:dyDescent="0.35">
      <c r="A5" t="s">
        <v>119</v>
      </c>
      <c r="B5">
        <v>10</v>
      </c>
      <c r="C5">
        <v>20</v>
      </c>
      <c r="D5">
        <v>30</v>
      </c>
      <c r="E5" s="11">
        <v>43862</v>
      </c>
      <c r="F5">
        <v>2020</v>
      </c>
      <c r="H5" t="s">
        <v>120</v>
      </c>
      <c r="I5" t="s">
        <v>44</v>
      </c>
      <c r="L5" t="s">
        <v>123</v>
      </c>
      <c r="M5" t="s">
        <v>7</v>
      </c>
      <c r="N5">
        <v>16</v>
      </c>
      <c r="O5" t="s">
        <v>128</v>
      </c>
      <c r="Q5">
        <v>1</v>
      </c>
      <c r="R5">
        <v>4414.4799999999996</v>
      </c>
      <c r="S5">
        <v>4741</v>
      </c>
      <c r="T5">
        <v>326.52000000000044</v>
      </c>
      <c r="U5" t="s">
        <v>387</v>
      </c>
      <c r="V5">
        <v>16</v>
      </c>
      <c r="W5">
        <v>0</v>
      </c>
    </row>
    <row r="6" spans="1:26" x14ac:dyDescent="0.35">
      <c r="A6" t="s">
        <v>119</v>
      </c>
      <c r="B6">
        <v>10</v>
      </c>
      <c r="C6">
        <v>20</v>
      </c>
      <c r="D6">
        <v>30</v>
      </c>
      <c r="E6" s="11">
        <v>43862</v>
      </c>
      <c r="F6">
        <v>2020</v>
      </c>
      <c r="H6" t="s">
        <v>125</v>
      </c>
      <c r="I6" t="s">
        <v>41</v>
      </c>
      <c r="L6" t="s">
        <v>123</v>
      </c>
      <c r="M6" t="s">
        <v>7</v>
      </c>
      <c r="N6">
        <v>15</v>
      </c>
      <c r="O6" t="s">
        <v>129</v>
      </c>
      <c r="P6">
        <v>7.0000000000000007E-2</v>
      </c>
      <c r="Q6">
        <v>1</v>
      </c>
      <c r="R6">
        <v>2528.14</v>
      </c>
      <c r="S6">
        <v>2680</v>
      </c>
      <c r="T6">
        <v>151.86000000000013</v>
      </c>
      <c r="U6" t="s">
        <v>387</v>
      </c>
      <c r="V6">
        <v>16</v>
      </c>
      <c r="W6">
        <v>0</v>
      </c>
    </row>
    <row r="7" spans="1:26" x14ac:dyDescent="0.35">
      <c r="A7" t="s">
        <v>133</v>
      </c>
      <c r="B7">
        <v>10</v>
      </c>
      <c r="C7">
        <v>20</v>
      </c>
      <c r="D7">
        <v>30</v>
      </c>
      <c r="E7" s="11">
        <v>43862</v>
      </c>
      <c r="F7">
        <v>2020</v>
      </c>
      <c r="H7" t="s">
        <v>134</v>
      </c>
      <c r="I7" t="s">
        <v>44</v>
      </c>
      <c r="M7" t="s">
        <v>7</v>
      </c>
      <c r="N7" t="s">
        <v>22</v>
      </c>
      <c r="O7" t="s">
        <v>135</v>
      </c>
      <c r="P7">
        <v>0.12</v>
      </c>
      <c r="Q7">
        <v>-6</v>
      </c>
      <c r="R7">
        <v>-48143.79</v>
      </c>
      <c r="S7">
        <v>-47508</v>
      </c>
      <c r="T7">
        <v>635.79000000000087</v>
      </c>
      <c r="U7" t="s">
        <v>387</v>
      </c>
      <c r="V7">
        <v>16</v>
      </c>
      <c r="W7">
        <v>0</v>
      </c>
    </row>
    <row r="8" spans="1:26" x14ac:dyDescent="0.35">
      <c r="A8" t="s">
        <v>133</v>
      </c>
      <c r="B8">
        <v>10</v>
      </c>
      <c r="C8">
        <v>20</v>
      </c>
      <c r="D8">
        <v>30</v>
      </c>
      <c r="E8" s="11">
        <v>43862</v>
      </c>
      <c r="F8">
        <v>2020</v>
      </c>
      <c r="H8" t="s">
        <v>134</v>
      </c>
      <c r="I8" t="s">
        <v>44</v>
      </c>
      <c r="L8" t="s">
        <v>123</v>
      </c>
      <c r="M8" t="s">
        <v>7</v>
      </c>
      <c r="N8">
        <v>14</v>
      </c>
      <c r="O8" t="s">
        <v>136</v>
      </c>
      <c r="P8">
        <v>0.06</v>
      </c>
      <c r="Q8">
        <v>-4</v>
      </c>
      <c r="R8">
        <v>-8605.51</v>
      </c>
      <c r="S8">
        <v>-9704</v>
      </c>
      <c r="T8">
        <v>-1098.4899999999998</v>
      </c>
      <c r="U8" t="s">
        <v>387</v>
      </c>
      <c r="V8">
        <v>16</v>
      </c>
      <c r="W8">
        <v>0</v>
      </c>
    </row>
    <row r="9" spans="1:26" x14ac:dyDescent="0.35">
      <c r="A9" t="s">
        <v>133</v>
      </c>
      <c r="B9">
        <v>10</v>
      </c>
      <c r="C9">
        <v>20</v>
      </c>
      <c r="D9">
        <v>30</v>
      </c>
      <c r="E9" s="11">
        <v>43862</v>
      </c>
      <c r="F9">
        <v>2020</v>
      </c>
      <c r="H9" t="s">
        <v>134</v>
      </c>
      <c r="I9" t="s">
        <v>44</v>
      </c>
      <c r="L9" t="s">
        <v>123</v>
      </c>
      <c r="M9" t="s">
        <v>7</v>
      </c>
      <c r="N9">
        <v>15</v>
      </c>
      <c r="O9" t="s">
        <v>135</v>
      </c>
      <c r="P9">
        <v>0.09</v>
      </c>
      <c r="Q9">
        <v>-10</v>
      </c>
      <c r="R9">
        <v>-43674.03</v>
      </c>
      <c r="S9">
        <v>-40990</v>
      </c>
      <c r="T9">
        <v>2684.0299999999988</v>
      </c>
      <c r="U9" t="s">
        <v>387</v>
      </c>
      <c r="V9">
        <v>16</v>
      </c>
      <c r="W9">
        <v>0</v>
      </c>
    </row>
    <row r="10" spans="1:26" x14ac:dyDescent="0.35">
      <c r="A10" t="s">
        <v>133</v>
      </c>
      <c r="B10">
        <v>10</v>
      </c>
      <c r="C10">
        <v>20</v>
      </c>
      <c r="D10">
        <v>30</v>
      </c>
      <c r="E10" s="11">
        <v>43862</v>
      </c>
      <c r="F10">
        <v>2020</v>
      </c>
      <c r="H10" t="s">
        <v>134</v>
      </c>
      <c r="I10" t="s">
        <v>44</v>
      </c>
      <c r="L10" t="s">
        <v>123</v>
      </c>
      <c r="M10" t="s">
        <v>7</v>
      </c>
      <c r="N10">
        <v>15</v>
      </c>
      <c r="O10" t="s">
        <v>136</v>
      </c>
      <c r="P10">
        <v>0.13</v>
      </c>
      <c r="Q10">
        <v>-4</v>
      </c>
      <c r="R10">
        <v>-24403.58</v>
      </c>
      <c r="S10">
        <v>-25556</v>
      </c>
      <c r="T10">
        <v>-1152.4199999999983</v>
      </c>
      <c r="U10" t="s">
        <v>387</v>
      </c>
      <c r="V10">
        <v>16</v>
      </c>
      <c r="W10">
        <v>0</v>
      </c>
    </row>
    <row r="11" spans="1:26" x14ac:dyDescent="0.35">
      <c r="A11" t="s">
        <v>133</v>
      </c>
      <c r="B11">
        <v>10</v>
      </c>
      <c r="C11">
        <v>20</v>
      </c>
      <c r="D11">
        <v>30</v>
      </c>
      <c r="E11" s="11">
        <v>43862</v>
      </c>
      <c r="F11">
        <v>2020</v>
      </c>
      <c r="H11" t="s">
        <v>134</v>
      </c>
      <c r="I11" t="s">
        <v>44</v>
      </c>
      <c r="L11" t="s">
        <v>123</v>
      </c>
      <c r="M11" t="s">
        <v>7</v>
      </c>
      <c r="N11">
        <v>16</v>
      </c>
      <c r="O11" t="s">
        <v>136</v>
      </c>
      <c r="P11">
        <v>0.1</v>
      </c>
      <c r="Q11">
        <v>-2</v>
      </c>
      <c r="R11">
        <v>-11711.69</v>
      </c>
      <c r="S11">
        <v>-12270</v>
      </c>
      <c r="T11">
        <v>-558.30999999999949</v>
      </c>
      <c r="U11" t="s">
        <v>387</v>
      </c>
      <c r="V11">
        <v>16</v>
      </c>
      <c r="W11">
        <v>0</v>
      </c>
    </row>
    <row r="12" spans="1:26" x14ac:dyDescent="0.35">
      <c r="A12" t="s">
        <v>133</v>
      </c>
      <c r="B12">
        <v>10</v>
      </c>
      <c r="C12">
        <v>20</v>
      </c>
      <c r="D12">
        <v>30</v>
      </c>
      <c r="E12" s="11">
        <v>43862</v>
      </c>
      <c r="F12">
        <v>2020</v>
      </c>
      <c r="H12" t="s">
        <v>134</v>
      </c>
      <c r="I12" t="s">
        <v>44</v>
      </c>
      <c r="L12" t="s">
        <v>123</v>
      </c>
      <c r="M12" t="s">
        <v>7</v>
      </c>
      <c r="N12">
        <v>16</v>
      </c>
      <c r="O12" t="s">
        <v>136</v>
      </c>
      <c r="P12">
        <v>0.15</v>
      </c>
      <c r="Q12">
        <v>-6</v>
      </c>
      <c r="R12">
        <v>-41904.49</v>
      </c>
      <c r="S12">
        <v>-43758</v>
      </c>
      <c r="T12">
        <v>-1853.510000000002</v>
      </c>
      <c r="U12" t="s">
        <v>387</v>
      </c>
      <c r="V12">
        <v>16</v>
      </c>
      <c r="W12">
        <v>0</v>
      </c>
    </row>
    <row r="13" spans="1:26" x14ac:dyDescent="0.35">
      <c r="A13" t="s">
        <v>133</v>
      </c>
      <c r="B13">
        <v>10</v>
      </c>
      <c r="C13">
        <v>20</v>
      </c>
      <c r="D13">
        <v>30</v>
      </c>
      <c r="E13" s="11">
        <v>43862</v>
      </c>
      <c r="F13">
        <v>2020</v>
      </c>
      <c r="H13" t="s">
        <v>134</v>
      </c>
      <c r="I13" t="s">
        <v>44</v>
      </c>
      <c r="L13" t="s">
        <v>123</v>
      </c>
      <c r="M13" t="s">
        <v>7</v>
      </c>
      <c r="N13">
        <v>17</v>
      </c>
      <c r="O13" t="s">
        <v>135</v>
      </c>
      <c r="P13">
        <v>0.09</v>
      </c>
      <c r="Q13">
        <v>-3</v>
      </c>
      <c r="R13">
        <v>-25134.32</v>
      </c>
      <c r="S13">
        <v>-23601</v>
      </c>
      <c r="T13">
        <v>1533.3199999999997</v>
      </c>
      <c r="U13" t="s">
        <v>387</v>
      </c>
      <c r="V13">
        <v>17</v>
      </c>
      <c r="W13">
        <v>0</v>
      </c>
    </row>
    <row r="14" spans="1:26" x14ac:dyDescent="0.35">
      <c r="A14" t="s">
        <v>133</v>
      </c>
      <c r="B14">
        <v>10</v>
      </c>
      <c r="C14">
        <v>20</v>
      </c>
      <c r="D14">
        <v>30</v>
      </c>
      <c r="E14" s="11">
        <v>43862</v>
      </c>
      <c r="F14">
        <v>2020</v>
      </c>
      <c r="H14" t="s">
        <v>134</v>
      </c>
      <c r="I14" t="s">
        <v>44</v>
      </c>
      <c r="L14" t="s">
        <v>123</v>
      </c>
      <c r="M14" t="s">
        <v>7</v>
      </c>
      <c r="N14">
        <v>17</v>
      </c>
      <c r="O14" t="s">
        <v>135</v>
      </c>
      <c r="P14">
        <v>0.1</v>
      </c>
      <c r="Q14">
        <v>-6</v>
      </c>
      <c r="R14">
        <v>-47144.73</v>
      </c>
      <c r="S14">
        <v>-45024</v>
      </c>
      <c r="T14">
        <v>2120.7300000000032</v>
      </c>
      <c r="U14" t="s">
        <v>387</v>
      </c>
      <c r="V14">
        <v>17</v>
      </c>
      <c r="W14">
        <v>0</v>
      </c>
    </row>
    <row r="15" spans="1:26" x14ac:dyDescent="0.35">
      <c r="A15" t="s">
        <v>133</v>
      </c>
      <c r="B15">
        <v>10</v>
      </c>
      <c r="C15">
        <v>20</v>
      </c>
      <c r="D15">
        <v>30</v>
      </c>
      <c r="E15" s="11">
        <v>43862</v>
      </c>
      <c r="F15">
        <v>2020</v>
      </c>
      <c r="H15" t="s">
        <v>134</v>
      </c>
      <c r="I15" t="s">
        <v>44</v>
      </c>
      <c r="L15" t="s">
        <v>123</v>
      </c>
      <c r="M15" t="s">
        <v>7</v>
      </c>
      <c r="N15">
        <v>17</v>
      </c>
      <c r="O15" t="s">
        <v>135</v>
      </c>
      <c r="P15">
        <v>0.11</v>
      </c>
      <c r="Q15">
        <v>-6</v>
      </c>
      <c r="R15">
        <v>-59200.7</v>
      </c>
      <c r="S15">
        <v>-58126</v>
      </c>
      <c r="T15">
        <v>1074.6999999999971</v>
      </c>
      <c r="U15" t="s">
        <v>387</v>
      </c>
      <c r="V15">
        <v>17</v>
      </c>
      <c r="W15">
        <v>0</v>
      </c>
    </row>
    <row r="16" spans="1:26" x14ac:dyDescent="0.35">
      <c r="A16" t="s">
        <v>133</v>
      </c>
      <c r="B16">
        <v>10</v>
      </c>
      <c r="C16">
        <v>20</v>
      </c>
      <c r="D16">
        <v>30</v>
      </c>
      <c r="E16" s="11">
        <v>43862</v>
      </c>
      <c r="F16">
        <v>2020</v>
      </c>
      <c r="H16" t="s">
        <v>134</v>
      </c>
      <c r="I16" t="s">
        <v>44</v>
      </c>
      <c r="L16" t="s">
        <v>123</v>
      </c>
      <c r="M16" t="s">
        <v>7</v>
      </c>
      <c r="N16">
        <v>17</v>
      </c>
      <c r="O16" t="s">
        <v>136</v>
      </c>
      <c r="P16">
        <v>0.14000000000000001</v>
      </c>
      <c r="Q16">
        <v>-4</v>
      </c>
      <c r="R16">
        <v>-31429.96</v>
      </c>
      <c r="S16">
        <v>-30996</v>
      </c>
      <c r="T16">
        <v>433.95999999999913</v>
      </c>
      <c r="U16" t="s">
        <v>387</v>
      </c>
      <c r="V16">
        <v>17</v>
      </c>
      <c r="W16">
        <v>0</v>
      </c>
    </row>
    <row r="17" spans="1:23" x14ac:dyDescent="0.35">
      <c r="A17" t="s">
        <v>133</v>
      </c>
      <c r="B17">
        <v>10</v>
      </c>
      <c r="C17">
        <v>20</v>
      </c>
      <c r="D17">
        <v>30</v>
      </c>
      <c r="E17" s="11">
        <v>43862</v>
      </c>
      <c r="F17">
        <v>2020</v>
      </c>
      <c r="H17" t="s">
        <v>134</v>
      </c>
      <c r="I17" t="s">
        <v>44</v>
      </c>
      <c r="L17" t="s">
        <v>123</v>
      </c>
      <c r="M17" t="s">
        <v>7</v>
      </c>
      <c r="N17">
        <v>18</v>
      </c>
      <c r="O17" t="s">
        <v>135</v>
      </c>
      <c r="P17">
        <v>0.11</v>
      </c>
      <c r="Q17">
        <v>-4</v>
      </c>
      <c r="R17">
        <v>-58237.39</v>
      </c>
      <c r="S17">
        <v>-55096</v>
      </c>
      <c r="T17">
        <v>3141.3899999999994</v>
      </c>
      <c r="U17" t="s">
        <v>387</v>
      </c>
      <c r="V17">
        <v>17</v>
      </c>
      <c r="W17">
        <v>0</v>
      </c>
    </row>
    <row r="18" spans="1:23" x14ac:dyDescent="0.35">
      <c r="A18" t="s">
        <v>133</v>
      </c>
      <c r="B18">
        <v>10</v>
      </c>
      <c r="C18">
        <v>20</v>
      </c>
      <c r="D18">
        <v>30</v>
      </c>
      <c r="E18" s="11">
        <v>43862</v>
      </c>
      <c r="F18">
        <v>2020</v>
      </c>
      <c r="H18" t="s">
        <v>134</v>
      </c>
      <c r="I18" t="s">
        <v>44</v>
      </c>
      <c r="L18" t="s">
        <v>123</v>
      </c>
      <c r="M18" t="s">
        <v>7</v>
      </c>
      <c r="N18">
        <v>18</v>
      </c>
      <c r="O18" t="s">
        <v>135</v>
      </c>
      <c r="P18">
        <v>0.14000000000000001</v>
      </c>
      <c r="Q18">
        <v>-7</v>
      </c>
      <c r="R18">
        <v>-84757.37</v>
      </c>
      <c r="S18">
        <v>-79205</v>
      </c>
      <c r="T18">
        <v>5552.3699999999953</v>
      </c>
      <c r="U18" t="s">
        <v>387</v>
      </c>
      <c r="V18">
        <v>17</v>
      </c>
      <c r="W18">
        <v>0</v>
      </c>
    </row>
    <row r="19" spans="1:23" x14ac:dyDescent="0.35">
      <c r="A19" t="s">
        <v>133</v>
      </c>
      <c r="B19">
        <v>10</v>
      </c>
      <c r="C19">
        <v>20</v>
      </c>
      <c r="D19">
        <v>30</v>
      </c>
      <c r="E19" s="11">
        <v>43862</v>
      </c>
      <c r="F19">
        <v>2020</v>
      </c>
      <c r="H19" t="s">
        <v>134</v>
      </c>
      <c r="I19" t="s">
        <v>44</v>
      </c>
      <c r="L19" t="s">
        <v>123</v>
      </c>
      <c r="M19" t="s">
        <v>7</v>
      </c>
      <c r="N19">
        <v>18</v>
      </c>
      <c r="O19" t="s">
        <v>135</v>
      </c>
      <c r="P19">
        <v>0.15</v>
      </c>
      <c r="Q19">
        <v>-4</v>
      </c>
      <c r="R19">
        <v>-50497.2</v>
      </c>
      <c r="S19">
        <v>-48304</v>
      </c>
      <c r="T19">
        <v>2193.1999999999971</v>
      </c>
      <c r="U19" t="s">
        <v>387</v>
      </c>
      <c r="V19">
        <v>17</v>
      </c>
      <c r="W19">
        <v>0</v>
      </c>
    </row>
    <row r="20" spans="1:23" x14ac:dyDescent="0.35">
      <c r="A20" t="s">
        <v>133</v>
      </c>
      <c r="B20">
        <v>10</v>
      </c>
      <c r="C20">
        <v>20</v>
      </c>
      <c r="D20">
        <v>30</v>
      </c>
      <c r="E20" s="11">
        <v>43862</v>
      </c>
      <c r="F20">
        <v>2020</v>
      </c>
      <c r="H20" t="s">
        <v>134</v>
      </c>
      <c r="I20" t="s">
        <v>44</v>
      </c>
      <c r="L20" t="s">
        <v>123</v>
      </c>
      <c r="M20" t="s">
        <v>7</v>
      </c>
      <c r="N20">
        <v>18</v>
      </c>
      <c r="O20" t="s">
        <v>136</v>
      </c>
      <c r="P20">
        <v>0.15</v>
      </c>
      <c r="Q20">
        <v>-4</v>
      </c>
      <c r="R20">
        <v>-31332.59</v>
      </c>
      <c r="S20">
        <v>-32820</v>
      </c>
      <c r="T20">
        <v>-1487.4099999999999</v>
      </c>
      <c r="U20" t="s">
        <v>387</v>
      </c>
      <c r="V20">
        <v>17</v>
      </c>
      <c r="W20">
        <v>0</v>
      </c>
    </row>
    <row r="21" spans="1:23" x14ac:dyDescent="0.35">
      <c r="A21" t="s">
        <v>133</v>
      </c>
      <c r="B21">
        <v>10</v>
      </c>
      <c r="C21">
        <v>20</v>
      </c>
      <c r="D21">
        <v>30</v>
      </c>
      <c r="E21" s="11">
        <v>43862</v>
      </c>
      <c r="F21">
        <v>2020</v>
      </c>
      <c r="H21" t="s">
        <v>134</v>
      </c>
      <c r="I21" t="s">
        <v>44</v>
      </c>
      <c r="L21" t="s">
        <v>123</v>
      </c>
      <c r="M21" t="s">
        <v>7</v>
      </c>
      <c r="N21">
        <v>19</v>
      </c>
      <c r="O21" t="s">
        <v>135</v>
      </c>
      <c r="P21">
        <v>0.15</v>
      </c>
      <c r="Q21">
        <v>-4</v>
      </c>
      <c r="R21">
        <v>-51139.41</v>
      </c>
      <c r="S21">
        <v>-48368</v>
      </c>
      <c r="T21">
        <v>2771.4100000000035</v>
      </c>
      <c r="U21" t="s">
        <v>387</v>
      </c>
      <c r="V21">
        <v>17</v>
      </c>
      <c r="W21">
        <v>0</v>
      </c>
    </row>
    <row r="22" spans="1:23" x14ac:dyDescent="0.35">
      <c r="A22" t="s">
        <v>133</v>
      </c>
      <c r="B22">
        <v>10</v>
      </c>
      <c r="C22">
        <v>20</v>
      </c>
      <c r="D22">
        <v>30</v>
      </c>
      <c r="E22" s="11">
        <v>43862</v>
      </c>
      <c r="F22">
        <v>2020</v>
      </c>
      <c r="H22" t="s">
        <v>134</v>
      </c>
      <c r="I22" t="s">
        <v>44</v>
      </c>
      <c r="L22" t="s">
        <v>123</v>
      </c>
      <c r="M22" t="s">
        <v>7</v>
      </c>
      <c r="N22">
        <v>20</v>
      </c>
      <c r="O22" t="s">
        <v>135</v>
      </c>
      <c r="P22">
        <v>0.14000000000000001</v>
      </c>
      <c r="Q22">
        <v>-2</v>
      </c>
      <c r="R22">
        <v>-24420.5</v>
      </c>
      <c r="S22">
        <v>-23340</v>
      </c>
      <c r="T22">
        <v>1080.5</v>
      </c>
      <c r="U22" t="s">
        <v>387</v>
      </c>
      <c r="V22">
        <v>17</v>
      </c>
      <c r="W22">
        <v>0</v>
      </c>
    </row>
    <row r="23" spans="1:23" x14ac:dyDescent="0.35">
      <c r="A23" t="s">
        <v>133</v>
      </c>
      <c r="B23">
        <v>10</v>
      </c>
      <c r="C23">
        <v>20</v>
      </c>
      <c r="D23">
        <v>30</v>
      </c>
      <c r="E23" s="11">
        <v>43862</v>
      </c>
      <c r="F23">
        <v>2020</v>
      </c>
      <c r="H23" t="s">
        <v>134</v>
      </c>
      <c r="I23" t="s">
        <v>44</v>
      </c>
      <c r="L23" t="s">
        <v>123</v>
      </c>
      <c r="M23" t="s">
        <v>7</v>
      </c>
      <c r="N23">
        <v>13</v>
      </c>
      <c r="O23" t="s">
        <v>135</v>
      </c>
      <c r="P23">
        <v>0.06</v>
      </c>
      <c r="Q23">
        <v>-13</v>
      </c>
      <c r="R23">
        <v>-35786.65</v>
      </c>
      <c r="S23">
        <v>-36803</v>
      </c>
      <c r="T23">
        <v>-1016.3499999999985</v>
      </c>
      <c r="U23" t="s">
        <v>387</v>
      </c>
      <c r="V23">
        <v>16</v>
      </c>
      <c r="W23">
        <v>0</v>
      </c>
    </row>
    <row r="24" spans="1:23" x14ac:dyDescent="0.35">
      <c r="A24" t="s">
        <v>133</v>
      </c>
      <c r="B24">
        <v>10</v>
      </c>
      <c r="C24">
        <v>20</v>
      </c>
      <c r="D24">
        <v>30</v>
      </c>
      <c r="E24" s="11">
        <v>43862</v>
      </c>
      <c r="F24">
        <v>2020</v>
      </c>
      <c r="H24" t="s">
        <v>134</v>
      </c>
      <c r="I24" t="s">
        <v>44</v>
      </c>
      <c r="L24" t="s">
        <v>123</v>
      </c>
      <c r="M24" t="s">
        <v>7</v>
      </c>
      <c r="N24">
        <v>13</v>
      </c>
      <c r="O24" t="s">
        <v>136</v>
      </c>
      <c r="P24">
        <v>0.05</v>
      </c>
      <c r="Q24">
        <v>-5</v>
      </c>
      <c r="R24">
        <v>-10944.99</v>
      </c>
      <c r="S24">
        <v>-11495</v>
      </c>
      <c r="T24">
        <v>-550.01000000000022</v>
      </c>
      <c r="U24" t="s">
        <v>387</v>
      </c>
      <c r="V24">
        <v>16</v>
      </c>
      <c r="W24">
        <v>0</v>
      </c>
    </row>
    <row r="25" spans="1:23" x14ac:dyDescent="0.35">
      <c r="A25" t="s">
        <v>133</v>
      </c>
      <c r="B25">
        <v>10</v>
      </c>
      <c r="C25">
        <v>20</v>
      </c>
      <c r="D25">
        <v>30</v>
      </c>
      <c r="E25" s="11">
        <v>43862</v>
      </c>
      <c r="F25">
        <v>2020</v>
      </c>
      <c r="H25" t="s">
        <v>134</v>
      </c>
      <c r="I25" t="s">
        <v>44</v>
      </c>
      <c r="L25" t="s">
        <v>123</v>
      </c>
      <c r="M25" t="s">
        <v>7</v>
      </c>
      <c r="N25">
        <v>14</v>
      </c>
      <c r="O25" t="s">
        <v>135</v>
      </c>
      <c r="P25">
        <v>0.06</v>
      </c>
      <c r="Q25">
        <v>-3</v>
      </c>
      <c r="R25">
        <v>-9265.49</v>
      </c>
      <c r="S25">
        <v>-9153</v>
      </c>
      <c r="T25">
        <v>112.48999999999978</v>
      </c>
      <c r="U25" t="s">
        <v>387</v>
      </c>
      <c r="V25">
        <v>16</v>
      </c>
      <c r="W25">
        <v>0</v>
      </c>
    </row>
    <row r="26" spans="1:23" x14ac:dyDescent="0.35">
      <c r="A26" t="s">
        <v>133</v>
      </c>
      <c r="B26">
        <v>10</v>
      </c>
      <c r="C26">
        <v>20</v>
      </c>
      <c r="D26">
        <v>30</v>
      </c>
      <c r="E26" s="11">
        <v>43862</v>
      </c>
      <c r="F26">
        <v>2020</v>
      </c>
      <c r="H26" t="s">
        <v>134</v>
      </c>
      <c r="I26" t="s">
        <v>44</v>
      </c>
      <c r="L26" t="s">
        <v>123</v>
      </c>
      <c r="M26" t="s">
        <v>7</v>
      </c>
      <c r="N26">
        <v>14</v>
      </c>
      <c r="O26" t="s">
        <v>136</v>
      </c>
      <c r="P26">
        <v>0.06</v>
      </c>
      <c r="Q26">
        <v>-22</v>
      </c>
      <c r="R26">
        <v>-57669.33</v>
      </c>
      <c r="S26">
        <v>-57464</v>
      </c>
      <c r="T26">
        <v>205.33000000000175</v>
      </c>
      <c r="U26" t="s">
        <v>387</v>
      </c>
      <c r="V26">
        <v>16</v>
      </c>
      <c r="W26">
        <v>0</v>
      </c>
    </row>
    <row r="27" spans="1:23" x14ac:dyDescent="0.35">
      <c r="A27" t="s">
        <v>133</v>
      </c>
      <c r="B27">
        <v>10</v>
      </c>
      <c r="C27">
        <v>20</v>
      </c>
      <c r="D27">
        <v>30</v>
      </c>
      <c r="E27" s="11">
        <v>43862</v>
      </c>
      <c r="F27">
        <v>2020</v>
      </c>
      <c r="H27" t="s">
        <v>134</v>
      </c>
      <c r="I27" t="s">
        <v>44</v>
      </c>
      <c r="L27" t="s">
        <v>123</v>
      </c>
      <c r="M27" t="s">
        <v>7</v>
      </c>
      <c r="N27">
        <v>14</v>
      </c>
      <c r="O27" t="s">
        <v>136</v>
      </c>
      <c r="P27">
        <v>0.06</v>
      </c>
      <c r="Q27">
        <v>-11</v>
      </c>
      <c r="R27">
        <v>-25293.99</v>
      </c>
      <c r="S27">
        <v>-27049</v>
      </c>
      <c r="T27">
        <v>-1755.0099999999984</v>
      </c>
      <c r="U27" t="s">
        <v>387</v>
      </c>
      <c r="V27">
        <v>16</v>
      </c>
      <c r="W27">
        <v>0</v>
      </c>
    </row>
    <row r="28" spans="1:23" x14ac:dyDescent="0.35">
      <c r="A28" t="s">
        <v>133</v>
      </c>
      <c r="B28">
        <v>10</v>
      </c>
      <c r="C28">
        <v>20</v>
      </c>
      <c r="D28">
        <v>30</v>
      </c>
      <c r="E28" s="11">
        <v>43862</v>
      </c>
      <c r="F28">
        <v>2020</v>
      </c>
      <c r="H28" t="s">
        <v>134</v>
      </c>
      <c r="I28" t="s">
        <v>44</v>
      </c>
      <c r="L28" t="s">
        <v>123</v>
      </c>
      <c r="M28" t="s">
        <v>7</v>
      </c>
      <c r="N28">
        <v>15</v>
      </c>
      <c r="O28" t="s">
        <v>135</v>
      </c>
      <c r="P28">
        <v>7.0000000000000007E-2</v>
      </c>
      <c r="Q28">
        <v>-11</v>
      </c>
      <c r="R28">
        <v>-48148.14</v>
      </c>
      <c r="S28">
        <v>-46486</v>
      </c>
      <c r="T28">
        <v>1662.1399999999994</v>
      </c>
      <c r="U28" t="s">
        <v>387</v>
      </c>
      <c r="V28">
        <v>16</v>
      </c>
      <c r="W28">
        <v>0</v>
      </c>
    </row>
    <row r="29" spans="1:23" x14ac:dyDescent="0.35">
      <c r="A29" t="s">
        <v>133</v>
      </c>
      <c r="B29">
        <v>10</v>
      </c>
      <c r="C29">
        <v>20</v>
      </c>
      <c r="D29">
        <v>30</v>
      </c>
      <c r="E29" s="11">
        <v>43862</v>
      </c>
      <c r="F29">
        <v>2020</v>
      </c>
      <c r="H29" t="s">
        <v>134</v>
      </c>
      <c r="I29" t="s">
        <v>44</v>
      </c>
      <c r="L29" t="s">
        <v>123</v>
      </c>
      <c r="M29" t="s">
        <v>7</v>
      </c>
      <c r="N29">
        <v>15</v>
      </c>
      <c r="O29" t="s">
        <v>135</v>
      </c>
      <c r="P29">
        <v>7.0000000000000007E-2</v>
      </c>
      <c r="Q29">
        <v>-12</v>
      </c>
      <c r="R29">
        <v>-41908.519999999997</v>
      </c>
      <c r="S29">
        <v>-40872</v>
      </c>
      <c r="T29">
        <v>1036.5199999999968</v>
      </c>
      <c r="U29" t="s">
        <v>387</v>
      </c>
      <c r="V29">
        <v>16</v>
      </c>
      <c r="W29">
        <v>0</v>
      </c>
    </row>
    <row r="30" spans="1:23" x14ac:dyDescent="0.35">
      <c r="A30" t="s">
        <v>133</v>
      </c>
      <c r="B30">
        <v>10</v>
      </c>
      <c r="C30">
        <v>20</v>
      </c>
      <c r="D30">
        <v>30</v>
      </c>
      <c r="E30" s="11">
        <v>43862</v>
      </c>
      <c r="F30">
        <v>2020</v>
      </c>
      <c r="H30" t="s">
        <v>134</v>
      </c>
      <c r="I30" t="s">
        <v>44</v>
      </c>
      <c r="L30" t="s">
        <v>123</v>
      </c>
      <c r="M30" t="s">
        <v>7</v>
      </c>
      <c r="N30">
        <v>15</v>
      </c>
      <c r="O30" t="s">
        <v>135</v>
      </c>
      <c r="P30">
        <v>0.08</v>
      </c>
      <c r="Q30">
        <v>-3</v>
      </c>
      <c r="R30">
        <v>-10773.74</v>
      </c>
      <c r="S30">
        <v>-10623</v>
      </c>
      <c r="T30">
        <v>150.73999999999978</v>
      </c>
      <c r="U30" t="s">
        <v>387</v>
      </c>
      <c r="V30">
        <v>16</v>
      </c>
      <c r="W30">
        <v>0</v>
      </c>
    </row>
    <row r="31" spans="1:23" x14ac:dyDescent="0.35">
      <c r="A31" t="s">
        <v>133</v>
      </c>
      <c r="B31">
        <v>10</v>
      </c>
      <c r="C31">
        <v>20</v>
      </c>
      <c r="D31">
        <v>30</v>
      </c>
      <c r="E31" s="11">
        <v>43862</v>
      </c>
      <c r="F31">
        <v>2020</v>
      </c>
      <c r="H31" t="s">
        <v>134</v>
      </c>
      <c r="I31" t="s">
        <v>44</v>
      </c>
      <c r="L31" t="s">
        <v>123</v>
      </c>
      <c r="M31" t="s">
        <v>7</v>
      </c>
      <c r="N31">
        <v>16</v>
      </c>
      <c r="O31" t="s">
        <v>135</v>
      </c>
      <c r="P31">
        <v>0.09</v>
      </c>
      <c r="Q31">
        <v>-1</v>
      </c>
      <c r="R31">
        <v>-7165.6</v>
      </c>
      <c r="S31">
        <v>-6684</v>
      </c>
      <c r="T31">
        <v>481.60000000000036</v>
      </c>
      <c r="U31" t="s">
        <v>387</v>
      </c>
      <c r="V31">
        <v>16</v>
      </c>
      <c r="W31">
        <v>0</v>
      </c>
    </row>
    <row r="32" spans="1:23" x14ac:dyDescent="0.35">
      <c r="A32" t="s">
        <v>133</v>
      </c>
      <c r="B32">
        <v>10</v>
      </c>
      <c r="C32">
        <v>20</v>
      </c>
      <c r="D32">
        <v>30</v>
      </c>
      <c r="E32" s="11">
        <v>43862</v>
      </c>
      <c r="F32">
        <v>2020</v>
      </c>
      <c r="H32" t="s">
        <v>134</v>
      </c>
      <c r="I32" t="s">
        <v>44</v>
      </c>
      <c r="L32" t="s">
        <v>123</v>
      </c>
      <c r="M32" t="s">
        <v>7</v>
      </c>
      <c r="N32">
        <v>17</v>
      </c>
      <c r="O32" t="s">
        <v>135</v>
      </c>
      <c r="P32">
        <v>0.1</v>
      </c>
      <c r="Q32">
        <v>-4</v>
      </c>
      <c r="R32">
        <v>-42858.400000000001</v>
      </c>
      <c r="S32">
        <v>-40528</v>
      </c>
      <c r="T32">
        <v>2330.4000000000015</v>
      </c>
      <c r="U32" t="s">
        <v>387</v>
      </c>
      <c r="V32">
        <v>17</v>
      </c>
      <c r="W32">
        <v>0</v>
      </c>
    </row>
    <row r="33" spans="1:23" x14ac:dyDescent="0.35">
      <c r="A33" t="s">
        <v>133</v>
      </c>
      <c r="B33">
        <v>10</v>
      </c>
      <c r="C33">
        <v>20</v>
      </c>
      <c r="D33">
        <v>30</v>
      </c>
      <c r="E33" s="11">
        <v>43862</v>
      </c>
      <c r="F33">
        <v>2020</v>
      </c>
      <c r="H33" t="s">
        <v>134</v>
      </c>
      <c r="I33" t="s">
        <v>44</v>
      </c>
      <c r="L33" t="s">
        <v>123</v>
      </c>
      <c r="M33" t="s">
        <v>7</v>
      </c>
      <c r="N33">
        <v>18</v>
      </c>
      <c r="O33" t="s">
        <v>135</v>
      </c>
      <c r="P33">
        <v>0.1</v>
      </c>
      <c r="Q33">
        <v>-1</v>
      </c>
      <c r="R33">
        <v>-10979.41</v>
      </c>
      <c r="S33">
        <v>-10023</v>
      </c>
      <c r="T33">
        <v>956.40999999999985</v>
      </c>
      <c r="U33" t="s">
        <v>387</v>
      </c>
      <c r="V33">
        <v>17</v>
      </c>
      <c r="W33">
        <v>0</v>
      </c>
    </row>
    <row r="34" spans="1:23" x14ac:dyDescent="0.35">
      <c r="A34" t="s">
        <v>133</v>
      </c>
      <c r="B34">
        <v>10</v>
      </c>
      <c r="C34">
        <v>20</v>
      </c>
      <c r="D34">
        <v>30</v>
      </c>
      <c r="E34" s="11">
        <v>43862</v>
      </c>
      <c r="F34">
        <v>2020</v>
      </c>
      <c r="H34" t="s">
        <v>134</v>
      </c>
      <c r="I34" t="s">
        <v>44</v>
      </c>
      <c r="L34" t="s">
        <v>123</v>
      </c>
      <c r="M34" t="s">
        <v>7</v>
      </c>
      <c r="N34">
        <v>18</v>
      </c>
      <c r="O34" t="s">
        <v>135</v>
      </c>
      <c r="P34">
        <v>0.11</v>
      </c>
      <c r="Q34">
        <v>-4</v>
      </c>
      <c r="R34">
        <v>-58237.39</v>
      </c>
      <c r="S34">
        <v>-55096</v>
      </c>
      <c r="T34">
        <v>3141.3899999999994</v>
      </c>
      <c r="U34" t="s">
        <v>387</v>
      </c>
      <c r="V34">
        <v>17</v>
      </c>
      <c r="W34">
        <v>0</v>
      </c>
    </row>
    <row r="35" spans="1:23" x14ac:dyDescent="0.35">
      <c r="A35" t="s">
        <v>133</v>
      </c>
      <c r="B35">
        <v>10</v>
      </c>
      <c r="C35">
        <v>20</v>
      </c>
      <c r="D35">
        <v>30</v>
      </c>
      <c r="E35" s="11">
        <v>43862</v>
      </c>
      <c r="F35">
        <v>2020</v>
      </c>
      <c r="H35" t="s">
        <v>134</v>
      </c>
      <c r="I35" t="s">
        <v>44</v>
      </c>
      <c r="L35" t="s">
        <v>123</v>
      </c>
      <c r="M35" t="s">
        <v>7</v>
      </c>
      <c r="N35">
        <v>20</v>
      </c>
      <c r="O35" t="s">
        <v>135</v>
      </c>
      <c r="P35">
        <v>0.16</v>
      </c>
      <c r="Q35">
        <v>-8</v>
      </c>
      <c r="R35">
        <v>-128144.79</v>
      </c>
      <c r="S35">
        <v>-119456</v>
      </c>
      <c r="T35">
        <v>8688.7899999999936</v>
      </c>
      <c r="U35" t="s">
        <v>387</v>
      </c>
      <c r="V35">
        <v>17</v>
      </c>
      <c r="W35">
        <v>0</v>
      </c>
    </row>
    <row r="36" spans="1:23" x14ac:dyDescent="0.35">
      <c r="A36" t="s">
        <v>133</v>
      </c>
      <c r="B36">
        <v>10</v>
      </c>
      <c r="C36">
        <v>20</v>
      </c>
      <c r="D36">
        <v>30</v>
      </c>
      <c r="E36" s="11">
        <v>43862</v>
      </c>
      <c r="F36">
        <v>2020</v>
      </c>
      <c r="H36" t="s">
        <v>134</v>
      </c>
      <c r="I36" t="s">
        <v>44</v>
      </c>
      <c r="L36" t="s">
        <v>123</v>
      </c>
      <c r="M36" t="s">
        <v>7</v>
      </c>
      <c r="N36">
        <v>15</v>
      </c>
      <c r="O36" t="s">
        <v>136</v>
      </c>
      <c r="P36">
        <v>7.0000000000000007E-2</v>
      </c>
      <c r="Q36">
        <v>-14</v>
      </c>
      <c r="R36">
        <v>-44548.94</v>
      </c>
      <c r="S36">
        <v>-44890</v>
      </c>
      <c r="T36">
        <v>-341.05999999999767</v>
      </c>
      <c r="U36" t="s">
        <v>387</v>
      </c>
      <c r="V36">
        <v>16</v>
      </c>
      <c r="W36">
        <v>0</v>
      </c>
    </row>
    <row r="37" spans="1:23" x14ac:dyDescent="0.35">
      <c r="A37" t="s">
        <v>133</v>
      </c>
      <c r="B37">
        <v>10</v>
      </c>
      <c r="C37">
        <v>20</v>
      </c>
      <c r="D37">
        <v>30</v>
      </c>
      <c r="E37" s="11">
        <v>43862</v>
      </c>
      <c r="F37">
        <v>2020</v>
      </c>
      <c r="H37" t="s">
        <v>134</v>
      </c>
      <c r="I37" t="s">
        <v>44</v>
      </c>
      <c r="L37" t="s">
        <v>123</v>
      </c>
      <c r="M37" t="s">
        <v>7</v>
      </c>
      <c r="N37">
        <v>16</v>
      </c>
      <c r="O37" t="s">
        <v>136</v>
      </c>
      <c r="P37">
        <v>0.09</v>
      </c>
      <c r="Q37">
        <v>-68</v>
      </c>
      <c r="R37">
        <v>-296803.71000000002</v>
      </c>
      <c r="S37">
        <v>-295936</v>
      </c>
      <c r="T37">
        <v>867.71000000002095</v>
      </c>
      <c r="U37" t="s">
        <v>387</v>
      </c>
      <c r="V37">
        <v>16</v>
      </c>
      <c r="W37">
        <v>0</v>
      </c>
    </row>
    <row r="38" spans="1:23" x14ac:dyDescent="0.35">
      <c r="A38" t="s">
        <v>133</v>
      </c>
      <c r="B38">
        <v>10</v>
      </c>
      <c r="C38">
        <v>20</v>
      </c>
      <c r="D38">
        <v>30</v>
      </c>
      <c r="E38" s="11">
        <v>43862</v>
      </c>
      <c r="F38">
        <v>2020</v>
      </c>
      <c r="H38" t="s">
        <v>134</v>
      </c>
      <c r="I38" t="s">
        <v>44</v>
      </c>
      <c r="L38" t="s">
        <v>123</v>
      </c>
      <c r="M38" t="s">
        <v>7</v>
      </c>
      <c r="N38">
        <v>17</v>
      </c>
      <c r="O38" t="s">
        <v>136</v>
      </c>
      <c r="P38">
        <v>0.11</v>
      </c>
      <c r="Q38">
        <v>-26</v>
      </c>
      <c r="R38">
        <v>-177012.3</v>
      </c>
      <c r="S38">
        <v>-183690</v>
      </c>
      <c r="T38">
        <v>-6677.7000000000116</v>
      </c>
      <c r="U38" t="s">
        <v>387</v>
      </c>
      <c r="V38">
        <v>17</v>
      </c>
      <c r="W38">
        <v>0</v>
      </c>
    </row>
    <row r="39" spans="1:23" x14ac:dyDescent="0.35">
      <c r="A39" t="s">
        <v>133</v>
      </c>
      <c r="B39">
        <v>10</v>
      </c>
      <c r="C39">
        <v>20</v>
      </c>
      <c r="D39">
        <v>30</v>
      </c>
      <c r="E39" s="11">
        <v>43862</v>
      </c>
      <c r="F39">
        <v>2020</v>
      </c>
      <c r="H39" t="s">
        <v>134</v>
      </c>
      <c r="I39" t="s">
        <v>44</v>
      </c>
      <c r="L39" t="s">
        <v>123</v>
      </c>
      <c r="M39" t="s">
        <v>7</v>
      </c>
      <c r="N39">
        <v>18</v>
      </c>
      <c r="O39" t="s">
        <v>136</v>
      </c>
      <c r="P39">
        <v>0.13</v>
      </c>
      <c r="Q39">
        <v>-2</v>
      </c>
      <c r="R39">
        <v>-11867.4</v>
      </c>
      <c r="S39">
        <v>-12288</v>
      </c>
      <c r="T39">
        <v>-420.60000000000036</v>
      </c>
      <c r="U39" t="s">
        <v>387</v>
      </c>
      <c r="V39">
        <v>17</v>
      </c>
      <c r="W39">
        <v>0</v>
      </c>
    </row>
    <row r="40" spans="1:23" x14ac:dyDescent="0.35">
      <c r="A40" t="s">
        <v>133</v>
      </c>
      <c r="B40">
        <v>10</v>
      </c>
      <c r="C40">
        <v>20</v>
      </c>
      <c r="D40">
        <v>30</v>
      </c>
      <c r="E40" s="11">
        <v>43862</v>
      </c>
      <c r="F40">
        <v>2020</v>
      </c>
      <c r="H40" t="s">
        <v>134</v>
      </c>
      <c r="I40" t="s">
        <v>44</v>
      </c>
      <c r="L40" t="s">
        <v>123</v>
      </c>
      <c r="M40" t="s">
        <v>7</v>
      </c>
      <c r="N40">
        <v>20</v>
      </c>
      <c r="O40" t="s">
        <v>136</v>
      </c>
      <c r="P40">
        <v>0.19</v>
      </c>
      <c r="Q40">
        <v>-16</v>
      </c>
      <c r="R40">
        <v>-137993.32999999999</v>
      </c>
      <c r="S40">
        <v>-143456</v>
      </c>
      <c r="T40">
        <v>-5462.6700000000128</v>
      </c>
      <c r="U40" t="s">
        <v>387</v>
      </c>
      <c r="V40">
        <v>17</v>
      </c>
      <c r="W40">
        <v>0</v>
      </c>
    </row>
    <row r="41" spans="1:23" x14ac:dyDescent="0.35">
      <c r="A41" t="s">
        <v>133</v>
      </c>
      <c r="B41">
        <v>10</v>
      </c>
      <c r="C41">
        <v>20</v>
      </c>
      <c r="D41">
        <v>30</v>
      </c>
      <c r="E41" s="11">
        <v>43862</v>
      </c>
      <c r="F41">
        <v>2020</v>
      </c>
      <c r="H41" t="s">
        <v>134</v>
      </c>
      <c r="I41" t="s">
        <v>44</v>
      </c>
      <c r="L41" t="s">
        <v>123</v>
      </c>
      <c r="M41" t="s">
        <v>7</v>
      </c>
      <c r="N41">
        <v>15</v>
      </c>
      <c r="O41" t="s">
        <v>136</v>
      </c>
      <c r="P41">
        <v>7.0000000000000007E-2</v>
      </c>
      <c r="Q41">
        <v>-82</v>
      </c>
      <c r="R41">
        <v>-251835.2</v>
      </c>
      <c r="S41">
        <v>-252232</v>
      </c>
      <c r="T41">
        <v>-396.79999999998836</v>
      </c>
      <c r="U41" t="s">
        <v>387</v>
      </c>
      <c r="V41">
        <v>16</v>
      </c>
      <c r="W41">
        <v>0</v>
      </c>
    </row>
    <row r="42" spans="1:23" x14ac:dyDescent="0.35">
      <c r="A42" t="s">
        <v>133</v>
      </c>
      <c r="B42">
        <v>10</v>
      </c>
      <c r="C42">
        <v>20</v>
      </c>
      <c r="D42">
        <v>30</v>
      </c>
      <c r="E42" s="11">
        <v>43862</v>
      </c>
      <c r="F42">
        <v>2020</v>
      </c>
      <c r="H42" t="s">
        <v>134</v>
      </c>
      <c r="I42" t="s">
        <v>44</v>
      </c>
      <c r="L42" t="s">
        <v>123</v>
      </c>
      <c r="M42" t="s">
        <v>7</v>
      </c>
      <c r="N42">
        <v>16</v>
      </c>
      <c r="O42" t="s">
        <v>136</v>
      </c>
      <c r="P42">
        <v>0.14000000000000001</v>
      </c>
      <c r="Q42">
        <v>-16</v>
      </c>
      <c r="R42">
        <v>-105497.19</v>
      </c>
      <c r="S42">
        <v>-109920</v>
      </c>
      <c r="T42">
        <v>-4422.8099999999977</v>
      </c>
      <c r="U42" t="s">
        <v>387</v>
      </c>
      <c r="V42">
        <v>16</v>
      </c>
      <c r="W42">
        <v>0</v>
      </c>
    </row>
    <row r="43" spans="1:23" x14ac:dyDescent="0.35">
      <c r="A43" t="s">
        <v>133</v>
      </c>
      <c r="B43">
        <v>10</v>
      </c>
      <c r="C43">
        <v>20</v>
      </c>
      <c r="D43">
        <v>30</v>
      </c>
      <c r="E43" s="11">
        <v>43862</v>
      </c>
      <c r="F43">
        <v>2020</v>
      </c>
      <c r="H43" t="s">
        <v>134</v>
      </c>
      <c r="I43" t="s">
        <v>44</v>
      </c>
      <c r="L43" t="s">
        <v>123</v>
      </c>
      <c r="M43" t="s">
        <v>7</v>
      </c>
      <c r="N43">
        <v>17</v>
      </c>
      <c r="O43" t="s">
        <v>136</v>
      </c>
      <c r="P43">
        <v>0.14000000000000001</v>
      </c>
      <c r="Q43">
        <v>-2</v>
      </c>
      <c r="R43">
        <v>-14312.69</v>
      </c>
      <c r="S43">
        <v>-14822</v>
      </c>
      <c r="T43">
        <v>-509.30999999999949</v>
      </c>
      <c r="U43" t="s">
        <v>387</v>
      </c>
      <c r="V43">
        <v>17</v>
      </c>
      <c r="W43">
        <v>0</v>
      </c>
    </row>
    <row r="44" spans="1:23" x14ac:dyDescent="0.35">
      <c r="A44" t="s">
        <v>133</v>
      </c>
      <c r="B44">
        <v>10</v>
      </c>
      <c r="C44">
        <v>20</v>
      </c>
      <c r="D44">
        <v>30</v>
      </c>
      <c r="E44" s="11">
        <v>43862</v>
      </c>
      <c r="F44">
        <v>2020</v>
      </c>
      <c r="H44" t="s">
        <v>134</v>
      </c>
      <c r="I44" t="s">
        <v>44</v>
      </c>
      <c r="L44" t="s">
        <v>123</v>
      </c>
      <c r="M44" t="s">
        <v>7</v>
      </c>
      <c r="N44">
        <v>18</v>
      </c>
      <c r="O44" t="s">
        <v>136</v>
      </c>
      <c r="P44">
        <v>0.12</v>
      </c>
      <c r="Q44">
        <v>-55</v>
      </c>
      <c r="R44">
        <v>-455067.7</v>
      </c>
      <c r="S44">
        <v>-451294</v>
      </c>
      <c r="T44">
        <v>3773.7000000000116</v>
      </c>
      <c r="U44" t="s">
        <v>387</v>
      </c>
      <c r="V44">
        <v>17</v>
      </c>
      <c r="W44">
        <v>0</v>
      </c>
    </row>
    <row r="45" spans="1:23" x14ac:dyDescent="0.35">
      <c r="A45" t="s">
        <v>133</v>
      </c>
      <c r="B45">
        <v>10</v>
      </c>
      <c r="C45">
        <v>20</v>
      </c>
      <c r="D45">
        <v>30</v>
      </c>
      <c r="E45" s="11">
        <v>43862</v>
      </c>
      <c r="F45">
        <v>2020</v>
      </c>
      <c r="H45" t="s">
        <v>134</v>
      </c>
      <c r="I45" t="s">
        <v>44</v>
      </c>
      <c r="L45" t="s">
        <v>123</v>
      </c>
      <c r="M45" t="s">
        <v>7</v>
      </c>
      <c r="N45" t="s">
        <v>22</v>
      </c>
      <c r="O45" t="s">
        <v>135</v>
      </c>
      <c r="P45">
        <v>0.1</v>
      </c>
      <c r="Q45">
        <v>-10</v>
      </c>
      <c r="R45">
        <v>-67853.52</v>
      </c>
      <c r="S45">
        <v>-67860</v>
      </c>
      <c r="T45">
        <v>-6.4799999999959255</v>
      </c>
      <c r="U45" t="s">
        <v>387</v>
      </c>
      <c r="V45">
        <v>16</v>
      </c>
      <c r="W45">
        <v>0</v>
      </c>
    </row>
    <row r="46" spans="1:23" x14ac:dyDescent="0.35">
      <c r="A46" t="s">
        <v>133</v>
      </c>
      <c r="B46">
        <v>10</v>
      </c>
      <c r="C46">
        <v>20</v>
      </c>
      <c r="D46">
        <v>30</v>
      </c>
      <c r="E46" s="11">
        <v>43862</v>
      </c>
      <c r="F46">
        <v>2020</v>
      </c>
      <c r="H46" t="s">
        <v>134</v>
      </c>
      <c r="I46" t="s">
        <v>44</v>
      </c>
      <c r="L46" t="s">
        <v>123</v>
      </c>
      <c r="M46" t="s">
        <v>7</v>
      </c>
      <c r="N46" t="s">
        <v>22</v>
      </c>
      <c r="O46" t="s">
        <v>136</v>
      </c>
      <c r="P46">
        <v>0.1</v>
      </c>
      <c r="Q46">
        <v>-8</v>
      </c>
      <c r="R46">
        <v>-48131.13</v>
      </c>
      <c r="S46">
        <v>-48136</v>
      </c>
      <c r="T46">
        <v>-4.8700000000026193</v>
      </c>
      <c r="U46" t="s">
        <v>387</v>
      </c>
      <c r="V46">
        <v>16</v>
      </c>
      <c r="W46">
        <v>0</v>
      </c>
    </row>
    <row r="47" spans="1:23" x14ac:dyDescent="0.35">
      <c r="A47" t="s">
        <v>133</v>
      </c>
      <c r="B47">
        <v>10</v>
      </c>
      <c r="C47">
        <v>20</v>
      </c>
      <c r="D47">
        <v>30</v>
      </c>
      <c r="E47" s="11">
        <v>43862</v>
      </c>
      <c r="F47">
        <v>2020</v>
      </c>
      <c r="H47" t="s">
        <v>134</v>
      </c>
      <c r="I47" t="s">
        <v>44</v>
      </c>
      <c r="L47" t="s">
        <v>123</v>
      </c>
      <c r="M47" t="s">
        <v>7</v>
      </c>
      <c r="N47">
        <v>17</v>
      </c>
      <c r="O47" t="s">
        <v>135</v>
      </c>
      <c r="P47">
        <v>0.11</v>
      </c>
      <c r="Q47">
        <v>-4</v>
      </c>
      <c r="R47">
        <v>-33225.410000000003</v>
      </c>
      <c r="S47">
        <v>-33228</v>
      </c>
      <c r="T47">
        <v>-2.5899999999965075</v>
      </c>
      <c r="U47" t="s">
        <v>387</v>
      </c>
      <c r="V47">
        <v>17</v>
      </c>
      <c r="W47">
        <v>0</v>
      </c>
    </row>
    <row r="48" spans="1:23" x14ac:dyDescent="0.35">
      <c r="A48" t="s">
        <v>133</v>
      </c>
      <c r="B48">
        <v>10</v>
      </c>
      <c r="C48">
        <v>20</v>
      </c>
      <c r="D48">
        <v>30</v>
      </c>
      <c r="E48" s="11">
        <v>43862</v>
      </c>
      <c r="F48">
        <v>2020</v>
      </c>
      <c r="H48" t="s">
        <v>134</v>
      </c>
      <c r="I48" t="s">
        <v>44</v>
      </c>
      <c r="L48" t="s">
        <v>123</v>
      </c>
      <c r="M48" t="s">
        <v>7</v>
      </c>
      <c r="N48">
        <v>17</v>
      </c>
      <c r="O48" t="s">
        <v>135</v>
      </c>
      <c r="P48">
        <v>0.13</v>
      </c>
      <c r="Q48">
        <v>-1</v>
      </c>
      <c r="R48">
        <v>-7731.76</v>
      </c>
      <c r="S48">
        <v>-7732</v>
      </c>
      <c r="T48">
        <v>-0.23999999999978172</v>
      </c>
      <c r="U48" t="s">
        <v>387</v>
      </c>
      <c r="V48">
        <v>17</v>
      </c>
      <c r="W48">
        <v>0</v>
      </c>
    </row>
    <row r="49" spans="1:23" x14ac:dyDescent="0.35">
      <c r="A49" t="s">
        <v>133</v>
      </c>
      <c r="B49">
        <v>10</v>
      </c>
      <c r="C49">
        <v>20</v>
      </c>
      <c r="D49">
        <v>30</v>
      </c>
      <c r="E49" s="11">
        <v>43862</v>
      </c>
      <c r="F49">
        <v>2020</v>
      </c>
      <c r="H49" t="s">
        <v>134</v>
      </c>
      <c r="I49" t="s">
        <v>44</v>
      </c>
      <c r="L49" t="s">
        <v>123</v>
      </c>
      <c r="M49" t="s">
        <v>7</v>
      </c>
      <c r="N49">
        <v>18</v>
      </c>
      <c r="O49" t="s">
        <v>135</v>
      </c>
      <c r="P49">
        <v>0.12</v>
      </c>
      <c r="Q49">
        <v>-4</v>
      </c>
      <c r="R49">
        <v>-39883.97</v>
      </c>
      <c r="S49">
        <v>-39884</v>
      </c>
      <c r="T49">
        <v>-2.9999999998835847E-2</v>
      </c>
      <c r="U49" t="s">
        <v>387</v>
      </c>
      <c r="V49">
        <v>17</v>
      </c>
      <c r="W49">
        <v>0</v>
      </c>
    </row>
    <row r="50" spans="1:23" x14ac:dyDescent="0.35">
      <c r="A50" t="s">
        <v>133</v>
      </c>
      <c r="B50">
        <v>10</v>
      </c>
      <c r="C50">
        <v>20</v>
      </c>
      <c r="D50">
        <v>30</v>
      </c>
      <c r="E50" s="11">
        <v>43862</v>
      </c>
      <c r="F50">
        <v>2020</v>
      </c>
      <c r="H50" t="s">
        <v>134</v>
      </c>
      <c r="I50" t="s">
        <v>44</v>
      </c>
      <c r="L50" t="s">
        <v>123</v>
      </c>
      <c r="M50" t="s">
        <v>7</v>
      </c>
      <c r="N50">
        <v>18</v>
      </c>
      <c r="O50" t="s">
        <v>135</v>
      </c>
      <c r="P50">
        <v>0.13</v>
      </c>
      <c r="Q50">
        <v>-22</v>
      </c>
      <c r="R50">
        <v>-200214.43</v>
      </c>
      <c r="S50">
        <v>-200222</v>
      </c>
      <c r="T50">
        <v>-7.5700000000069849</v>
      </c>
      <c r="U50" t="s">
        <v>387</v>
      </c>
      <c r="V50">
        <v>17</v>
      </c>
      <c r="W50">
        <v>0</v>
      </c>
    </row>
    <row r="51" spans="1:23" x14ac:dyDescent="0.35">
      <c r="A51" t="s">
        <v>133</v>
      </c>
      <c r="B51">
        <v>10</v>
      </c>
      <c r="C51">
        <v>20</v>
      </c>
      <c r="D51">
        <v>30</v>
      </c>
      <c r="E51" s="11">
        <v>43862</v>
      </c>
      <c r="F51">
        <v>2020</v>
      </c>
      <c r="H51" t="s">
        <v>134</v>
      </c>
      <c r="I51" t="s">
        <v>44</v>
      </c>
      <c r="L51" t="s">
        <v>123</v>
      </c>
      <c r="M51" t="s">
        <v>7</v>
      </c>
      <c r="N51">
        <v>18</v>
      </c>
      <c r="O51" t="s">
        <v>135</v>
      </c>
      <c r="P51">
        <v>0.14000000000000001</v>
      </c>
      <c r="Q51">
        <v>-12</v>
      </c>
      <c r="R51">
        <v>-118536.63</v>
      </c>
      <c r="S51">
        <v>-118548</v>
      </c>
      <c r="T51">
        <v>-11.369999999995343</v>
      </c>
      <c r="U51" t="s">
        <v>387</v>
      </c>
      <c r="V51">
        <v>17</v>
      </c>
      <c r="W51">
        <v>0</v>
      </c>
    </row>
    <row r="52" spans="1:23" x14ac:dyDescent="0.35">
      <c r="A52" t="s">
        <v>133</v>
      </c>
      <c r="B52">
        <v>10</v>
      </c>
      <c r="C52">
        <v>20</v>
      </c>
      <c r="D52">
        <v>30</v>
      </c>
      <c r="E52" s="11">
        <v>43862</v>
      </c>
      <c r="F52">
        <v>2020</v>
      </c>
      <c r="H52" t="s">
        <v>134</v>
      </c>
      <c r="I52" t="s">
        <v>44</v>
      </c>
      <c r="L52" t="s">
        <v>123</v>
      </c>
      <c r="M52" t="s">
        <v>7</v>
      </c>
      <c r="N52">
        <v>18</v>
      </c>
      <c r="O52" t="s">
        <v>135</v>
      </c>
      <c r="P52">
        <v>0.16</v>
      </c>
      <c r="Q52">
        <v>-34</v>
      </c>
      <c r="R52">
        <v>-297498.90999999997</v>
      </c>
      <c r="S52">
        <v>-297498.96999999997</v>
      </c>
      <c r="T52">
        <v>-5.9999999997671694E-2</v>
      </c>
      <c r="U52" t="s">
        <v>387</v>
      </c>
      <c r="V52">
        <v>17</v>
      </c>
      <c r="W52">
        <v>0</v>
      </c>
    </row>
    <row r="53" spans="1:23" x14ac:dyDescent="0.35">
      <c r="A53" t="s">
        <v>133</v>
      </c>
      <c r="B53">
        <v>10</v>
      </c>
      <c r="C53">
        <v>20</v>
      </c>
      <c r="D53">
        <v>30</v>
      </c>
      <c r="E53" s="11">
        <v>43862</v>
      </c>
      <c r="F53">
        <v>2020</v>
      </c>
      <c r="H53" t="s">
        <v>134</v>
      </c>
      <c r="I53" t="s">
        <v>44</v>
      </c>
      <c r="L53" t="s">
        <v>123</v>
      </c>
      <c r="M53" t="s">
        <v>7</v>
      </c>
      <c r="N53">
        <v>18</v>
      </c>
      <c r="O53" t="s">
        <v>135</v>
      </c>
      <c r="P53">
        <v>0.18</v>
      </c>
      <c r="Q53">
        <v>-49</v>
      </c>
      <c r="R53">
        <v>-494598.04</v>
      </c>
      <c r="S53">
        <v>-492744</v>
      </c>
      <c r="T53">
        <v>1854.039999999979</v>
      </c>
      <c r="U53" t="s">
        <v>387</v>
      </c>
      <c r="V53">
        <v>17</v>
      </c>
      <c r="W53">
        <v>0</v>
      </c>
    </row>
    <row r="54" spans="1:23" x14ac:dyDescent="0.35">
      <c r="A54" t="s">
        <v>133</v>
      </c>
      <c r="B54">
        <v>10</v>
      </c>
      <c r="C54">
        <v>20</v>
      </c>
      <c r="D54">
        <v>30</v>
      </c>
      <c r="E54" s="11">
        <v>43862</v>
      </c>
      <c r="F54">
        <v>2020</v>
      </c>
      <c r="H54" t="s">
        <v>134</v>
      </c>
      <c r="I54" t="s">
        <v>44</v>
      </c>
      <c r="L54" t="s">
        <v>123</v>
      </c>
      <c r="M54" t="s">
        <v>7</v>
      </c>
      <c r="N54">
        <v>19</v>
      </c>
      <c r="O54" t="s">
        <v>135</v>
      </c>
      <c r="P54">
        <v>0.15</v>
      </c>
      <c r="Q54">
        <v>-20</v>
      </c>
      <c r="R54">
        <v>-220376.16</v>
      </c>
      <c r="S54">
        <v>-220380</v>
      </c>
      <c r="T54">
        <v>-3.8399999999965075</v>
      </c>
      <c r="U54" t="s">
        <v>387</v>
      </c>
      <c r="V54">
        <v>17</v>
      </c>
      <c r="W54">
        <v>0</v>
      </c>
    </row>
    <row r="55" spans="1:23" x14ac:dyDescent="0.35">
      <c r="A55" t="s">
        <v>133</v>
      </c>
      <c r="B55">
        <v>10</v>
      </c>
      <c r="C55">
        <v>20</v>
      </c>
      <c r="D55">
        <v>30</v>
      </c>
      <c r="E55" s="11">
        <v>43862</v>
      </c>
      <c r="F55">
        <v>2020</v>
      </c>
      <c r="H55" t="s">
        <v>134</v>
      </c>
      <c r="I55" t="s">
        <v>44</v>
      </c>
      <c r="L55" t="s">
        <v>123</v>
      </c>
      <c r="M55" t="s">
        <v>7</v>
      </c>
      <c r="N55">
        <v>20</v>
      </c>
      <c r="O55" t="s">
        <v>135</v>
      </c>
      <c r="P55">
        <v>0.14000000000000001</v>
      </c>
      <c r="Q55">
        <v>-8</v>
      </c>
      <c r="R55">
        <v>-93355.58</v>
      </c>
      <c r="S55">
        <v>-93360</v>
      </c>
      <c r="T55">
        <v>-4.4199999999982538</v>
      </c>
      <c r="U55" t="s">
        <v>387</v>
      </c>
      <c r="V55">
        <v>17</v>
      </c>
      <c r="W55">
        <v>0</v>
      </c>
    </row>
    <row r="56" spans="1:23" x14ac:dyDescent="0.35">
      <c r="A56" t="s">
        <v>133</v>
      </c>
      <c r="B56">
        <v>10</v>
      </c>
      <c r="C56">
        <v>20</v>
      </c>
      <c r="D56">
        <v>30</v>
      </c>
      <c r="E56" s="11">
        <v>43862</v>
      </c>
      <c r="F56">
        <v>2020</v>
      </c>
      <c r="H56" t="s">
        <v>134</v>
      </c>
      <c r="I56" t="s">
        <v>44</v>
      </c>
      <c r="L56" t="s">
        <v>123</v>
      </c>
      <c r="M56" t="s">
        <v>7</v>
      </c>
      <c r="N56">
        <v>15</v>
      </c>
      <c r="O56" t="s">
        <v>136</v>
      </c>
      <c r="P56">
        <v>0.08</v>
      </c>
      <c r="Q56">
        <v>-76</v>
      </c>
      <c r="R56">
        <v>-210481.39</v>
      </c>
      <c r="S56">
        <v>-210481.24</v>
      </c>
      <c r="T56">
        <v>0.15000000002328306</v>
      </c>
      <c r="U56" t="s">
        <v>387</v>
      </c>
      <c r="V56">
        <v>16</v>
      </c>
      <c r="W56">
        <v>0</v>
      </c>
    </row>
    <row r="57" spans="1:23" x14ac:dyDescent="0.35">
      <c r="A57" t="s">
        <v>133</v>
      </c>
      <c r="B57">
        <v>10</v>
      </c>
      <c r="C57">
        <v>20</v>
      </c>
      <c r="D57">
        <v>30</v>
      </c>
      <c r="E57" s="11">
        <v>43862</v>
      </c>
      <c r="F57">
        <v>2020</v>
      </c>
      <c r="H57" t="s">
        <v>134</v>
      </c>
      <c r="I57" t="s">
        <v>44</v>
      </c>
      <c r="L57" t="s">
        <v>123</v>
      </c>
      <c r="M57" t="s">
        <v>7</v>
      </c>
      <c r="N57">
        <v>16</v>
      </c>
      <c r="O57" t="s">
        <v>136</v>
      </c>
      <c r="P57">
        <v>0.08</v>
      </c>
      <c r="Q57">
        <v>-55</v>
      </c>
      <c r="R57">
        <v>-229651.14</v>
      </c>
      <c r="S57">
        <v>-227379.35</v>
      </c>
      <c r="T57">
        <v>2271.7900000000081</v>
      </c>
      <c r="U57" t="s">
        <v>387</v>
      </c>
      <c r="V57">
        <v>16</v>
      </c>
      <c r="W57">
        <v>0</v>
      </c>
    </row>
    <row r="58" spans="1:23" x14ac:dyDescent="0.35">
      <c r="A58" t="s">
        <v>133</v>
      </c>
      <c r="B58">
        <v>10</v>
      </c>
      <c r="C58">
        <v>20</v>
      </c>
      <c r="D58">
        <v>30</v>
      </c>
      <c r="E58" s="11">
        <v>43862</v>
      </c>
      <c r="F58">
        <v>2020</v>
      </c>
      <c r="H58" t="s">
        <v>134</v>
      </c>
      <c r="I58" t="s">
        <v>44</v>
      </c>
      <c r="L58" t="s">
        <v>123</v>
      </c>
      <c r="M58" t="s">
        <v>7</v>
      </c>
      <c r="N58">
        <v>16</v>
      </c>
      <c r="O58" t="s">
        <v>136</v>
      </c>
      <c r="P58">
        <v>0.09</v>
      </c>
      <c r="Q58">
        <v>-41</v>
      </c>
      <c r="R58">
        <v>-210447.37</v>
      </c>
      <c r="S58">
        <v>-210658</v>
      </c>
      <c r="T58">
        <v>-210.63000000000466</v>
      </c>
      <c r="U58" t="s">
        <v>387</v>
      </c>
      <c r="V58">
        <v>16</v>
      </c>
      <c r="W58">
        <v>0</v>
      </c>
    </row>
    <row r="59" spans="1:23" x14ac:dyDescent="0.35">
      <c r="A59" t="s">
        <v>133</v>
      </c>
      <c r="B59">
        <v>10</v>
      </c>
      <c r="C59">
        <v>20</v>
      </c>
      <c r="D59">
        <v>30</v>
      </c>
      <c r="E59" s="11">
        <v>43862</v>
      </c>
      <c r="F59">
        <v>2020</v>
      </c>
      <c r="H59" t="s">
        <v>134</v>
      </c>
      <c r="I59" t="s">
        <v>44</v>
      </c>
      <c r="L59" t="s">
        <v>123</v>
      </c>
      <c r="M59" t="s">
        <v>7</v>
      </c>
      <c r="N59">
        <v>16</v>
      </c>
      <c r="O59" t="s">
        <v>136</v>
      </c>
      <c r="P59">
        <v>0.11</v>
      </c>
      <c r="Q59">
        <v>-16</v>
      </c>
      <c r="R59">
        <v>-97344</v>
      </c>
      <c r="S59">
        <v>-97344</v>
      </c>
      <c r="T59">
        <v>0</v>
      </c>
      <c r="U59" t="s">
        <v>387</v>
      </c>
      <c r="V59">
        <v>16</v>
      </c>
      <c r="W59">
        <v>0</v>
      </c>
    </row>
    <row r="60" spans="1:23" x14ac:dyDescent="0.35">
      <c r="A60" t="s">
        <v>133</v>
      </c>
      <c r="B60">
        <v>10</v>
      </c>
      <c r="C60">
        <v>20</v>
      </c>
      <c r="D60">
        <v>30</v>
      </c>
      <c r="E60" s="11">
        <v>43862</v>
      </c>
      <c r="F60">
        <v>2020</v>
      </c>
      <c r="H60" t="s">
        <v>134</v>
      </c>
      <c r="I60" t="s">
        <v>44</v>
      </c>
      <c r="L60" t="s">
        <v>123</v>
      </c>
      <c r="M60" t="s">
        <v>7</v>
      </c>
      <c r="N60" t="s">
        <v>22</v>
      </c>
      <c r="O60" t="s">
        <v>135</v>
      </c>
      <c r="P60">
        <v>0.1</v>
      </c>
      <c r="Q60">
        <v>-4</v>
      </c>
      <c r="R60">
        <v>-29676.43</v>
      </c>
      <c r="S60">
        <v>-29680</v>
      </c>
      <c r="T60">
        <v>-3.569999999999709</v>
      </c>
      <c r="U60" t="s">
        <v>387</v>
      </c>
      <c r="V60">
        <v>16</v>
      </c>
      <c r="W60">
        <v>0</v>
      </c>
    </row>
    <row r="61" spans="1:23" x14ac:dyDescent="0.35">
      <c r="A61" t="s">
        <v>133</v>
      </c>
      <c r="B61">
        <v>10</v>
      </c>
      <c r="C61">
        <v>20</v>
      </c>
      <c r="D61">
        <v>30</v>
      </c>
      <c r="E61" s="11">
        <v>43862</v>
      </c>
      <c r="F61">
        <v>2020</v>
      </c>
      <c r="H61" t="s">
        <v>134</v>
      </c>
      <c r="I61" t="s">
        <v>44</v>
      </c>
      <c r="L61" t="s">
        <v>123</v>
      </c>
      <c r="M61" t="s">
        <v>7</v>
      </c>
      <c r="N61" t="s">
        <v>22</v>
      </c>
      <c r="O61" t="s">
        <v>135</v>
      </c>
      <c r="P61">
        <v>0.12</v>
      </c>
      <c r="Q61">
        <v>-2</v>
      </c>
      <c r="R61">
        <v>-17440.8</v>
      </c>
      <c r="S61">
        <v>-17442</v>
      </c>
      <c r="T61">
        <v>-1.2000000000007276</v>
      </c>
      <c r="U61" t="s">
        <v>387</v>
      </c>
      <c r="V61">
        <v>16</v>
      </c>
      <c r="W61">
        <v>0</v>
      </c>
    </row>
    <row r="62" spans="1:23" x14ac:dyDescent="0.35">
      <c r="A62" t="s">
        <v>133</v>
      </c>
      <c r="B62">
        <v>10</v>
      </c>
      <c r="C62">
        <v>20</v>
      </c>
      <c r="D62">
        <v>30</v>
      </c>
      <c r="E62" s="11">
        <v>43862</v>
      </c>
      <c r="F62">
        <v>2020</v>
      </c>
      <c r="H62" t="s">
        <v>134</v>
      </c>
      <c r="I62" t="s">
        <v>44</v>
      </c>
      <c r="L62" t="s">
        <v>123</v>
      </c>
      <c r="M62" t="s">
        <v>7</v>
      </c>
      <c r="N62" t="s">
        <v>22</v>
      </c>
      <c r="O62" t="s">
        <v>136</v>
      </c>
      <c r="P62">
        <v>0.1</v>
      </c>
      <c r="Q62">
        <v>-2</v>
      </c>
      <c r="R62">
        <v>-11661</v>
      </c>
      <c r="S62">
        <v>-11662</v>
      </c>
      <c r="T62">
        <v>-1</v>
      </c>
      <c r="U62" t="s">
        <v>387</v>
      </c>
      <c r="V62">
        <v>16</v>
      </c>
      <c r="W62">
        <v>0</v>
      </c>
    </row>
    <row r="63" spans="1:23" x14ac:dyDescent="0.35">
      <c r="A63" t="s">
        <v>133</v>
      </c>
      <c r="B63">
        <v>10</v>
      </c>
      <c r="C63">
        <v>20</v>
      </c>
      <c r="D63">
        <v>30</v>
      </c>
      <c r="E63" s="11">
        <v>43862</v>
      </c>
      <c r="F63">
        <v>2020</v>
      </c>
      <c r="H63" t="s">
        <v>134</v>
      </c>
      <c r="I63" t="s">
        <v>44</v>
      </c>
      <c r="L63" t="s">
        <v>123</v>
      </c>
      <c r="M63" t="s">
        <v>7</v>
      </c>
      <c r="N63">
        <v>17</v>
      </c>
      <c r="O63" t="s">
        <v>136</v>
      </c>
      <c r="P63">
        <v>0.11</v>
      </c>
      <c r="Q63">
        <v>-19</v>
      </c>
      <c r="R63">
        <v>-137912.41</v>
      </c>
      <c r="S63">
        <v>-137921</v>
      </c>
      <c r="T63">
        <v>-8.5899999999965075</v>
      </c>
      <c r="U63" t="s">
        <v>387</v>
      </c>
      <c r="V63">
        <v>17</v>
      </c>
      <c r="W63">
        <v>0</v>
      </c>
    </row>
    <row r="64" spans="1:23" x14ac:dyDescent="0.35">
      <c r="A64" t="s">
        <v>133</v>
      </c>
      <c r="B64">
        <v>10</v>
      </c>
      <c r="C64">
        <v>20</v>
      </c>
      <c r="D64">
        <v>30</v>
      </c>
      <c r="E64" s="11">
        <v>43862</v>
      </c>
      <c r="F64">
        <v>2020</v>
      </c>
      <c r="H64" t="s">
        <v>134</v>
      </c>
      <c r="I64" t="s">
        <v>44</v>
      </c>
      <c r="L64" t="s">
        <v>123</v>
      </c>
      <c r="M64" t="s">
        <v>7</v>
      </c>
      <c r="N64">
        <v>13</v>
      </c>
      <c r="O64" t="s">
        <v>136</v>
      </c>
      <c r="P64">
        <v>0.06</v>
      </c>
      <c r="Q64">
        <v>-44</v>
      </c>
      <c r="R64">
        <v>-106114.62</v>
      </c>
      <c r="S64">
        <v>-106348</v>
      </c>
      <c r="T64">
        <v>-233.38000000000466</v>
      </c>
      <c r="U64" t="s">
        <v>387</v>
      </c>
      <c r="V64">
        <v>16</v>
      </c>
      <c r="W64">
        <v>0</v>
      </c>
    </row>
    <row r="65" spans="1:23" x14ac:dyDescent="0.35">
      <c r="A65" t="s">
        <v>133</v>
      </c>
      <c r="B65">
        <v>10</v>
      </c>
      <c r="C65">
        <v>20</v>
      </c>
      <c r="D65">
        <v>30</v>
      </c>
      <c r="E65" s="11">
        <v>43862</v>
      </c>
      <c r="F65">
        <v>2020</v>
      </c>
      <c r="H65" t="s">
        <v>134</v>
      </c>
      <c r="I65" t="s">
        <v>44</v>
      </c>
      <c r="L65" t="s">
        <v>123</v>
      </c>
      <c r="M65" t="s">
        <v>7</v>
      </c>
      <c r="N65">
        <v>14</v>
      </c>
      <c r="O65" t="s">
        <v>136</v>
      </c>
      <c r="P65">
        <v>7.0000000000000007E-2</v>
      </c>
      <c r="Q65">
        <v>-10</v>
      </c>
      <c r="R65">
        <v>-29110.2</v>
      </c>
      <c r="S65">
        <v>-29160</v>
      </c>
      <c r="T65">
        <v>-49.799999999999272</v>
      </c>
      <c r="U65" t="s">
        <v>387</v>
      </c>
      <c r="V65">
        <v>16</v>
      </c>
      <c r="W65">
        <v>0</v>
      </c>
    </row>
    <row r="66" spans="1:23" x14ac:dyDescent="0.35">
      <c r="A66" t="s">
        <v>133</v>
      </c>
      <c r="B66">
        <v>10</v>
      </c>
      <c r="C66">
        <v>20</v>
      </c>
      <c r="D66">
        <v>30</v>
      </c>
      <c r="E66" s="11">
        <v>43862</v>
      </c>
      <c r="F66">
        <v>2020</v>
      </c>
      <c r="H66" t="s">
        <v>134</v>
      </c>
      <c r="I66" t="s">
        <v>44</v>
      </c>
      <c r="L66" t="s">
        <v>123</v>
      </c>
      <c r="M66" t="s">
        <v>7</v>
      </c>
      <c r="N66">
        <v>15</v>
      </c>
      <c r="O66" t="s">
        <v>136</v>
      </c>
      <c r="P66">
        <v>0.09</v>
      </c>
      <c r="Q66">
        <v>-14</v>
      </c>
      <c r="R66">
        <v>-50184.55</v>
      </c>
      <c r="S66">
        <v>-57261</v>
      </c>
      <c r="T66">
        <v>-7076.4499999999971</v>
      </c>
      <c r="U66" t="s">
        <v>387</v>
      </c>
      <c r="V66">
        <v>16</v>
      </c>
      <c r="W66">
        <v>0</v>
      </c>
    </row>
    <row r="67" spans="1:23" x14ac:dyDescent="0.35">
      <c r="A67" t="s">
        <v>133</v>
      </c>
      <c r="B67">
        <v>10</v>
      </c>
      <c r="C67">
        <v>20</v>
      </c>
      <c r="D67">
        <v>30</v>
      </c>
      <c r="E67" s="11">
        <v>43862</v>
      </c>
      <c r="F67">
        <v>2020</v>
      </c>
      <c r="H67" t="s">
        <v>134</v>
      </c>
      <c r="I67" t="s">
        <v>44</v>
      </c>
      <c r="L67" t="s">
        <v>123</v>
      </c>
      <c r="M67" t="s">
        <v>7</v>
      </c>
      <c r="N67">
        <v>16</v>
      </c>
      <c r="O67" t="s">
        <v>136</v>
      </c>
      <c r="P67">
        <v>0.12</v>
      </c>
      <c r="Q67">
        <v>-4</v>
      </c>
      <c r="R67">
        <v>-25451.43</v>
      </c>
      <c r="S67">
        <v>-25452</v>
      </c>
      <c r="T67">
        <v>-0.56999999999970896</v>
      </c>
      <c r="U67" t="s">
        <v>387</v>
      </c>
      <c r="V67">
        <v>16</v>
      </c>
      <c r="W67">
        <v>0</v>
      </c>
    </row>
    <row r="68" spans="1:23" x14ac:dyDescent="0.35">
      <c r="A68" t="s">
        <v>133</v>
      </c>
      <c r="B68">
        <v>10</v>
      </c>
      <c r="C68">
        <v>20</v>
      </c>
      <c r="D68">
        <v>30</v>
      </c>
      <c r="E68" s="11">
        <v>43862</v>
      </c>
      <c r="F68">
        <v>2020</v>
      </c>
      <c r="H68" t="s">
        <v>134</v>
      </c>
      <c r="I68" t="s">
        <v>44</v>
      </c>
      <c r="L68" t="s">
        <v>123</v>
      </c>
      <c r="M68" t="s">
        <v>7</v>
      </c>
      <c r="N68">
        <v>18</v>
      </c>
      <c r="O68" t="s">
        <v>135</v>
      </c>
      <c r="P68">
        <v>0.12</v>
      </c>
      <c r="Q68">
        <v>-4</v>
      </c>
      <c r="R68">
        <v>-47488.99</v>
      </c>
      <c r="S68">
        <v>-47492</v>
      </c>
      <c r="T68">
        <v>-3.0100000000020373</v>
      </c>
      <c r="U68" t="s">
        <v>387</v>
      </c>
      <c r="V68">
        <v>17</v>
      </c>
      <c r="W68">
        <v>0</v>
      </c>
    </row>
    <row r="69" spans="1:23" x14ac:dyDescent="0.35">
      <c r="A69" t="s">
        <v>133</v>
      </c>
      <c r="B69">
        <v>10</v>
      </c>
      <c r="C69">
        <v>20</v>
      </c>
      <c r="D69">
        <v>30</v>
      </c>
      <c r="E69" s="11">
        <v>43862</v>
      </c>
      <c r="F69">
        <v>2020</v>
      </c>
      <c r="H69" t="s">
        <v>134</v>
      </c>
      <c r="I69" t="s">
        <v>44</v>
      </c>
      <c r="L69" t="s">
        <v>123</v>
      </c>
      <c r="M69" t="s">
        <v>7</v>
      </c>
      <c r="N69">
        <v>18</v>
      </c>
      <c r="O69" t="s">
        <v>135</v>
      </c>
      <c r="P69">
        <v>0.18</v>
      </c>
      <c r="Q69">
        <v>-13</v>
      </c>
      <c r="R69">
        <v>-155986.89000000001</v>
      </c>
      <c r="S69">
        <v>-155987</v>
      </c>
      <c r="T69">
        <v>-0.10999999998603016</v>
      </c>
      <c r="U69" t="s">
        <v>387</v>
      </c>
      <c r="V69">
        <v>17</v>
      </c>
      <c r="W69">
        <v>0</v>
      </c>
    </row>
    <row r="70" spans="1:23" x14ac:dyDescent="0.35">
      <c r="A70" t="s">
        <v>133</v>
      </c>
      <c r="B70">
        <v>10</v>
      </c>
      <c r="C70">
        <v>20</v>
      </c>
      <c r="D70">
        <v>30</v>
      </c>
      <c r="E70" s="11">
        <v>43862</v>
      </c>
      <c r="F70">
        <v>2020</v>
      </c>
      <c r="H70" t="s">
        <v>134</v>
      </c>
      <c r="I70" t="s">
        <v>44</v>
      </c>
      <c r="L70" t="s">
        <v>123</v>
      </c>
      <c r="M70" t="s">
        <v>7</v>
      </c>
      <c r="N70">
        <v>18</v>
      </c>
      <c r="O70" t="s">
        <v>136</v>
      </c>
      <c r="P70">
        <v>0.13</v>
      </c>
      <c r="Q70">
        <v>-17</v>
      </c>
      <c r="R70">
        <v>-133163.65</v>
      </c>
      <c r="S70">
        <v>-133178</v>
      </c>
      <c r="T70">
        <v>-14.350000000005821</v>
      </c>
      <c r="U70" t="s">
        <v>387</v>
      </c>
      <c r="V70">
        <v>17</v>
      </c>
      <c r="W70">
        <v>0</v>
      </c>
    </row>
    <row r="71" spans="1:23" x14ac:dyDescent="0.35">
      <c r="A71" t="s">
        <v>133</v>
      </c>
      <c r="B71">
        <v>10</v>
      </c>
      <c r="C71">
        <v>20</v>
      </c>
      <c r="D71">
        <v>30</v>
      </c>
      <c r="E71" s="11">
        <v>43862</v>
      </c>
      <c r="F71">
        <v>2020</v>
      </c>
      <c r="H71" t="s">
        <v>134</v>
      </c>
      <c r="I71" t="s">
        <v>44</v>
      </c>
      <c r="L71" t="s">
        <v>123</v>
      </c>
      <c r="M71" t="s">
        <v>7</v>
      </c>
      <c r="N71">
        <v>18</v>
      </c>
      <c r="O71" t="s">
        <v>136</v>
      </c>
      <c r="P71">
        <v>0.16</v>
      </c>
      <c r="Q71">
        <v>-55</v>
      </c>
      <c r="R71">
        <v>-416345.82</v>
      </c>
      <c r="S71">
        <v>-416345.59999999998</v>
      </c>
      <c r="T71">
        <v>0.22000000003026798</v>
      </c>
      <c r="U71" t="s">
        <v>387</v>
      </c>
      <c r="V71">
        <v>17</v>
      </c>
      <c r="W71">
        <v>0</v>
      </c>
    </row>
    <row r="72" spans="1:23" x14ac:dyDescent="0.35">
      <c r="A72" t="s">
        <v>133</v>
      </c>
      <c r="B72">
        <v>10</v>
      </c>
      <c r="C72">
        <v>20</v>
      </c>
      <c r="D72">
        <v>30</v>
      </c>
      <c r="E72" s="11">
        <v>43862</v>
      </c>
      <c r="F72">
        <v>2020</v>
      </c>
      <c r="H72" t="s">
        <v>134</v>
      </c>
      <c r="I72" t="s">
        <v>44</v>
      </c>
      <c r="L72" t="s">
        <v>123</v>
      </c>
      <c r="M72" t="s">
        <v>7</v>
      </c>
      <c r="N72">
        <v>18</v>
      </c>
      <c r="O72" t="s">
        <v>136</v>
      </c>
      <c r="P72">
        <v>0.18</v>
      </c>
      <c r="Q72">
        <v>-18</v>
      </c>
      <c r="R72">
        <v>-132953.47</v>
      </c>
      <c r="S72">
        <v>-135234</v>
      </c>
      <c r="T72">
        <v>-2280.5299999999988</v>
      </c>
      <c r="U72" t="s">
        <v>387</v>
      </c>
      <c r="V72">
        <v>17</v>
      </c>
      <c r="W72">
        <v>0</v>
      </c>
    </row>
    <row r="73" spans="1:23" x14ac:dyDescent="0.35">
      <c r="A73" t="s">
        <v>133</v>
      </c>
      <c r="B73">
        <v>10</v>
      </c>
      <c r="C73">
        <v>20</v>
      </c>
      <c r="D73">
        <v>30</v>
      </c>
      <c r="E73" s="11">
        <v>43862</v>
      </c>
      <c r="F73">
        <v>2020</v>
      </c>
      <c r="H73" t="s">
        <v>134</v>
      </c>
      <c r="I73" t="s">
        <v>44</v>
      </c>
      <c r="L73" t="s">
        <v>123</v>
      </c>
      <c r="M73" t="s">
        <v>7</v>
      </c>
      <c r="N73">
        <v>20</v>
      </c>
      <c r="O73" t="s">
        <v>135</v>
      </c>
      <c r="P73">
        <v>0.14000000000000001</v>
      </c>
      <c r="Q73">
        <v>-2</v>
      </c>
      <c r="R73">
        <v>-28797.599999999999</v>
      </c>
      <c r="S73">
        <v>-28798</v>
      </c>
      <c r="T73">
        <v>-0.40000000000145519</v>
      </c>
      <c r="U73" t="s">
        <v>387</v>
      </c>
      <c r="V73">
        <v>17</v>
      </c>
      <c r="W73">
        <v>0</v>
      </c>
    </row>
    <row r="74" spans="1:23" x14ac:dyDescent="0.35">
      <c r="A74" t="s">
        <v>133</v>
      </c>
      <c r="B74">
        <v>10</v>
      </c>
      <c r="C74">
        <v>20</v>
      </c>
      <c r="D74">
        <v>30</v>
      </c>
      <c r="E74" s="11">
        <v>43862</v>
      </c>
      <c r="F74">
        <v>2020</v>
      </c>
      <c r="H74" t="s">
        <v>134</v>
      </c>
      <c r="I74" t="s">
        <v>44</v>
      </c>
      <c r="L74" t="s">
        <v>123</v>
      </c>
      <c r="M74" t="s">
        <v>7</v>
      </c>
      <c r="N74">
        <v>20</v>
      </c>
      <c r="O74" t="s">
        <v>135</v>
      </c>
      <c r="P74">
        <v>0.17</v>
      </c>
      <c r="Q74">
        <v>-2</v>
      </c>
      <c r="R74">
        <v>-33191.620000000003</v>
      </c>
      <c r="S74">
        <v>-33192</v>
      </c>
      <c r="T74">
        <v>-0.37999999999738066</v>
      </c>
      <c r="U74" t="s">
        <v>387</v>
      </c>
      <c r="V74">
        <v>17</v>
      </c>
      <c r="W74">
        <v>0</v>
      </c>
    </row>
    <row r="75" spans="1:23" x14ac:dyDescent="0.35">
      <c r="A75" t="s">
        <v>133</v>
      </c>
      <c r="B75">
        <v>10</v>
      </c>
      <c r="C75">
        <v>20</v>
      </c>
      <c r="D75">
        <v>30</v>
      </c>
      <c r="E75" s="11">
        <v>43862</v>
      </c>
      <c r="F75">
        <v>2020</v>
      </c>
      <c r="H75" t="s">
        <v>134</v>
      </c>
      <c r="I75" t="s">
        <v>44</v>
      </c>
      <c r="L75" t="s">
        <v>123</v>
      </c>
      <c r="M75" t="s">
        <v>7</v>
      </c>
      <c r="N75">
        <v>21</v>
      </c>
      <c r="O75" t="s">
        <v>135</v>
      </c>
      <c r="P75">
        <v>0.16</v>
      </c>
      <c r="Q75">
        <v>-8</v>
      </c>
      <c r="R75">
        <v>-134862.04999999999</v>
      </c>
      <c r="S75">
        <v>-134864</v>
      </c>
      <c r="T75">
        <v>-1.9500000000116415</v>
      </c>
      <c r="U75" t="s">
        <v>387</v>
      </c>
      <c r="V75">
        <v>17</v>
      </c>
      <c r="W75">
        <v>0</v>
      </c>
    </row>
    <row r="76" spans="1:23" x14ac:dyDescent="0.35">
      <c r="A76" t="s">
        <v>133</v>
      </c>
      <c r="B76">
        <v>10</v>
      </c>
      <c r="C76">
        <v>20</v>
      </c>
      <c r="D76">
        <v>30</v>
      </c>
      <c r="E76" s="11">
        <v>43862</v>
      </c>
      <c r="F76">
        <v>2020</v>
      </c>
      <c r="H76" t="s">
        <v>134</v>
      </c>
      <c r="I76" t="s">
        <v>44</v>
      </c>
      <c r="L76" t="s">
        <v>123</v>
      </c>
      <c r="M76" t="s">
        <v>7</v>
      </c>
      <c r="N76">
        <v>14</v>
      </c>
      <c r="O76" t="s">
        <v>135</v>
      </c>
      <c r="P76">
        <v>0.06</v>
      </c>
      <c r="Q76">
        <v>-25</v>
      </c>
      <c r="R76">
        <v>-94217.7</v>
      </c>
      <c r="S76">
        <v>-94225</v>
      </c>
      <c r="T76">
        <v>-7.3000000000029104</v>
      </c>
      <c r="U76" t="s">
        <v>387</v>
      </c>
      <c r="V76">
        <v>16</v>
      </c>
      <c r="W76">
        <v>0</v>
      </c>
    </row>
    <row r="77" spans="1:23" x14ac:dyDescent="0.35">
      <c r="A77" t="s">
        <v>133</v>
      </c>
      <c r="B77">
        <v>10</v>
      </c>
      <c r="C77">
        <v>20</v>
      </c>
      <c r="D77">
        <v>30</v>
      </c>
      <c r="E77" s="11">
        <v>43862</v>
      </c>
      <c r="F77">
        <v>2020</v>
      </c>
      <c r="H77" t="s">
        <v>134</v>
      </c>
      <c r="I77" t="s">
        <v>44</v>
      </c>
      <c r="L77" t="s">
        <v>123</v>
      </c>
      <c r="M77" t="s">
        <v>7</v>
      </c>
      <c r="N77">
        <v>16</v>
      </c>
      <c r="O77" t="s">
        <v>135</v>
      </c>
      <c r="P77">
        <v>0.08</v>
      </c>
      <c r="Q77">
        <v>-31</v>
      </c>
      <c r="R77">
        <v>-197510.05</v>
      </c>
      <c r="S77">
        <v>-197160</v>
      </c>
      <c r="T77">
        <v>350.04999999998836</v>
      </c>
      <c r="U77" t="s">
        <v>387</v>
      </c>
      <c r="V77">
        <v>16</v>
      </c>
      <c r="W77">
        <v>0</v>
      </c>
    </row>
    <row r="78" spans="1:23" x14ac:dyDescent="0.35">
      <c r="A78" t="s">
        <v>133</v>
      </c>
      <c r="B78">
        <v>10</v>
      </c>
      <c r="C78">
        <v>20</v>
      </c>
      <c r="D78">
        <v>30</v>
      </c>
      <c r="E78" s="11">
        <v>43862</v>
      </c>
      <c r="F78">
        <v>2020</v>
      </c>
      <c r="H78" t="s">
        <v>134</v>
      </c>
      <c r="I78" t="s">
        <v>44</v>
      </c>
      <c r="L78" t="s">
        <v>123</v>
      </c>
      <c r="M78" t="s">
        <v>7</v>
      </c>
      <c r="N78">
        <v>16</v>
      </c>
      <c r="O78" t="s">
        <v>135</v>
      </c>
      <c r="P78">
        <v>0.1</v>
      </c>
      <c r="Q78">
        <v>-1</v>
      </c>
      <c r="R78">
        <v>-6548.75</v>
      </c>
      <c r="S78">
        <v>-6321</v>
      </c>
      <c r="T78">
        <v>227.75</v>
      </c>
      <c r="U78" t="s">
        <v>387</v>
      </c>
      <c r="V78">
        <v>16</v>
      </c>
      <c r="W78">
        <v>0</v>
      </c>
    </row>
    <row r="79" spans="1:23" x14ac:dyDescent="0.35">
      <c r="A79" t="s">
        <v>133</v>
      </c>
      <c r="B79">
        <v>10</v>
      </c>
      <c r="C79">
        <v>20</v>
      </c>
      <c r="D79">
        <v>30</v>
      </c>
      <c r="E79" s="11">
        <v>43862</v>
      </c>
      <c r="F79">
        <v>2020</v>
      </c>
      <c r="H79" t="s">
        <v>134</v>
      </c>
      <c r="I79" t="s">
        <v>44</v>
      </c>
      <c r="L79" t="s">
        <v>123</v>
      </c>
      <c r="M79" t="s">
        <v>7</v>
      </c>
      <c r="N79">
        <v>16</v>
      </c>
      <c r="O79" t="s">
        <v>136</v>
      </c>
      <c r="P79">
        <v>0.1</v>
      </c>
      <c r="Q79">
        <v>-48</v>
      </c>
      <c r="R79">
        <v>-217406.13</v>
      </c>
      <c r="S79">
        <v>-216549.6</v>
      </c>
      <c r="T79">
        <v>856.52999999999884</v>
      </c>
      <c r="U79" t="s">
        <v>387</v>
      </c>
      <c r="V79">
        <v>16</v>
      </c>
      <c r="W79">
        <v>0</v>
      </c>
    </row>
    <row r="80" spans="1:23" x14ac:dyDescent="0.35">
      <c r="A80" t="s">
        <v>133</v>
      </c>
      <c r="B80">
        <v>10</v>
      </c>
      <c r="C80">
        <v>20</v>
      </c>
      <c r="D80">
        <v>30</v>
      </c>
      <c r="E80" s="11">
        <v>43862</v>
      </c>
      <c r="F80">
        <v>2020</v>
      </c>
      <c r="H80" t="s">
        <v>134</v>
      </c>
      <c r="I80" t="s">
        <v>44</v>
      </c>
      <c r="L80" t="s">
        <v>123</v>
      </c>
      <c r="M80" t="s">
        <v>7</v>
      </c>
      <c r="N80">
        <v>17</v>
      </c>
      <c r="O80" t="s">
        <v>135</v>
      </c>
      <c r="P80">
        <v>0.1</v>
      </c>
      <c r="Q80">
        <v>-18</v>
      </c>
      <c r="R80">
        <v>-185562.14</v>
      </c>
      <c r="S80">
        <v>-185580</v>
      </c>
      <c r="T80">
        <v>-17.85999999998603</v>
      </c>
      <c r="U80" t="s">
        <v>387</v>
      </c>
      <c r="V80">
        <v>17</v>
      </c>
      <c r="W80">
        <v>0</v>
      </c>
    </row>
    <row r="81" spans="1:23" x14ac:dyDescent="0.35">
      <c r="A81" t="s">
        <v>133</v>
      </c>
      <c r="B81">
        <v>10</v>
      </c>
      <c r="C81">
        <v>20</v>
      </c>
      <c r="D81">
        <v>30</v>
      </c>
      <c r="E81" s="11">
        <v>43862</v>
      </c>
      <c r="F81">
        <v>2020</v>
      </c>
      <c r="H81" t="s">
        <v>134</v>
      </c>
      <c r="I81" t="s">
        <v>44</v>
      </c>
      <c r="L81" t="s">
        <v>123</v>
      </c>
      <c r="M81" t="s">
        <v>7</v>
      </c>
      <c r="N81">
        <v>17</v>
      </c>
      <c r="O81" t="s">
        <v>135</v>
      </c>
      <c r="P81">
        <v>0.13</v>
      </c>
      <c r="Q81">
        <v>-7</v>
      </c>
      <c r="R81">
        <v>-66730.23</v>
      </c>
      <c r="S81">
        <v>-67375</v>
      </c>
      <c r="T81">
        <v>-644.77000000000407</v>
      </c>
      <c r="U81" t="s">
        <v>387</v>
      </c>
      <c r="V81">
        <v>17</v>
      </c>
      <c r="W81">
        <v>0</v>
      </c>
    </row>
    <row r="82" spans="1:23" x14ac:dyDescent="0.35">
      <c r="A82" t="s">
        <v>133</v>
      </c>
      <c r="B82">
        <v>10</v>
      </c>
      <c r="C82">
        <v>20</v>
      </c>
      <c r="D82">
        <v>30</v>
      </c>
      <c r="E82" s="11">
        <v>43862</v>
      </c>
      <c r="F82">
        <v>2020</v>
      </c>
      <c r="H82" t="s">
        <v>134</v>
      </c>
      <c r="I82" t="s">
        <v>44</v>
      </c>
      <c r="L82" t="s">
        <v>123</v>
      </c>
      <c r="M82" t="s">
        <v>7</v>
      </c>
      <c r="N82">
        <v>17</v>
      </c>
      <c r="O82" t="s">
        <v>136</v>
      </c>
      <c r="P82">
        <v>0.1</v>
      </c>
      <c r="Q82">
        <v>-2</v>
      </c>
      <c r="R82">
        <v>-13452.38</v>
      </c>
      <c r="S82">
        <v>-13454</v>
      </c>
      <c r="T82">
        <v>-1.6200000000008004</v>
      </c>
      <c r="U82" t="s">
        <v>387</v>
      </c>
      <c r="V82">
        <v>17</v>
      </c>
      <c r="W82">
        <v>0</v>
      </c>
    </row>
    <row r="83" spans="1:23" x14ac:dyDescent="0.35">
      <c r="A83" t="s">
        <v>133</v>
      </c>
      <c r="B83">
        <v>10</v>
      </c>
      <c r="C83">
        <v>20</v>
      </c>
      <c r="D83">
        <v>30</v>
      </c>
      <c r="E83" s="11">
        <v>43862</v>
      </c>
      <c r="F83">
        <v>2020</v>
      </c>
      <c r="H83" t="s">
        <v>134</v>
      </c>
      <c r="I83" t="s">
        <v>44</v>
      </c>
      <c r="L83" t="s">
        <v>123</v>
      </c>
      <c r="M83" t="s">
        <v>7</v>
      </c>
      <c r="N83">
        <v>17</v>
      </c>
      <c r="O83" t="s">
        <v>136</v>
      </c>
      <c r="P83">
        <v>0.13</v>
      </c>
      <c r="Q83">
        <v>-42</v>
      </c>
      <c r="R83">
        <v>-270788.62</v>
      </c>
      <c r="S83">
        <v>-270816</v>
      </c>
      <c r="T83">
        <v>-27.380000000004657</v>
      </c>
      <c r="U83" t="s">
        <v>387</v>
      </c>
      <c r="V83">
        <v>17</v>
      </c>
      <c r="W83">
        <v>0</v>
      </c>
    </row>
    <row r="84" spans="1:23" x14ac:dyDescent="0.35">
      <c r="A84" t="s">
        <v>133</v>
      </c>
      <c r="B84">
        <v>10</v>
      </c>
      <c r="C84">
        <v>20</v>
      </c>
      <c r="D84">
        <v>30</v>
      </c>
      <c r="E84" s="11">
        <v>43862</v>
      </c>
      <c r="F84">
        <v>2020</v>
      </c>
      <c r="H84" t="s">
        <v>134</v>
      </c>
      <c r="I84" t="s">
        <v>44</v>
      </c>
      <c r="L84" t="s">
        <v>123</v>
      </c>
      <c r="M84" t="s">
        <v>7</v>
      </c>
      <c r="N84">
        <v>18</v>
      </c>
      <c r="O84" t="s">
        <v>135</v>
      </c>
      <c r="P84">
        <v>0.11</v>
      </c>
      <c r="Q84">
        <v>-8</v>
      </c>
      <c r="R84">
        <v>-110796.39</v>
      </c>
      <c r="S84">
        <v>-110664</v>
      </c>
      <c r="T84">
        <v>132.38999999999942</v>
      </c>
      <c r="U84" t="s">
        <v>387</v>
      </c>
      <c r="V84">
        <v>17</v>
      </c>
      <c r="W84">
        <v>0</v>
      </c>
    </row>
    <row r="85" spans="1:23" x14ac:dyDescent="0.35">
      <c r="A85" t="s">
        <v>133</v>
      </c>
      <c r="B85">
        <v>10</v>
      </c>
      <c r="C85">
        <v>20</v>
      </c>
      <c r="D85">
        <v>30</v>
      </c>
      <c r="E85" s="11">
        <v>43862</v>
      </c>
      <c r="F85">
        <v>2020</v>
      </c>
      <c r="H85" t="s">
        <v>134</v>
      </c>
      <c r="I85" t="s">
        <v>44</v>
      </c>
      <c r="L85" t="s">
        <v>123</v>
      </c>
      <c r="M85" t="s">
        <v>7</v>
      </c>
      <c r="N85">
        <v>18</v>
      </c>
      <c r="O85" t="s">
        <v>135</v>
      </c>
      <c r="P85">
        <v>0.16</v>
      </c>
      <c r="Q85">
        <v>-4</v>
      </c>
      <c r="R85">
        <v>-45089.23</v>
      </c>
      <c r="S85">
        <v>-45092</v>
      </c>
      <c r="T85">
        <v>-2.7699999999967986</v>
      </c>
      <c r="U85" t="s">
        <v>387</v>
      </c>
      <c r="V85">
        <v>17</v>
      </c>
      <c r="W85">
        <v>0</v>
      </c>
    </row>
    <row r="86" spans="1:23" x14ac:dyDescent="0.35">
      <c r="A86" t="s">
        <v>133</v>
      </c>
      <c r="B86">
        <v>10</v>
      </c>
      <c r="C86">
        <v>20</v>
      </c>
      <c r="D86">
        <v>30</v>
      </c>
      <c r="E86" s="11">
        <v>43862</v>
      </c>
      <c r="F86">
        <v>2020</v>
      </c>
      <c r="H86" t="s">
        <v>134</v>
      </c>
      <c r="I86" t="s">
        <v>44</v>
      </c>
      <c r="L86" t="s">
        <v>123</v>
      </c>
      <c r="M86" t="s">
        <v>7</v>
      </c>
      <c r="N86">
        <v>18</v>
      </c>
      <c r="O86" t="s">
        <v>136</v>
      </c>
      <c r="P86">
        <v>0.11</v>
      </c>
      <c r="Q86">
        <v>-4</v>
      </c>
      <c r="R86">
        <v>-27648.43</v>
      </c>
      <c r="S86">
        <v>-27652</v>
      </c>
      <c r="T86">
        <v>-3.569999999999709</v>
      </c>
      <c r="U86" t="s">
        <v>387</v>
      </c>
      <c r="V86">
        <v>17</v>
      </c>
      <c r="W86">
        <v>0</v>
      </c>
    </row>
    <row r="87" spans="1:23" x14ac:dyDescent="0.35">
      <c r="A87" t="s">
        <v>133</v>
      </c>
      <c r="B87">
        <v>10</v>
      </c>
      <c r="C87">
        <v>20</v>
      </c>
      <c r="D87">
        <v>30</v>
      </c>
      <c r="E87" s="11">
        <v>43862</v>
      </c>
      <c r="F87">
        <v>2020</v>
      </c>
      <c r="H87" t="s">
        <v>134</v>
      </c>
      <c r="I87" t="s">
        <v>44</v>
      </c>
      <c r="L87" t="s">
        <v>123</v>
      </c>
      <c r="M87" t="s">
        <v>7</v>
      </c>
      <c r="N87">
        <v>15</v>
      </c>
      <c r="O87" t="s">
        <v>136</v>
      </c>
      <c r="P87">
        <v>0.08</v>
      </c>
      <c r="Q87">
        <v>-37</v>
      </c>
      <c r="R87">
        <v>-88545.81</v>
      </c>
      <c r="S87">
        <v>-91778.5</v>
      </c>
      <c r="T87">
        <v>-3232.6900000000023</v>
      </c>
      <c r="U87" t="s">
        <v>387</v>
      </c>
      <c r="V87">
        <v>16</v>
      </c>
      <c r="W87">
        <v>0</v>
      </c>
    </row>
    <row r="88" spans="1:23" x14ac:dyDescent="0.35">
      <c r="A88" t="s">
        <v>133</v>
      </c>
      <c r="B88">
        <v>10</v>
      </c>
      <c r="C88">
        <v>20</v>
      </c>
      <c r="D88">
        <v>30</v>
      </c>
      <c r="E88" s="11">
        <v>43862</v>
      </c>
      <c r="F88">
        <v>2020</v>
      </c>
      <c r="H88" t="s">
        <v>134</v>
      </c>
      <c r="I88" t="s">
        <v>44</v>
      </c>
      <c r="L88" t="s">
        <v>123</v>
      </c>
      <c r="M88" t="s">
        <v>7</v>
      </c>
      <c r="N88">
        <v>16</v>
      </c>
      <c r="O88" t="s">
        <v>135</v>
      </c>
      <c r="P88">
        <v>0.08</v>
      </c>
      <c r="Q88">
        <v>-12</v>
      </c>
      <c r="R88">
        <v>-63625.02</v>
      </c>
      <c r="S88">
        <v>-59508</v>
      </c>
      <c r="T88">
        <v>4117.0199999999968</v>
      </c>
      <c r="U88" t="s">
        <v>387</v>
      </c>
      <c r="V88">
        <v>16</v>
      </c>
      <c r="W88">
        <v>0</v>
      </c>
    </row>
    <row r="89" spans="1:23" x14ac:dyDescent="0.35">
      <c r="A89" t="s">
        <v>133</v>
      </c>
      <c r="B89">
        <v>10</v>
      </c>
      <c r="C89">
        <v>20</v>
      </c>
      <c r="D89">
        <v>30</v>
      </c>
      <c r="E89" s="11">
        <v>43862</v>
      </c>
      <c r="F89">
        <v>2020</v>
      </c>
      <c r="H89" t="s">
        <v>134</v>
      </c>
      <c r="I89" t="s">
        <v>44</v>
      </c>
      <c r="L89" t="s">
        <v>123</v>
      </c>
      <c r="M89" t="s">
        <v>7</v>
      </c>
      <c r="N89">
        <v>16</v>
      </c>
      <c r="O89" t="s">
        <v>135</v>
      </c>
      <c r="P89">
        <v>0.09</v>
      </c>
      <c r="Q89">
        <v>-3</v>
      </c>
      <c r="R89">
        <v>-15362.1</v>
      </c>
      <c r="S89">
        <v>-15363</v>
      </c>
      <c r="T89">
        <v>-0.8999999999996362</v>
      </c>
      <c r="U89" t="s">
        <v>387</v>
      </c>
      <c r="V89">
        <v>16</v>
      </c>
      <c r="W89">
        <v>0</v>
      </c>
    </row>
    <row r="90" spans="1:23" x14ac:dyDescent="0.35">
      <c r="A90" t="s">
        <v>133</v>
      </c>
      <c r="B90">
        <v>10</v>
      </c>
      <c r="C90">
        <v>20</v>
      </c>
      <c r="D90">
        <v>30</v>
      </c>
      <c r="E90" s="11">
        <v>43862</v>
      </c>
      <c r="F90">
        <v>2020</v>
      </c>
      <c r="H90" t="s">
        <v>134</v>
      </c>
      <c r="I90" t="s">
        <v>44</v>
      </c>
      <c r="L90" t="s">
        <v>123</v>
      </c>
      <c r="M90" t="s">
        <v>7</v>
      </c>
      <c r="N90">
        <v>16</v>
      </c>
      <c r="O90" t="s">
        <v>136</v>
      </c>
      <c r="P90">
        <v>0.08</v>
      </c>
      <c r="Q90">
        <v>-124</v>
      </c>
      <c r="R90">
        <v>-396642.72</v>
      </c>
      <c r="S90">
        <v>-459880.04</v>
      </c>
      <c r="T90">
        <v>-63237.320000000007</v>
      </c>
      <c r="U90" t="s">
        <v>387</v>
      </c>
      <c r="V90">
        <v>16</v>
      </c>
      <c r="W90">
        <v>0</v>
      </c>
    </row>
    <row r="91" spans="1:23" x14ac:dyDescent="0.35">
      <c r="A91" t="s">
        <v>133</v>
      </c>
      <c r="B91">
        <v>10</v>
      </c>
      <c r="C91">
        <v>20</v>
      </c>
      <c r="D91">
        <v>30</v>
      </c>
      <c r="E91" s="11">
        <v>43862</v>
      </c>
      <c r="F91">
        <v>2020</v>
      </c>
      <c r="H91" t="s">
        <v>134</v>
      </c>
      <c r="I91" t="s">
        <v>44</v>
      </c>
      <c r="L91" t="s">
        <v>123</v>
      </c>
      <c r="M91" t="s">
        <v>7</v>
      </c>
      <c r="N91">
        <v>17</v>
      </c>
      <c r="O91" t="s">
        <v>135</v>
      </c>
      <c r="P91">
        <v>0.12</v>
      </c>
      <c r="Q91">
        <v>-8</v>
      </c>
      <c r="R91">
        <v>-55486.080000000002</v>
      </c>
      <c r="S91">
        <v>-55486.080000000002</v>
      </c>
      <c r="T91">
        <v>0</v>
      </c>
      <c r="U91" t="s">
        <v>387</v>
      </c>
      <c r="V91">
        <v>17</v>
      </c>
      <c r="W91">
        <v>0</v>
      </c>
    </row>
    <row r="92" spans="1:23" x14ac:dyDescent="0.35">
      <c r="A92" t="s">
        <v>133</v>
      </c>
      <c r="B92">
        <v>10</v>
      </c>
      <c r="C92">
        <v>20</v>
      </c>
      <c r="D92">
        <v>30</v>
      </c>
      <c r="E92" s="11">
        <v>43862</v>
      </c>
      <c r="F92">
        <v>2020</v>
      </c>
      <c r="H92" t="s">
        <v>134</v>
      </c>
      <c r="I92" t="s">
        <v>44</v>
      </c>
      <c r="L92" t="s">
        <v>123</v>
      </c>
      <c r="M92" t="s">
        <v>7</v>
      </c>
      <c r="N92">
        <v>14</v>
      </c>
      <c r="O92" t="s">
        <v>135</v>
      </c>
      <c r="P92">
        <v>7.0000000000000007E-2</v>
      </c>
      <c r="Q92">
        <v>-31</v>
      </c>
      <c r="R92">
        <v>-108971.45</v>
      </c>
      <c r="S92">
        <v>-108996</v>
      </c>
      <c r="T92">
        <v>-24.55000000000291</v>
      </c>
      <c r="U92" t="s">
        <v>387</v>
      </c>
      <c r="V92">
        <v>16</v>
      </c>
      <c r="W92">
        <v>0</v>
      </c>
    </row>
    <row r="93" spans="1:23" x14ac:dyDescent="0.35">
      <c r="A93" t="s">
        <v>133</v>
      </c>
      <c r="B93">
        <v>10</v>
      </c>
      <c r="C93">
        <v>20</v>
      </c>
      <c r="D93">
        <v>30</v>
      </c>
      <c r="E93" s="11">
        <v>43862</v>
      </c>
      <c r="F93">
        <v>2020</v>
      </c>
      <c r="H93" t="s">
        <v>134</v>
      </c>
      <c r="I93" t="s">
        <v>44</v>
      </c>
      <c r="L93" t="s">
        <v>123</v>
      </c>
      <c r="M93" t="s">
        <v>7</v>
      </c>
      <c r="N93">
        <v>14</v>
      </c>
      <c r="O93" t="s">
        <v>136</v>
      </c>
      <c r="P93">
        <v>7.0000000000000007E-2</v>
      </c>
      <c r="Q93">
        <v>-22</v>
      </c>
      <c r="R93">
        <v>-53353.34</v>
      </c>
      <c r="S93">
        <v>-53372</v>
      </c>
      <c r="T93">
        <v>-18.660000000003492</v>
      </c>
      <c r="U93" t="s">
        <v>387</v>
      </c>
      <c r="V93">
        <v>16</v>
      </c>
      <c r="W93">
        <v>0</v>
      </c>
    </row>
    <row r="94" spans="1:23" x14ac:dyDescent="0.35">
      <c r="A94" t="s">
        <v>133</v>
      </c>
      <c r="B94">
        <v>10</v>
      </c>
      <c r="C94">
        <v>20</v>
      </c>
      <c r="D94">
        <v>30</v>
      </c>
      <c r="E94" s="11">
        <v>43862</v>
      </c>
      <c r="F94">
        <v>2020</v>
      </c>
      <c r="H94" t="s">
        <v>134</v>
      </c>
      <c r="I94" t="s">
        <v>44</v>
      </c>
      <c r="L94" t="s">
        <v>123</v>
      </c>
      <c r="M94" t="s">
        <v>7</v>
      </c>
      <c r="N94" t="s">
        <v>36</v>
      </c>
      <c r="O94" t="s">
        <v>135</v>
      </c>
      <c r="P94">
        <v>0.09</v>
      </c>
      <c r="Q94">
        <v>-4</v>
      </c>
      <c r="R94">
        <v>-25316.21</v>
      </c>
      <c r="S94">
        <v>-25320</v>
      </c>
      <c r="T94">
        <v>-3.7900000000008731</v>
      </c>
      <c r="U94" t="s">
        <v>387</v>
      </c>
      <c r="V94">
        <v>16</v>
      </c>
      <c r="W94">
        <v>0</v>
      </c>
    </row>
    <row r="95" spans="1:23" x14ac:dyDescent="0.35">
      <c r="A95" t="s">
        <v>133</v>
      </c>
      <c r="B95">
        <v>10</v>
      </c>
      <c r="C95">
        <v>20</v>
      </c>
      <c r="D95">
        <v>30</v>
      </c>
      <c r="E95" s="11">
        <v>43862</v>
      </c>
      <c r="F95">
        <v>2020</v>
      </c>
      <c r="H95" t="s">
        <v>134</v>
      </c>
      <c r="I95" t="s">
        <v>44</v>
      </c>
      <c r="L95" t="s">
        <v>123</v>
      </c>
      <c r="M95" t="s">
        <v>7</v>
      </c>
      <c r="N95">
        <v>16</v>
      </c>
      <c r="O95" t="s">
        <v>135</v>
      </c>
      <c r="P95">
        <v>0.1</v>
      </c>
      <c r="Q95">
        <v>-1</v>
      </c>
      <c r="R95">
        <v>-5693.33</v>
      </c>
      <c r="S95">
        <v>-5290</v>
      </c>
      <c r="T95">
        <v>403.32999999999993</v>
      </c>
      <c r="U95" t="s">
        <v>387</v>
      </c>
      <c r="V95">
        <v>16</v>
      </c>
      <c r="W95">
        <v>0</v>
      </c>
    </row>
    <row r="96" spans="1:23" x14ac:dyDescent="0.35">
      <c r="A96" t="s">
        <v>133</v>
      </c>
      <c r="B96">
        <v>10</v>
      </c>
      <c r="C96">
        <v>20</v>
      </c>
      <c r="D96">
        <v>30</v>
      </c>
      <c r="E96" s="11">
        <v>43862</v>
      </c>
      <c r="F96">
        <v>2020</v>
      </c>
      <c r="H96" t="s">
        <v>134</v>
      </c>
      <c r="I96" t="s">
        <v>44</v>
      </c>
      <c r="L96" t="s">
        <v>123</v>
      </c>
      <c r="M96" t="s">
        <v>7</v>
      </c>
      <c r="N96">
        <v>17</v>
      </c>
      <c r="O96" t="s">
        <v>135</v>
      </c>
      <c r="P96">
        <v>0.08</v>
      </c>
      <c r="Q96">
        <v>-1</v>
      </c>
      <c r="R96">
        <v>-6945.9</v>
      </c>
      <c r="S96">
        <v>-6946</v>
      </c>
      <c r="T96">
        <v>-0.1000000000003638</v>
      </c>
      <c r="U96" t="s">
        <v>387</v>
      </c>
      <c r="V96">
        <v>17</v>
      </c>
      <c r="W96">
        <v>0</v>
      </c>
    </row>
    <row r="97" spans="1:23" x14ac:dyDescent="0.35">
      <c r="A97" t="s">
        <v>133</v>
      </c>
      <c r="B97">
        <v>10</v>
      </c>
      <c r="C97">
        <v>20</v>
      </c>
      <c r="D97">
        <v>30</v>
      </c>
      <c r="E97" s="11">
        <v>43862</v>
      </c>
      <c r="F97">
        <v>2020</v>
      </c>
      <c r="H97" t="s">
        <v>134</v>
      </c>
      <c r="I97" t="s">
        <v>44</v>
      </c>
      <c r="L97" t="s">
        <v>123</v>
      </c>
      <c r="M97" t="s">
        <v>7</v>
      </c>
      <c r="N97">
        <v>17</v>
      </c>
      <c r="O97" t="s">
        <v>135</v>
      </c>
      <c r="P97">
        <v>0.1</v>
      </c>
      <c r="Q97">
        <v>-36</v>
      </c>
      <c r="R97">
        <v>-336445.49</v>
      </c>
      <c r="S97">
        <v>-336456</v>
      </c>
      <c r="T97">
        <v>-10.510000000009313</v>
      </c>
      <c r="U97" t="s">
        <v>387</v>
      </c>
      <c r="V97">
        <v>17</v>
      </c>
      <c r="W97">
        <v>0</v>
      </c>
    </row>
    <row r="98" spans="1:23" x14ac:dyDescent="0.35">
      <c r="A98" t="s">
        <v>133</v>
      </c>
      <c r="B98">
        <v>10</v>
      </c>
      <c r="C98">
        <v>20</v>
      </c>
      <c r="D98">
        <v>30</v>
      </c>
      <c r="E98" s="11">
        <v>43862</v>
      </c>
      <c r="F98">
        <v>2020</v>
      </c>
      <c r="H98" t="s">
        <v>134</v>
      </c>
      <c r="I98" t="s">
        <v>44</v>
      </c>
      <c r="L98" t="s">
        <v>123</v>
      </c>
      <c r="M98" t="s">
        <v>7</v>
      </c>
      <c r="N98">
        <v>17</v>
      </c>
      <c r="O98" t="s">
        <v>135</v>
      </c>
      <c r="P98">
        <v>0.1</v>
      </c>
      <c r="Q98">
        <v>-71</v>
      </c>
      <c r="R98">
        <v>-577481.34</v>
      </c>
      <c r="S98">
        <v>-577502</v>
      </c>
      <c r="T98">
        <v>-20.660000000032596</v>
      </c>
      <c r="U98" t="s">
        <v>387</v>
      </c>
      <c r="V98">
        <v>17</v>
      </c>
      <c r="W98">
        <v>0</v>
      </c>
    </row>
    <row r="99" spans="1:23" x14ac:dyDescent="0.35">
      <c r="A99" t="s">
        <v>133</v>
      </c>
      <c r="B99">
        <v>10</v>
      </c>
      <c r="C99">
        <v>20</v>
      </c>
      <c r="D99">
        <v>30</v>
      </c>
      <c r="E99" s="11">
        <v>43862</v>
      </c>
      <c r="F99">
        <v>2020</v>
      </c>
      <c r="H99" t="s">
        <v>134</v>
      </c>
      <c r="I99" t="s">
        <v>44</v>
      </c>
      <c r="L99" t="s">
        <v>123</v>
      </c>
      <c r="M99" t="s">
        <v>7</v>
      </c>
      <c r="N99">
        <v>18</v>
      </c>
      <c r="O99" t="s">
        <v>135</v>
      </c>
      <c r="P99">
        <v>0.12</v>
      </c>
      <c r="Q99">
        <v>-3</v>
      </c>
      <c r="R99">
        <v>-32752.22</v>
      </c>
      <c r="S99">
        <v>-32754</v>
      </c>
      <c r="T99">
        <v>-1.7799999999988358</v>
      </c>
      <c r="U99" t="s">
        <v>387</v>
      </c>
      <c r="V99">
        <v>17</v>
      </c>
      <c r="W99">
        <v>0</v>
      </c>
    </row>
    <row r="100" spans="1:23" x14ac:dyDescent="0.35">
      <c r="A100" t="s">
        <v>133</v>
      </c>
      <c r="B100">
        <v>10</v>
      </c>
      <c r="C100">
        <v>20</v>
      </c>
      <c r="D100">
        <v>30</v>
      </c>
      <c r="E100" s="11">
        <v>43862</v>
      </c>
      <c r="F100">
        <v>2020</v>
      </c>
      <c r="H100" t="s">
        <v>134</v>
      </c>
      <c r="I100" t="s">
        <v>44</v>
      </c>
      <c r="L100" t="s">
        <v>123</v>
      </c>
      <c r="M100" t="s">
        <v>7</v>
      </c>
      <c r="N100">
        <v>19</v>
      </c>
      <c r="O100" t="s">
        <v>135</v>
      </c>
      <c r="P100">
        <v>0.12</v>
      </c>
      <c r="Q100">
        <v>-4</v>
      </c>
      <c r="R100">
        <v>-45359.57</v>
      </c>
      <c r="S100">
        <v>-45360</v>
      </c>
      <c r="T100">
        <v>-0.43000000000029104</v>
      </c>
      <c r="U100" t="s">
        <v>387</v>
      </c>
      <c r="V100">
        <v>17</v>
      </c>
      <c r="W100">
        <v>0</v>
      </c>
    </row>
    <row r="101" spans="1:23" x14ac:dyDescent="0.35">
      <c r="A101" t="s">
        <v>133</v>
      </c>
      <c r="B101">
        <v>10</v>
      </c>
      <c r="C101">
        <v>20</v>
      </c>
      <c r="D101">
        <v>30</v>
      </c>
      <c r="E101" s="11">
        <v>43862</v>
      </c>
      <c r="F101">
        <v>2020</v>
      </c>
      <c r="H101" t="s">
        <v>134</v>
      </c>
      <c r="I101" t="s">
        <v>44</v>
      </c>
      <c r="L101" t="s">
        <v>123</v>
      </c>
      <c r="M101" t="s">
        <v>7</v>
      </c>
      <c r="N101">
        <v>20</v>
      </c>
      <c r="O101" t="s">
        <v>135</v>
      </c>
      <c r="P101">
        <v>0.18</v>
      </c>
      <c r="Q101">
        <v>-7</v>
      </c>
      <c r="R101">
        <v>-98484.79</v>
      </c>
      <c r="S101">
        <v>-98490</v>
      </c>
      <c r="T101">
        <v>-5.2100000000064028</v>
      </c>
      <c r="U101" t="s">
        <v>387</v>
      </c>
      <c r="V101">
        <v>17</v>
      </c>
      <c r="W101">
        <v>0</v>
      </c>
    </row>
    <row r="102" spans="1:23" x14ac:dyDescent="0.35">
      <c r="A102" t="s">
        <v>133</v>
      </c>
      <c r="B102">
        <v>10</v>
      </c>
      <c r="C102">
        <v>20</v>
      </c>
      <c r="D102">
        <v>30</v>
      </c>
      <c r="E102" s="11">
        <v>43862</v>
      </c>
      <c r="F102">
        <v>2020</v>
      </c>
      <c r="H102" t="s">
        <v>134</v>
      </c>
      <c r="I102" t="s">
        <v>44</v>
      </c>
      <c r="L102" t="s">
        <v>123</v>
      </c>
      <c r="M102" t="s">
        <v>7</v>
      </c>
      <c r="N102">
        <v>14</v>
      </c>
      <c r="O102" t="s">
        <v>136</v>
      </c>
      <c r="P102">
        <v>0.05</v>
      </c>
      <c r="Q102">
        <v>-27</v>
      </c>
      <c r="R102">
        <v>-68699.78</v>
      </c>
      <c r="S102">
        <v>-68599</v>
      </c>
      <c r="T102">
        <v>100.77999999999884</v>
      </c>
      <c r="U102" t="s">
        <v>387</v>
      </c>
      <c r="V102">
        <v>16</v>
      </c>
      <c r="W102">
        <v>0</v>
      </c>
    </row>
    <row r="103" spans="1:23" x14ac:dyDescent="0.35">
      <c r="A103" t="s">
        <v>133</v>
      </c>
      <c r="B103">
        <v>10</v>
      </c>
      <c r="C103">
        <v>20</v>
      </c>
      <c r="D103">
        <v>30</v>
      </c>
      <c r="E103" s="11">
        <v>43862</v>
      </c>
      <c r="F103">
        <v>2020</v>
      </c>
      <c r="H103" t="s">
        <v>134</v>
      </c>
      <c r="I103" t="s">
        <v>44</v>
      </c>
      <c r="L103" t="s">
        <v>123</v>
      </c>
      <c r="M103" t="s">
        <v>7</v>
      </c>
      <c r="N103">
        <v>14</v>
      </c>
      <c r="O103" t="s">
        <v>136</v>
      </c>
      <c r="P103">
        <v>0.06</v>
      </c>
      <c r="Q103">
        <v>-45</v>
      </c>
      <c r="R103">
        <v>-116299.39</v>
      </c>
      <c r="S103">
        <v>-117540</v>
      </c>
      <c r="T103">
        <v>-1240.6100000000006</v>
      </c>
      <c r="U103" t="s">
        <v>387</v>
      </c>
      <c r="V103">
        <v>16</v>
      </c>
      <c r="W103">
        <v>0</v>
      </c>
    </row>
    <row r="104" spans="1:23" x14ac:dyDescent="0.35">
      <c r="A104" t="s">
        <v>133</v>
      </c>
      <c r="B104">
        <v>10</v>
      </c>
      <c r="C104">
        <v>20</v>
      </c>
      <c r="D104">
        <v>30</v>
      </c>
      <c r="E104" s="11">
        <v>43862</v>
      </c>
      <c r="F104">
        <v>2020</v>
      </c>
      <c r="H104" t="s">
        <v>134</v>
      </c>
      <c r="I104" t="s">
        <v>44</v>
      </c>
      <c r="L104" t="s">
        <v>123</v>
      </c>
      <c r="M104" t="s">
        <v>7</v>
      </c>
      <c r="N104">
        <v>15</v>
      </c>
      <c r="O104" t="s">
        <v>136</v>
      </c>
      <c r="P104">
        <v>7.0000000000000007E-2</v>
      </c>
      <c r="Q104">
        <v>-135</v>
      </c>
      <c r="R104">
        <v>-401329.3</v>
      </c>
      <c r="S104">
        <v>-406215</v>
      </c>
      <c r="T104">
        <v>-4885.7000000000116</v>
      </c>
      <c r="U104" t="s">
        <v>387</v>
      </c>
      <c r="V104">
        <v>16</v>
      </c>
      <c r="W104">
        <v>0</v>
      </c>
    </row>
    <row r="105" spans="1:23" x14ac:dyDescent="0.35">
      <c r="A105" t="s">
        <v>133</v>
      </c>
      <c r="B105">
        <v>10</v>
      </c>
      <c r="C105">
        <v>20</v>
      </c>
      <c r="D105">
        <v>30</v>
      </c>
      <c r="E105" s="11">
        <v>43862</v>
      </c>
      <c r="F105">
        <v>2020</v>
      </c>
      <c r="H105" t="s">
        <v>134</v>
      </c>
      <c r="I105" t="s">
        <v>44</v>
      </c>
      <c r="L105" t="s">
        <v>123</v>
      </c>
      <c r="M105" t="s">
        <v>7</v>
      </c>
      <c r="N105">
        <v>16</v>
      </c>
      <c r="O105" t="s">
        <v>135</v>
      </c>
      <c r="P105">
        <v>0.1</v>
      </c>
      <c r="Q105">
        <v>-3</v>
      </c>
      <c r="R105">
        <v>-21694.2</v>
      </c>
      <c r="S105">
        <v>-20814</v>
      </c>
      <c r="T105">
        <v>880.20000000000073</v>
      </c>
      <c r="U105" t="s">
        <v>387</v>
      </c>
      <c r="V105">
        <v>16</v>
      </c>
      <c r="W105">
        <v>0</v>
      </c>
    </row>
    <row r="106" spans="1:23" x14ac:dyDescent="0.35">
      <c r="A106" t="s">
        <v>133</v>
      </c>
      <c r="B106">
        <v>10</v>
      </c>
      <c r="C106">
        <v>20</v>
      </c>
      <c r="D106">
        <v>30</v>
      </c>
      <c r="E106" s="11">
        <v>43862</v>
      </c>
      <c r="F106">
        <v>2020</v>
      </c>
      <c r="H106" t="s">
        <v>134</v>
      </c>
      <c r="I106" t="s">
        <v>44</v>
      </c>
      <c r="L106" t="s">
        <v>123</v>
      </c>
      <c r="M106" t="s">
        <v>7</v>
      </c>
      <c r="N106">
        <v>16</v>
      </c>
      <c r="O106" t="s">
        <v>135</v>
      </c>
      <c r="P106">
        <v>0.11</v>
      </c>
      <c r="Q106">
        <v>-4</v>
      </c>
      <c r="R106">
        <v>-33225.4</v>
      </c>
      <c r="S106">
        <v>-32080</v>
      </c>
      <c r="T106">
        <v>1145.4000000000015</v>
      </c>
      <c r="U106" t="s">
        <v>387</v>
      </c>
      <c r="V106">
        <v>16</v>
      </c>
      <c r="W106">
        <v>0</v>
      </c>
    </row>
    <row r="107" spans="1:23" x14ac:dyDescent="0.35">
      <c r="A107" t="s">
        <v>133</v>
      </c>
      <c r="B107">
        <v>10</v>
      </c>
      <c r="C107">
        <v>20</v>
      </c>
      <c r="D107">
        <v>30</v>
      </c>
      <c r="E107" s="11">
        <v>43862</v>
      </c>
      <c r="F107">
        <v>2020</v>
      </c>
      <c r="H107" t="s">
        <v>134</v>
      </c>
      <c r="I107" t="s">
        <v>44</v>
      </c>
      <c r="L107" t="s">
        <v>123</v>
      </c>
      <c r="M107" t="s">
        <v>7</v>
      </c>
      <c r="N107">
        <v>16</v>
      </c>
      <c r="O107" t="s">
        <v>136</v>
      </c>
      <c r="P107">
        <v>0.08</v>
      </c>
      <c r="Q107">
        <v>-25</v>
      </c>
      <c r="R107">
        <v>-117850.64</v>
      </c>
      <c r="S107">
        <v>-117050</v>
      </c>
      <c r="T107">
        <v>800.63999999999942</v>
      </c>
      <c r="U107" t="s">
        <v>387</v>
      </c>
      <c r="V107">
        <v>16</v>
      </c>
      <c r="W107">
        <v>0</v>
      </c>
    </row>
    <row r="108" spans="1:23" x14ac:dyDescent="0.35">
      <c r="A108" t="s">
        <v>133</v>
      </c>
      <c r="B108">
        <v>10</v>
      </c>
      <c r="C108">
        <v>20</v>
      </c>
      <c r="D108">
        <v>30</v>
      </c>
      <c r="E108" s="11">
        <v>43862</v>
      </c>
      <c r="F108">
        <v>2020</v>
      </c>
      <c r="H108" t="s">
        <v>134</v>
      </c>
      <c r="I108" t="s">
        <v>44</v>
      </c>
      <c r="L108" t="s">
        <v>123</v>
      </c>
      <c r="M108" t="s">
        <v>7</v>
      </c>
      <c r="N108">
        <v>16</v>
      </c>
      <c r="O108" t="s">
        <v>136</v>
      </c>
      <c r="P108">
        <v>0.09</v>
      </c>
      <c r="Q108">
        <v>-8</v>
      </c>
      <c r="R108">
        <v>-38934.28</v>
      </c>
      <c r="S108">
        <v>-41512</v>
      </c>
      <c r="T108">
        <v>-2577.7200000000012</v>
      </c>
      <c r="U108" t="s">
        <v>387</v>
      </c>
      <c r="V108">
        <v>16</v>
      </c>
      <c r="W108">
        <v>0</v>
      </c>
    </row>
    <row r="109" spans="1:23" x14ac:dyDescent="0.35">
      <c r="A109" t="s">
        <v>133</v>
      </c>
      <c r="B109">
        <v>10</v>
      </c>
      <c r="C109">
        <v>20</v>
      </c>
      <c r="D109">
        <v>30</v>
      </c>
      <c r="E109" s="11">
        <v>43862</v>
      </c>
      <c r="F109">
        <v>2020</v>
      </c>
      <c r="H109" t="s">
        <v>134</v>
      </c>
      <c r="I109" t="s">
        <v>44</v>
      </c>
      <c r="L109" t="s">
        <v>123</v>
      </c>
      <c r="M109" t="s">
        <v>7</v>
      </c>
      <c r="N109">
        <v>17</v>
      </c>
      <c r="O109" t="s">
        <v>135</v>
      </c>
      <c r="P109">
        <v>0.1</v>
      </c>
      <c r="Q109">
        <v>-12</v>
      </c>
      <c r="R109">
        <v>-121056.12</v>
      </c>
      <c r="S109">
        <v>-121584</v>
      </c>
      <c r="T109">
        <v>-527.88000000000466</v>
      </c>
      <c r="U109" t="s">
        <v>387</v>
      </c>
      <c r="V109">
        <v>17</v>
      </c>
      <c r="W109">
        <v>0</v>
      </c>
    </row>
    <row r="110" spans="1:23" x14ac:dyDescent="0.35">
      <c r="A110" t="s">
        <v>133</v>
      </c>
      <c r="B110">
        <v>10</v>
      </c>
      <c r="C110">
        <v>20</v>
      </c>
      <c r="D110">
        <v>30</v>
      </c>
      <c r="E110" s="11">
        <v>43862</v>
      </c>
      <c r="F110">
        <v>2020</v>
      </c>
      <c r="H110" t="s">
        <v>134</v>
      </c>
      <c r="I110" t="s">
        <v>44</v>
      </c>
      <c r="L110" t="s">
        <v>123</v>
      </c>
      <c r="M110" t="s">
        <v>7</v>
      </c>
      <c r="N110">
        <v>17</v>
      </c>
      <c r="O110" t="s">
        <v>135</v>
      </c>
      <c r="P110">
        <v>0.12</v>
      </c>
      <c r="Q110">
        <v>-9</v>
      </c>
      <c r="R110">
        <v>-85372.86</v>
      </c>
      <c r="S110">
        <v>-81126</v>
      </c>
      <c r="T110">
        <v>4246.8600000000006</v>
      </c>
      <c r="U110" t="s">
        <v>387</v>
      </c>
      <c r="V110">
        <v>17</v>
      </c>
      <c r="W110">
        <v>0</v>
      </c>
    </row>
    <row r="111" spans="1:23" x14ac:dyDescent="0.35">
      <c r="A111" t="s">
        <v>133</v>
      </c>
      <c r="B111">
        <v>10</v>
      </c>
      <c r="C111">
        <v>20</v>
      </c>
      <c r="D111">
        <v>30</v>
      </c>
      <c r="E111" s="11">
        <v>43862</v>
      </c>
      <c r="F111">
        <v>2020</v>
      </c>
      <c r="H111" t="s">
        <v>134</v>
      </c>
      <c r="I111" t="s">
        <v>44</v>
      </c>
      <c r="L111" t="s">
        <v>123</v>
      </c>
      <c r="M111" t="s">
        <v>7</v>
      </c>
      <c r="N111">
        <v>17</v>
      </c>
      <c r="O111" t="s">
        <v>135</v>
      </c>
      <c r="P111">
        <v>0.16</v>
      </c>
      <c r="Q111">
        <v>-7</v>
      </c>
      <c r="R111">
        <v>-68859.72</v>
      </c>
      <c r="S111">
        <v>-64421</v>
      </c>
      <c r="T111">
        <v>4438.7200000000012</v>
      </c>
      <c r="U111" t="s">
        <v>387</v>
      </c>
      <c r="V111">
        <v>17</v>
      </c>
      <c r="W111">
        <v>0</v>
      </c>
    </row>
    <row r="112" spans="1:23" x14ac:dyDescent="0.35">
      <c r="A112" t="s">
        <v>133</v>
      </c>
      <c r="B112">
        <v>10</v>
      </c>
      <c r="C112">
        <v>20</v>
      </c>
      <c r="D112">
        <v>30</v>
      </c>
      <c r="E112" s="11">
        <v>43862</v>
      </c>
      <c r="F112">
        <v>2020</v>
      </c>
      <c r="H112" t="s">
        <v>134</v>
      </c>
      <c r="I112" t="s">
        <v>44</v>
      </c>
      <c r="L112" t="s">
        <v>123</v>
      </c>
      <c r="M112" t="s">
        <v>7</v>
      </c>
      <c r="N112">
        <v>17</v>
      </c>
      <c r="O112" t="s">
        <v>136</v>
      </c>
      <c r="P112">
        <v>0.08</v>
      </c>
      <c r="Q112">
        <v>-9</v>
      </c>
      <c r="R112">
        <v>-51790.11</v>
      </c>
      <c r="S112">
        <v>-51795</v>
      </c>
      <c r="T112">
        <v>-4.8899999999994179</v>
      </c>
      <c r="U112" t="s">
        <v>387</v>
      </c>
      <c r="V112">
        <v>17</v>
      </c>
      <c r="W112">
        <v>0</v>
      </c>
    </row>
    <row r="113" spans="1:23" x14ac:dyDescent="0.35">
      <c r="A113" t="s">
        <v>133</v>
      </c>
      <c r="B113">
        <v>10</v>
      </c>
      <c r="C113">
        <v>20</v>
      </c>
      <c r="D113">
        <v>30</v>
      </c>
      <c r="E113" s="11">
        <v>43862</v>
      </c>
      <c r="F113">
        <v>2020</v>
      </c>
      <c r="H113" t="s">
        <v>134</v>
      </c>
      <c r="I113" t="s">
        <v>44</v>
      </c>
      <c r="L113" t="s">
        <v>123</v>
      </c>
      <c r="M113" t="s">
        <v>7</v>
      </c>
      <c r="N113">
        <v>17</v>
      </c>
      <c r="O113" t="s">
        <v>136</v>
      </c>
      <c r="P113">
        <v>0.09</v>
      </c>
      <c r="Q113">
        <v>-24</v>
      </c>
      <c r="R113">
        <v>-142312.89000000001</v>
      </c>
      <c r="S113">
        <v>-146424</v>
      </c>
      <c r="T113">
        <v>-4111.109999999986</v>
      </c>
      <c r="U113" t="s">
        <v>387</v>
      </c>
      <c r="V113">
        <v>17</v>
      </c>
      <c r="W113">
        <v>0</v>
      </c>
    </row>
    <row r="114" spans="1:23" x14ac:dyDescent="0.35">
      <c r="A114" t="s">
        <v>133</v>
      </c>
      <c r="B114">
        <v>10</v>
      </c>
      <c r="C114">
        <v>20</v>
      </c>
      <c r="D114">
        <v>30</v>
      </c>
      <c r="E114" s="11">
        <v>43862</v>
      </c>
      <c r="F114">
        <v>2020</v>
      </c>
      <c r="H114" t="s">
        <v>134</v>
      </c>
      <c r="I114" t="s">
        <v>44</v>
      </c>
      <c r="L114" t="s">
        <v>123</v>
      </c>
      <c r="M114" t="s">
        <v>7</v>
      </c>
      <c r="N114">
        <v>18</v>
      </c>
      <c r="O114" t="s">
        <v>135</v>
      </c>
      <c r="P114">
        <v>0.11</v>
      </c>
      <c r="Q114">
        <v>-4</v>
      </c>
      <c r="R114">
        <v>-54175.74</v>
      </c>
      <c r="S114">
        <v>-55096</v>
      </c>
      <c r="T114">
        <v>-920.26000000000204</v>
      </c>
      <c r="U114" t="s">
        <v>387</v>
      </c>
      <c r="V114">
        <v>17</v>
      </c>
      <c r="W114">
        <v>0</v>
      </c>
    </row>
    <row r="115" spans="1:23" x14ac:dyDescent="0.35">
      <c r="A115" t="s">
        <v>133</v>
      </c>
      <c r="B115">
        <v>10</v>
      </c>
      <c r="C115">
        <v>20</v>
      </c>
      <c r="D115">
        <v>30</v>
      </c>
      <c r="E115" s="11">
        <v>43862</v>
      </c>
      <c r="F115">
        <v>2020</v>
      </c>
      <c r="H115" t="s">
        <v>134</v>
      </c>
      <c r="I115" t="s">
        <v>44</v>
      </c>
      <c r="L115" t="s">
        <v>123</v>
      </c>
      <c r="M115" t="s">
        <v>7</v>
      </c>
      <c r="N115">
        <v>18</v>
      </c>
      <c r="O115" t="s">
        <v>135</v>
      </c>
      <c r="P115">
        <v>0.12</v>
      </c>
      <c r="Q115">
        <v>-9</v>
      </c>
      <c r="R115">
        <v>-89738.93</v>
      </c>
      <c r="S115">
        <v>-89739</v>
      </c>
      <c r="T115">
        <v>-7.0000000006984919E-2</v>
      </c>
      <c r="U115" t="s">
        <v>387</v>
      </c>
      <c r="V115">
        <v>17</v>
      </c>
      <c r="W115">
        <v>0</v>
      </c>
    </row>
    <row r="116" spans="1:23" x14ac:dyDescent="0.35">
      <c r="A116" t="s">
        <v>133</v>
      </c>
      <c r="B116">
        <v>10</v>
      </c>
      <c r="C116">
        <v>20</v>
      </c>
      <c r="D116">
        <v>30</v>
      </c>
      <c r="E116" s="11">
        <v>43862</v>
      </c>
      <c r="F116">
        <v>2020</v>
      </c>
      <c r="H116" t="s">
        <v>134</v>
      </c>
      <c r="I116" t="s">
        <v>44</v>
      </c>
      <c r="L116" t="s">
        <v>123</v>
      </c>
      <c r="M116" t="s">
        <v>7</v>
      </c>
      <c r="N116">
        <v>19</v>
      </c>
      <c r="O116" t="s">
        <v>135</v>
      </c>
      <c r="P116">
        <v>0.13</v>
      </c>
      <c r="Q116">
        <v>-4</v>
      </c>
      <c r="R116">
        <v>-51231.63</v>
      </c>
      <c r="S116">
        <v>-49416</v>
      </c>
      <c r="T116">
        <v>1815.6299999999974</v>
      </c>
      <c r="U116" t="s">
        <v>387</v>
      </c>
      <c r="V116">
        <v>17</v>
      </c>
      <c r="W116">
        <v>0</v>
      </c>
    </row>
    <row r="117" spans="1:23" x14ac:dyDescent="0.35">
      <c r="A117" t="s">
        <v>133</v>
      </c>
      <c r="B117">
        <v>10</v>
      </c>
      <c r="C117">
        <v>20</v>
      </c>
      <c r="D117">
        <v>30</v>
      </c>
      <c r="E117" s="11">
        <v>43862</v>
      </c>
      <c r="F117">
        <v>2020</v>
      </c>
      <c r="H117" t="s">
        <v>134</v>
      </c>
      <c r="I117" t="s">
        <v>44</v>
      </c>
      <c r="L117" t="s">
        <v>123</v>
      </c>
      <c r="M117" t="s">
        <v>7</v>
      </c>
      <c r="N117">
        <v>20</v>
      </c>
      <c r="O117" t="s">
        <v>135</v>
      </c>
      <c r="P117">
        <v>0.15</v>
      </c>
      <c r="Q117">
        <v>-7</v>
      </c>
      <c r="R117">
        <v>-85353.49</v>
      </c>
      <c r="S117">
        <v>-85358</v>
      </c>
      <c r="T117">
        <v>-4.5099999999947613</v>
      </c>
      <c r="U117" t="s">
        <v>387</v>
      </c>
      <c r="V117">
        <v>17</v>
      </c>
      <c r="W117">
        <v>0</v>
      </c>
    </row>
    <row r="118" spans="1:23" x14ac:dyDescent="0.35">
      <c r="A118" t="s">
        <v>133</v>
      </c>
      <c r="B118">
        <v>10</v>
      </c>
      <c r="C118">
        <v>20</v>
      </c>
      <c r="D118">
        <v>30</v>
      </c>
      <c r="E118" s="11">
        <v>43862</v>
      </c>
      <c r="F118">
        <v>2020</v>
      </c>
      <c r="H118" t="s">
        <v>134</v>
      </c>
      <c r="I118" t="s">
        <v>44</v>
      </c>
      <c r="L118" t="s">
        <v>123</v>
      </c>
      <c r="M118" t="s">
        <v>7</v>
      </c>
      <c r="N118">
        <v>14</v>
      </c>
      <c r="O118" t="s">
        <v>136</v>
      </c>
      <c r="P118">
        <v>0.06</v>
      </c>
      <c r="Q118">
        <v>-215</v>
      </c>
      <c r="R118">
        <v>-471510.48</v>
      </c>
      <c r="S118">
        <v>-496435</v>
      </c>
      <c r="T118">
        <v>-24924.520000000019</v>
      </c>
      <c r="U118" t="s">
        <v>387</v>
      </c>
      <c r="V118">
        <v>16</v>
      </c>
      <c r="W118">
        <v>0</v>
      </c>
    </row>
    <row r="119" spans="1:23" x14ac:dyDescent="0.35">
      <c r="A119" t="s">
        <v>133</v>
      </c>
      <c r="B119">
        <v>10</v>
      </c>
      <c r="C119">
        <v>20</v>
      </c>
      <c r="D119">
        <v>30</v>
      </c>
      <c r="E119" s="11">
        <v>43862</v>
      </c>
      <c r="F119">
        <v>2020</v>
      </c>
      <c r="H119" t="s">
        <v>134</v>
      </c>
      <c r="I119" t="s">
        <v>44</v>
      </c>
      <c r="L119" t="s">
        <v>123</v>
      </c>
      <c r="M119" t="s">
        <v>7</v>
      </c>
      <c r="N119">
        <v>15</v>
      </c>
      <c r="O119" t="s">
        <v>136</v>
      </c>
      <c r="P119">
        <v>7.0000000000000007E-2</v>
      </c>
      <c r="Q119">
        <v>-13</v>
      </c>
      <c r="R119">
        <v>-33261.699999999997</v>
      </c>
      <c r="S119">
        <v>-33261.67</v>
      </c>
      <c r="T119">
        <v>2.9999999998835847E-2</v>
      </c>
      <c r="U119" t="s">
        <v>387</v>
      </c>
      <c r="V119">
        <v>16</v>
      </c>
      <c r="W119">
        <v>0</v>
      </c>
    </row>
    <row r="120" spans="1:23" x14ac:dyDescent="0.35">
      <c r="A120" t="s">
        <v>133</v>
      </c>
      <c r="B120">
        <v>10</v>
      </c>
      <c r="C120">
        <v>20</v>
      </c>
      <c r="D120">
        <v>30</v>
      </c>
      <c r="E120" s="11">
        <v>43862</v>
      </c>
      <c r="F120">
        <v>2020</v>
      </c>
      <c r="H120" t="s">
        <v>134</v>
      </c>
      <c r="I120" t="s">
        <v>44</v>
      </c>
      <c r="L120" t="s">
        <v>123</v>
      </c>
      <c r="M120" t="s">
        <v>7</v>
      </c>
      <c r="N120">
        <v>18</v>
      </c>
      <c r="O120" t="s">
        <v>135</v>
      </c>
      <c r="P120">
        <v>0.1</v>
      </c>
      <c r="Q120">
        <v>-22</v>
      </c>
      <c r="R120">
        <v>-219319.19</v>
      </c>
      <c r="S120">
        <v>-222266</v>
      </c>
      <c r="T120">
        <v>-2946.8099999999977</v>
      </c>
      <c r="U120" t="s">
        <v>387</v>
      </c>
      <c r="V120">
        <v>17</v>
      </c>
      <c r="W120">
        <v>0</v>
      </c>
    </row>
    <row r="121" spans="1:23" x14ac:dyDescent="0.35">
      <c r="A121" t="s">
        <v>133</v>
      </c>
      <c r="B121">
        <v>10</v>
      </c>
      <c r="C121">
        <v>20</v>
      </c>
      <c r="D121">
        <v>30</v>
      </c>
      <c r="E121" s="11">
        <v>43862</v>
      </c>
      <c r="F121">
        <v>2020</v>
      </c>
      <c r="H121" t="s">
        <v>134</v>
      </c>
      <c r="I121" t="s">
        <v>44</v>
      </c>
      <c r="L121" t="s">
        <v>123</v>
      </c>
      <c r="M121" t="s">
        <v>7</v>
      </c>
      <c r="N121">
        <v>19</v>
      </c>
      <c r="O121" t="s">
        <v>135</v>
      </c>
      <c r="P121">
        <v>0.15</v>
      </c>
      <c r="Q121">
        <v>-5</v>
      </c>
      <c r="R121">
        <v>-65706.720000000001</v>
      </c>
      <c r="S121">
        <v>-65710</v>
      </c>
      <c r="T121">
        <v>-3.2799999999988358</v>
      </c>
      <c r="U121" t="s">
        <v>387</v>
      </c>
      <c r="V121">
        <v>17</v>
      </c>
      <c r="W121">
        <v>0</v>
      </c>
    </row>
    <row r="122" spans="1:23" x14ac:dyDescent="0.35">
      <c r="A122" t="s">
        <v>133</v>
      </c>
      <c r="B122">
        <v>10</v>
      </c>
      <c r="C122">
        <v>20</v>
      </c>
      <c r="D122">
        <v>30</v>
      </c>
      <c r="E122" s="11">
        <v>43862</v>
      </c>
      <c r="F122">
        <v>2020</v>
      </c>
      <c r="H122" t="s">
        <v>134</v>
      </c>
      <c r="I122" t="s">
        <v>44</v>
      </c>
      <c r="L122" t="s">
        <v>123</v>
      </c>
      <c r="M122" t="s">
        <v>7</v>
      </c>
      <c r="N122">
        <v>15</v>
      </c>
      <c r="O122" t="s">
        <v>136</v>
      </c>
      <c r="P122">
        <v>7.0000000000000007E-2</v>
      </c>
      <c r="Q122">
        <v>-170</v>
      </c>
      <c r="R122">
        <v>-438481.68</v>
      </c>
      <c r="S122">
        <v>-484670</v>
      </c>
      <c r="T122">
        <v>-46188.320000000007</v>
      </c>
      <c r="U122" t="s">
        <v>387</v>
      </c>
      <c r="V122">
        <v>16</v>
      </c>
      <c r="W122">
        <v>0</v>
      </c>
    </row>
    <row r="123" spans="1:23" x14ac:dyDescent="0.35">
      <c r="A123" t="s">
        <v>133</v>
      </c>
      <c r="B123">
        <v>10</v>
      </c>
      <c r="C123">
        <v>20</v>
      </c>
      <c r="D123">
        <v>30</v>
      </c>
      <c r="E123" s="11">
        <v>43862</v>
      </c>
      <c r="F123">
        <v>2020</v>
      </c>
      <c r="H123" t="s">
        <v>134</v>
      </c>
      <c r="I123" t="s">
        <v>44</v>
      </c>
      <c r="L123" t="s">
        <v>123</v>
      </c>
      <c r="M123" t="s">
        <v>7</v>
      </c>
      <c r="N123">
        <v>16</v>
      </c>
      <c r="O123" t="s">
        <v>136</v>
      </c>
      <c r="P123">
        <v>0.09</v>
      </c>
      <c r="Q123">
        <v>-4</v>
      </c>
      <c r="R123">
        <v>-17613.02</v>
      </c>
      <c r="S123">
        <v>-17616</v>
      </c>
      <c r="T123">
        <v>-2.9799999999995634</v>
      </c>
      <c r="U123" t="s">
        <v>387</v>
      </c>
      <c r="V123">
        <v>16</v>
      </c>
      <c r="W123">
        <v>0</v>
      </c>
    </row>
    <row r="124" spans="1:23" x14ac:dyDescent="0.35">
      <c r="A124" t="s">
        <v>133</v>
      </c>
      <c r="B124">
        <v>10</v>
      </c>
      <c r="C124">
        <v>20</v>
      </c>
      <c r="D124">
        <v>30</v>
      </c>
      <c r="E124" s="11">
        <v>43862</v>
      </c>
      <c r="F124">
        <v>2020</v>
      </c>
      <c r="H124" t="s">
        <v>134</v>
      </c>
      <c r="I124" t="s">
        <v>44</v>
      </c>
      <c r="L124" t="s">
        <v>123</v>
      </c>
      <c r="M124" t="s">
        <v>7</v>
      </c>
      <c r="N124">
        <v>17</v>
      </c>
      <c r="O124" t="s">
        <v>136</v>
      </c>
      <c r="P124">
        <v>0.14000000000000001</v>
      </c>
      <c r="Q124">
        <v>-2</v>
      </c>
      <c r="R124">
        <v>-14996.69</v>
      </c>
      <c r="S124">
        <v>-14998</v>
      </c>
      <c r="T124">
        <v>-1.3099999999994907</v>
      </c>
      <c r="U124" t="s">
        <v>387</v>
      </c>
      <c r="V124">
        <v>17</v>
      </c>
      <c r="W124">
        <v>0</v>
      </c>
    </row>
    <row r="125" spans="1:23" x14ac:dyDescent="0.35">
      <c r="A125" t="s">
        <v>133</v>
      </c>
      <c r="B125">
        <v>10</v>
      </c>
      <c r="C125">
        <v>20</v>
      </c>
      <c r="D125">
        <v>30</v>
      </c>
      <c r="E125" s="11">
        <v>43862</v>
      </c>
      <c r="F125">
        <v>2020</v>
      </c>
      <c r="H125" t="s">
        <v>134</v>
      </c>
      <c r="I125" t="s">
        <v>44</v>
      </c>
      <c r="L125" t="s">
        <v>123</v>
      </c>
      <c r="M125" t="s">
        <v>7</v>
      </c>
      <c r="N125">
        <v>18</v>
      </c>
      <c r="O125" t="s">
        <v>136</v>
      </c>
      <c r="P125">
        <v>0.12</v>
      </c>
      <c r="Q125">
        <v>-3</v>
      </c>
      <c r="R125">
        <v>-23136.3</v>
      </c>
      <c r="S125">
        <v>-23139</v>
      </c>
      <c r="T125">
        <v>-2.7000000000007276</v>
      </c>
      <c r="U125" t="s">
        <v>387</v>
      </c>
      <c r="V125">
        <v>17</v>
      </c>
      <c r="W125">
        <v>0</v>
      </c>
    </row>
    <row r="126" spans="1:23" x14ac:dyDescent="0.35">
      <c r="A126" t="s">
        <v>133</v>
      </c>
      <c r="B126">
        <v>10</v>
      </c>
      <c r="C126">
        <v>20</v>
      </c>
      <c r="D126">
        <v>30</v>
      </c>
      <c r="E126" s="11">
        <v>43862</v>
      </c>
      <c r="F126">
        <v>2020</v>
      </c>
      <c r="H126" t="s">
        <v>134</v>
      </c>
      <c r="I126" t="s">
        <v>44</v>
      </c>
      <c r="L126" t="s">
        <v>123</v>
      </c>
      <c r="M126" t="s">
        <v>7</v>
      </c>
      <c r="N126">
        <v>22</v>
      </c>
      <c r="O126" t="s">
        <v>135</v>
      </c>
      <c r="P126">
        <v>0.19</v>
      </c>
      <c r="Q126">
        <v>-4</v>
      </c>
      <c r="R126">
        <v>-82593.03</v>
      </c>
      <c r="S126">
        <v>-82596</v>
      </c>
      <c r="T126">
        <v>-2.9700000000011642</v>
      </c>
      <c r="U126" t="s">
        <v>387</v>
      </c>
      <c r="V126">
        <v>17</v>
      </c>
      <c r="W126">
        <v>0</v>
      </c>
    </row>
    <row r="127" spans="1:23" x14ac:dyDescent="0.35">
      <c r="A127" t="s">
        <v>133</v>
      </c>
      <c r="B127">
        <v>10</v>
      </c>
      <c r="C127">
        <v>20</v>
      </c>
      <c r="D127">
        <v>30</v>
      </c>
      <c r="E127" s="11">
        <v>43862</v>
      </c>
      <c r="F127">
        <v>2020</v>
      </c>
      <c r="H127" t="s">
        <v>134</v>
      </c>
      <c r="I127" t="s">
        <v>44</v>
      </c>
      <c r="L127" t="s">
        <v>123</v>
      </c>
      <c r="M127" t="s">
        <v>7</v>
      </c>
      <c r="N127">
        <v>19</v>
      </c>
      <c r="O127" t="s">
        <v>135</v>
      </c>
      <c r="P127">
        <v>0.11</v>
      </c>
      <c r="Q127">
        <v>-8</v>
      </c>
      <c r="R127">
        <v>-90424.8</v>
      </c>
      <c r="S127">
        <v>-90432</v>
      </c>
      <c r="T127">
        <v>-7.1999999999970896</v>
      </c>
      <c r="U127" t="s">
        <v>387</v>
      </c>
      <c r="V127">
        <v>17</v>
      </c>
      <c r="W127">
        <v>0</v>
      </c>
    </row>
    <row r="128" spans="1:23" x14ac:dyDescent="0.35">
      <c r="A128" t="s">
        <v>133</v>
      </c>
      <c r="B128">
        <v>10</v>
      </c>
      <c r="C128">
        <v>20</v>
      </c>
      <c r="D128">
        <v>30</v>
      </c>
      <c r="E128" s="11">
        <v>43862</v>
      </c>
      <c r="F128">
        <v>2020</v>
      </c>
      <c r="H128" t="s">
        <v>134</v>
      </c>
      <c r="I128" t="s">
        <v>44</v>
      </c>
      <c r="L128" t="s">
        <v>123</v>
      </c>
      <c r="M128" t="s">
        <v>7</v>
      </c>
      <c r="N128">
        <v>13</v>
      </c>
      <c r="O128" t="s">
        <v>136</v>
      </c>
      <c r="P128">
        <v>0.06</v>
      </c>
      <c r="Q128">
        <v>-34</v>
      </c>
      <c r="R128">
        <v>-76744.800000000003</v>
      </c>
      <c r="S128">
        <v>-76772</v>
      </c>
      <c r="T128">
        <v>-27.19999999999709</v>
      </c>
      <c r="U128" t="s">
        <v>387</v>
      </c>
      <c r="V128">
        <v>16</v>
      </c>
      <c r="W128">
        <v>0</v>
      </c>
    </row>
    <row r="129" spans="1:23" x14ac:dyDescent="0.35">
      <c r="A129" t="s">
        <v>133</v>
      </c>
      <c r="B129">
        <v>10</v>
      </c>
      <c r="C129">
        <v>20</v>
      </c>
      <c r="D129">
        <v>30</v>
      </c>
      <c r="E129" s="11">
        <v>43862</v>
      </c>
      <c r="F129">
        <v>2020</v>
      </c>
      <c r="H129" t="s">
        <v>134</v>
      </c>
      <c r="I129" t="s">
        <v>44</v>
      </c>
      <c r="L129" t="s">
        <v>123</v>
      </c>
      <c r="M129" t="s">
        <v>7</v>
      </c>
      <c r="N129">
        <v>14</v>
      </c>
      <c r="O129" t="s">
        <v>136</v>
      </c>
      <c r="P129">
        <v>7.0000000000000007E-2</v>
      </c>
      <c r="Q129">
        <v>-42</v>
      </c>
      <c r="R129">
        <v>-114912</v>
      </c>
      <c r="S129">
        <v>-114912</v>
      </c>
      <c r="T129">
        <v>0</v>
      </c>
      <c r="U129" t="s">
        <v>387</v>
      </c>
      <c r="V129">
        <v>16</v>
      </c>
      <c r="W129">
        <v>0</v>
      </c>
    </row>
    <row r="130" spans="1:23" x14ac:dyDescent="0.35">
      <c r="A130" t="s">
        <v>133</v>
      </c>
      <c r="B130">
        <v>10</v>
      </c>
      <c r="C130">
        <v>20</v>
      </c>
      <c r="D130">
        <v>30</v>
      </c>
      <c r="E130" s="11">
        <v>43862</v>
      </c>
      <c r="F130">
        <v>2020</v>
      </c>
      <c r="H130" t="s">
        <v>134</v>
      </c>
      <c r="I130" t="s">
        <v>44</v>
      </c>
      <c r="L130" t="s">
        <v>123</v>
      </c>
      <c r="M130" t="s">
        <v>7</v>
      </c>
      <c r="N130">
        <v>14</v>
      </c>
      <c r="O130" t="s">
        <v>136</v>
      </c>
      <c r="P130">
        <v>7.0000000000000007E-2</v>
      </c>
      <c r="Q130">
        <v>-6</v>
      </c>
      <c r="R130">
        <v>-15903</v>
      </c>
      <c r="S130">
        <v>-15906</v>
      </c>
      <c r="T130">
        <v>-3</v>
      </c>
      <c r="U130" t="s">
        <v>387</v>
      </c>
      <c r="V130">
        <v>16</v>
      </c>
      <c r="W130">
        <v>0</v>
      </c>
    </row>
    <row r="131" spans="1:23" x14ac:dyDescent="0.35">
      <c r="A131" t="s">
        <v>133</v>
      </c>
      <c r="B131">
        <v>10</v>
      </c>
      <c r="C131">
        <v>20</v>
      </c>
      <c r="D131">
        <v>30</v>
      </c>
      <c r="E131" s="11">
        <v>43862</v>
      </c>
      <c r="F131">
        <v>2020</v>
      </c>
      <c r="H131" t="s">
        <v>134</v>
      </c>
      <c r="I131" t="s">
        <v>44</v>
      </c>
      <c r="L131" t="s">
        <v>123</v>
      </c>
      <c r="M131" t="s">
        <v>7</v>
      </c>
      <c r="N131">
        <v>17</v>
      </c>
      <c r="O131" t="s">
        <v>136</v>
      </c>
      <c r="P131">
        <v>0.1</v>
      </c>
      <c r="Q131">
        <v>-19</v>
      </c>
      <c r="R131">
        <v>-119339.67</v>
      </c>
      <c r="S131">
        <v>-132522</v>
      </c>
      <c r="T131">
        <v>-13182.330000000002</v>
      </c>
      <c r="U131" t="s">
        <v>387</v>
      </c>
      <c r="V131">
        <v>17</v>
      </c>
      <c r="W131">
        <v>0</v>
      </c>
    </row>
    <row r="132" spans="1:23" x14ac:dyDescent="0.35">
      <c r="A132" t="s">
        <v>133</v>
      </c>
      <c r="B132">
        <v>10</v>
      </c>
      <c r="C132">
        <v>20</v>
      </c>
      <c r="D132">
        <v>30</v>
      </c>
      <c r="E132" s="11">
        <v>43862</v>
      </c>
      <c r="F132">
        <v>2020</v>
      </c>
      <c r="H132" t="s">
        <v>134</v>
      </c>
      <c r="I132" t="s">
        <v>44</v>
      </c>
      <c r="L132" t="s">
        <v>123</v>
      </c>
      <c r="M132" t="s">
        <v>7</v>
      </c>
      <c r="N132">
        <v>18</v>
      </c>
      <c r="O132" t="s">
        <v>136</v>
      </c>
      <c r="P132">
        <v>0.14000000000000001</v>
      </c>
      <c r="Q132">
        <v>-13</v>
      </c>
      <c r="R132">
        <v>-99145.8</v>
      </c>
      <c r="S132">
        <v>-99151</v>
      </c>
      <c r="T132">
        <v>-5.1999999999970896</v>
      </c>
      <c r="U132" t="s">
        <v>387</v>
      </c>
      <c r="V132">
        <v>17</v>
      </c>
      <c r="W132">
        <v>0</v>
      </c>
    </row>
    <row r="133" spans="1:23" x14ac:dyDescent="0.35">
      <c r="A133" t="s">
        <v>133</v>
      </c>
      <c r="B133">
        <v>10</v>
      </c>
      <c r="C133">
        <v>20</v>
      </c>
      <c r="D133">
        <v>30</v>
      </c>
      <c r="E133" s="11">
        <v>43862</v>
      </c>
      <c r="F133">
        <v>2020</v>
      </c>
      <c r="H133" t="s">
        <v>134</v>
      </c>
      <c r="I133" t="s">
        <v>44</v>
      </c>
      <c r="L133" t="s">
        <v>123</v>
      </c>
      <c r="M133" t="s">
        <v>7</v>
      </c>
      <c r="N133">
        <v>19</v>
      </c>
      <c r="O133" t="s">
        <v>135</v>
      </c>
      <c r="P133">
        <v>0.14000000000000001</v>
      </c>
      <c r="Q133">
        <v>-4</v>
      </c>
      <c r="R133">
        <v>-46375.199999999997</v>
      </c>
      <c r="S133">
        <v>-46376</v>
      </c>
      <c r="T133">
        <v>-0.80000000000291038</v>
      </c>
      <c r="U133" t="s">
        <v>387</v>
      </c>
      <c r="V133">
        <v>17</v>
      </c>
      <c r="W133">
        <v>0</v>
      </c>
    </row>
    <row r="134" spans="1:23" x14ac:dyDescent="0.35">
      <c r="A134" t="s">
        <v>133</v>
      </c>
      <c r="B134">
        <v>10</v>
      </c>
      <c r="C134">
        <v>20</v>
      </c>
      <c r="D134">
        <v>30</v>
      </c>
      <c r="E134" s="11">
        <v>43862</v>
      </c>
      <c r="F134">
        <v>2020</v>
      </c>
      <c r="H134" t="s">
        <v>134</v>
      </c>
      <c r="I134" t="s">
        <v>44</v>
      </c>
      <c r="L134" t="s">
        <v>123</v>
      </c>
      <c r="M134" t="s">
        <v>7</v>
      </c>
      <c r="N134">
        <v>20</v>
      </c>
      <c r="O134" t="s">
        <v>135</v>
      </c>
      <c r="P134">
        <v>0.15</v>
      </c>
      <c r="Q134">
        <v>-13</v>
      </c>
      <c r="R134">
        <v>-160389.53</v>
      </c>
      <c r="S134">
        <v>-160394</v>
      </c>
      <c r="T134">
        <v>-4.4700000000011642</v>
      </c>
      <c r="U134" t="s">
        <v>387</v>
      </c>
      <c r="V134">
        <v>17</v>
      </c>
      <c r="W134">
        <v>0</v>
      </c>
    </row>
    <row r="135" spans="1:23" x14ac:dyDescent="0.35">
      <c r="A135" t="s">
        <v>133</v>
      </c>
      <c r="B135">
        <v>10</v>
      </c>
      <c r="C135">
        <v>20</v>
      </c>
      <c r="D135">
        <v>30</v>
      </c>
      <c r="E135" s="11">
        <v>43862</v>
      </c>
      <c r="F135">
        <v>2020</v>
      </c>
      <c r="H135" t="s">
        <v>134</v>
      </c>
      <c r="I135" t="s">
        <v>44</v>
      </c>
      <c r="L135" t="s">
        <v>123</v>
      </c>
      <c r="M135" t="s">
        <v>7</v>
      </c>
      <c r="N135">
        <v>20</v>
      </c>
      <c r="O135" t="s">
        <v>135</v>
      </c>
      <c r="P135">
        <v>0.18</v>
      </c>
      <c r="Q135">
        <v>-4</v>
      </c>
      <c r="R135">
        <v>-46512</v>
      </c>
      <c r="S135">
        <v>-46512</v>
      </c>
      <c r="T135">
        <v>0</v>
      </c>
      <c r="U135" t="s">
        <v>387</v>
      </c>
      <c r="V135">
        <v>17</v>
      </c>
      <c r="W135">
        <v>0</v>
      </c>
    </row>
    <row r="136" spans="1:23" x14ac:dyDescent="0.35">
      <c r="A136" t="s">
        <v>133</v>
      </c>
      <c r="B136">
        <v>10</v>
      </c>
      <c r="C136">
        <v>20</v>
      </c>
      <c r="D136">
        <v>30</v>
      </c>
      <c r="E136" s="11">
        <v>43862</v>
      </c>
      <c r="F136">
        <v>2020</v>
      </c>
      <c r="H136" t="s">
        <v>134</v>
      </c>
      <c r="I136" t="s">
        <v>44</v>
      </c>
      <c r="L136" t="s">
        <v>123</v>
      </c>
      <c r="M136" t="s">
        <v>7</v>
      </c>
      <c r="N136">
        <v>17</v>
      </c>
      <c r="O136" t="s">
        <v>136</v>
      </c>
      <c r="P136">
        <v>0.12</v>
      </c>
      <c r="Q136">
        <v>-93</v>
      </c>
      <c r="R136">
        <v>-561256.49</v>
      </c>
      <c r="S136">
        <v>-561348</v>
      </c>
      <c r="T136">
        <v>-91.510000000009313</v>
      </c>
      <c r="U136" t="s">
        <v>387</v>
      </c>
      <c r="V136">
        <v>17</v>
      </c>
      <c r="W136">
        <v>0</v>
      </c>
    </row>
    <row r="137" spans="1:23" x14ac:dyDescent="0.35">
      <c r="A137" t="s">
        <v>133</v>
      </c>
      <c r="B137">
        <v>10</v>
      </c>
      <c r="C137">
        <v>20</v>
      </c>
      <c r="D137">
        <v>30</v>
      </c>
      <c r="E137" s="11">
        <v>43862</v>
      </c>
      <c r="F137">
        <v>2020</v>
      </c>
      <c r="H137" t="s">
        <v>134</v>
      </c>
      <c r="I137" t="s">
        <v>41</v>
      </c>
      <c r="L137" t="s">
        <v>123</v>
      </c>
      <c r="M137" t="s">
        <v>7</v>
      </c>
      <c r="N137">
        <v>13</v>
      </c>
      <c r="O137" t="s">
        <v>137</v>
      </c>
      <c r="P137">
        <v>0.06</v>
      </c>
      <c r="Q137">
        <v>-7</v>
      </c>
      <c r="R137">
        <v>-12381.74</v>
      </c>
      <c r="S137">
        <v>-13433</v>
      </c>
      <c r="T137">
        <v>-1051.2600000000002</v>
      </c>
      <c r="U137" t="s">
        <v>387</v>
      </c>
      <c r="V137">
        <v>16</v>
      </c>
      <c r="W137">
        <v>0</v>
      </c>
    </row>
    <row r="138" spans="1:23" x14ac:dyDescent="0.35">
      <c r="A138" t="s">
        <v>133</v>
      </c>
      <c r="B138">
        <v>10</v>
      </c>
      <c r="C138">
        <v>20</v>
      </c>
      <c r="D138">
        <v>30</v>
      </c>
      <c r="E138" s="11">
        <v>43862</v>
      </c>
      <c r="F138">
        <v>2020</v>
      </c>
      <c r="H138" t="s">
        <v>134</v>
      </c>
      <c r="I138" t="s">
        <v>41</v>
      </c>
      <c r="L138" t="s">
        <v>123</v>
      </c>
      <c r="M138" t="s">
        <v>7</v>
      </c>
      <c r="N138">
        <v>14</v>
      </c>
      <c r="O138" t="s">
        <v>137</v>
      </c>
      <c r="P138">
        <v>0.06</v>
      </c>
      <c r="Q138">
        <v>-14</v>
      </c>
      <c r="R138">
        <v>-25159.96</v>
      </c>
      <c r="S138">
        <v>-28742</v>
      </c>
      <c r="T138">
        <v>-3582.0400000000009</v>
      </c>
      <c r="U138" t="s">
        <v>387</v>
      </c>
      <c r="V138">
        <v>16</v>
      </c>
      <c r="W138">
        <v>0</v>
      </c>
    </row>
    <row r="139" spans="1:23" x14ac:dyDescent="0.35">
      <c r="A139" t="s">
        <v>133</v>
      </c>
      <c r="B139">
        <v>10</v>
      </c>
      <c r="C139">
        <v>20</v>
      </c>
      <c r="D139">
        <v>30</v>
      </c>
      <c r="E139" s="11">
        <v>43862</v>
      </c>
      <c r="F139">
        <v>2020</v>
      </c>
      <c r="H139" t="s">
        <v>134</v>
      </c>
      <c r="I139" t="s">
        <v>41</v>
      </c>
      <c r="L139" t="s">
        <v>123</v>
      </c>
      <c r="M139" t="s">
        <v>7</v>
      </c>
      <c r="N139">
        <v>14</v>
      </c>
      <c r="O139" t="s">
        <v>137</v>
      </c>
      <c r="P139">
        <v>7.0000000000000007E-2</v>
      </c>
      <c r="Q139">
        <v>-27</v>
      </c>
      <c r="R139">
        <v>-56024.04</v>
      </c>
      <c r="S139">
        <v>-60669</v>
      </c>
      <c r="T139">
        <v>-4644.9599999999991</v>
      </c>
      <c r="U139" t="s">
        <v>387</v>
      </c>
      <c r="V139">
        <v>16</v>
      </c>
      <c r="W139">
        <v>0</v>
      </c>
    </row>
    <row r="140" spans="1:23" x14ac:dyDescent="0.35">
      <c r="A140" t="s">
        <v>133</v>
      </c>
      <c r="B140">
        <v>10</v>
      </c>
      <c r="C140">
        <v>20</v>
      </c>
      <c r="D140">
        <v>30</v>
      </c>
      <c r="E140" s="11">
        <v>43862</v>
      </c>
      <c r="F140">
        <v>2020</v>
      </c>
      <c r="H140" t="s">
        <v>134</v>
      </c>
      <c r="I140" t="s">
        <v>41</v>
      </c>
      <c r="L140" t="s">
        <v>123</v>
      </c>
      <c r="M140" t="s">
        <v>7</v>
      </c>
      <c r="N140">
        <v>15</v>
      </c>
      <c r="O140" t="s">
        <v>137</v>
      </c>
      <c r="P140">
        <v>7.0000000000000007E-2</v>
      </c>
      <c r="Q140">
        <v>-60</v>
      </c>
      <c r="R140">
        <v>-131192.4</v>
      </c>
      <c r="S140">
        <v>-140580</v>
      </c>
      <c r="T140">
        <v>-9387.6000000000058</v>
      </c>
      <c r="U140" t="s">
        <v>387</v>
      </c>
      <c r="V140">
        <v>16</v>
      </c>
      <c r="W140">
        <v>0</v>
      </c>
    </row>
    <row r="141" spans="1:23" x14ac:dyDescent="0.35">
      <c r="A141" t="s">
        <v>133</v>
      </c>
      <c r="B141">
        <v>10</v>
      </c>
      <c r="C141">
        <v>20</v>
      </c>
      <c r="D141">
        <v>30</v>
      </c>
      <c r="E141" s="11">
        <v>43862</v>
      </c>
      <c r="F141">
        <v>2020</v>
      </c>
      <c r="H141" t="s">
        <v>134</v>
      </c>
      <c r="I141" t="s">
        <v>41</v>
      </c>
      <c r="L141" t="s">
        <v>123</v>
      </c>
      <c r="M141" t="s">
        <v>7</v>
      </c>
      <c r="N141">
        <v>16</v>
      </c>
      <c r="O141" t="s">
        <v>137</v>
      </c>
      <c r="P141">
        <v>0.08</v>
      </c>
      <c r="Q141">
        <v>-14</v>
      </c>
      <c r="R141">
        <v>-43794.52</v>
      </c>
      <c r="S141">
        <v>-46732</v>
      </c>
      <c r="T141">
        <v>-2937.4800000000032</v>
      </c>
      <c r="U141" t="s">
        <v>387</v>
      </c>
      <c r="V141">
        <v>16</v>
      </c>
      <c r="W141">
        <v>0</v>
      </c>
    </row>
    <row r="142" spans="1:23" x14ac:dyDescent="0.35">
      <c r="A142" t="s">
        <v>133</v>
      </c>
      <c r="B142">
        <v>10</v>
      </c>
      <c r="C142">
        <v>20</v>
      </c>
      <c r="D142">
        <v>30</v>
      </c>
      <c r="E142" s="11">
        <v>43862</v>
      </c>
      <c r="F142">
        <v>2020</v>
      </c>
      <c r="H142" t="s">
        <v>134</v>
      </c>
      <c r="I142" t="s">
        <v>41</v>
      </c>
      <c r="L142" t="s">
        <v>123</v>
      </c>
      <c r="M142" t="s">
        <v>7</v>
      </c>
      <c r="N142" t="s">
        <v>22</v>
      </c>
      <c r="O142" t="s">
        <v>137</v>
      </c>
      <c r="P142">
        <v>0.1</v>
      </c>
      <c r="Q142">
        <v>-6</v>
      </c>
      <c r="R142">
        <v>-20345.45</v>
      </c>
      <c r="S142">
        <v>-22908</v>
      </c>
      <c r="T142">
        <v>-2562.5499999999993</v>
      </c>
      <c r="U142" t="s">
        <v>387</v>
      </c>
      <c r="V142">
        <v>16</v>
      </c>
      <c r="W142">
        <v>0</v>
      </c>
    </row>
    <row r="143" spans="1:23" x14ac:dyDescent="0.35">
      <c r="A143" t="s">
        <v>133</v>
      </c>
      <c r="B143">
        <v>10</v>
      </c>
      <c r="C143">
        <v>20</v>
      </c>
      <c r="D143">
        <v>30</v>
      </c>
      <c r="E143" s="11">
        <v>43862</v>
      </c>
      <c r="F143">
        <v>2020</v>
      </c>
      <c r="H143" t="s">
        <v>134</v>
      </c>
      <c r="I143" t="s">
        <v>44</v>
      </c>
      <c r="L143" t="s">
        <v>123</v>
      </c>
      <c r="M143" t="s">
        <v>7</v>
      </c>
      <c r="N143">
        <v>14</v>
      </c>
      <c r="O143" t="s">
        <v>136</v>
      </c>
      <c r="P143">
        <v>0.05</v>
      </c>
      <c r="Q143">
        <v>-16</v>
      </c>
      <c r="R143">
        <v>-42073.2</v>
      </c>
      <c r="S143">
        <v>-42076</v>
      </c>
      <c r="T143">
        <v>-2.8000000000029104</v>
      </c>
      <c r="U143" t="s">
        <v>387</v>
      </c>
      <c r="V143">
        <v>16</v>
      </c>
      <c r="W143">
        <v>0</v>
      </c>
    </row>
    <row r="144" spans="1:23" x14ac:dyDescent="0.35">
      <c r="A144" t="s">
        <v>133</v>
      </c>
      <c r="B144">
        <v>10</v>
      </c>
      <c r="C144">
        <v>20</v>
      </c>
      <c r="D144">
        <v>30</v>
      </c>
      <c r="E144" s="11">
        <v>43862</v>
      </c>
      <c r="F144">
        <v>2020</v>
      </c>
      <c r="H144" t="s">
        <v>134</v>
      </c>
      <c r="I144" t="s">
        <v>44</v>
      </c>
      <c r="L144" t="s">
        <v>123</v>
      </c>
      <c r="M144" t="s">
        <v>7</v>
      </c>
      <c r="N144">
        <v>14</v>
      </c>
      <c r="O144" t="s">
        <v>136</v>
      </c>
      <c r="P144">
        <v>0.06</v>
      </c>
      <c r="Q144">
        <v>-813</v>
      </c>
      <c r="R144">
        <v>-2136076.2000000002</v>
      </c>
      <c r="S144">
        <v>-2136564</v>
      </c>
      <c r="T144">
        <v>-487.79999999981374</v>
      </c>
      <c r="U144" t="s">
        <v>387</v>
      </c>
      <c r="V144">
        <v>16</v>
      </c>
      <c r="W144">
        <v>0</v>
      </c>
    </row>
    <row r="145" spans="1:23" x14ac:dyDescent="0.35">
      <c r="A145" t="s">
        <v>133</v>
      </c>
      <c r="B145">
        <v>10</v>
      </c>
      <c r="C145">
        <v>20</v>
      </c>
      <c r="D145">
        <v>30</v>
      </c>
      <c r="E145" s="11">
        <v>43862</v>
      </c>
      <c r="F145">
        <v>2020</v>
      </c>
      <c r="H145" t="s">
        <v>134</v>
      </c>
      <c r="I145" t="s">
        <v>44</v>
      </c>
      <c r="L145" t="s">
        <v>123</v>
      </c>
      <c r="M145" t="s">
        <v>7</v>
      </c>
      <c r="N145">
        <v>14</v>
      </c>
      <c r="O145" t="s">
        <v>136</v>
      </c>
      <c r="P145">
        <v>0.06</v>
      </c>
      <c r="Q145">
        <v>-8</v>
      </c>
      <c r="R145">
        <v>-20253.599999999999</v>
      </c>
      <c r="S145">
        <v>-20256</v>
      </c>
      <c r="T145">
        <v>-2.4000000000014552</v>
      </c>
      <c r="U145" t="s">
        <v>387</v>
      </c>
      <c r="V145">
        <v>16</v>
      </c>
      <c r="W145">
        <v>0</v>
      </c>
    </row>
    <row r="146" spans="1:23" x14ac:dyDescent="0.35">
      <c r="A146" t="s">
        <v>133</v>
      </c>
      <c r="B146">
        <v>10</v>
      </c>
      <c r="C146">
        <v>20</v>
      </c>
      <c r="D146">
        <v>30</v>
      </c>
      <c r="E146" s="11">
        <v>43862</v>
      </c>
      <c r="F146">
        <v>2020</v>
      </c>
      <c r="H146" t="s">
        <v>134</v>
      </c>
      <c r="I146" t="s">
        <v>44</v>
      </c>
      <c r="L146" t="s">
        <v>123</v>
      </c>
      <c r="M146" t="s">
        <v>7</v>
      </c>
      <c r="N146">
        <v>15</v>
      </c>
      <c r="O146" t="s">
        <v>136</v>
      </c>
      <c r="P146">
        <v>7.0000000000000007E-2</v>
      </c>
      <c r="Q146">
        <v>-48</v>
      </c>
      <c r="R146">
        <v>-148665.60000000001</v>
      </c>
      <c r="S146">
        <v>-148704</v>
      </c>
      <c r="T146">
        <v>-38.399999999994179</v>
      </c>
      <c r="U146" t="s">
        <v>387</v>
      </c>
      <c r="V146">
        <v>16</v>
      </c>
      <c r="W146">
        <v>0</v>
      </c>
    </row>
    <row r="147" spans="1:23" x14ac:dyDescent="0.35">
      <c r="A147" t="s">
        <v>133</v>
      </c>
      <c r="B147">
        <v>10</v>
      </c>
      <c r="C147">
        <v>20</v>
      </c>
      <c r="D147">
        <v>30</v>
      </c>
      <c r="E147" s="11">
        <v>43862</v>
      </c>
      <c r="F147">
        <v>2020</v>
      </c>
      <c r="H147" t="s">
        <v>134</v>
      </c>
      <c r="I147" t="s">
        <v>44</v>
      </c>
      <c r="L147" t="s">
        <v>123</v>
      </c>
      <c r="M147" t="s">
        <v>7</v>
      </c>
      <c r="N147">
        <v>16</v>
      </c>
      <c r="O147" t="s">
        <v>135</v>
      </c>
      <c r="P147">
        <v>7.0000000000000007E-2</v>
      </c>
      <c r="Q147">
        <v>-4</v>
      </c>
      <c r="R147">
        <v>-25647.599999999999</v>
      </c>
      <c r="S147">
        <v>-25648</v>
      </c>
      <c r="T147">
        <v>-0.40000000000145519</v>
      </c>
      <c r="U147" t="s">
        <v>387</v>
      </c>
      <c r="V147">
        <v>16</v>
      </c>
      <c r="W147">
        <v>0</v>
      </c>
    </row>
    <row r="148" spans="1:23" x14ac:dyDescent="0.35">
      <c r="A148" t="s">
        <v>133</v>
      </c>
      <c r="B148">
        <v>10</v>
      </c>
      <c r="C148">
        <v>20</v>
      </c>
      <c r="D148">
        <v>30</v>
      </c>
      <c r="E148" s="11">
        <v>43862</v>
      </c>
      <c r="F148">
        <v>2020</v>
      </c>
      <c r="H148" t="s">
        <v>134</v>
      </c>
      <c r="I148" t="s">
        <v>44</v>
      </c>
      <c r="L148" t="s">
        <v>123</v>
      </c>
      <c r="M148" t="s">
        <v>7</v>
      </c>
      <c r="N148" t="s">
        <v>22</v>
      </c>
      <c r="O148" t="s">
        <v>135</v>
      </c>
      <c r="P148">
        <v>0.1</v>
      </c>
      <c r="Q148">
        <v>-6</v>
      </c>
      <c r="R148">
        <v>-40663.800000000003</v>
      </c>
      <c r="S148">
        <v>-40668</v>
      </c>
      <c r="T148">
        <v>-4.1999999999970896</v>
      </c>
      <c r="U148" t="s">
        <v>387</v>
      </c>
      <c r="V148">
        <v>16</v>
      </c>
      <c r="W148">
        <v>0</v>
      </c>
    </row>
    <row r="149" spans="1:23" x14ac:dyDescent="0.35">
      <c r="A149" t="s">
        <v>133</v>
      </c>
      <c r="B149">
        <v>10</v>
      </c>
      <c r="C149">
        <v>20</v>
      </c>
      <c r="D149">
        <v>30</v>
      </c>
      <c r="E149" s="11">
        <v>43862</v>
      </c>
      <c r="F149">
        <v>2020</v>
      </c>
      <c r="H149" t="s">
        <v>134</v>
      </c>
      <c r="I149" t="s">
        <v>41</v>
      </c>
      <c r="L149" t="s">
        <v>123</v>
      </c>
      <c r="M149" t="s">
        <v>7</v>
      </c>
      <c r="N149" t="s">
        <v>22</v>
      </c>
      <c r="O149" t="s">
        <v>140</v>
      </c>
      <c r="P149">
        <v>0.09</v>
      </c>
      <c r="Q149">
        <v>-32</v>
      </c>
      <c r="R149">
        <v>-100032</v>
      </c>
      <c r="S149">
        <v>-108254.39999999999</v>
      </c>
      <c r="T149">
        <v>-8222.3999999999942</v>
      </c>
      <c r="U149" t="s">
        <v>387</v>
      </c>
      <c r="V149">
        <v>16</v>
      </c>
      <c r="W149">
        <v>0</v>
      </c>
    </row>
    <row r="150" spans="1:23" x14ac:dyDescent="0.35">
      <c r="A150" t="s">
        <v>133</v>
      </c>
      <c r="B150">
        <v>10</v>
      </c>
      <c r="C150">
        <v>20</v>
      </c>
      <c r="D150">
        <v>30</v>
      </c>
      <c r="E150" s="11">
        <v>43862</v>
      </c>
      <c r="F150">
        <v>2020</v>
      </c>
      <c r="H150" t="s">
        <v>138</v>
      </c>
      <c r="I150" t="s">
        <v>44</v>
      </c>
      <c r="L150" t="s">
        <v>123</v>
      </c>
      <c r="M150" t="s">
        <v>7</v>
      </c>
      <c r="N150">
        <v>13</v>
      </c>
      <c r="O150" t="s">
        <v>141</v>
      </c>
      <c r="P150">
        <v>0.05</v>
      </c>
      <c r="Q150">
        <v>-28</v>
      </c>
      <c r="R150">
        <v>-69615</v>
      </c>
      <c r="S150">
        <v>-70336</v>
      </c>
      <c r="T150">
        <v>-721</v>
      </c>
      <c r="U150" t="s">
        <v>387</v>
      </c>
      <c r="V150">
        <v>16</v>
      </c>
      <c r="W150">
        <v>0</v>
      </c>
    </row>
    <row r="151" spans="1:23" x14ac:dyDescent="0.35">
      <c r="A151" t="s">
        <v>133</v>
      </c>
      <c r="B151">
        <v>10</v>
      </c>
      <c r="C151">
        <v>20</v>
      </c>
      <c r="D151">
        <v>30</v>
      </c>
      <c r="E151" s="11">
        <v>43862</v>
      </c>
      <c r="F151">
        <v>2020</v>
      </c>
      <c r="H151" t="s">
        <v>138</v>
      </c>
      <c r="I151" t="s">
        <v>44</v>
      </c>
      <c r="L151" t="s">
        <v>123</v>
      </c>
      <c r="M151" t="s">
        <v>7</v>
      </c>
      <c r="N151">
        <v>14</v>
      </c>
      <c r="O151" t="s">
        <v>141</v>
      </c>
      <c r="P151">
        <v>0.06</v>
      </c>
      <c r="Q151">
        <v>-2</v>
      </c>
      <c r="R151">
        <v>-4926.6000000000004</v>
      </c>
      <c r="S151">
        <v>-4978</v>
      </c>
      <c r="T151">
        <v>-51.399999999999636</v>
      </c>
      <c r="U151" t="s">
        <v>387</v>
      </c>
      <c r="V151">
        <v>16</v>
      </c>
      <c r="W151">
        <v>0</v>
      </c>
    </row>
    <row r="152" spans="1:23" x14ac:dyDescent="0.35">
      <c r="A152" t="s">
        <v>133</v>
      </c>
      <c r="B152">
        <v>10</v>
      </c>
      <c r="C152">
        <v>20</v>
      </c>
      <c r="D152">
        <v>30</v>
      </c>
      <c r="E152" s="11">
        <v>43862</v>
      </c>
      <c r="F152">
        <v>2020</v>
      </c>
      <c r="H152" t="s">
        <v>138</v>
      </c>
      <c r="I152" t="s">
        <v>44</v>
      </c>
      <c r="L152" t="s">
        <v>123</v>
      </c>
      <c r="M152" t="s">
        <v>7</v>
      </c>
      <c r="N152">
        <v>15</v>
      </c>
      <c r="O152" t="s">
        <v>141</v>
      </c>
      <c r="P152">
        <v>7.0000000000000007E-2</v>
      </c>
      <c r="Q152">
        <v>-19</v>
      </c>
      <c r="R152">
        <v>-54958.45</v>
      </c>
      <c r="S152">
        <v>-55518</v>
      </c>
      <c r="T152">
        <v>-559.55000000000291</v>
      </c>
      <c r="U152" t="s">
        <v>387</v>
      </c>
      <c r="V152">
        <v>16</v>
      </c>
      <c r="W152">
        <v>0</v>
      </c>
    </row>
    <row r="153" spans="1:23" x14ac:dyDescent="0.35">
      <c r="A153" t="s">
        <v>133</v>
      </c>
      <c r="B153">
        <v>10</v>
      </c>
      <c r="C153">
        <v>20</v>
      </c>
      <c r="D153">
        <v>30</v>
      </c>
      <c r="E153" s="11">
        <v>43862</v>
      </c>
      <c r="F153">
        <v>2020</v>
      </c>
      <c r="H153" t="s">
        <v>138</v>
      </c>
      <c r="I153" t="s">
        <v>44</v>
      </c>
      <c r="L153" t="s">
        <v>123</v>
      </c>
      <c r="M153" t="s">
        <v>7</v>
      </c>
      <c r="N153">
        <v>15</v>
      </c>
      <c r="O153" t="s">
        <v>141</v>
      </c>
      <c r="P153">
        <v>7.0000000000000007E-2</v>
      </c>
      <c r="Q153">
        <v>-5</v>
      </c>
      <c r="R153">
        <v>-19269.5</v>
      </c>
      <c r="S153">
        <v>-19470</v>
      </c>
      <c r="T153">
        <v>-200.5</v>
      </c>
      <c r="U153" t="s">
        <v>387</v>
      </c>
      <c r="V153">
        <v>16</v>
      </c>
      <c r="W153">
        <v>0</v>
      </c>
    </row>
    <row r="154" spans="1:23" x14ac:dyDescent="0.35">
      <c r="A154" t="s">
        <v>133</v>
      </c>
      <c r="B154">
        <v>10</v>
      </c>
      <c r="C154">
        <v>20</v>
      </c>
      <c r="D154">
        <v>30</v>
      </c>
      <c r="E154" s="11">
        <v>43862</v>
      </c>
      <c r="F154">
        <v>2020</v>
      </c>
      <c r="H154" t="s">
        <v>138</v>
      </c>
      <c r="I154" t="s">
        <v>44</v>
      </c>
      <c r="L154" t="s">
        <v>123</v>
      </c>
      <c r="M154" t="s">
        <v>7</v>
      </c>
      <c r="N154">
        <v>15</v>
      </c>
      <c r="O154" t="s">
        <v>141</v>
      </c>
      <c r="P154">
        <v>7.0000000000000007E-2</v>
      </c>
      <c r="Q154">
        <v>-24</v>
      </c>
      <c r="R154">
        <v>-67732.479999999996</v>
      </c>
      <c r="S154">
        <v>-70440</v>
      </c>
      <c r="T154">
        <v>-2707.5200000000041</v>
      </c>
      <c r="U154" t="s">
        <v>387</v>
      </c>
      <c r="V154">
        <v>16</v>
      </c>
      <c r="W154">
        <v>0</v>
      </c>
    </row>
    <row r="155" spans="1:23" x14ac:dyDescent="0.35">
      <c r="A155" t="s">
        <v>133</v>
      </c>
      <c r="B155">
        <v>10</v>
      </c>
      <c r="C155">
        <v>20</v>
      </c>
      <c r="D155">
        <v>30</v>
      </c>
      <c r="E155" s="11">
        <v>43862</v>
      </c>
      <c r="F155">
        <v>2020</v>
      </c>
      <c r="H155" t="s">
        <v>138</v>
      </c>
      <c r="I155" t="s">
        <v>44</v>
      </c>
      <c r="L155" t="s">
        <v>123</v>
      </c>
      <c r="M155" t="s">
        <v>7</v>
      </c>
      <c r="N155">
        <v>16</v>
      </c>
      <c r="O155" t="s">
        <v>141</v>
      </c>
      <c r="P155">
        <v>0.09</v>
      </c>
      <c r="Q155">
        <v>-12</v>
      </c>
      <c r="R155">
        <v>-48595.32</v>
      </c>
      <c r="S155">
        <v>-56040</v>
      </c>
      <c r="T155">
        <v>-7444.68</v>
      </c>
      <c r="U155" t="s">
        <v>387</v>
      </c>
      <c r="V155">
        <v>16</v>
      </c>
      <c r="W155">
        <v>0</v>
      </c>
    </row>
    <row r="156" spans="1:23" x14ac:dyDescent="0.35">
      <c r="A156" t="s">
        <v>133</v>
      </c>
      <c r="B156">
        <v>10</v>
      </c>
      <c r="C156">
        <v>20</v>
      </c>
      <c r="D156">
        <v>30</v>
      </c>
      <c r="E156" s="11">
        <v>43862</v>
      </c>
      <c r="F156">
        <v>2020</v>
      </c>
      <c r="H156" t="s">
        <v>138</v>
      </c>
      <c r="I156" t="s">
        <v>44</v>
      </c>
      <c r="L156" t="s">
        <v>123</v>
      </c>
      <c r="M156" t="s">
        <v>7</v>
      </c>
      <c r="N156">
        <v>16</v>
      </c>
      <c r="O156" t="s">
        <v>141</v>
      </c>
      <c r="P156">
        <v>0.1</v>
      </c>
      <c r="Q156">
        <v>-1</v>
      </c>
      <c r="R156">
        <v>-4144.75</v>
      </c>
      <c r="S156">
        <v>-4455</v>
      </c>
      <c r="T156">
        <v>-310.25</v>
      </c>
      <c r="U156" t="s">
        <v>387</v>
      </c>
      <c r="V156">
        <v>16</v>
      </c>
      <c r="W156">
        <v>0</v>
      </c>
    </row>
    <row r="157" spans="1:23" x14ac:dyDescent="0.35">
      <c r="A157" t="s">
        <v>133</v>
      </c>
      <c r="B157">
        <v>10</v>
      </c>
      <c r="C157">
        <v>20</v>
      </c>
      <c r="D157">
        <v>30</v>
      </c>
      <c r="E157" s="11">
        <v>43862</v>
      </c>
      <c r="F157">
        <v>2020</v>
      </c>
      <c r="H157" t="s">
        <v>138</v>
      </c>
      <c r="I157" t="s">
        <v>44</v>
      </c>
      <c r="L157" t="s">
        <v>123</v>
      </c>
      <c r="M157" t="s">
        <v>7</v>
      </c>
      <c r="N157">
        <v>16</v>
      </c>
      <c r="O157" t="s">
        <v>141</v>
      </c>
      <c r="P157">
        <v>0.12</v>
      </c>
      <c r="Q157">
        <v>-2</v>
      </c>
      <c r="R157">
        <v>-12957.4</v>
      </c>
      <c r="S157">
        <v>-13092</v>
      </c>
      <c r="T157">
        <v>-134.60000000000036</v>
      </c>
      <c r="U157" t="s">
        <v>387</v>
      </c>
      <c r="V157">
        <v>16</v>
      </c>
      <c r="W157">
        <v>0</v>
      </c>
    </row>
    <row r="158" spans="1:23" x14ac:dyDescent="0.35">
      <c r="A158" t="s">
        <v>133</v>
      </c>
      <c r="B158">
        <v>10</v>
      </c>
      <c r="C158">
        <v>20</v>
      </c>
      <c r="D158">
        <v>30</v>
      </c>
      <c r="E158" s="11">
        <v>43862</v>
      </c>
      <c r="F158">
        <v>2020</v>
      </c>
      <c r="H158" t="s">
        <v>138</v>
      </c>
      <c r="I158" t="s">
        <v>44</v>
      </c>
      <c r="L158" t="s">
        <v>123</v>
      </c>
      <c r="M158" t="s">
        <v>7</v>
      </c>
      <c r="N158">
        <v>16</v>
      </c>
      <c r="O158" t="s">
        <v>141</v>
      </c>
      <c r="P158">
        <v>0.14000000000000001</v>
      </c>
      <c r="Q158">
        <v>-2</v>
      </c>
      <c r="R158">
        <v>-12134.82</v>
      </c>
      <c r="S158">
        <v>-13862</v>
      </c>
      <c r="T158">
        <v>-1727.1800000000003</v>
      </c>
      <c r="U158" t="s">
        <v>387</v>
      </c>
      <c r="V158">
        <v>16</v>
      </c>
      <c r="W158">
        <v>0</v>
      </c>
    </row>
    <row r="159" spans="1:23" x14ac:dyDescent="0.35">
      <c r="A159" t="s">
        <v>133</v>
      </c>
      <c r="B159">
        <v>10</v>
      </c>
      <c r="C159">
        <v>20</v>
      </c>
      <c r="D159">
        <v>30</v>
      </c>
      <c r="E159" s="11">
        <v>43862</v>
      </c>
      <c r="F159">
        <v>2020</v>
      </c>
      <c r="H159" t="s">
        <v>138</v>
      </c>
      <c r="I159" t="s">
        <v>44</v>
      </c>
      <c r="L159" t="s">
        <v>123</v>
      </c>
      <c r="M159" t="s">
        <v>7</v>
      </c>
      <c r="N159">
        <v>17</v>
      </c>
      <c r="O159" t="s">
        <v>141</v>
      </c>
      <c r="P159">
        <v>0.1</v>
      </c>
      <c r="Q159">
        <v>-12</v>
      </c>
      <c r="R159">
        <v>-73336</v>
      </c>
      <c r="S159">
        <v>-75796</v>
      </c>
      <c r="T159">
        <v>-2460</v>
      </c>
      <c r="U159" t="s">
        <v>387</v>
      </c>
      <c r="V159">
        <v>17</v>
      </c>
      <c r="W159">
        <v>0</v>
      </c>
    </row>
    <row r="160" spans="1:23" x14ac:dyDescent="0.35">
      <c r="A160" t="s">
        <v>133</v>
      </c>
      <c r="B160">
        <v>10</v>
      </c>
      <c r="C160">
        <v>20</v>
      </c>
      <c r="D160">
        <v>30</v>
      </c>
      <c r="E160" s="11">
        <v>43862</v>
      </c>
      <c r="F160">
        <v>2020</v>
      </c>
      <c r="H160" t="s">
        <v>138</v>
      </c>
      <c r="I160" t="s">
        <v>44</v>
      </c>
      <c r="L160" t="s">
        <v>123</v>
      </c>
      <c r="M160" t="s">
        <v>7</v>
      </c>
      <c r="N160">
        <v>17</v>
      </c>
      <c r="O160" t="s">
        <v>141</v>
      </c>
      <c r="P160">
        <v>0.14000000000000001</v>
      </c>
      <c r="Q160">
        <v>-2</v>
      </c>
      <c r="R160">
        <v>-13747</v>
      </c>
      <c r="S160">
        <v>-14776</v>
      </c>
      <c r="T160">
        <v>-1029</v>
      </c>
      <c r="U160" t="s">
        <v>387</v>
      </c>
      <c r="V160">
        <v>17</v>
      </c>
      <c r="W160">
        <v>0</v>
      </c>
    </row>
    <row r="161" spans="1:23" x14ac:dyDescent="0.35">
      <c r="A161" t="s">
        <v>133</v>
      </c>
      <c r="B161">
        <v>10</v>
      </c>
      <c r="C161">
        <v>20</v>
      </c>
      <c r="D161">
        <v>30</v>
      </c>
      <c r="E161" s="11">
        <v>43862</v>
      </c>
      <c r="F161">
        <v>2020</v>
      </c>
      <c r="H161" t="s">
        <v>138</v>
      </c>
      <c r="I161" t="s">
        <v>44</v>
      </c>
      <c r="L161" t="s">
        <v>123</v>
      </c>
      <c r="M161" t="s">
        <v>7</v>
      </c>
      <c r="N161">
        <v>18</v>
      </c>
      <c r="O161" t="s">
        <v>141</v>
      </c>
      <c r="P161">
        <v>0.12</v>
      </c>
      <c r="Q161">
        <v>-4</v>
      </c>
      <c r="R161">
        <v>-27078.58</v>
      </c>
      <c r="S161">
        <v>-35904</v>
      </c>
      <c r="T161">
        <v>-8825.4199999999983</v>
      </c>
      <c r="U161" t="s">
        <v>387</v>
      </c>
      <c r="V161">
        <v>17</v>
      </c>
      <c r="W161">
        <v>0</v>
      </c>
    </row>
    <row r="162" spans="1:23" x14ac:dyDescent="0.35">
      <c r="A162" t="s">
        <v>133</v>
      </c>
      <c r="B162">
        <v>10</v>
      </c>
      <c r="C162">
        <v>20</v>
      </c>
      <c r="D162">
        <v>30</v>
      </c>
      <c r="E162" s="11">
        <v>43862</v>
      </c>
      <c r="F162">
        <v>2020</v>
      </c>
      <c r="H162" t="s">
        <v>138</v>
      </c>
      <c r="I162" t="s">
        <v>44</v>
      </c>
      <c r="L162" t="s">
        <v>123</v>
      </c>
      <c r="M162" t="s">
        <v>7</v>
      </c>
      <c r="N162">
        <v>20</v>
      </c>
      <c r="O162" t="s">
        <v>141</v>
      </c>
      <c r="P162">
        <v>0.18</v>
      </c>
      <c r="Q162">
        <v>-12</v>
      </c>
      <c r="R162">
        <v>-129628</v>
      </c>
      <c r="S162">
        <v>-137388</v>
      </c>
      <c r="T162">
        <v>-7760</v>
      </c>
      <c r="U162" t="s">
        <v>387</v>
      </c>
      <c r="V162">
        <v>17</v>
      </c>
      <c r="W162">
        <v>0</v>
      </c>
    </row>
    <row r="163" spans="1:23" x14ac:dyDescent="0.35">
      <c r="A163" t="s">
        <v>133</v>
      </c>
      <c r="B163">
        <v>10</v>
      </c>
      <c r="C163">
        <v>20</v>
      </c>
      <c r="D163">
        <v>30</v>
      </c>
      <c r="E163" s="11">
        <v>43862</v>
      </c>
      <c r="F163">
        <v>2020</v>
      </c>
      <c r="H163" t="s">
        <v>138</v>
      </c>
      <c r="I163" t="s">
        <v>44</v>
      </c>
      <c r="L163" t="s">
        <v>123</v>
      </c>
      <c r="M163" t="s">
        <v>7</v>
      </c>
      <c r="N163">
        <v>13</v>
      </c>
      <c r="O163" t="s">
        <v>141</v>
      </c>
      <c r="P163">
        <v>0.06</v>
      </c>
      <c r="Q163">
        <v>-23</v>
      </c>
      <c r="R163">
        <v>-54583.6</v>
      </c>
      <c r="S163">
        <v>-55154</v>
      </c>
      <c r="T163">
        <v>-570.40000000000146</v>
      </c>
      <c r="U163" t="s">
        <v>387</v>
      </c>
      <c r="V163">
        <v>16</v>
      </c>
      <c r="W163">
        <v>0</v>
      </c>
    </row>
    <row r="164" spans="1:23" x14ac:dyDescent="0.35">
      <c r="A164" t="s">
        <v>133</v>
      </c>
      <c r="B164">
        <v>10</v>
      </c>
      <c r="C164">
        <v>20</v>
      </c>
      <c r="D164">
        <v>30</v>
      </c>
      <c r="E164" s="11">
        <v>43862</v>
      </c>
      <c r="F164">
        <v>2020</v>
      </c>
      <c r="H164" t="s">
        <v>138</v>
      </c>
      <c r="I164" t="s">
        <v>44</v>
      </c>
      <c r="L164" t="s">
        <v>123</v>
      </c>
      <c r="M164" t="s">
        <v>7</v>
      </c>
      <c r="N164">
        <v>14</v>
      </c>
      <c r="O164" t="s">
        <v>141</v>
      </c>
      <c r="P164">
        <v>0.06</v>
      </c>
      <c r="Q164">
        <v>-3</v>
      </c>
      <c r="R164">
        <v>-9007.14</v>
      </c>
      <c r="S164">
        <v>-9702</v>
      </c>
      <c r="T164">
        <v>-694.86000000000058</v>
      </c>
      <c r="U164" t="s">
        <v>387</v>
      </c>
      <c r="V164">
        <v>16</v>
      </c>
      <c r="W164">
        <v>0</v>
      </c>
    </row>
    <row r="165" spans="1:23" x14ac:dyDescent="0.35">
      <c r="A165" t="s">
        <v>133</v>
      </c>
      <c r="B165">
        <v>10</v>
      </c>
      <c r="C165">
        <v>20</v>
      </c>
      <c r="D165">
        <v>30</v>
      </c>
      <c r="E165" s="11">
        <v>43862</v>
      </c>
      <c r="F165">
        <v>2020</v>
      </c>
      <c r="H165" t="s">
        <v>138</v>
      </c>
      <c r="I165" t="s">
        <v>44</v>
      </c>
      <c r="L165" t="s">
        <v>123</v>
      </c>
      <c r="M165" t="s">
        <v>7</v>
      </c>
      <c r="N165">
        <v>15</v>
      </c>
      <c r="O165" t="s">
        <v>141</v>
      </c>
      <c r="P165">
        <v>0.06</v>
      </c>
      <c r="Q165">
        <v>-4</v>
      </c>
      <c r="R165">
        <v>-15871</v>
      </c>
      <c r="S165">
        <v>-16800</v>
      </c>
      <c r="T165">
        <v>-929</v>
      </c>
      <c r="U165" t="s">
        <v>387</v>
      </c>
      <c r="V165">
        <v>16</v>
      </c>
      <c r="W165">
        <v>0</v>
      </c>
    </row>
    <row r="166" spans="1:23" x14ac:dyDescent="0.35">
      <c r="A166" t="s">
        <v>133</v>
      </c>
      <c r="B166">
        <v>10</v>
      </c>
      <c r="C166">
        <v>20</v>
      </c>
      <c r="D166">
        <v>30</v>
      </c>
      <c r="E166" s="11">
        <v>43862</v>
      </c>
      <c r="F166">
        <v>2020</v>
      </c>
      <c r="H166" t="s">
        <v>138</v>
      </c>
      <c r="I166" t="s">
        <v>44</v>
      </c>
      <c r="L166" t="s">
        <v>123</v>
      </c>
      <c r="M166" t="s">
        <v>7</v>
      </c>
      <c r="N166">
        <v>15</v>
      </c>
      <c r="O166" t="s">
        <v>141</v>
      </c>
      <c r="P166">
        <v>7.0000000000000007E-2</v>
      </c>
      <c r="Q166">
        <v>-24</v>
      </c>
      <c r="R166">
        <v>-84281</v>
      </c>
      <c r="S166">
        <v>-90888</v>
      </c>
      <c r="T166">
        <v>-6607</v>
      </c>
      <c r="U166" t="s">
        <v>387</v>
      </c>
      <c r="V166">
        <v>16</v>
      </c>
      <c r="W166">
        <v>0</v>
      </c>
    </row>
    <row r="167" spans="1:23" x14ac:dyDescent="0.35">
      <c r="A167" t="s">
        <v>133</v>
      </c>
      <c r="B167">
        <v>10</v>
      </c>
      <c r="C167">
        <v>20</v>
      </c>
      <c r="D167">
        <v>30</v>
      </c>
      <c r="E167" s="11">
        <v>43862</v>
      </c>
      <c r="F167">
        <v>2020</v>
      </c>
      <c r="H167" t="s">
        <v>138</v>
      </c>
      <c r="I167" t="s">
        <v>44</v>
      </c>
      <c r="L167" t="s">
        <v>123</v>
      </c>
      <c r="M167" t="s">
        <v>7</v>
      </c>
      <c r="N167">
        <v>16</v>
      </c>
      <c r="O167" t="s">
        <v>141</v>
      </c>
      <c r="P167">
        <v>0.09</v>
      </c>
      <c r="Q167">
        <v>-4</v>
      </c>
      <c r="R167">
        <v>-19414</v>
      </c>
      <c r="S167">
        <v>-19616</v>
      </c>
      <c r="T167">
        <v>-202</v>
      </c>
      <c r="U167" t="s">
        <v>387</v>
      </c>
      <c r="V167">
        <v>16</v>
      </c>
      <c r="W167">
        <v>0</v>
      </c>
    </row>
    <row r="168" spans="1:23" x14ac:dyDescent="0.35">
      <c r="A168" t="s">
        <v>133</v>
      </c>
      <c r="B168">
        <v>10</v>
      </c>
      <c r="C168">
        <v>20</v>
      </c>
      <c r="D168">
        <v>30</v>
      </c>
      <c r="E168" s="11">
        <v>43862</v>
      </c>
      <c r="F168">
        <v>2020</v>
      </c>
      <c r="H168" t="s">
        <v>138</v>
      </c>
      <c r="I168" t="s">
        <v>44</v>
      </c>
      <c r="L168" t="s">
        <v>123</v>
      </c>
      <c r="M168" t="s">
        <v>7</v>
      </c>
      <c r="N168">
        <v>16</v>
      </c>
      <c r="O168" t="s">
        <v>141</v>
      </c>
      <c r="P168">
        <v>0.13</v>
      </c>
      <c r="Q168">
        <v>-2</v>
      </c>
      <c r="R168">
        <v>-13669.7</v>
      </c>
      <c r="S168">
        <v>-13812</v>
      </c>
      <c r="T168">
        <v>-142.29999999999927</v>
      </c>
      <c r="U168" t="s">
        <v>387</v>
      </c>
      <c r="V168">
        <v>16</v>
      </c>
      <c r="W168">
        <v>0</v>
      </c>
    </row>
    <row r="169" spans="1:23" x14ac:dyDescent="0.35">
      <c r="A169" t="s">
        <v>133</v>
      </c>
      <c r="B169">
        <v>10</v>
      </c>
      <c r="C169">
        <v>20</v>
      </c>
      <c r="D169">
        <v>30</v>
      </c>
      <c r="E169" s="11">
        <v>43862</v>
      </c>
      <c r="F169">
        <v>2020</v>
      </c>
      <c r="H169" t="s">
        <v>138</v>
      </c>
      <c r="I169" t="s">
        <v>44</v>
      </c>
      <c r="L169" t="s">
        <v>123</v>
      </c>
      <c r="M169" t="s">
        <v>7</v>
      </c>
      <c r="N169">
        <v>17</v>
      </c>
      <c r="O169" t="s">
        <v>141</v>
      </c>
      <c r="P169">
        <v>0.09</v>
      </c>
      <c r="Q169">
        <v>-3</v>
      </c>
      <c r="R169">
        <v>-20133.599999999999</v>
      </c>
      <c r="S169">
        <v>-20955</v>
      </c>
      <c r="T169">
        <v>-821.40000000000146</v>
      </c>
      <c r="U169" t="s">
        <v>387</v>
      </c>
      <c r="V169">
        <v>17</v>
      </c>
      <c r="W169">
        <v>0</v>
      </c>
    </row>
    <row r="170" spans="1:23" x14ac:dyDescent="0.35">
      <c r="A170" t="s">
        <v>133</v>
      </c>
      <c r="B170">
        <v>10</v>
      </c>
      <c r="C170">
        <v>20</v>
      </c>
      <c r="D170">
        <v>30</v>
      </c>
      <c r="E170" s="11">
        <v>43862</v>
      </c>
      <c r="F170">
        <v>2020</v>
      </c>
      <c r="H170" t="s">
        <v>138</v>
      </c>
      <c r="I170" t="s">
        <v>44</v>
      </c>
      <c r="L170" t="s">
        <v>123</v>
      </c>
      <c r="M170" t="s">
        <v>7</v>
      </c>
      <c r="N170">
        <v>17</v>
      </c>
      <c r="O170" t="s">
        <v>141</v>
      </c>
      <c r="P170">
        <v>0.1</v>
      </c>
      <c r="Q170">
        <v>-12</v>
      </c>
      <c r="R170">
        <v>-88048.8</v>
      </c>
      <c r="S170">
        <v>-87688</v>
      </c>
      <c r="T170">
        <v>360.80000000000291</v>
      </c>
      <c r="U170" t="s">
        <v>387</v>
      </c>
      <c r="V170">
        <v>17</v>
      </c>
      <c r="W170">
        <v>0</v>
      </c>
    </row>
    <row r="171" spans="1:23" x14ac:dyDescent="0.35">
      <c r="A171" t="s">
        <v>133</v>
      </c>
      <c r="B171">
        <v>10</v>
      </c>
      <c r="C171">
        <v>20</v>
      </c>
      <c r="D171">
        <v>30</v>
      </c>
      <c r="E171" s="11">
        <v>43862</v>
      </c>
      <c r="F171">
        <v>2020</v>
      </c>
      <c r="H171" t="s">
        <v>138</v>
      </c>
      <c r="I171" t="s">
        <v>44</v>
      </c>
      <c r="L171" t="s">
        <v>123</v>
      </c>
      <c r="M171" t="s">
        <v>7</v>
      </c>
      <c r="N171">
        <v>17</v>
      </c>
      <c r="O171" t="s">
        <v>141</v>
      </c>
      <c r="P171">
        <v>0.11</v>
      </c>
      <c r="Q171">
        <v>-34</v>
      </c>
      <c r="R171">
        <v>-226829.18</v>
      </c>
      <c r="S171">
        <v>-240222</v>
      </c>
      <c r="T171">
        <v>-13392.820000000007</v>
      </c>
      <c r="U171" t="s">
        <v>387</v>
      </c>
      <c r="V171">
        <v>17</v>
      </c>
      <c r="W171">
        <v>0</v>
      </c>
    </row>
    <row r="172" spans="1:23" x14ac:dyDescent="0.35">
      <c r="A172" t="s">
        <v>133</v>
      </c>
      <c r="B172">
        <v>10</v>
      </c>
      <c r="C172">
        <v>20</v>
      </c>
      <c r="D172">
        <v>30</v>
      </c>
      <c r="E172" s="11">
        <v>43862</v>
      </c>
      <c r="F172">
        <v>2020</v>
      </c>
      <c r="H172" t="s">
        <v>138</v>
      </c>
      <c r="I172" t="s">
        <v>44</v>
      </c>
      <c r="L172" t="s">
        <v>123</v>
      </c>
      <c r="M172" t="s">
        <v>7</v>
      </c>
      <c r="N172">
        <v>17</v>
      </c>
      <c r="O172" t="s">
        <v>141</v>
      </c>
      <c r="P172">
        <v>0.14000000000000001</v>
      </c>
      <c r="Q172">
        <v>-4</v>
      </c>
      <c r="R172">
        <v>-31470.400000000001</v>
      </c>
      <c r="S172">
        <v>-31800</v>
      </c>
      <c r="T172">
        <v>-329.59999999999854</v>
      </c>
      <c r="U172" t="s">
        <v>387</v>
      </c>
      <c r="V172">
        <v>17</v>
      </c>
      <c r="W172">
        <v>0</v>
      </c>
    </row>
    <row r="173" spans="1:23" x14ac:dyDescent="0.35">
      <c r="A173" t="s">
        <v>133</v>
      </c>
      <c r="B173">
        <v>10</v>
      </c>
      <c r="C173">
        <v>20</v>
      </c>
      <c r="D173">
        <v>30</v>
      </c>
      <c r="E173" s="11">
        <v>43862</v>
      </c>
      <c r="F173">
        <v>2020</v>
      </c>
      <c r="H173" t="s">
        <v>138</v>
      </c>
      <c r="I173" t="s">
        <v>44</v>
      </c>
      <c r="L173" t="s">
        <v>123</v>
      </c>
      <c r="M173" t="s">
        <v>7</v>
      </c>
      <c r="N173">
        <v>18</v>
      </c>
      <c r="O173" t="s">
        <v>141</v>
      </c>
      <c r="P173">
        <v>0.11</v>
      </c>
      <c r="Q173">
        <v>-15</v>
      </c>
      <c r="R173">
        <v>-101244.82</v>
      </c>
      <c r="S173">
        <v>-117162</v>
      </c>
      <c r="T173">
        <v>-15917.179999999993</v>
      </c>
      <c r="U173" t="s">
        <v>387</v>
      </c>
      <c r="V173">
        <v>17</v>
      </c>
      <c r="W173">
        <v>0</v>
      </c>
    </row>
    <row r="174" spans="1:23" x14ac:dyDescent="0.35">
      <c r="A174" t="s">
        <v>133</v>
      </c>
      <c r="B174">
        <v>10</v>
      </c>
      <c r="C174">
        <v>20</v>
      </c>
      <c r="D174">
        <v>30</v>
      </c>
      <c r="E174" s="11">
        <v>43862</v>
      </c>
      <c r="F174">
        <v>2020</v>
      </c>
      <c r="H174" t="s">
        <v>138</v>
      </c>
      <c r="I174" t="s">
        <v>44</v>
      </c>
      <c r="L174" t="s">
        <v>123</v>
      </c>
      <c r="M174" t="s">
        <v>7</v>
      </c>
      <c r="N174">
        <v>18</v>
      </c>
      <c r="O174" t="s">
        <v>141</v>
      </c>
      <c r="P174">
        <v>0.13</v>
      </c>
      <c r="Q174">
        <v>-4</v>
      </c>
      <c r="R174">
        <v>-30562</v>
      </c>
      <c r="S174">
        <v>-31736</v>
      </c>
      <c r="T174">
        <v>-1174</v>
      </c>
      <c r="U174" t="s">
        <v>387</v>
      </c>
      <c r="V174">
        <v>17</v>
      </c>
      <c r="W174">
        <v>0</v>
      </c>
    </row>
    <row r="175" spans="1:23" x14ac:dyDescent="0.35">
      <c r="A175" t="s">
        <v>133</v>
      </c>
      <c r="B175">
        <v>10</v>
      </c>
      <c r="C175">
        <v>20</v>
      </c>
      <c r="D175">
        <v>30</v>
      </c>
      <c r="E175" s="11">
        <v>43862</v>
      </c>
      <c r="F175">
        <v>2020</v>
      </c>
      <c r="H175" t="s">
        <v>138</v>
      </c>
      <c r="I175" t="s">
        <v>44</v>
      </c>
      <c r="L175" t="s">
        <v>123</v>
      </c>
      <c r="M175" t="s">
        <v>7</v>
      </c>
      <c r="N175">
        <v>18</v>
      </c>
      <c r="O175" t="s">
        <v>141</v>
      </c>
      <c r="P175">
        <v>0.14000000000000001</v>
      </c>
      <c r="Q175">
        <v>-4</v>
      </c>
      <c r="R175">
        <v>-25370</v>
      </c>
      <c r="S175">
        <v>-27300</v>
      </c>
      <c r="T175">
        <v>-1930</v>
      </c>
      <c r="U175" t="s">
        <v>387</v>
      </c>
      <c r="V175">
        <v>17</v>
      </c>
      <c r="W175">
        <v>0</v>
      </c>
    </row>
    <row r="176" spans="1:23" x14ac:dyDescent="0.35">
      <c r="A176" t="s">
        <v>133</v>
      </c>
      <c r="B176">
        <v>10</v>
      </c>
      <c r="C176">
        <v>20</v>
      </c>
      <c r="D176">
        <v>30</v>
      </c>
      <c r="E176" s="11">
        <v>43862</v>
      </c>
      <c r="F176">
        <v>2020</v>
      </c>
      <c r="H176" t="s">
        <v>138</v>
      </c>
      <c r="I176" t="s">
        <v>44</v>
      </c>
      <c r="L176" t="s">
        <v>123</v>
      </c>
      <c r="M176" t="s">
        <v>7</v>
      </c>
      <c r="N176">
        <v>18</v>
      </c>
      <c r="O176" t="s">
        <v>141</v>
      </c>
      <c r="P176">
        <v>0.15</v>
      </c>
      <c r="Q176">
        <v>-4</v>
      </c>
      <c r="R176">
        <v>-34261.800000000003</v>
      </c>
      <c r="S176">
        <v>-34620</v>
      </c>
      <c r="T176">
        <v>-358.19999999999709</v>
      </c>
      <c r="U176" t="s">
        <v>387</v>
      </c>
      <c r="V176">
        <v>17</v>
      </c>
      <c r="W176">
        <v>0</v>
      </c>
    </row>
    <row r="177" spans="1:23" x14ac:dyDescent="0.35">
      <c r="A177" t="s">
        <v>133</v>
      </c>
      <c r="B177">
        <v>10</v>
      </c>
      <c r="C177">
        <v>20</v>
      </c>
      <c r="D177">
        <v>30</v>
      </c>
      <c r="E177" s="11">
        <v>43862</v>
      </c>
      <c r="F177">
        <v>2020</v>
      </c>
      <c r="H177" t="s">
        <v>138</v>
      </c>
      <c r="I177" t="s">
        <v>44</v>
      </c>
      <c r="L177" t="s">
        <v>123</v>
      </c>
      <c r="M177" t="s">
        <v>7</v>
      </c>
      <c r="N177">
        <v>14</v>
      </c>
      <c r="O177" t="s">
        <v>141</v>
      </c>
      <c r="P177">
        <v>0.06</v>
      </c>
      <c r="Q177">
        <v>-112</v>
      </c>
      <c r="R177">
        <v>-283299.90000000002</v>
      </c>
      <c r="S177">
        <v>-286212</v>
      </c>
      <c r="T177">
        <v>-2912.0999999999767</v>
      </c>
      <c r="U177" t="s">
        <v>387</v>
      </c>
      <c r="V177">
        <v>16</v>
      </c>
      <c r="W177">
        <v>0</v>
      </c>
    </row>
    <row r="178" spans="1:23" x14ac:dyDescent="0.35">
      <c r="A178" t="s">
        <v>133</v>
      </c>
      <c r="B178">
        <v>10</v>
      </c>
      <c r="C178">
        <v>20</v>
      </c>
      <c r="D178">
        <v>30</v>
      </c>
      <c r="E178" s="11">
        <v>43862</v>
      </c>
      <c r="F178">
        <v>2020</v>
      </c>
      <c r="H178" t="s">
        <v>138</v>
      </c>
      <c r="I178" t="s">
        <v>44</v>
      </c>
      <c r="L178" t="s">
        <v>123</v>
      </c>
      <c r="M178" t="s">
        <v>7</v>
      </c>
      <c r="N178">
        <v>14</v>
      </c>
      <c r="O178" t="s">
        <v>141</v>
      </c>
      <c r="P178">
        <v>7.0000000000000007E-2</v>
      </c>
      <c r="Q178">
        <v>-34</v>
      </c>
      <c r="R178">
        <v>-94705.3</v>
      </c>
      <c r="S178">
        <v>-95676</v>
      </c>
      <c r="T178">
        <v>-970.69999999999709</v>
      </c>
      <c r="U178" t="s">
        <v>387</v>
      </c>
      <c r="V178">
        <v>16</v>
      </c>
      <c r="W178">
        <v>0</v>
      </c>
    </row>
    <row r="179" spans="1:23" x14ac:dyDescent="0.35">
      <c r="A179" t="s">
        <v>133</v>
      </c>
      <c r="B179">
        <v>10</v>
      </c>
      <c r="C179">
        <v>20</v>
      </c>
      <c r="D179">
        <v>30</v>
      </c>
      <c r="E179" s="11">
        <v>43862</v>
      </c>
      <c r="F179">
        <v>2020</v>
      </c>
      <c r="H179" t="s">
        <v>138</v>
      </c>
      <c r="I179" t="s">
        <v>44</v>
      </c>
      <c r="L179" t="s">
        <v>123</v>
      </c>
      <c r="M179" t="s">
        <v>7</v>
      </c>
      <c r="N179">
        <v>15</v>
      </c>
      <c r="O179" t="s">
        <v>141</v>
      </c>
      <c r="P179">
        <v>7.0000000000000007E-2</v>
      </c>
      <c r="Q179">
        <v>-2</v>
      </c>
      <c r="R179">
        <v>-6048.6</v>
      </c>
      <c r="S179">
        <v>-6112</v>
      </c>
      <c r="T179">
        <v>-63.399999999999636</v>
      </c>
      <c r="U179" t="s">
        <v>387</v>
      </c>
      <c r="V179">
        <v>16</v>
      </c>
      <c r="W179">
        <v>0</v>
      </c>
    </row>
    <row r="180" spans="1:23" x14ac:dyDescent="0.35">
      <c r="A180" t="s">
        <v>133</v>
      </c>
      <c r="B180">
        <v>10</v>
      </c>
      <c r="C180">
        <v>20</v>
      </c>
      <c r="D180">
        <v>30</v>
      </c>
      <c r="E180" s="11">
        <v>43862</v>
      </c>
      <c r="F180">
        <v>2020</v>
      </c>
      <c r="H180" t="s">
        <v>138</v>
      </c>
      <c r="I180" t="s">
        <v>44</v>
      </c>
      <c r="L180" t="s">
        <v>123</v>
      </c>
      <c r="M180" t="s">
        <v>7</v>
      </c>
      <c r="N180">
        <v>15</v>
      </c>
      <c r="O180" t="s">
        <v>141</v>
      </c>
      <c r="P180">
        <v>0.08</v>
      </c>
      <c r="Q180">
        <v>-82</v>
      </c>
      <c r="R180">
        <v>-229102.6</v>
      </c>
      <c r="S180">
        <v>-238046</v>
      </c>
      <c r="T180">
        <v>-8943.3999999999942</v>
      </c>
      <c r="U180" t="s">
        <v>387</v>
      </c>
      <c r="V180">
        <v>16</v>
      </c>
      <c r="W180">
        <v>0</v>
      </c>
    </row>
    <row r="181" spans="1:23" x14ac:dyDescent="0.35">
      <c r="A181" t="s">
        <v>133</v>
      </c>
      <c r="B181">
        <v>10</v>
      </c>
      <c r="C181">
        <v>20</v>
      </c>
      <c r="D181">
        <v>30</v>
      </c>
      <c r="E181" s="11">
        <v>43862</v>
      </c>
      <c r="F181">
        <v>2020</v>
      </c>
      <c r="H181" t="s">
        <v>138</v>
      </c>
      <c r="I181" t="s">
        <v>44</v>
      </c>
      <c r="L181" t="s">
        <v>123</v>
      </c>
      <c r="M181" t="s">
        <v>7</v>
      </c>
      <c r="N181">
        <v>16</v>
      </c>
      <c r="O181" t="s">
        <v>141</v>
      </c>
      <c r="P181">
        <v>0.08</v>
      </c>
      <c r="Q181">
        <v>-8</v>
      </c>
      <c r="R181">
        <v>-35400</v>
      </c>
      <c r="S181">
        <v>-37312</v>
      </c>
      <c r="T181">
        <v>-1912</v>
      </c>
      <c r="U181" t="s">
        <v>387</v>
      </c>
      <c r="V181">
        <v>16</v>
      </c>
      <c r="W181">
        <v>0</v>
      </c>
    </row>
    <row r="182" spans="1:23" x14ac:dyDescent="0.35">
      <c r="A182" t="s">
        <v>133</v>
      </c>
      <c r="B182">
        <v>10</v>
      </c>
      <c r="C182">
        <v>20</v>
      </c>
      <c r="D182">
        <v>30</v>
      </c>
      <c r="E182" s="11">
        <v>43862</v>
      </c>
      <c r="F182">
        <v>2020</v>
      </c>
      <c r="H182" t="s">
        <v>138</v>
      </c>
      <c r="I182" t="s">
        <v>44</v>
      </c>
      <c r="L182" t="s">
        <v>123</v>
      </c>
      <c r="M182" t="s">
        <v>7</v>
      </c>
      <c r="N182">
        <v>17</v>
      </c>
      <c r="O182" t="s">
        <v>141</v>
      </c>
      <c r="P182">
        <v>0.09</v>
      </c>
      <c r="Q182">
        <v>-4</v>
      </c>
      <c r="R182">
        <v>-29790.799999999999</v>
      </c>
      <c r="S182">
        <v>-30100</v>
      </c>
      <c r="T182">
        <v>-309.20000000000073</v>
      </c>
      <c r="U182" t="s">
        <v>387</v>
      </c>
      <c r="V182">
        <v>17</v>
      </c>
      <c r="W182">
        <v>0</v>
      </c>
    </row>
    <row r="183" spans="1:23" x14ac:dyDescent="0.35">
      <c r="A183" t="s">
        <v>133</v>
      </c>
      <c r="B183">
        <v>10</v>
      </c>
      <c r="C183">
        <v>20</v>
      </c>
      <c r="D183">
        <v>30</v>
      </c>
      <c r="E183" s="11">
        <v>43862</v>
      </c>
      <c r="F183">
        <v>2020</v>
      </c>
      <c r="H183" t="s">
        <v>138</v>
      </c>
      <c r="I183" t="s">
        <v>44</v>
      </c>
      <c r="L183" t="s">
        <v>123</v>
      </c>
      <c r="M183" t="s">
        <v>7</v>
      </c>
      <c r="N183">
        <v>20</v>
      </c>
      <c r="O183" t="s">
        <v>141</v>
      </c>
      <c r="P183">
        <v>0.12</v>
      </c>
      <c r="Q183">
        <v>-4</v>
      </c>
      <c r="R183">
        <v>-39698.400000000001</v>
      </c>
      <c r="S183">
        <v>-40112</v>
      </c>
      <c r="T183">
        <v>-413.59999999999854</v>
      </c>
      <c r="U183" t="s">
        <v>387</v>
      </c>
      <c r="V183">
        <v>17</v>
      </c>
      <c r="W183">
        <v>0</v>
      </c>
    </row>
    <row r="184" spans="1:23" x14ac:dyDescent="0.35">
      <c r="A184" t="s">
        <v>133</v>
      </c>
      <c r="B184">
        <v>10</v>
      </c>
      <c r="C184">
        <v>20</v>
      </c>
      <c r="D184">
        <v>30</v>
      </c>
      <c r="E184" s="11">
        <v>43862</v>
      </c>
      <c r="F184">
        <v>2020</v>
      </c>
      <c r="H184" t="s">
        <v>138</v>
      </c>
      <c r="I184" t="s">
        <v>44</v>
      </c>
      <c r="L184" t="s">
        <v>123</v>
      </c>
      <c r="M184" t="s">
        <v>7</v>
      </c>
      <c r="N184">
        <v>20</v>
      </c>
      <c r="O184" t="s">
        <v>141</v>
      </c>
      <c r="P184">
        <v>0.16</v>
      </c>
      <c r="Q184">
        <v>-8</v>
      </c>
      <c r="R184">
        <v>-88379.6</v>
      </c>
      <c r="S184">
        <v>-89304</v>
      </c>
      <c r="T184">
        <v>-924.39999999999418</v>
      </c>
      <c r="U184" t="s">
        <v>387</v>
      </c>
      <c r="V184">
        <v>17</v>
      </c>
      <c r="W184">
        <v>0</v>
      </c>
    </row>
    <row r="185" spans="1:23" x14ac:dyDescent="0.35">
      <c r="A185" t="s">
        <v>133</v>
      </c>
      <c r="B185">
        <v>10</v>
      </c>
      <c r="C185">
        <v>20</v>
      </c>
      <c r="D185">
        <v>30</v>
      </c>
      <c r="E185" s="11">
        <v>43862</v>
      </c>
      <c r="F185">
        <v>2020</v>
      </c>
      <c r="H185" t="s">
        <v>138</v>
      </c>
      <c r="I185" t="s">
        <v>44</v>
      </c>
      <c r="L185" t="s">
        <v>123</v>
      </c>
      <c r="M185" t="s">
        <v>7</v>
      </c>
      <c r="N185">
        <v>20</v>
      </c>
      <c r="O185" t="s">
        <v>141</v>
      </c>
      <c r="P185">
        <v>0.18</v>
      </c>
      <c r="Q185">
        <v>-4</v>
      </c>
      <c r="R185">
        <v>-50269</v>
      </c>
      <c r="S185">
        <v>-50796</v>
      </c>
      <c r="T185">
        <v>-527</v>
      </c>
      <c r="U185" t="s">
        <v>387</v>
      </c>
      <c r="V185">
        <v>17</v>
      </c>
      <c r="W185">
        <v>0</v>
      </c>
    </row>
    <row r="186" spans="1:23" x14ac:dyDescent="0.35">
      <c r="A186" t="s">
        <v>133</v>
      </c>
      <c r="B186">
        <v>10</v>
      </c>
      <c r="C186">
        <v>20</v>
      </c>
      <c r="D186">
        <v>30</v>
      </c>
      <c r="E186" s="11">
        <v>43862</v>
      </c>
      <c r="F186">
        <v>2020</v>
      </c>
      <c r="H186" t="s">
        <v>138</v>
      </c>
      <c r="I186" t="s">
        <v>44</v>
      </c>
      <c r="L186" t="s">
        <v>123</v>
      </c>
      <c r="M186" t="s">
        <v>7</v>
      </c>
      <c r="N186">
        <v>16</v>
      </c>
      <c r="O186" t="s">
        <v>141</v>
      </c>
      <c r="P186">
        <v>0.08</v>
      </c>
      <c r="Q186">
        <v>-72</v>
      </c>
      <c r="R186">
        <v>-271393.91999999998</v>
      </c>
      <c r="S186">
        <v>-307008</v>
      </c>
      <c r="T186">
        <v>-35614.080000000016</v>
      </c>
      <c r="U186" t="s">
        <v>387</v>
      </c>
      <c r="V186">
        <v>16</v>
      </c>
      <c r="W186">
        <v>0</v>
      </c>
    </row>
    <row r="187" spans="1:23" x14ac:dyDescent="0.35">
      <c r="A187" t="s">
        <v>133</v>
      </c>
      <c r="B187">
        <v>10</v>
      </c>
      <c r="C187">
        <v>20</v>
      </c>
      <c r="D187">
        <v>30</v>
      </c>
      <c r="E187" s="11">
        <v>43862</v>
      </c>
      <c r="F187">
        <v>2020</v>
      </c>
      <c r="H187" t="s">
        <v>138</v>
      </c>
      <c r="I187" t="s">
        <v>44</v>
      </c>
      <c r="L187" t="s">
        <v>123</v>
      </c>
      <c r="M187" t="s">
        <v>7</v>
      </c>
      <c r="N187">
        <v>16</v>
      </c>
      <c r="O187" t="s">
        <v>141</v>
      </c>
      <c r="P187">
        <v>0.11</v>
      </c>
      <c r="Q187">
        <v>-8</v>
      </c>
      <c r="R187">
        <v>-48538.400000000001</v>
      </c>
      <c r="S187">
        <v>-49048</v>
      </c>
      <c r="T187">
        <v>-509.59999999999854</v>
      </c>
      <c r="U187" t="s">
        <v>387</v>
      </c>
      <c r="V187">
        <v>16</v>
      </c>
      <c r="W187">
        <v>0</v>
      </c>
    </row>
    <row r="188" spans="1:23" x14ac:dyDescent="0.35">
      <c r="A188" t="s">
        <v>133</v>
      </c>
      <c r="B188">
        <v>10</v>
      </c>
      <c r="C188">
        <v>20</v>
      </c>
      <c r="D188">
        <v>30</v>
      </c>
      <c r="E188" s="11">
        <v>43862</v>
      </c>
      <c r="F188">
        <v>2020</v>
      </c>
      <c r="H188" t="s">
        <v>138</v>
      </c>
      <c r="I188" t="s">
        <v>44</v>
      </c>
      <c r="L188" t="s">
        <v>123</v>
      </c>
      <c r="M188" t="s">
        <v>7</v>
      </c>
      <c r="N188">
        <v>16</v>
      </c>
      <c r="O188" t="s">
        <v>141</v>
      </c>
      <c r="P188">
        <v>0.14000000000000001</v>
      </c>
      <c r="Q188">
        <v>-1</v>
      </c>
      <c r="R188">
        <v>-6859.5</v>
      </c>
      <c r="S188">
        <v>-6931</v>
      </c>
      <c r="T188">
        <v>-71.5</v>
      </c>
      <c r="U188" t="s">
        <v>387</v>
      </c>
      <c r="V188">
        <v>16</v>
      </c>
      <c r="W188">
        <v>0</v>
      </c>
    </row>
    <row r="189" spans="1:23" x14ac:dyDescent="0.35">
      <c r="A189" t="s">
        <v>133</v>
      </c>
      <c r="B189">
        <v>10</v>
      </c>
      <c r="C189">
        <v>20</v>
      </c>
      <c r="D189">
        <v>30</v>
      </c>
      <c r="E189" s="11">
        <v>43862</v>
      </c>
      <c r="F189">
        <v>2020</v>
      </c>
      <c r="H189" t="s">
        <v>138</v>
      </c>
      <c r="I189" t="s">
        <v>44</v>
      </c>
      <c r="L189" t="s">
        <v>123</v>
      </c>
      <c r="M189" t="s">
        <v>7</v>
      </c>
      <c r="N189">
        <v>17</v>
      </c>
      <c r="O189" t="s">
        <v>141</v>
      </c>
      <c r="P189">
        <v>0.18</v>
      </c>
      <c r="Q189">
        <v>-2</v>
      </c>
      <c r="R189">
        <v>-14801.9</v>
      </c>
      <c r="S189">
        <v>-14956</v>
      </c>
      <c r="T189">
        <v>-154.10000000000036</v>
      </c>
      <c r="U189" t="s">
        <v>387</v>
      </c>
      <c r="V189">
        <v>17</v>
      </c>
      <c r="W189">
        <v>0</v>
      </c>
    </row>
    <row r="190" spans="1:23" x14ac:dyDescent="0.35">
      <c r="A190" t="s">
        <v>133</v>
      </c>
      <c r="B190">
        <v>10</v>
      </c>
      <c r="C190">
        <v>20</v>
      </c>
      <c r="D190">
        <v>30</v>
      </c>
      <c r="E190" s="11">
        <v>43862</v>
      </c>
      <c r="F190">
        <v>2020</v>
      </c>
      <c r="H190" t="s">
        <v>138</v>
      </c>
      <c r="I190" t="s">
        <v>44</v>
      </c>
      <c r="L190" t="s">
        <v>123</v>
      </c>
      <c r="M190" t="s">
        <v>7</v>
      </c>
      <c r="N190">
        <v>16</v>
      </c>
      <c r="O190" t="s">
        <v>141</v>
      </c>
      <c r="P190">
        <v>0.09</v>
      </c>
      <c r="Q190">
        <v>-23</v>
      </c>
      <c r="R190">
        <v>-110409.72</v>
      </c>
      <c r="S190">
        <v>-112470</v>
      </c>
      <c r="T190">
        <v>-2060.2799999999988</v>
      </c>
      <c r="U190" t="s">
        <v>387</v>
      </c>
      <c r="V190">
        <v>16</v>
      </c>
      <c r="W190">
        <v>0</v>
      </c>
    </row>
    <row r="191" spans="1:23" x14ac:dyDescent="0.35">
      <c r="A191" t="s">
        <v>133</v>
      </c>
      <c r="B191">
        <v>10</v>
      </c>
      <c r="C191">
        <v>20</v>
      </c>
      <c r="D191">
        <v>30</v>
      </c>
      <c r="E191" s="11">
        <v>43862</v>
      </c>
      <c r="F191">
        <v>2020</v>
      </c>
      <c r="H191" t="s">
        <v>138</v>
      </c>
      <c r="I191" t="s">
        <v>44</v>
      </c>
      <c r="L191" t="s">
        <v>123</v>
      </c>
      <c r="M191" t="s">
        <v>7</v>
      </c>
      <c r="N191">
        <v>17</v>
      </c>
      <c r="O191" t="s">
        <v>141</v>
      </c>
      <c r="P191">
        <v>0.09</v>
      </c>
      <c r="Q191">
        <v>-1</v>
      </c>
      <c r="R191">
        <v>-6121.25</v>
      </c>
      <c r="S191">
        <v>-6261</v>
      </c>
      <c r="T191">
        <v>-139.75</v>
      </c>
      <c r="U191" t="s">
        <v>387</v>
      </c>
      <c r="V191">
        <v>17</v>
      </c>
      <c r="W191">
        <v>0</v>
      </c>
    </row>
    <row r="192" spans="1:23" x14ac:dyDescent="0.35">
      <c r="A192" t="s">
        <v>133</v>
      </c>
      <c r="B192">
        <v>10</v>
      </c>
      <c r="C192">
        <v>20</v>
      </c>
      <c r="D192">
        <v>30</v>
      </c>
      <c r="E192" s="11">
        <v>43862</v>
      </c>
      <c r="F192">
        <v>2020</v>
      </c>
      <c r="H192" t="s">
        <v>138</v>
      </c>
      <c r="I192" t="s">
        <v>44</v>
      </c>
      <c r="L192" t="s">
        <v>123</v>
      </c>
      <c r="M192" t="s">
        <v>7</v>
      </c>
      <c r="N192">
        <v>17</v>
      </c>
      <c r="O192" t="s">
        <v>141</v>
      </c>
      <c r="P192">
        <v>0.1</v>
      </c>
      <c r="Q192">
        <v>-4</v>
      </c>
      <c r="R192">
        <v>-23613.94</v>
      </c>
      <c r="S192">
        <v>-27580</v>
      </c>
      <c r="T192">
        <v>-3966.0600000000013</v>
      </c>
      <c r="U192" t="s">
        <v>387</v>
      </c>
      <c r="V192">
        <v>17</v>
      </c>
      <c r="W192">
        <v>0</v>
      </c>
    </row>
    <row r="193" spans="1:23" x14ac:dyDescent="0.35">
      <c r="A193" t="s">
        <v>133</v>
      </c>
      <c r="B193">
        <v>10</v>
      </c>
      <c r="C193">
        <v>20</v>
      </c>
      <c r="D193">
        <v>30</v>
      </c>
      <c r="E193" s="11">
        <v>43862</v>
      </c>
      <c r="F193">
        <v>2020</v>
      </c>
      <c r="H193" t="s">
        <v>138</v>
      </c>
      <c r="I193" t="s">
        <v>44</v>
      </c>
      <c r="L193" t="s">
        <v>123</v>
      </c>
      <c r="M193" t="s">
        <v>7</v>
      </c>
      <c r="N193">
        <v>16</v>
      </c>
      <c r="O193" t="s">
        <v>128</v>
      </c>
      <c r="P193">
        <v>0.17</v>
      </c>
      <c r="Q193">
        <v>-2</v>
      </c>
      <c r="R193">
        <v>-13147.11</v>
      </c>
      <c r="S193">
        <v>-14336</v>
      </c>
      <c r="T193">
        <v>-1188.8899999999994</v>
      </c>
      <c r="U193" t="s">
        <v>387</v>
      </c>
      <c r="V193">
        <v>16</v>
      </c>
      <c r="W193">
        <v>0</v>
      </c>
    </row>
    <row r="194" spans="1:23" x14ac:dyDescent="0.35">
      <c r="A194" t="s">
        <v>133</v>
      </c>
      <c r="B194">
        <v>10</v>
      </c>
      <c r="C194">
        <v>20</v>
      </c>
      <c r="D194">
        <v>30</v>
      </c>
      <c r="E194" s="11">
        <v>43862</v>
      </c>
      <c r="F194">
        <v>2020</v>
      </c>
      <c r="H194" t="s">
        <v>138</v>
      </c>
      <c r="I194" t="s">
        <v>41</v>
      </c>
      <c r="L194" t="s">
        <v>123</v>
      </c>
      <c r="M194" t="s">
        <v>7</v>
      </c>
      <c r="N194">
        <v>13</v>
      </c>
      <c r="O194" t="s">
        <v>140</v>
      </c>
      <c r="P194">
        <v>0.06</v>
      </c>
      <c r="Q194">
        <v>-96</v>
      </c>
      <c r="R194">
        <v>-189504</v>
      </c>
      <c r="S194">
        <v>-204696.95999999999</v>
      </c>
      <c r="T194">
        <v>-15192.959999999992</v>
      </c>
      <c r="U194" t="s">
        <v>387</v>
      </c>
      <c r="V194">
        <v>16</v>
      </c>
      <c r="W194">
        <v>0</v>
      </c>
    </row>
    <row r="195" spans="1:23" x14ac:dyDescent="0.35">
      <c r="A195" t="s">
        <v>133</v>
      </c>
      <c r="B195">
        <v>10</v>
      </c>
      <c r="C195">
        <v>20</v>
      </c>
      <c r="D195">
        <v>30</v>
      </c>
      <c r="E195" s="11">
        <v>43862</v>
      </c>
      <c r="F195">
        <v>2020</v>
      </c>
      <c r="H195" t="s">
        <v>138</v>
      </c>
      <c r="I195" t="s">
        <v>41</v>
      </c>
      <c r="L195" t="s">
        <v>123</v>
      </c>
      <c r="M195" t="s">
        <v>7</v>
      </c>
      <c r="N195">
        <v>14</v>
      </c>
      <c r="O195" t="s">
        <v>140</v>
      </c>
      <c r="P195">
        <v>0.06</v>
      </c>
      <c r="Q195">
        <v>-130</v>
      </c>
      <c r="R195">
        <v>-244059.4</v>
      </c>
      <c r="S195">
        <v>-287744.59999999998</v>
      </c>
      <c r="T195">
        <v>-43685.199999999983</v>
      </c>
      <c r="U195" t="s">
        <v>387</v>
      </c>
      <c r="V195">
        <v>16</v>
      </c>
      <c r="W195">
        <v>0</v>
      </c>
    </row>
    <row r="196" spans="1:23" x14ac:dyDescent="0.35">
      <c r="A196" t="s">
        <v>133</v>
      </c>
      <c r="B196">
        <v>10</v>
      </c>
      <c r="C196">
        <v>20</v>
      </c>
      <c r="D196">
        <v>30</v>
      </c>
      <c r="E196" s="11">
        <v>43862</v>
      </c>
      <c r="F196">
        <v>2020</v>
      </c>
      <c r="H196" t="s">
        <v>138</v>
      </c>
      <c r="I196" t="s">
        <v>41</v>
      </c>
      <c r="L196" t="s">
        <v>123</v>
      </c>
      <c r="M196" t="s">
        <v>7</v>
      </c>
      <c r="N196" t="s">
        <v>22</v>
      </c>
      <c r="O196" t="s">
        <v>137</v>
      </c>
      <c r="P196">
        <v>0.09</v>
      </c>
      <c r="Q196">
        <v>-40</v>
      </c>
      <c r="R196">
        <v>-153456</v>
      </c>
      <c r="S196">
        <v>-155477.6</v>
      </c>
      <c r="T196">
        <v>-2021.6000000000058</v>
      </c>
      <c r="U196" t="s">
        <v>387</v>
      </c>
      <c r="V196">
        <v>16</v>
      </c>
      <c r="W196">
        <v>0</v>
      </c>
    </row>
    <row r="197" spans="1:23" x14ac:dyDescent="0.35">
      <c r="A197" t="s">
        <v>133</v>
      </c>
      <c r="B197">
        <v>10</v>
      </c>
      <c r="C197">
        <v>20</v>
      </c>
      <c r="D197">
        <v>30</v>
      </c>
      <c r="E197" s="11">
        <v>43862</v>
      </c>
      <c r="F197">
        <v>2020</v>
      </c>
      <c r="H197" t="s">
        <v>138</v>
      </c>
      <c r="I197" t="s">
        <v>44</v>
      </c>
      <c r="L197" t="s">
        <v>123</v>
      </c>
      <c r="M197" t="s">
        <v>7</v>
      </c>
      <c r="N197">
        <v>13</v>
      </c>
      <c r="O197" t="s">
        <v>141</v>
      </c>
      <c r="P197">
        <v>0.06</v>
      </c>
      <c r="Q197">
        <v>-4</v>
      </c>
      <c r="R197">
        <v>-9492.7999999999993</v>
      </c>
      <c r="S197">
        <v>-9592</v>
      </c>
      <c r="T197">
        <v>-99.200000000000728</v>
      </c>
      <c r="U197" t="s">
        <v>387</v>
      </c>
      <c r="V197">
        <v>16</v>
      </c>
      <c r="W197">
        <v>0</v>
      </c>
    </row>
    <row r="198" spans="1:23" x14ac:dyDescent="0.35">
      <c r="A198" t="s">
        <v>133</v>
      </c>
      <c r="B198">
        <v>10</v>
      </c>
      <c r="C198">
        <v>20</v>
      </c>
      <c r="D198">
        <v>30</v>
      </c>
      <c r="E198" s="11">
        <v>43862</v>
      </c>
      <c r="F198">
        <v>2020</v>
      </c>
      <c r="H198" t="s">
        <v>138</v>
      </c>
      <c r="I198" t="s">
        <v>44</v>
      </c>
      <c r="L198" t="s">
        <v>123</v>
      </c>
      <c r="M198" t="s">
        <v>7</v>
      </c>
      <c r="N198">
        <v>14</v>
      </c>
      <c r="O198" t="s">
        <v>141</v>
      </c>
      <c r="P198">
        <v>0.06</v>
      </c>
      <c r="Q198">
        <v>-6</v>
      </c>
      <c r="R198">
        <v>-15713.1</v>
      </c>
      <c r="S198">
        <v>-15876</v>
      </c>
      <c r="T198">
        <v>-162.89999999999964</v>
      </c>
      <c r="U198" t="s">
        <v>387</v>
      </c>
      <c r="V198">
        <v>16</v>
      </c>
      <c r="W198">
        <v>0</v>
      </c>
    </row>
    <row r="199" spans="1:23" x14ac:dyDescent="0.35">
      <c r="A199" t="s">
        <v>133</v>
      </c>
      <c r="B199">
        <v>10</v>
      </c>
      <c r="C199">
        <v>20</v>
      </c>
      <c r="D199">
        <v>30</v>
      </c>
      <c r="E199" s="11">
        <v>43862</v>
      </c>
      <c r="F199">
        <v>2020</v>
      </c>
      <c r="H199" t="s">
        <v>138</v>
      </c>
      <c r="I199" t="s">
        <v>44</v>
      </c>
      <c r="L199" t="s">
        <v>123</v>
      </c>
      <c r="M199" t="s">
        <v>7</v>
      </c>
      <c r="N199">
        <v>14</v>
      </c>
      <c r="O199" t="s">
        <v>141</v>
      </c>
      <c r="P199">
        <v>7.0000000000000007E-2</v>
      </c>
      <c r="Q199">
        <v>-4</v>
      </c>
      <c r="R199">
        <v>-10915</v>
      </c>
      <c r="S199">
        <v>-11504</v>
      </c>
      <c r="T199">
        <v>-589</v>
      </c>
      <c r="U199" t="s">
        <v>387</v>
      </c>
      <c r="V199">
        <v>16</v>
      </c>
      <c r="W199">
        <v>0</v>
      </c>
    </row>
    <row r="200" spans="1:23" x14ac:dyDescent="0.35">
      <c r="A200" t="s">
        <v>133</v>
      </c>
      <c r="B200">
        <v>10</v>
      </c>
      <c r="C200">
        <v>20</v>
      </c>
      <c r="D200">
        <v>30</v>
      </c>
      <c r="E200" s="11">
        <v>43862</v>
      </c>
      <c r="F200">
        <v>2020</v>
      </c>
      <c r="H200" t="s">
        <v>138</v>
      </c>
      <c r="I200" t="s">
        <v>44</v>
      </c>
      <c r="L200" t="s">
        <v>123</v>
      </c>
      <c r="M200" t="s">
        <v>7</v>
      </c>
      <c r="N200">
        <v>14</v>
      </c>
      <c r="O200" t="s">
        <v>142</v>
      </c>
      <c r="P200">
        <v>7.0000000000000007E-2</v>
      </c>
      <c r="Q200">
        <v>-4</v>
      </c>
      <c r="R200">
        <v>-9635.3799999999992</v>
      </c>
      <c r="S200">
        <v>-10044</v>
      </c>
      <c r="T200">
        <v>-408.6200000000008</v>
      </c>
      <c r="U200" t="s">
        <v>387</v>
      </c>
      <c r="V200">
        <v>16</v>
      </c>
      <c r="W200">
        <v>0</v>
      </c>
    </row>
    <row r="201" spans="1:23" x14ac:dyDescent="0.35">
      <c r="A201" t="s">
        <v>133</v>
      </c>
      <c r="B201">
        <v>10</v>
      </c>
      <c r="C201">
        <v>20</v>
      </c>
      <c r="D201">
        <v>30</v>
      </c>
      <c r="E201" s="11">
        <v>43862</v>
      </c>
      <c r="F201">
        <v>2020</v>
      </c>
      <c r="H201" t="s">
        <v>138</v>
      </c>
      <c r="I201" t="s">
        <v>44</v>
      </c>
      <c r="L201" t="s">
        <v>123</v>
      </c>
      <c r="M201" t="s">
        <v>7</v>
      </c>
      <c r="N201">
        <v>15</v>
      </c>
      <c r="O201" t="s">
        <v>141</v>
      </c>
      <c r="P201">
        <v>7.0000000000000007E-2</v>
      </c>
      <c r="Q201">
        <v>-20</v>
      </c>
      <c r="R201">
        <v>-59861.88</v>
      </c>
      <c r="S201">
        <v>-63280</v>
      </c>
      <c r="T201">
        <v>-3418.1200000000026</v>
      </c>
      <c r="U201" t="s">
        <v>387</v>
      </c>
      <c r="V201">
        <v>16</v>
      </c>
      <c r="W201">
        <v>0</v>
      </c>
    </row>
    <row r="202" spans="1:23" x14ac:dyDescent="0.35">
      <c r="A202" t="s">
        <v>133</v>
      </c>
      <c r="B202">
        <v>10</v>
      </c>
      <c r="C202">
        <v>20</v>
      </c>
      <c r="D202">
        <v>30</v>
      </c>
      <c r="E202" s="11">
        <v>43862</v>
      </c>
      <c r="F202">
        <v>2020</v>
      </c>
      <c r="H202" t="s">
        <v>138</v>
      </c>
      <c r="I202" t="s">
        <v>44</v>
      </c>
      <c r="L202" t="s">
        <v>123</v>
      </c>
      <c r="M202" t="s">
        <v>7</v>
      </c>
      <c r="N202">
        <v>15</v>
      </c>
      <c r="O202" t="s">
        <v>141</v>
      </c>
      <c r="P202">
        <v>0.08</v>
      </c>
      <c r="Q202">
        <v>-8</v>
      </c>
      <c r="R202">
        <v>-22984</v>
      </c>
      <c r="S202">
        <v>-23224</v>
      </c>
      <c r="T202">
        <v>-240</v>
      </c>
      <c r="U202" t="s">
        <v>387</v>
      </c>
      <c r="V202">
        <v>16</v>
      </c>
      <c r="W202">
        <v>0</v>
      </c>
    </row>
    <row r="203" spans="1:23" x14ac:dyDescent="0.35">
      <c r="A203" t="s">
        <v>133</v>
      </c>
      <c r="B203">
        <v>10</v>
      </c>
      <c r="C203">
        <v>20</v>
      </c>
      <c r="D203">
        <v>30</v>
      </c>
      <c r="E203" s="11">
        <v>43862</v>
      </c>
      <c r="F203">
        <v>2020</v>
      </c>
      <c r="H203" t="s">
        <v>138</v>
      </c>
      <c r="I203" t="s">
        <v>44</v>
      </c>
      <c r="L203" t="s">
        <v>123</v>
      </c>
      <c r="M203" t="s">
        <v>7</v>
      </c>
      <c r="N203">
        <v>15</v>
      </c>
      <c r="O203" t="s">
        <v>141</v>
      </c>
      <c r="P203">
        <v>0.09</v>
      </c>
      <c r="Q203">
        <v>-4</v>
      </c>
      <c r="R203">
        <v>-13549</v>
      </c>
      <c r="S203">
        <v>-13688</v>
      </c>
      <c r="T203">
        <v>-139</v>
      </c>
      <c r="U203" t="s">
        <v>387</v>
      </c>
      <c r="V203">
        <v>16</v>
      </c>
      <c r="W203">
        <v>0</v>
      </c>
    </row>
    <row r="204" spans="1:23" x14ac:dyDescent="0.35">
      <c r="A204" t="s">
        <v>133</v>
      </c>
      <c r="B204">
        <v>10</v>
      </c>
      <c r="C204">
        <v>20</v>
      </c>
      <c r="D204">
        <v>30</v>
      </c>
      <c r="E204" s="11">
        <v>43862</v>
      </c>
      <c r="F204">
        <v>2020</v>
      </c>
      <c r="H204" t="s">
        <v>138</v>
      </c>
      <c r="I204" t="s">
        <v>44</v>
      </c>
      <c r="L204" t="s">
        <v>123</v>
      </c>
      <c r="M204" t="s">
        <v>7</v>
      </c>
      <c r="N204">
        <v>15</v>
      </c>
      <c r="O204" t="s">
        <v>142</v>
      </c>
      <c r="P204">
        <v>7.0000000000000007E-2</v>
      </c>
      <c r="Q204">
        <v>-7</v>
      </c>
      <c r="R204">
        <v>-18863.18</v>
      </c>
      <c r="S204">
        <v>-20036</v>
      </c>
      <c r="T204">
        <v>-1172.8199999999997</v>
      </c>
      <c r="U204" t="s">
        <v>387</v>
      </c>
      <c r="V204">
        <v>16</v>
      </c>
      <c r="W204">
        <v>0</v>
      </c>
    </row>
    <row r="205" spans="1:23" x14ac:dyDescent="0.35">
      <c r="A205" t="s">
        <v>133</v>
      </c>
      <c r="B205">
        <v>10</v>
      </c>
      <c r="C205">
        <v>20</v>
      </c>
      <c r="D205">
        <v>30</v>
      </c>
      <c r="E205" s="11">
        <v>43862</v>
      </c>
      <c r="F205">
        <v>2020</v>
      </c>
      <c r="H205" t="s">
        <v>138</v>
      </c>
      <c r="I205" t="s">
        <v>44</v>
      </c>
      <c r="L205" t="s">
        <v>123</v>
      </c>
      <c r="M205" t="s">
        <v>7</v>
      </c>
      <c r="N205">
        <v>15</v>
      </c>
      <c r="O205" t="s">
        <v>142</v>
      </c>
      <c r="P205">
        <v>0.08</v>
      </c>
      <c r="Q205">
        <v>-3</v>
      </c>
      <c r="R205">
        <v>-8217.18</v>
      </c>
      <c r="S205">
        <v>-8565</v>
      </c>
      <c r="T205">
        <v>-347.81999999999971</v>
      </c>
      <c r="U205" t="s">
        <v>387</v>
      </c>
      <c r="V205">
        <v>16</v>
      </c>
      <c r="W205">
        <v>0</v>
      </c>
    </row>
    <row r="206" spans="1:23" x14ac:dyDescent="0.35">
      <c r="A206" t="s">
        <v>133</v>
      </c>
      <c r="B206">
        <v>10</v>
      </c>
      <c r="C206">
        <v>20</v>
      </c>
      <c r="D206">
        <v>30</v>
      </c>
      <c r="E206" s="11">
        <v>43862</v>
      </c>
      <c r="F206">
        <v>2020</v>
      </c>
      <c r="H206" t="s">
        <v>138</v>
      </c>
      <c r="I206" t="s">
        <v>44</v>
      </c>
      <c r="L206" t="s">
        <v>123</v>
      </c>
      <c r="M206" t="s">
        <v>7</v>
      </c>
      <c r="N206">
        <v>16</v>
      </c>
      <c r="O206" t="s">
        <v>141</v>
      </c>
      <c r="P206">
        <v>0.08</v>
      </c>
      <c r="Q206">
        <v>-8</v>
      </c>
      <c r="R206">
        <v>-34581</v>
      </c>
      <c r="S206">
        <v>-35712</v>
      </c>
      <c r="T206">
        <v>-1131</v>
      </c>
      <c r="U206" t="s">
        <v>387</v>
      </c>
      <c r="V206">
        <v>16</v>
      </c>
      <c r="W206">
        <v>0</v>
      </c>
    </row>
    <row r="207" spans="1:23" x14ac:dyDescent="0.35">
      <c r="A207" t="s">
        <v>133</v>
      </c>
      <c r="B207">
        <v>10</v>
      </c>
      <c r="C207">
        <v>20</v>
      </c>
      <c r="D207">
        <v>30</v>
      </c>
      <c r="E207" s="11">
        <v>43862</v>
      </c>
      <c r="F207">
        <v>2020</v>
      </c>
      <c r="H207" t="s">
        <v>138</v>
      </c>
      <c r="I207" t="s">
        <v>44</v>
      </c>
      <c r="L207" t="s">
        <v>123</v>
      </c>
      <c r="M207" t="s">
        <v>7</v>
      </c>
      <c r="N207">
        <v>16</v>
      </c>
      <c r="O207" t="s">
        <v>141</v>
      </c>
      <c r="P207">
        <v>0.09</v>
      </c>
      <c r="Q207">
        <v>-8</v>
      </c>
      <c r="R207">
        <v>-34224.400000000001</v>
      </c>
      <c r="S207">
        <v>-34576</v>
      </c>
      <c r="T207">
        <v>-351.59999999999854</v>
      </c>
      <c r="U207" t="s">
        <v>387</v>
      </c>
      <c r="V207">
        <v>16</v>
      </c>
      <c r="W207">
        <v>0</v>
      </c>
    </row>
    <row r="208" spans="1:23" x14ac:dyDescent="0.35">
      <c r="A208" t="s">
        <v>133</v>
      </c>
      <c r="B208">
        <v>10</v>
      </c>
      <c r="C208">
        <v>20</v>
      </c>
      <c r="D208">
        <v>30</v>
      </c>
      <c r="E208" s="11">
        <v>43862</v>
      </c>
      <c r="F208">
        <v>2020</v>
      </c>
      <c r="H208" t="s">
        <v>138</v>
      </c>
      <c r="I208" t="s">
        <v>44</v>
      </c>
      <c r="L208" t="s">
        <v>123</v>
      </c>
      <c r="M208" t="s">
        <v>7</v>
      </c>
      <c r="N208">
        <v>16</v>
      </c>
      <c r="O208" t="s">
        <v>141</v>
      </c>
      <c r="P208">
        <v>0.1</v>
      </c>
      <c r="Q208">
        <v>-4</v>
      </c>
      <c r="R208">
        <v>-17629</v>
      </c>
      <c r="S208">
        <v>-17812</v>
      </c>
      <c r="T208">
        <v>-183</v>
      </c>
      <c r="U208" t="s">
        <v>387</v>
      </c>
      <c r="V208">
        <v>16</v>
      </c>
      <c r="W208">
        <v>0</v>
      </c>
    </row>
    <row r="209" spans="1:23" x14ac:dyDescent="0.35">
      <c r="A209" t="s">
        <v>133</v>
      </c>
      <c r="B209">
        <v>10</v>
      </c>
      <c r="C209">
        <v>20</v>
      </c>
      <c r="D209">
        <v>30</v>
      </c>
      <c r="E209" s="11">
        <v>43862</v>
      </c>
      <c r="F209">
        <v>2020</v>
      </c>
      <c r="H209" t="s">
        <v>138</v>
      </c>
      <c r="I209" t="s">
        <v>44</v>
      </c>
      <c r="L209" t="s">
        <v>123</v>
      </c>
      <c r="M209" t="s">
        <v>7</v>
      </c>
      <c r="N209">
        <v>16</v>
      </c>
      <c r="O209" t="s">
        <v>142</v>
      </c>
      <c r="P209">
        <v>0.1</v>
      </c>
      <c r="Q209">
        <v>-4</v>
      </c>
      <c r="R209">
        <v>-16201.39</v>
      </c>
      <c r="S209">
        <v>-16888</v>
      </c>
      <c r="T209">
        <v>-686.61000000000058</v>
      </c>
      <c r="U209" t="s">
        <v>387</v>
      </c>
      <c r="V209">
        <v>16</v>
      </c>
      <c r="W209">
        <v>0</v>
      </c>
    </row>
    <row r="210" spans="1:23" x14ac:dyDescent="0.35">
      <c r="A210" t="s">
        <v>133</v>
      </c>
      <c r="B210">
        <v>10</v>
      </c>
      <c r="C210">
        <v>20</v>
      </c>
      <c r="D210">
        <v>30</v>
      </c>
      <c r="E210" s="11">
        <v>43862</v>
      </c>
      <c r="F210">
        <v>2020</v>
      </c>
      <c r="H210" t="s">
        <v>138</v>
      </c>
      <c r="I210" t="s">
        <v>44</v>
      </c>
      <c r="L210" t="s">
        <v>123</v>
      </c>
      <c r="M210" t="s">
        <v>7</v>
      </c>
      <c r="N210">
        <v>17</v>
      </c>
      <c r="O210" t="s">
        <v>141</v>
      </c>
      <c r="P210">
        <v>0.1</v>
      </c>
      <c r="Q210">
        <v>-4</v>
      </c>
      <c r="R210">
        <v>-26314</v>
      </c>
      <c r="S210">
        <v>-28284</v>
      </c>
      <c r="T210">
        <v>-1970</v>
      </c>
      <c r="U210" t="s">
        <v>387</v>
      </c>
      <c r="V210">
        <v>17</v>
      </c>
      <c r="W210">
        <v>0</v>
      </c>
    </row>
    <row r="211" spans="1:23" x14ac:dyDescent="0.35">
      <c r="A211" t="s">
        <v>133</v>
      </c>
      <c r="B211">
        <v>10</v>
      </c>
      <c r="C211">
        <v>20</v>
      </c>
      <c r="D211">
        <v>30</v>
      </c>
      <c r="E211" s="11">
        <v>43862</v>
      </c>
      <c r="F211">
        <v>2020</v>
      </c>
      <c r="H211" t="s">
        <v>138</v>
      </c>
      <c r="I211" t="s">
        <v>44</v>
      </c>
      <c r="L211" t="s">
        <v>123</v>
      </c>
      <c r="M211" t="s">
        <v>7</v>
      </c>
      <c r="N211">
        <v>17</v>
      </c>
      <c r="O211" t="s">
        <v>141</v>
      </c>
      <c r="P211">
        <v>0.11</v>
      </c>
      <c r="Q211">
        <v>-4</v>
      </c>
      <c r="R211">
        <v>-25901</v>
      </c>
      <c r="S211">
        <v>-27436</v>
      </c>
      <c r="T211">
        <v>-1535</v>
      </c>
      <c r="U211" t="s">
        <v>387</v>
      </c>
      <c r="V211">
        <v>17</v>
      </c>
      <c r="W211">
        <v>0</v>
      </c>
    </row>
    <row r="212" spans="1:23" x14ac:dyDescent="0.35">
      <c r="A212" t="s">
        <v>133</v>
      </c>
      <c r="B212">
        <v>10</v>
      </c>
      <c r="C212">
        <v>20</v>
      </c>
      <c r="D212">
        <v>30</v>
      </c>
      <c r="E212" s="11">
        <v>43862</v>
      </c>
      <c r="F212">
        <v>2020</v>
      </c>
      <c r="H212" t="s">
        <v>138</v>
      </c>
      <c r="I212" t="s">
        <v>44</v>
      </c>
      <c r="L212" t="s">
        <v>123</v>
      </c>
      <c r="M212" t="s">
        <v>7</v>
      </c>
      <c r="N212">
        <v>17</v>
      </c>
      <c r="O212" t="s">
        <v>141</v>
      </c>
      <c r="P212">
        <v>0.12</v>
      </c>
      <c r="Q212">
        <v>-4</v>
      </c>
      <c r="R212">
        <v>-22125</v>
      </c>
      <c r="S212">
        <v>-24124</v>
      </c>
      <c r="T212">
        <v>-1999</v>
      </c>
      <c r="U212" t="s">
        <v>387</v>
      </c>
      <c r="V212">
        <v>17</v>
      </c>
      <c r="W212">
        <v>0</v>
      </c>
    </row>
    <row r="213" spans="1:23" x14ac:dyDescent="0.35">
      <c r="A213" t="s">
        <v>133</v>
      </c>
      <c r="B213">
        <v>10</v>
      </c>
      <c r="C213">
        <v>20</v>
      </c>
      <c r="D213">
        <v>30</v>
      </c>
      <c r="E213" s="11">
        <v>43862</v>
      </c>
      <c r="F213">
        <v>2020</v>
      </c>
      <c r="H213" t="s">
        <v>138</v>
      </c>
      <c r="I213" t="s">
        <v>44</v>
      </c>
      <c r="L213" t="s">
        <v>123</v>
      </c>
      <c r="M213" t="s">
        <v>7</v>
      </c>
      <c r="N213">
        <v>17</v>
      </c>
      <c r="O213" t="s">
        <v>141</v>
      </c>
      <c r="P213">
        <v>0.16</v>
      </c>
      <c r="Q213">
        <v>-4</v>
      </c>
      <c r="R213">
        <v>-30249.8</v>
      </c>
      <c r="S213">
        <v>-30564</v>
      </c>
      <c r="T213">
        <v>-314.20000000000073</v>
      </c>
      <c r="U213" t="s">
        <v>387</v>
      </c>
      <c r="V213">
        <v>17</v>
      </c>
      <c r="W213">
        <v>0</v>
      </c>
    </row>
    <row r="214" spans="1:23" x14ac:dyDescent="0.35">
      <c r="A214" t="s">
        <v>133</v>
      </c>
      <c r="B214">
        <v>10</v>
      </c>
      <c r="C214">
        <v>20</v>
      </c>
      <c r="D214">
        <v>30</v>
      </c>
      <c r="E214" s="11">
        <v>43862</v>
      </c>
      <c r="F214">
        <v>2020</v>
      </c>
      <c r="H214" t="s">
        <v>138</v>
      </c>
      <c r="I214" t="s">
        <v>44</v>
      </c>
      <c r="L214" t="s">
        <v>123</v>
      </c>
      <c r="M214" t="s">
        <v>7</v>
      </c>
      <c r="N214">
        <v>14</v>
      </c>
      <c r="O214" t="s">
        <v>142</v>
      </c>
      <c r="P214">
        <v>0.06</v>
      </c>
      <c r="Q214">
        <v>-21</v>
      </c>
      <c r="R214">
        <v>-47235.64</v>
      </c>
      <c r="S214">
        <v>-49224</v>
      </c>
      <c r="T214">
        <v>-1988.3600000000006</v>
      </c>
      <c r="U214" t="s">
        <v>387</v>
      </c>
      <c r="V214">
        <v>16</v>
      </c>
      <c r="W214">
        <v>0</v>
      </c>
    </row>
    <row r="215" spans="1:23" x14ac:dyDescent="0.35">
      <c r="A215" t="s">
        <v>133</v>
      </c>
      <c r="B215">
        <v>10</v>
      </c>
      <c r="C215">
        <v>20</v>
      </c>
      <c r="D215">
        <v>30</v>
      </c>
      <c r="E215" s="11">
        <v>43862</v>
      </c>
      <c r="F215">
        <v>2020</v>
      </c>
      <c r="H215" t="s">
        <v>138</v>
      </c>
      <c r="I215" t="s">
        <v>44</v>
      </c>
      <c r="L215" t="s">
        <v>123</v>
      </c>
      <c r="M215" t="s">
        <v>7</v>
      </c>
      <c r="N215">
        <v>14</v>
      </c>
      <c r="O215" t="s">
        <v>142</v>
      </c>
      <c r="P215">
        <v>7.0000000000000007E-2</v>
      </c>
      <c r="Q215">
        <v>-28</v>
      </c>
      <c r="R215">
        <v>-69532.03</v>
      </c>
      <c r="S215">
        <v>-72480</v>
      </c>
      <c r="T215">
        <v>-2947.9700000000012</v>
      </c>
      <c r="U215" t="s">
        <v>387</v>
      </c>
      <c r="V215">
        <v>16</v>
      </c>
      <c r="W215">
        <v>0</v>
      </c>
    </row>
    <row r="216" spans="1:23" x14ac:dyDescent="0.35">
      <c r="A216" t="s">
        <v>133</v>
      </c>
      <c r="B216">
        <v>10</v>
      </c>
      <c r="C216">
        <v>20</v>
      </c>
      <c r="D216">
        <v>30</v>
      </c>
      <c r="E216" s="11">
        <v>43862</v>
      </c>
      <c r="F216">
        <v>2020</v>
      </c>
      <c r="H216" t="s">
        <v>138</v>
      </c>
      <c r="I216" t="s">
        <v>44</v>
      </c>
      <c r="L216" t="s">
        <v>123</v>
      </c>
      <c r="M216" t="s">
        <v>7</v>
      </c>
      <c r="N216">
        <v>15</v>
      </c>
      <c r="O216" t="s">
        <v>142</v>
      </c>
      <c r="P216">
        <v>7.0000000000000007E-2</v>
      </c>
      <c r="Q216">
        <v>-25</v>
      </c>
      <c r="R216">
        <v>-67988.800000000003</v>
      </c>
      <c r="S216">
        <v>-70876</v>
      </c>
      <c r="T216">
        <v>-2887.1999999999971</v>
      </c>
      <c r="U216" t="s">
        <v>387</v>
      </c>
      <c r="V216">
        <v>16</v>
      </c>
      <c r="W216">
        <v>0</v>
      </c>
    </row>
    <row r="217" spans="1:23" x14ac:dyDescent="0.35">
      <c r="A217" t="s">
        <v>133</v>
      </c>
      <c r="B217">
        <v>10</v>
      </c>
      <c r="C217">
        <v>20</v>
      </c>
      <c r="D217">
        <v>30</v>
      </c>
      <c r="E217" s="11">
        <v>43862</v>
      </c>
      <c r="F217">
        <v>2020</v>
      </c>
      <c r="H217" t="s">
        <v>138</v>
      </c>
      <c r="I217" t="s">
        <v>44</v>
      </c>
      <c r="L217" t="s">
        <v>123</v>
      </c>
      <c r="M217" t="s">
        <v>7</v>
      </c>
      <c r="N217">
        <v>15</v>
      </c>
      <c r="O217" t="s">
        <v>142</v>
      </c>
      <c r="P217">
        <v>0.08</v>
      </c>
      <c r="Q217">
        <v>-16</v>
      </c>
      <c r="R217">
        <v>-43824.959999999999</v>
      </c>
      <c r="S217">
        <v>-45680</v>
      </c>
      <c r="T217">
        <v>-1855.0400000000009</v>
      </c>
      <c r="U217" t="s">
        <v>387</v>
      </c>
      <c r="V217">
        <v>16</v>
      </c>
      <c r="W217">
        <v>0</v>
      </c>
    </row>
    <row r="218" spans="1:23" x14ac:dyDescent="0.35">
      <c r="A218" t="s">
        <v>133</v>
      </c>
      <c r="B218">
        <v>10</v>
      </c>
      <c r="C218">
        <v>20</v>
      </c>
      <c r="D218">
        <v>30</v>
      </c>
      <c r="E218" s="11">
        <v>43862</v>
      </c>
      <c r="F218">
        <v>2020</v>
      </c>
      <c r="H218" t="s">
        <v>138</v>
      </c>
      <c r="I218" t="s">
        <v>44</v>
      </c>
      <c r="L218" t="s">
        <v>123</v>
      </c>
      <c r="M218" t="s">
        <v>7</v>
      </c>
      <c r="N218">
        <v>16</v>
      </c>
      <c r="O218" t="s">
        <v>142</v>
      </c>
      <c r="P218">
        <v>0.08</v>
      </c>
      <c r="Q218">
        <v>-12</v>
      </c>
      <c r="R218">
        <v>-45165.95</v>
      </c>
      <c r="S218">
        <v>-47592</v>
      </c>
      <c r="T218">
        <v>-2426.0500000000029</v>
      </c>
      <c r="U218" t="s">
        <v>387</v>
      </c>
      <c r="V218">
        <v>16</v>
      </c>
      <c r="W218">
        <v>0</v>
      </c>
    </row>
    <row r="219" spans="1:23" x14ac:dyDescent="0.35">
      <c r="A219" t="s">
        <v>133</v>
      </c>
      <c r="B219">
        <v>10</v>
      </c>
      <c r="C219">
        <v>20</v>
      </c>
      <c r="D219">
        <v>30</v>
      </c>
      <c r="E219" s="11">
        <v>43862</v>
      </c>
      <c r="F219">
        <v>2020</v>
      </c>
      <c r="H219" t="s">
        <v>138</v>
      </c>
      <c r="I219" t="s">
        <v>44</v>
      </c>
      <c r="L219" t="s">
        <v>123</v>
      </c>
      <c r="M219" t="s">
        <v>7</v>
      </c>
      <c r="N219">
        <v>16</v>
      </c>
      <c r="O219" t="s">
        <v>142</v>
      </c>
      <c r="P219">
        <v>0.1</v>
      </c>
      <c r="Q219">
        <v>-22</v>
      </c>
      <c r="R219">
        <v>-89107.66</v>
      </c>
      <c r="S219">
        <v>-92884</v>
      </c>
      <c r="T219">
        <v>-3776.3399999999965</v>
      </c>
      <c r="U219" t="s">
        <v>387</v>
      </c>
      <c r="V219">
        <v>16</v>
      </c>
      <c r="W219">
        <v>0</v>
      </c>
    </row>
    <row r="220" spans="1:23" x14ac:dyDescent="0.35">
      <c r="A220" t="s">
        <v>133</v>
      </c>
      <c r="B220">
        <v>10</v>
      </c>
      <c r="C220">
        <v>20</v>
      </c>
      <c r="D220">
        <v>30</v>
      </c>
      <c r="E220" s="11">
        <v>43862</v>
      </c>
      <c r="F220">
        <v>2020</v>
      </c>
      <c r="H220" t="s">
        <v>138</v>
      </c>
      <c r="I220" t="s">
        <v>44</v>
      </c>
      <c r="L220" t="s">
        <v>123</v>
      </c>
      <c r="M220" t="s">
        <v>7</v>
      </c>
      <c r="N220">
        <v>13</v>
      </c>
      <c r="O220" t="s">
        <v>128</v>
      </c>
      <c r="Q220">
        <v>-16</v>
      </c>
      <c r="R220">
        <v>-36417.21</v>
      </c>
      <c r="S220">
        <v>-39728</v>
      </c>
      <c r="T220">
        <v>-3310.7900000000009</v>
      </c>
      <c r="U220" t="s">
        <v>387</v>
      </c>
      <c r="V220">
        <v>16</v>
      </c>
      <c r="W220">
        <v>0</v>
      </c>
    </row>
    <row r="221" spans="1:23" x14ac:dyDescent="0.35">
      <c r="A221" t="s">
        <v>133</v>
      </c>
      <c r="B221">
        <v>10</v>
      </c>
      <c r="C221">
        <v>20</v>
      </c>
      <c r="D221">
        <v>30</v>
      </c>
      <c r="E221" s="11">
        <v>43862</v>
      </c>
      <c r="F221">
        <v>2020</v>
      </c>
      <c r="H221" t="s">
        <v>138</v>
      </c>
      <c r="I221" t="s">
        <v>44</v>
      </c>
      <c r="L221" t="s">
        <v>123</v>
      </c>
      <c r="M221" t="s">
        <v>7</v>
      </c>
      <c r="N221">
        <v>14</v>
      </c>
      <c r="O221" t="s">
        <v>128</v>
      </c>
      <c r="Q221">
        <v>-12</v>
      </c>
      <c r="R221">
        <v>-30940.080000000002</v>
      </c>
      <c r="S221">
        <v>-33748</v>
      </c>
      <c r="T221">
        <v>-2807.9199999999983</v>
      </c>
      <c r="U221" t="s">
        <v>387</v>
      </c>
      <c r="V221">
        <v>16</v>
      </c>
      <c r="W221">
        <v>0</v>
      </c>
    </row>
    <row r="222" spans="1:23" x14ac:dyDescent="0.35">
      <c r="A222" t="s">
        <v>133</v>
      </c>
      <c r="B222">
        <v>10</v>
      </c>
      <c r="C222">
        <v>20</v>
      </c>
      <c r="D222">
        <v>30</v>
      </c>
      <c r="E222" s="11">
        <v>43862</v>
      </c>
      <c r="F222">
        <v>2020</v>
      </c>
      <c r="H222" t="s">
        <v>138</v>
      </c>
      <c r="I222" t="s">
        <v>44</v>
      </c>
      <c r="L222" t="s">
        <v>123</v>
      </c>
      <c r="M222" t="s">
        <v>7</v>
      </c>
      <c r="N222">
        <v>15</v>
      </c>
      <c r="O222" t="s">
        <v>128</v>
      </c>
      <c r="Q222">
        <v>-27</v>
      </c>
      <c r="R222">
        <v>-79137.2</v>
      </c>
      <c r="S222">
        <v>-87831</v>
      </c>
      <c r="T222">
        <v>-8693.8000000000029</v>
      </c>
      <c r="U222" t="s">
        <v>387</v>
      </c>
      <c r="V222">
        <v>16</v>
      </c>
      <c r="W222">
        <v>0</v>
      </c>
    </row>
    <row r="223" spans="1:23" x14ac:dyDescent="0.35">
      <c r="A223" t="s">
        <v>133</v>
      </c>
      <c r="B223">
        <v>10</v>
      </c>
      <c r="C223">
        <v>20</v>
      </c>
      <c r="D223">
        <v>30</v>
      </c>
      <c r="E223" s="11">
        <v>43862</v>
      </c>
      <c r="F223">
        <v>2020</v>
      </c>
      <c r="H223" t="s">
        <v>138</v>
      </c>
      <c r="I223" t="s">
        <v>44</v>
      </c>
      <c r="L223" t="s">
        <v>123</v>
      </c>
      <c r="M223" t="s">
        <v>7</v>
      </c>
      <c r="N223">
        <v>15</v>
      </c>
      <c r="O223" t="s">
        <v>128</v>
      </c>
      <c r="P223">
        <v>0.1</v>
      </c>
      <c r="Q223">
        <v>-4</v>
      </c>
      <c r="R223">
        <v>-15985.2</v>
      </c>
      <c r="S223">
        <v>-17436</v>
      </c>
      <c r="T223">
        <v>-1450.7999999999993</v>
      </c>
      <c r="U223" t="s">
        <v>387</v>
      </c>
      <c r="V223">
        <v>16</v>
      </c>
      <c r="W223">
        <v>0</v>
      </c>
    </row>
    <row r="224" spans="1:23" x14ac:dyDescent="0.35">
      <c r="A224" t="s">
        <v>133</v>
      </c>
      <c r="B224">
        <v>10</v>
      </c>
      <c r="C224">
        <v>20</v>
      </c>
      <c r="D224">
        <v>30</v>
      </c>
      <c r="E224" s="11">
        <v>43862</v>
      </c>
      <c r="F224">
        <v>2020</v>
      </c>
      <c r="H224" t="s">
        <v>138</v>
      </c>
      <c r="I224" t="s">
        <v>44</v>
      </c>
      <c r="L224" t="s">
        <v>123</v>
      </c>
      <c r="M224" t="s">
        <v>7</v>
      </c>
      <c r="N224">
        <v>15</v>
      </c>
      <c r="O224" t="s">
        <v>128</v>
      </c>
      <c r="P224">
        <v>0.13</v>
      </c>
      <c r="Q224">
        <v>-4</v>
      </c>
      <c r="R224">
        <v>-24271.35</v>
      </c>
      <c r="S224">
        <v>-26468</v>
      </c>
      <c r="T224">
        <v>-2196.6500000000015</v>
      </c>
      <c r="U224" t="s">
        <v>387</v>
      </c>
      <c r="V224">
        <v>16</v>
      </c>
      <c r="W224">
        <v>0</v>
      </c>
    </row>
    <row r="225" spans="1:23" x14ac:dyDescent="0.35">
      <c r="A225" t="s">
        <v>133</v>
      </c>
      <c r="B225">
        <v>10</v>
      </c>
      <c r="C225">
        <v>20</v>
      </c>
      <c r="D225">
        <v>30</v>
      </c>
      <c r="E225" s="11">
        <v>43862</v>
      </c>
      <c r="F225">
        <v>2020</v>
      </c>
      <c r="H225" t="s">
        <v>138</v>
      </c>
      <c r="I225" t="s">
        <v>44</v>
      </c>
      <c r="L225" t="s">
        <v>123</v>
      </c>
      <c r="M225" t="s">
        <v>7</v>
      </c>
      <c r="N225">
        <v>16</v>
      </c>
      <c r="O225" t="s">
        <v>128</v>
      </c>
      <c r="Q225">
        <v>-14</v>
      </c>
      <c r="R225">
        <v>-56633.96</v>
      </c>
      <c r="S225">
        <v>-64414</v>
      </c>
      <c r="T225">
        <v>-7780.0400000000009</v>
      </c>
      <c r="U225" t="s">
        <v>387</v>
      </c>
      <c r="V225">
        <v>16</v>
      </c>
      <c r="W225">
        <v>0</v>
      </c>
    </row>
    <row r="226" spans="1:23" x14ac:dyDescent="0.35">
      <c r="A226" t="s">
        <v>133</v>
      </c>
      <c r="B226">
        <v>10</v>
      </c>
      <c r="C226">
        <v>20</v>
      </c>
      <c r="D226">
        <v>30</v>
      </c>
      <c r="E226" s="11">
        <v>43862</v>
      </c>
      <c r="F226">
        <v>2020</v>
      </c>
      <c r="H226" t="s">
        <v>138</v>
      </c>
      <c r="I226" t="s">
        <v>44</v>
      </c>
      <c r="L226" t="s">
        <v>123</v>
      </c>
      <c r="M226" t="s">
        <v>7</v>
      </c>
      <c r="N226">
        <v>17</v>
      </c>
      <c r="O226" t="s">
        <v>128</v>
      </c>
      <c r="Q226">
        <v>-4</v>
      </c>
      <c r="R226">
        <v>-21234.15</v>
      </c>
      <c r="S226">
        <v>-23780</v>
      </c>
      <c r="T226">
        <v>-2545.8499999999985</v>
      </c>
      <c r="U226" t="s">
        <v>387</v>
      </c>
      <c r="V226">
        <v>17</v>
      </c>
      <c r="W226">
        <v>0</v>
      </c>
    </row>
    <row r="227" spans="1:23" x14ac:dyDescent="0.35">
      <c r="A227" t="s">
        <v>133</v>
      </c>
      <c r="B227">
        <v>10</v>
      </c>
      <c r="C227">
        <v>20</v>
      </c>
      <c r="D227">
        <v>30</v>
      </c>
      <c r="E227" s="11">
        <v>43862</v>
      </c>
      <c r="F227">
        <v>2020</v>
      </c>
      <c r="H227" t="s">
        <v>138</v>
      </c>
      <c r="I227" t="s">
        <v>44</v>
      </c>
      <c r="L227" t="s">
        <v>123</v>
      </c>
      <c r="M227" t="s">
        <v>7</v>
      </c>
      <c r="N227">
        <v>18</v>
      </c>
      <c r="O227" t="s">
        <v>128</v>
      </c>
      <c r="P227">
        <v>0.16</v>
      </c>
      <c r="Q227">
        <v>-4</v>
      </c>
      <c r="R227">
        <v>-27357.79</v>
      </c>
      <c r="S227">
        <v>-30112</v>
      </c>
      <c r="T227">
        <v>-2754.2099999999991</v>
      </c>
      <c r="U227" t="s">
        <v>387</v>
      </c>
      <c r="V227">
        <v>17</v>
      </c>
      <c r="W227">
        <v>0</v>
      </c>
    </row>
    <row r="228" spans="1:23" x14ac:dyDescent="0.35">
      <c r="A228" t="s">
        <v>133</v>
      </c>
      <c r="B228">
        <v>10</v>
      </c>
      <c r="C228">
        <v>20</v>
      </c>
      <c r="D228">
        <v>30</v>
      </c>
      <c r="E228" s="11">
        <v>43862</v>
      </c>
      <c r="F228">
        <v>2020</v>
      </c>
      <c r="H228" t="s">
        <v>138</v>
      </c>
      <c r="I228" t="s">
        <v>44</v>
      </c>
      <c r="L228" t="s">
        <v>123</v>
      </c>
      <c r="M228" t="s">
        <v>7</v>
      </c>
      <c r="N228">
        <v>19</v>
      </c>
      <c r="O228" t="s">
        <v>128</v>
      </c>
      <c r="P228">
        <v>0.15</v>
      </c>
      <c r="Q228">
        <v>-4</v>
      </c>
      <c r="R228">
        <v>-30606.59</v>
      </c>
      <c r="S228">
        <v>-34096</v>
      </c>
      <c r="T228">
        <v>-3489.41</v>
      </c>
      <c r="U228" t="s">
        <v>387</v>
      </c>
      <c r="V228">
        <v>17</v>
      </c>
      <c r="W228">
        <v>0</v>
      </c>
    </row>
    <row r="229" spans="1:23" x14ac:dyDescent="0.35">
      <c r="A229" t="s">
        <v>133</v>
      </c>
      <c r="B229">
        <v>10</v>
      </c>
      <c r="C229">
        <v>20</v>
      </c>
      <c r="D229">
        <v>30</v>
      </c>
      <c r="E229" s="11">
        <v>43862</v>
      </c>
      <c r="F229">
        <v>2020</v>
      </c>
      <c r="H229" t="s">
        <v>138</v>
      </c>
      <c r="I229" t="s">
        <v>41</v>
      </c>
      <c r="L229" t="s">
        <v>123</v>
      </c>
      <c r="M229" t="s">
        <v>7</v>
      </c>
      <c r="N229">
        <v>16</v>
      </c>
      <c r="O229" t="s">
        <v>129</v>
      </c>
      <c r="P229">
        <v>0.09</v>
      </c>
      <c r="Q229">
        <v>-1</v>
      </c>
      <c r="R229">
        <v>-3704.69</v>
      </c>
      <c r="S229">
        <v>-3970</v>
      </c>
      <c r="T229">
        <v>-265.30999999999995</v>
      </c>
      <c r="U229" t="s">
        <v>387</v>
      </c>
      <c r="V229">
        <v>16</v>
      </c>
      <c r="W229">
        <v>0</v>
      </c>
    </row>
    <row r="230" spans="1:23" x14ac:dyDescent="0.35">
      <c r="A230" t="s">
        <v>133</v>
      </c>
      <c r="B230">
        <v>10</v>
      </c>
      <c r="C230">
        <v>20</v>
      </c>
      <c r="D230">
        <v>30</v>
      </c>
      <c r="E230" s="11">
        <v>43862</v>
      </c>
      <c r="F230">
        <v>2020</v>
      </c>
      <c r="H230" t="s">
        <v>138</v>
      </c>
      <c r="I230" t="s">
        <v>44</v>
      </c>
      <c r="L230" t="s">
        <v>123</v>
      </c>
      <c r="M230" t="s">
        <v>7</v>
      </c>
      <c r="N230">
        <v>15</v>
      </c>
      <c r="O230" t="s">
        <v>141</v>
      </c>
      <c r="P230">
        <v>7.0000000000000007E-2</v>
      </c>
      <c r="Q230">
        <v>-3</v>
      </c>
      <c r="R230">
        <v>-9508.9500000000007</v>
      </c>
      <c r="S230">
        <v>-9606</v>
      </c>
      <c r="T230">
        <v>-97.049999999999272</v>
      </c>
      <c r="U230" t="s">
        <v>387</v>
      </c>
      <c r="V230">
        <v>16</v>
      </c>
      <c r="W230">
        <v>0</v>
      </c>
    </row>
    <row r="231" spans="1:23" x14ac:dyDescent="0.35">
      <c r="A231" t="s">
        <v>133</v>
      </c>
      <c r="B231">
        <v>10</v>
      </c>
      <c r="C231">
        <v>20</v>
      </c>
      <c r="D231">
        <v>30</v>
      </c>
      <c r="E231" s="11">
        <v>43862</v>
      </c>
      <c r="F231">
        <v>2020</v>
      </c>
      <c r="H231" t="s">
        <v>138</v>
      </c>
      <c r="I231" t="s">
        <v>44</v>
      </c>
      <c r="L231" t="s">
        <v>123</v>
      </c>
      <c r="M231" t="s">
        <v>7</v>
      </c>
      <c r="N231">
        <v>15</v>
      </c>
      <c r="O231" t="s">
        <v>141</v>
      </c>
      <c r="P231">
        <v>7.0000000000000007E-2</v>
      </c>
      <c r="Q231">
        <v>-2</v>
      </c>
      <c r="R231">
        <v>-6048.6</v>
      </c>
      <c r="S231">
        <v>-6112</v>
      </c>
      <c r="T231">
        <v>-63.399999999999636</v>
      </c>
      <c r="U231" t="s">
        <v>387</v>
      </c>
      <c r="V231">
        <v>16</v>
      </c>
      <c r="W231">
        <v>0</v>
      </c>
    </row>
    <row r="232" spans="1:23" x14ac:dyDescent="0.35">
      <c r="A232" t="s">
        <v>133</v>
      </c>
      <c r="B232">
        <v>10</v>
      </c>
      <c r="C232">
        <v>20</v>
      </c>
      <c r="D232">
        <v>30</v>
      </c>
      <c r="E232" s="11">
        <v>43862</v>
      </c>
      <c r="F232">
        <v>2020</v>
      </c>
      <c r="H232" t="s">
        <v>138</v>
      </c>
      <c r="I232" t="s">
        <v>44</v>
      </c>
      <c r="L232" t="s">
        <v>123</v>
      </c>
      <c r="M232" t="s">
        <v>7</v>
      </c>
      <c r="N232">
        <v>15</v>
      </c>
      <c r="O232" t="s">
        <v>141</v>
      </c>
      <c r="P232">
        <v>0.09</v>
      </c>
      <c r="Q232">
        <v>-4</v>
      </c>
      <c r="R232">
        <v>-16677</v>
      </c>
      <c r="S232">
        <v>-16852</v>
      </c>
      <c r="T232">
        <v>-175</v>
      </c>
      <c r="U232" t="s">
        <v>387</v>
      </c>
      <c r="V232">
        <v>16</v>
      </c>
      <c r="W232">
        <v>0</v>
      </c>
    </row>
    <row r="233" spans="1:23" x14ac:dyDescent="0.35">
      <c r="A233" t="s">
        <v>133</v>
      </c>
      <c r="B233">
        <v>10</v>
      </c>
      <c r="C233">
        <v>20</v>
      </c>
      <c r="D233">
        <v>30</v>
      </c>
      <c r="E233" s="11">
        <v>43862</v>
      </c>
      <c r="F233">
        <v>2020</v>
      </c>
      <c r="H233" t="s">
        <v>138</v>
      </c>
      <c r="I233" t="s">
        <v>44</v>
      </c>
      <c r="L233" t="s">
        <v>123</v>
      </c>
      <c r="M233" t="s">
        <v>7</v>
      </c>
      <c r="N233">
        <v>15</v>
      </c>
      <c r="O233" t="s">
        <v>141</v>
      </c>
      <c r="P233">
        <v>0.13</v>
      </c>
      <c r="Q233">
        <v>-1</v>
      </c>
      <c r="R233">
        <v>-6205</v>
      </c>
      <c r="S233">
        <v>-6270</v>
      </c>
      <c r="T233">
        <v>-65</v>
      </c>
      <c r="U233" t="s">
        <v>387</v>
      </c>
      <c r="V233">
        <v>16</v>
      </c>
      <c r="W233">
        <v>0</v>
      </c>
    </row>
    <row r="234" spans="1:23" x14ac:dyDescent="0.35">
      <c r="A234" t="s">
        <v>133</v>
      </c>
      <c r="B234">
        <v>10</v>
      </c>
      <c r="C234">
        <v>20</v>
      </c>
      <c r="D234">
        <v>30</v>
      </c>
      <c r="E234" s="11">
        <v>43862</v>
      </c>
      <c r="F234">
        <v>2020</v>
      </c>
      <c r="H234" t="s">
        <v>138</v>
      </c>
      <c r="I234" t="s">
        <v>44</v>
      </c>
      <c r="L234" t="s">
        <v>123</v>
      </c>
      <c r="M234" t="s">
        <v>7</v>
      </c>
      <c r="N234">
        <v>16</v>
      </c>
      <c r="O234" t="s">
        <v>141</v>
      </c>
      <c r="P234">
        <v>0.08</v>
      </c>
      <c r="Q234">
        <v>-3</v>
      </c>
      <c r="R234">
        <v>-13359.45</v>
      </c>
      <c r="S234">
        <v>-13497</v>
      </c>
      <c r="T234">
        <v>-137.54999999999927</v>
      </c>
      <c r="U234" t="s">
        <v>387</v>
      </c>
      <c r="V234">
        <v>16</v>
      </c>
      <c r="W234">
        <v>0</v>
      </c>
    </row>
    <row r="235" spans="1:23" x14ac:dyDescent="0.35">
      <c r="A235" t="s">
        <v>133</v>
      </c>
      <c r="B235">
        <v>10</v>
      </c>
      <c r="C235">
        <v>20</v>
      </c>
      <c r="D235">
        <v>30</v>
      </c>
      <c r="E235" s="11">
        <v>43862</v>
      </c>
      <c r="F235">
        <v>2020</v>
      </c>
      <c r="H235" t="s">
        <v>138</v>
      </c>
      <c r="I235" t="s">
        <v>44</v>
      </c>
      <c r="L235" t="s">
        <v>123</v>
      </c>
      <c r="M235" t="s">
        <v>7</v>
      </c>
      <c r="N235">
        <v>16</v>
      </c>
      <c r="O235" t="s">
        <v>141</v>
      </c>
      <c r="P235">
        <v>0.1</v>
      </c>
      <c r="Q235">
        <v>-11</v>
      </c>
      <c r="R235">
        <v>-56006.5</v>
      </c>
      <c r="S235">
        <v>-56586</v>
      </c>
      <c r="T235">
        <v>-579.5</v>
      </c>
      <c r="U235" t="s">
        <v>387</v>
      </c>
      <c r="V235">
        <v>16</v>
      </c>
      <c r="W235">
        <v>0</v>
      </c>
    </row>
    <row r="236" spans="1:23" x14ac:dyDescent="0.35">
      <c r="A236" t="s">
        <v>133</v>
      </c>
      <c r="B236">
        <v>10</v>
      </c>
      <c r="C236">
        <v>20</v>
      </c>
      <c r="D236">
        <v>30</v>
      </c>
      <c r="E236" s="11">
        <v>43862</v>
      </c>
      <c r="F236">
        <v>2020</v>
      </c>
      <c r="H236" t="s">
        <v>138</v>
      </c>
      <c r="I236" t="s">
        <v>44</v>
      </c>
      <c r="L236" t="s">
        <v>123</v>
      </c>
      <c r="M236" t="s">
        <v>7</v>
      </c>
      <c r="N236">
        <v>16</v>
      </c>
      <c r="O236" t="s">
        <v>141</v>
      </c>
      <c r="P236">
        <v>0.12</v>
      </c>
      <c r="Q236">
        <v>-5</v>
      </c>
      <c r="R236">
        <v>-31365</v>
      </c>
      <c r="S236">
        <v>-31690</v>
      </c>
      <c r="T236">
        <v>-325</v>
      </c>
      <c r="U236" t="s">
        <v>387</v>
      </c>
      <c r="V236">
        <v>16</v>
      </c>
      <c r="W236">
        <v>0</v>
      </c>
    </row>
    <row r="237" spans="1:23" x14ac:dyDescent="0.35">
      <c r="A237" t="s">
        <v>133</v>
      </c>
      <c r="B237">
        <v>10</v>
      </c>
      <c r="C237">
        <v>20</v>
      </c>
      <c r="D237">
        <v>30</v>
      </c>
      <c r="E237" s="11">
        <v>43862</v>
      </c>
      <c r="F237">
        <v>2020</v>
      </c>
      <c r="H237" t="s">
        <v>138</v>
      </c>
      <c r="I237" t="s">
        <v>44</v>
      </c>
      <c r="L237" t="s">
        <v>123</v>
      </c>
      <c r="M237" t="s">
        <v>7</v>
      </c>
      <c r="N237">
        <v>16</v>
      </c>
      <c r="O237" t="s">
        <v>141</v>
      </c>
      <c r="P237">
        <v>0.13</v>
      </c>
      <c r="Q237">
        <v>-8</v>
      </c>
      <c r="R237">
        <v>-55760</v>
      </c>
      <c r="S237">
        <v>-56344</v>
      </c>
      <c r="T237">
        <v>-584</v>
      </c>
      <c r="U237" t="s">
        <v>387</v>
      </c>
      <c r="V237">
        <v>16</v>
      </c>
      <c r="W237">
        <v>0</v>
      </c>
    </row>
    <row r="238" spans="1:23" x14ac:dyDescent="0.35">
      <c r="A238" t="s">
        <v>133</v>
      </c>
      <c r="B238">
        <v>10</v>
      </c>
      <c r="C238">
        <v>20</v>
      </c>
      <c r="D238">
        <v>30</v>
      </c>
      <c r="E238" s="11">
        <v>43862</v>
      </c>
      <c r="F238">
        <v>2020</v>
      </c>
      <c r="H238" t="s">
        <v>138</v>
      </c>
      <c r="I238" t="s">
        <v>44</v>
      </c>
      <c r="L238" t="s">
        <v>123</v>
      </c>
      <c r="M238" t="s">
        <v>7</v>
      </c>
      <c r="N238">
        <v>16</v>
      </c>
      <c r="O238" t="s">
        <v>141</v>
      </c>
      <c r="P238">
        <v>0.16</v>
      </c>
      <c r="Q238">
        <v>-8</v>
      </c>
      <c r="R238">
        <v>-53808.4</v>
      </c>
      <c r="S238">
        <v>-54368</v>
      </c>
      <c r="T238">
        <v>-559.59999999999854</v>
      </c>
      <c r="U238" t="s">
        <v>387</v>
      </c>
      <c r="V238">
        <v>16</v>
      </c>
      <c r="W238">
        <v>0</v>
      </c>
    </row>
    <row r="239" spans="1:23" x14ac:dyDescent="0.35">
      <c r="A239" t="s">
        <v>133</v>
      </c>
      <c r="B239">
        <v>10</v>
      </c>
      <c r="C239">
        <v>20</v>
      </c>
      <c r="D239">
        <v>30</v>
      </c>
      <c r="E239" s="11">
        <v>43862</v>
      </c>
      <c r="F239">
        <v>2020</v>
      </c>
      <c r="H239" t="s">
        <v>138</v>
      </c>
      <c r="I239" t="s">
        <v>44</v>
      </c>
      <c r="L239" t="s">
        <v>123</v>
      </c>
      <c r="M239" t="s">
        <v>7</v>
      </c>
      <c r="N239">
        <v>16</v>
      </c>
      <c r="O239" t="s">
        <v>141</v>
      </c>
      <c r="P239">
        <v>0.17</v>
      </c>
      <c r="Q239">
        <v>-2</v>
      </c>
      <c r="R239">
        <v>-14225.6</v>
      </c>
      <c r="S239">
        <v>-14374</v>
      </c>
      <c r="T239">
        <v>-148.39999999999964</v>
      </c>
      <c r="U239" t="s">
        <v>387</v>
      </c>
      <c r="V239">
        <v>16</v>
      </c>
      <c r="W239">
        <v>0</v>
      </c>
    </row>
    <row r="240" spans="1:23" x14ac:dyDescent="0.35">
      <c r="A240" t="s">
        <v>133</v>
      </c>
      <c r="B240">
        <v>10</v>
      </c>
      <c r="C240">
        <v>20</v>
      </c>
      <c r="D240">
        <v>30</v>
      </c>
      <c r="E240" s="11">
        <v>43862</v>
      </c>
      <c r="F240">
        <v>2020</v>
      </c>
      <c r="H240" t="s">
        <v>138</v>
      </c>
      <c r="I240" t="s">
        <v>44</v>
      </c>
      <c r="L240" t="s">
        <v>123</v>
      </c>
      <c r="M240" t="s">
        <v>7</v>
      </c>
      <c r="N240">
        <v>17</v>
      </c>
      <c r="O240" t="s">
        <v>141</v>
      </c>
      <c r="P240">
        <v>0.09</v>
      </c>
      <c r="Q240">
        <v>-10</v>
      </c>
      <c r="R240">
        <v>-63040.4</v>
      </c>
      <c r="S240">
        <v>-64922</v>
      </c>
      <c r="T240">
        <v>-1881.5999999999985</v>
      </c>
      <c r="U240" t="s">
        <v>387</v>
      </c>
      <c r="V240">
        <v>17</v>
      </c>
      <c r="W240">
        <v>0</v>
      </c>
    </row>
    <row r="241" spans="1:23" x14ac:dyDescent="0.35">
      <c r="A241" t="s">
        <v>133</v>
      </c>
      <c r="B241">
        <v>10</v>
      </c>
      <c r="C241">
        <v>20</v>
      </c>
      <c r="D241">
        <v>30</v>
      </c>
      <c r="E241" s="11">
        <v>43862</v>
      </c>
      <c r="F241">
        <v>2020</v>
      </c>
      <c r="H241" t="s">
        <v>138</v>
      </c>
      <c r="I241" t="s">
        <v>44</v>
      </c>
      <c r="L241" t="s">
        <v>123</v>
      </c>
      <c r="M241" t="s">
        <v>7</v>
      </c>
      <c r="N241">
        <v>17</v>
      </c>
      <c r="O241" t="s">
        <v>141</v>
      </c>
      <c r="P241">
        <v>0.1</v>
      </c>
      <c r="Q241">
        <v>-8</v>
      </c>
      <c r="R241">
        <v>-49204.800000000003</v>
      </c>
      <c r="S241">
        <v>-49716</v>
      </c>
      <c r="T241">
        <v>-511.19999999999709</v>
      </c>
      <c r="U241" t="s">
        <v>387</v>
      </c>
      <c r="V241">
        <v>17</v>
      </c>
      <c r="W241">
        <v>0</v>
      </c>
    </row>
    <row r="242" spans="1:23" x14ac:dyDescent="0.35">
      <c r="A242" t="s">
        <v>133</v>
      </c>
      <c r="B242">
        <v>10</v>
      </c>
      <c r="C242">
        <v>20</v>
      </c>
      <c r="D242">
        <v>30</v>
      </c>
      <c r="E242" s="11">
        <v>43862</v>
      </c>
      <c r="F242">
        <v>2020</v>
      </c>
      <c r="H242" t="s">
        <v>138</v>
      </c>
      <c r="I242" t="s">
        <v>44</v>
      </c>
      <c r="L242" t="s">
        <v>123</v>
      </c>
      <c r="M242" t="s">
        <v>7</v>
      </c>
      <c r="N242">
        <v>17</v>
      </c>
      <c r="O242" t="s">
        <v>141</v>
      </c>
      <c r="P242">
        <v>0.11</v>
      </c>
      <c r="Q242">
        <v>-2</v>
      </c>
      <c r="R242">
        <v>-12032.6</v>
      </c>
      <c r="S242">
        <v>-12158</v>
      </c>
      <c r="T242">
        <v>-125.39999999999964</v>
      </c>
      <c r="U242" t="s">
        <v>387</v>
      </c>
      <c r="V242">
        <v>17</v>
      </c>
      <c r="W242">
        <v>0</v>
      </c>
    </row>
    <row r="243" spans="1:23" x14ac:dyDescent="0.35">
      <c r="A243" t="s">
        <v>133</v>
      </c>
      <c r="B243">
        <v>10</v>
      </c>
      <c r="C243">
        <v>20</v>
      </c>
      <c r="D243">
        <v>30</v>
      </c>
      <c r="E243" s="11">
        <v>43862</v>
      </c>
      <c r="F243">
        <v>2020</v>
      </c>
      <c r="H243" t="s">
        <v>138</v>
      </c>
      <c r="I243" t="s">
        <v>44</v>
      </c>
      <c r="L243" t="s">
        <v>123</v>
      </c>
      <c r="M243" t="s">
        <v>7</v>
      </c>
      <c r="N243">
        <v>18</v>
      </c>
      <c r="O243" t="s">
        <v>141</v>
      </c>
      <c r="P243">
        <v>0.1</v>
      </c>
      <c r="Q243">
        <v>-8</v>
      </c>
      <c r="R243">
        <v>-73178.2</v>
      </c>
      <c r="S243">
        <v>-73940</v>
      </c>
      <c r="T243">
        <v>-761.80000000000291</v>
      </c>
      <c r="U243" t="s">
        <v>387</v>
      </c>
      <c r="V243">
        <v>17</v>
      </c>
      <c r="W243">
        <v>0</v>
      </c>
    </row>
    <row r="244" spans="1:23" x14ac:dyDescent="0.35">
      <c r="A244" t="s">
        <v>133</v>
      </c>
      <c r="B244">
        <v>10</v>
      </c>
      <c r="C244">
        <v>20</v>
      </c>
      <c r="D244">
        <v>30</v>
      </c>
      <c r="E244" s="11">
        <v>43862</v>
      </c>
      <c r="F244">
        <v>2020</v>
      </c>
      <c r="H244" t="s">
        <v>138</v>
      </c>
      <c r="I244" t="s">
        <v>44</v>
      </c>
      <c r="L244" t="s">
        <v>123</v>
      </c>
      <c r="M244" t="s">
        <v>7</v>
      </c>
      <c r="N244">
        <v>18</v>
      </c>
      <c r="O244" t="s">
        <v>141</v>
      </c>
      <c r="P244">
        <v>0.11</v>
      </c>
      <c r="Q244">
        <v>-20</v>
      </c>
      <c r="R244">
        <v>-178714.3</v>
      </c>
      <c r="S244">
        <v>-182800</v>
      </c>
      <c r="T244">
        <v>-4085.7000000000116</v>
      </c>
      <c r="U244" t="s">
        <v>387</v>
      </c>
      <c r="V244">
        <v>17</v>
      </c>
      <c r="W244">
        <v>0</v>
      </c>
    </row>
    <row r="245" spans="1:23" x14ac:dyDescent="0.35">
      <c r="A245" t="s">
        <v>133</v>
      </c>
      <c r="B245">
        <v>10</v>
      </c>
      <c r="C245">
        <v>20</v>
      </c>
      <c r="D245">
        <v>30</v>
      </c>
      <c r="E245" s="11">
        <v>43862</v>
      </c>
      <c r="F245">
        <v>2020</v>
      </c>
      <c r="H245" t="s">
        <v>138</v>
      </c>
      <c r="I245" t="s">
        <v>44</v>
      </c>
      <c r="L245" t="s">
        <v>123</v>
      </c>
      <c r="M245" t="s">
        <v>7</v>
      </c>
      <c r="N245">
        <v>18</v>
      </c>
      <c r="O245" t="s">
        <v>141</v>
      </c>
      <c r="P245">
        <v>0.13</v>
      </c>
      <c r="Q245">
        <v>-7</v>
      </c>
      <c r="R245">
        <v>-54966.1</v>
      </c>
      <c r="S245">
        <v>-55538</v>
      </c>
      <c r="T245">
        <v>-571.90000000000146</v>
      </c>
      <c r="U245" t="s">
        <v>387</v>
      </c>
      <c r="V245">
        <v>17</v>
      </c>
      <c r="W245">
        <v>0</v>
      </c>
    </row>
    <row r="246" spans="1:23" x14ac:dyDescent="0.35">
      <c r="A246" t="s">
        <v>133</v>
      </c>
      <c r="B246">
        <v>10</v>
      </c>
      <c r="C246">
        <v>20</v>
      </c>
      <c r="D246">
        <v>30</v>
      </c>
      <c r="E246" s="11">
        <v>43862</v>
      </c>
      <c r="F246">
        <v>2020</v>
      </c>
      <c r="H246" t="s">
        <v>138</v>
      </c>
      <c r="I246" t="s">
        <v>44</v>
      </c>
      <c r="L246" t="s">
        <v>123</v>
      </c>
      <c r="M246" t="s">
        <v>7</v>
      </c>
      <c r="N246">
        <v>18</v>
      </c>
      <c r="O246" t="s">
        <v>141</v>
      </c>
      <c r="P246">
        <v>0.14000000000000001</v>
      </c>
      <c r="Q246">
        <v>-8</v>
      </c>
      <c r="R246">
        <v>-54961</v>
      </c>
      <c r="S246">
        <v>-55532</v>
      </c>
      <c r="T246">
        <v>-571</v>
      </c>
      <c r="U246" t="s">
        <v>387</v>
      </c>
      <c r="V246">
        <v>17</v>
      </c>
      <c r="W246">
        <v>0</v>
      </c>
    </row>
    <row r="247" spans="1:23" x14ac:dyDescent="0.35">
      <c r="A247" t="s">
        <v>133</v>
      </c>
      <c r="B247">
        <v>10</v>
      </c>
      <c r="C247">
        <v>20</v>
      </c>
      <c r="D247">
        <v>30</v>
      </c>
      <c r="E247" s="11">
        <v>43862</v>
      </c>
      <c r="F247">
        <v>2020</v>
      </c>
      <c r="H247" t="s">
        <v>138</v>
      </c>
      <c r="I247" t="s">
        <v>44</v>
      </c>
      <c r="L247" t="s">
        <v>123</v>
      </c>
      <c r="M247" t="s">
        <v>7</v>
      </c>
      <c r="N247">
        <v>18</v>
      </c>
      <c r="O247" t="s">
        <v>141</v>
      </c>
      <c r="P247">
        <v>0.16</v>
      </c>
      <c r="Q247">
        <v>-4</v>
      </c>
      <c r="R247">
        <v>-31592.799999999999</v>
      </c>
      <c r="S247">
        <v>-31924</v>
      </c>
      <c r="T247">
        <v>-331.20000000000073</v>
      </c>
      <c r="U247" t="s">
        <v>387</v>
      </c>
      <c r="V247">
        <v>17</v>
      </c>
      <c r="W247">
        <v>0</v>
      </c>
    </row>
    <row r="248" spans="1:23" x14ac:dyDescent="0.35">
      <c r="A248" t="s">
        <v>133</v>
      </c>
      <c r="B248">
        <v>10</v>
      </c>
      <c r="C248">
        <v>20</v>
      </c>
      <c r="D248">
        <v>30</v>
      </c>
      <c r="E248" s="11">
        <v>43862</v>
      </c>
      <c r="F248">
        <v>2020</v>
      </c>
      <c r="H248" t="s">
        <v>138</v>
      </c>
      <c r="I248" t="s">
        <v>44</v>
      </c>
      <c r="L248" t="s">
        <v>123</v>
      </c>
      <c r="M248" t="s">
        <v>7</v>
      </c>
      <c r="N248">
        <v>18</v>
      </c>
      <c r="O248" t="s">
        <v>141</v>
      </c>
      <c r="P248">
        <v>0.18</v>
      </c>
      <c r="Q248">
        <v>-6</v>
      </c>
      <c r="R248">
        <v>-51209.1</v>
      </c>
      <c r="S248">
        <v>-51744</v>
      </c>
      <c r="T248">
        <v>-534.90000000000146</v>
      </c>
      <c r="U248" t="s">
        <v>387</v>
      </c>
      <c r="V248">
        <v>17</v>
      </c>
      <c r="W248">
        <v>0</v>
      </c>
    </row>
    <row r="249" spans="1:23" x14ac:dyDescent="0.35">
      <c r="A249" t="s">
        <v>133</v>
      </c>
      <c r="B249">
        <v>10</v>
      </c>
      <c r="C249">
        <v>20</v>
      </c>
      <c r="D249">
        <v>30</v>
      </c>
      <c r="E249" s="11">
        <v>43862</v>
      </c>
      <c r="F249">
        <v>2020</v>
      </c>
      <c r="H249" t="s">
        <v>138</v>
      </c>
      <c r="I249" t="s">
        <v>44</v>
      </c>
      <c r="L249" t="s">
        <v>123</v>
      </c>
      <c r="M249" t="s">
        <v>7</v>
      </c>
      <c r="N249">
        <v>19</v>
      </c>
      <c r="O249" t="s">
        <v>141</v>
      </c>
      <c r="P249">
        <v>0.14000000000000001</v>
      </c>
      <c r="Q249">
        <v>-8</v>
      </c>
      <c r="R249">
        <v>-71362.600000000006</v>
      </c>
      <c r="S249">
        <v>-72108</v>
      </c>
      <c r="T249">
        <v>-745.39999999999418</v>
      </c>
      <c r="U249" t="s">
        <v>387</v>
      </c>
      <c r="V249">
        <v>17</v>
      </c>
      <c r="W249">
        <v>0</v>
      </c>
    </row>
    <row r="250" spans="1:23" x14ac:dyDescent="0.35">
      <c r="A250" t="s">
        <v>133</v>
      </c>
      <c r="B250">
        <v>10</v>
      </c>
      <c r="C250">
        <v>20</v>
      </c>
      <c r="D250">
        <v>30</v>
      </c>
      <c r="E250" s="11">
        <v>43862</v>
      </c>
      <c r="F250">
        <v>2020</v>
      </c>
      <c r="H250" t="s">
        <v>138</v>
      </c>
      <c r="I250" t="s">
        <v>44</v>
      </c>
      <c r="L250" t="s">
        <v>123</v>
      </c>
      <c r="M250" t="s">
        <v>7</v>
      </c>
      <c r="N250">
        <v>19</v>
      </c>
      <c r="O250" t="s">
        <v>141</v>
      </c>
      <c r="P250">
        <v>0.17</v>
      </c>
      <c r="Q250">
        <v>-4</v>
      </c>
      <c r="R250">
        <v>-37899.800000000003</v>
      </c>
      <c r="S250">
        <v>-38296</v>
      </c>
      <c r="T250">
        <v>-396.19999999999709</v>
      </c>
      <c r="U250" t="s">
        <v>387</v>
      </c>
      <c r="V250">
        <v>17</v>
      </c>
      <c r="W250">
        <v>0</v>
      </c>
    </row>
    <row r="251" spans="1:23" x14ac:dyDescent="0.35">
      <c r="A251" t="s">
        <v>133</v>
      </c>
      <c r="B251">
        <v>10</v>
      </c>
      <c r="C251">
        <v>20</v>
      </c>
      <c r="D251">
        <v>30</v>
      </c>
      <c r="E251" s="11">
        <v>43862</v>
      </c>
      <c r="F251">
        <v>2020</v>
      </c>
      <c r="H251" t="s">
        <v>138</v>
      </c>
      <c r="I251" t="s">
        <v>44</v>
      </c>
      <c r="L251" t="s">
        <v>123</v>
      </c>
      <c r="M251" t="s">
        <v>7</v>
      </c>
      <c r="N251">
        <v>20</v>
      </c>
      <c r="O251" t="s">
        <v>141</v>
      </c>
      <c r="P251">
        <v>0.12</v>
      </c>
      <c r="Q251">
        <v>-2</v>
      </c>
      <c r="R251">
        <v>-25204.2</v>
      </c>
      <c r="S251">
        <v>-25468</v>
      </c>
      <c r="T251">
        <v>-263.79999999999927</v>
      </c>
      <c r="U251" t="s">
        <v>387</v>
      </c>
      <c r="V251">
        <v>17</v>
      </c>
      <c r="W251">
        <v>0</v>
      </c>
    </row>
    <row r="252" spans="1:23" x14ac:dyDescent="0.35">
      <c r="A252" t="s">
        <v>133</v>
      </c>
      <c r="B252">
        <v>10</v>
      </c>
      <c r="C252">
        <v>20</v>
      </c>
      <c r="D252">
        <v>30</v>
      </c>
      <c r="E252" s="11">
        <v>43862</v>
      </c>
      <c r="F252">
        <v>2020</v>
      </c>
      <c r="H252" t="s">
        <v>138</v>
      </c>
      <c r="I252" t="s">
        <v>44</v>
      </c>
      <c r="L252" t="s">
        <v>123</v>
      </c>
      <c r="M252" t="s">
        <v>7</v>
      </c>
      <c r="N252">
        <v>20</v>
      </c>
      <c r="O252" t="s">
        <v>141</v>
      </c>
      <c r="P252">
        <v>0.16</v>
      </c>
      <c r="Q252">
        <v>-6</v>
      </c>
      <c r="R252">
        <v>-61323.31</v>
      </c>
      <c r="S252">
        <v>-62472</v>
      </c>
      <c r="T252">
        <v>-1148.6900000000023</v>
      </c>
      <c r="U252" t="s">
        <v>387</v>
      </c>
      <c r="V252">
        <v>17</v>
      </c>
      <c r="W252">
        <v>0</v>
      </c>
    </row>
    <row r="253" spans="1:23" x14ac:dyDescent="0.35">
      <c r="A253" t="s">
        <v>133</v>
      </c>
      <c r="B253">
        <v>10</v>
      </c>
      <c r="C253">
        <v>20</v>
      </c>
      <c r="D253">
        <v>30</v>
      </c>
      <c r="E253" s="11">
        <v>43862</v>
      </c>
      <c r="F253">
        <v>2020</v>
      </c>
      <c r="H253" t="s">
        <v>143</v>
      </c>
      <c r="I253" t="s">
        <v>34</v>
      </c>
      <c r="L253" t="s">
        <v>123</v>
      </c>
      <c r="M253" t="s">
        <v>11</v>
      </c>
      <c r="N253">
        <v>14</v>
      </c>
      <c r="O253" t="s">
        <v>140</v>
      </c>
      <c r="P253">
        <v>0.06</v>
      </c>
      <c r="Q253">
        <v>-1</v>
      </c>
      <c r="R253">
        <v>-1702.74</v>
      </c>
      <c r="S253">
        <v>-1712</v>
      </c>
      <c r="T253">
        <v>-9.2599999999999909</v>
      </c>
      <c r="U253" t="s">
        <v>387</v>
      </c>
      <c r="V253">
        <v>16</v>
      </c>
      <c r="W253">
        <v>0</v>
      </c>
    </row>
    <row r="254" spans="1:23" x14ac:dyDescent="0.35">
      <c r="A254" t="s">
        <v>133</v>
      </c>
      <c r="B254">
        <v>10</v>
      </c>
      <c r="C254">
        <v>20</v>
      </c>
      <c r="D254">
        <v>30</v>
      </c>
      <c r="E254" s="11">
        <v>43862</v>
      </c>
      <c r="F254">
        <v>2020</v>
      </c>
      <c r="H254" t="s">
        <v>138</v>
      </c>
      <c r="I254" t="s">
        <v>44</v>
      </c>
      <c r="L254" t="s">
        <v>123</v>
      </c>
      <c r="M254" t="s">
        <v>7</v>
      </c>
      <c r="N254">
        <v>17</v>
      </c>
      <c r="O254" t="s">
        <v>141</v>
      </c>
      <c r="P254">
        <v>0.12</v>
      </c>
      <c r="Q254">
        <v>-4</v>
      </c>
      <c r="R254">
        <v>-24435.8</v>
      </c>
      <c r="S254">
        <v>-24692</v>
      </c>
      <c r="T254">
        <v>-256.20000000000073</v>
      </c>
      <c r="U254" t="s">
        <v>387</v>
      </c>
      <c r="V254">
        <v>17</v>
      </c>
      <c r="W254">
        <v>0</v>
      </c>
    </row>
    <row r="255" spans="1:23" x14ac:dyDescent="0.35">
      <c r="A255" t="s">
        <v>133</v>
      </c>
      <c r="B255">
        <v>10</v>
      </c>
      <c r="C255">
        <v>20</v>
      </c>
      <c r="D255">
        <v>30</v>
      </c>
      <c r="E255" s="11">
        <v>43862</v>
      </c>
      <c r="F255">
        <v>2020</v>
      </c>
      <c r="H255" t="s">
        <v>138</v>
      </c>
      <c r="I255" t="s">
        <v>44</v>
      </c>
      <c r="L255" t="s">
        <v>123</v>
      </c>
      <c r="M255" t="s">
        <v>7</v>
      </c>
      <c r="N255">
        <v>18</v>
      </c>
      <c r="O255" t="s">
        <v>141</v>
      </c>
      <c r="P255">
        <v>0.12</v>
      </c>
      <c r="Q255">
        <v>-7</v>
      </c>
      <c r="R255">
        <v>-55085.1</v>
      </c>
      <c r="S255">
        <v>-55657</v>
      </c>
      <c r="T255">
        <v>-571.90000000000146</v>
      </c>
      <c r="U255" t="s">
        <v>387</v>
      </c>
      <c r="V255">
        <v>17</v>
      </c>
      <c r="W255">
        <v>0</v>
      </c>
    </row>
    <row r="256" spans="1:23" x14ac:dyDescent="0.35">
      <c r="A256" t="s">
        <v>133</v>
      </c>
      <c r="B256">
        <v>10</v>
      </c>
      <c r="C256">
        <v>20</v>
      </c>
      <c r="D256">
        <v>30</v>
      </c>
      <c r="E256" s="11">
        <v>43862</v>
      </c>
      <c r="F256">
        <v>2020</v>
      </c>
      <c r="H256" t="s">
        <v>138</v>
      </c>
      <c r="I256" t="s">
        <v>44</v>
      </c>
      <c r="L256" t="s">
        <v>123</v>
      </c>
      <c r="M256" t="s">
        <v>7</v>
      </c>
      <c r="N256">
        <v>18</v>
      </c>
      <c r="O256" t="s">
        <v>141</v>
      </c>
      <c r="P256">
        <v>0.13</v>
      </c>
      <c r="Q256">
        <v>-4</v>
      </c>
      <c r="R256">
        <v>-25105.599999999999</v>
      </c>
      <c r="S256">
        <v>-25368</v>
      </c>
      <c r="T256">
        <v>-262.40000000000146</v>
      </c>
      <c r="U256" t="s">
        <v>387</v>
      </c>
      <c r="V256">
        <v>17</v>
      </c>
      <c r="W256">
        <v>0</v>
      </c>
    </row>
    <row r="257" spans="1:23" x14ac:dyDescent="0.35">
      <c r="A257" t="s">
        <v>133</v>
      </c>
      <c r="B257">
        <v>10</v>
      </c>
      <c r="C257">
        <v>20</v>
      </c>
      <c r="D257">
        <v>30</v>
      </c>
      <c r="E257" s="11">
        <v>43862</v>
      </c>
      <c r="F257">
        <v>2020</v>
      </c>
      <c r="H257" t="s">
        <v>138</v>
      </c>
      <c r="I257" t="s">
        <v>44</v>
      </c>
      <c r="L257" t="s">
        <v>123</v>
      </c>
      <c r="M257" t="s">
        <v>7</v>
      </c>
      <c r="N257">
        <v>18</v>
      </c>
      <c r="O257" t="s">
        <v>141</v>
      </c>
      <c r="P257">
        <v>0.16</v>
      </c>
      <c r="Q257">
        <v>-4</v>
      </c>
      <c r="R257">
        <v>-32126.6</v>
      </c>
      <c r="S257">
        <v>-32460</v>
      </c>
      <c r="T257">
        <v>-333.40000000000146</v>
      </c>
      <c r="U257" t="s">
        <v>387</v>
      </c>
      <c r="V257">
        <v>17</v>
      </c>
      <c r="W257">
        <v>0</v>
      </c>
    </row>
    <row r="258" spans="1:23" x14ac:dyDescent="0.35">
      <c r="A258" t="s">
        <v>133</v>
      </c>
      <c r="B258">
        <v>10</v>
      </c>
      <c r="C258">
        <v>20</v>
      </c>
      <c r="D258">
        <v>30</v>
      </c>
      <c r="E258" s="11">
        <v>43862</v>
      </c>
      <c r="F258">
        <v>2020</v>
      </c>
      <c r="H258" t="s">
        <v>138</v>
      </c>
      <c r="I258" t="s">
        <v>44</v>
      </c>
      <c r="L258" t="s">
        <v>123</v>
      </c>
      <c r="M258" t="s">
        <v>7</v>
      </c>
      <c r="N258">
        <v>19</v>
      </c>
      <c r="O258" t="s">
        <v>141</v>
      </c>
      <c r="P258">
        <v>0.14000000000000001</v>
      </c>
      <c r="Q258">
        <v>-4</v>
      </c>
      <c r="R258">
        <v>-41174</v>
      </c>
      <c r="S258">
        <v>-41604</v>
      </c>
      <c r="T258">
        <v>-430</v>
      </c>
      <c r="U258" t="s">
        <v>387</v>
      </c>
      <c r="V258">
        <v>17</v>
      </c>
      <c r="W258">
        <v>0</v>
      </c>
    </row>
    <row r="259" spans="1:23" x14ac:dyDescent="0.35">
      <c r="A259" t="s">
        <v>133</v>
      </c>
      <c r="B259">
        <v>10</v>
      </c>
      <c r="C259">
        <v>20</v>
      </c>
      <c r="D259">
        <v>30</v>
      </c>
      <c r="E259" s="11">
        <v>43862</v>
      </c>
      <c r="F259">
        <v>2020</v>
      </c>
      <c r="H259" t="s">
        <v>134</v>
      </c>
      <c r="I259" t="s">
        <v>34</v>
      </c>
      <c r="L259" t="s">
        <v>123</v>
      </c>
      <c r="M259" t="s">
        <v>11</v>
      </c>
      <c r="N259" t="s">
        <v>50</v>
      </c>
      <c r="O259" t="s">
        <v>140</v>
      </c>
      <c r="P259">
        <v>0.06</v>
      </c>
      <c r="Q259">
        <v>-1</v>
      </c>
      <c r="R259">
        <v>-1796.4</v>
      </c>
      <c r="S259">
        <v>-1819</v>
      </c>
      <c r="T259">
        <v>-22.599999999999909</v>
      </c>
      <c r="U259" t="s">
        <v>387</v>
      </c>
      <c r="V259">
        <v>16</v>
      </c>
      <c r="W259">
        <v>0</v>
      </c>
    </row>
    <row r="260" spans="1:23" x14ac:dyDescent="0.35">
      <c r="A260" t="s">
        <v>133</v>
      </c>
      <c r="B260">
        <v>10</v>
      </c>
      <c r="C260">
        <v>20</v>
      </c>
      <c r="D260">
        <v>30</v>
      </c>
      <c r="E260" s="11">
        <v>43862</v>
      </c>
      <c r="F260">
        <v>2020</v>
      </c>
      <c r="H260" t="s">
        <v>138</v>
      </c>
      <c r="I260" t="s">
        <v>44</v>
      </c>
      <c r="M260" t="s">
        <v>7</v>
      </c>
      <c r="N260">
        <v>19</v>
      </c>
      <c r="O260" t="s">
        <v>141</v>
      </c>
      <c r="Q260">
        <v>-2</v>
      </c>
      <c r="R260">
        <v>-19704.7</v>
      </c>
      <c r="S260">
        <v>-19910</v>
      </c>
      <c r="T260">
        <v>-205.29999999999927</v>
      </c>
      <c r="U260" t="s">
        <v>387</v>
      </c>
      <c r="V260">
        <v>17</v>
      </c>
      <c r="W260">
        <v>0</v>
      </c>
    </row>
    <row r="261" spans="1:23" x14ac:dyDescent="0.35">
      <c r="A261" t="s">
        <v>133</v>
      </c>
      <c r="B261">
        <v>10</v>
      </c>
      <c r="C261">
        <v>20</v>
      </c>
      <c r="D261">
        <v>30</v>
      </c>
      <c r="E261" s="11">
        <v>43862</v>
      </c>
      <c r="F261">
        <v>2020</v>
      </c>
      <c r="H261" t="s">
        <v>138</v>
      </c>
      <c r="I261" t="s">
        <v>44</v>
      </c>
      <c r="L261" t="s">
        <v>123</v>
      </c>
      <c r="M261" t="s">
        <v>7</v>
      </c>
      <c r="N261">
        <v>15</v>
      </c>
      <c r="O261" t="s">
        <v>141</v>
      </c>
      <c r="P261">
        <v>0.06</v>
      </c>
      <c r="Q261">
        <v>-4</v>
      </c>
      <c r="R261">
        <v>-16469.599999999999</v>
      </c>
      <c r="S261">
        <v>-16640</v>
      </c>
      <c r="T261">
        <v>-170.40000000000146</v>
      </c>
      <c r="U261" t="s">
        <v>387</v>
      </c>
      <c r="V261">
        <v>16</v>
      </c>
      <c r="W261">
        <v>0</v>
      </c>
    </row>
    <row r="262" spans="1:23" x14ac:dyDescent="0.35">
      <c r="A262" t="s">
        <v>133</v>
      </c>
      <c r="B262">
        <v>10</v>
      </c>
      <c r="C262">
        <v>20</v>
      </c>
      <c r="D262">
        <v>30</v>
      </c>
      <c r="E262" s="11">
        <v>43862</v>
      </c>
      <c r="F262">
        <v>2020</v>
      </c>
      <c r="H262" t="s">
        <v>138</v>
      </c>
      <c r="I262" t="s">
        <v>44</v>
      </c>
      <c r="L262" t="s">
        <v>123</v>
      </c>
      <c r="M262" t="s">
        <v>7</v>
      </c>
      <c r="N262">
        <v>16</v>
      </c>
      <c r="O262" t="s">
        <v>141</v>
      </c>
      <c r="P262">
        <v>0.09</v>
      </c>
      <c r="Q262">
        <v>-4</v>
      </c>
      <c r="R262">
        <v>-20039.599999999999</v>
      </c>
      <c r="S262">
        <v>-20248</v>
      </c>
      <c r="T262">
        <v>-208.40000000000146</v>
      </c>
      <c r="U262" t="s">
        <v>387</v>
      </c>
      <c r="V262">
        <v>16</v>
      </c>
      <c r="W262">
        <v>0</v>
      </c>
    </row>
    <row r="263" spans="1:23" x14ac:dyDescent="0.35">
      <c r="A263" t="s">
        <v>133</v>
      </c>
      <c r="B263">
        <v>10</v>
      </c>
      <c r="C263">
        <v>20</v>
      </c>
      <c r="D263">
        <v>30</v>
      </c>
      <c r="E263" s="11">
        <v>43862</v>
      </c>
      <c r="F263">
        <v>2020</v>
      </c>
      <c r="H263" t="s">
        <v>138</v>
      </c>
      <c r="I263" t="s">
        <v>44</v>
      </c>
      <c r="L263" t="s">
        <v>123</v>
      </c>
      <c r="M263" t="s">
        <v>7</v>
      </c>
      <c r="N263">
        <v>16</v>
      </c>
      <c r="O263" t="s">
        <v>141</v>
      </c>
      <c r="P263">
        <v>0.14000000000000001</v>
      </c>
      <c r="Q263">
        <v>-1</v>
      </c>
      <c r="R263">
        <v>-6571.35</v>
      </c>
      <c r="S263">
        <v>-6640</v>
      </c>
      <c r="T263">
        <v>-68.649999999999636</v>
      </c>
      <c r="U263" t="s">
        <v>387</v>
      </c>
      <c r="V263">
        <v>16</v>
      </c>
      <c r="W263">
        <v>0</v>
      </c>
    </row>
    <row r="264" spans="1:23" x14ac:dyDescent="0.35">
      <c r="A264" t="s">
        <v>133</v>
      </c>
      <c r="B264">
        <v>10</v>
      </c>
      <c r="C264">
        <v>20</v>
      </c>
      <c r="D264">
        <v>30</v>
      </c>
      <c r="E264" s="11">
        <v>43862</v>
      </c>
      <c r="F264">
        <v>2020</v>
      </c>
      <c r="H264" t="s">
        <v>138</v>
      </c>
      <c r="I264" t="s">
        <v>44</v>
      </c>
      <c r="L264" t="s">
        <v>123</v>
      </c>
      <c r="M264" t="s">
        <v>7</v>
      </c>
      <c r="N264">
        <v>16</v>
      </c>
      <c r="O264" t="s">
        <v>145</v>
      </c>
      <c r="P264">
        <v>0.1</v>
      </c>
      <c r="Q264">
        <v>-82</v>
      </c>
      <c r="R264">
        <v>-241222.78</v>
      </c>
      <c r="S264">
        <v>-298726</v>
      </c>
      <c r="T264">
        <v>-57503.22</v>
      </c>
      <c r="U264" t="s">
        <v>387</v>
      </c>
      <c r="V264">
        <v>16</v>
      </c>
      <c r="W264">
        <v>0</v>
      </c>
    </row>
    <row r="265" spans="1:23" x14ac:dyDescent="0.35">
      <c r="A265" t="s">
        <v>133</v>
      </c>
      <c r="B265">
        <v>10</v>
      </c>
      <c r="C265">
        <v>20</v>
      </c>
      <c r="D265">
        <v>30</v>
      </c>
      <c r="E265" s="11">
        <v>43862</v>
      </c>
      <c r="F265">
        <v>2020</v>
      </c>
      <c r="H265" t="s">
        <v>138</v>
      </c>
      <c r="I265" t="s">
        <v>44</v>
      </c>
      <c r="M265" t="s">
        <v>7</v>
      </c>
      <c r="N265">
        <v>15</v>
      </c>
      <c r="O265" t="s">
        <v>145</v>
      </c>
      <c r="Q265">
        <v>-34</v>
      </c>
      <c r="R265">
        <v>-60117.57</v>
      </c>
      <c r="S265">
        <v>-79050</v>
      </c>
      <c r="T265">
        <v>-18932.43</v>
      </c>
      <c r="U265" t="s">
        <v>387</v>
      </c>
      <c r="V265">
        <v>16</v>
      </c>
      <c r="W265">
        <v>0</v>
      </c>
    </row>
    <row r="266" spans="1:23" x14ac:dyDescent="0.35">
      <c r="A266" t="s">
        <v>133</v>
      </c>
      <c r="B266">
        <v>10</v>
      </c>
      <c r="C266">
        <v>20</v>
      </c>
      <c r="D266">
        <v>30</v>
      </c>
      <c r="E266" s="11">
        <v>43862</v>
      </c>
      <c r="F266">
        <v>2020</v>
      </c>
      <c r="H266" t="s">
        <v>138</v>
      </c>
      <c r="I266" t="s">
        <v>44</v>
      </c>
      <c r="M266" t="s">
        <v>7</v>
      </c>
      <c r="N266">
        <v>14</v>
      </c>
      <c r="O266" t="s">
        <v>145</v>
      </c>
      <c r="Q266">
        <v>-40</v>
      </c>
      <c r="R266">
        <v>-61546.21</v>
      </c>
      <c r="S266">
        <v>-84716</v>
      </c>
      <c r="T266">
        <v>-23169.79</v>
      </c>
      <c r="U266" t="s">
        <v>387</v>
      </c>
      <c r="V266">
        <v>16</v>
      </c>
      <c r="W266">
        <v>0</v>
      </c>
    </row>
    <row r="267" spans="1:23" x14ac:dyDescent="0.35">
      <c r="A267" t="s">
        <v>133</v>
      </c>
      <c r="B267">
        <v>10</v>
      </c>
      <c r="C267">
        <v>20</v>
      </c>
      <c r="D267">
        <v>30</v>
      </c>
      <c r="E267" s="11">
        <v>43862</v>
      </c>
      <c r="F267">
        <v>2020</v>
      </c>
      <c r="H267" t="s">
        <v>138</v>
      </c>
      <c r="I267" t="s">
        <v>44</v>
      </c>
      <c r="M267" t="s">
        <v>7</v>
      </c>
      <c r="N267">
        <v>15</v>
      </c>
      <c r="O267" t="s">
        <v>145</v>
      </c>
      <c r="Q267">
        <v>-12</v>
      </c>
      <c r="R267">
        <v>-22316.2</v>
      </c>
      <c r="S267">
        <v>-28068</v>
      </c>
      <c r="T267">
        <v>-5751.7999999999993</v>
      </c>
      <c r="U267" t="s">
        <v>387</v>
      </c>
      <c r="V267">
        <v>16</v>
      </c>
      <c r="W267">
        <v>0</v>
      </c>
    </row>
    <row r="268" spans="1:23" x14ac:dyDescent="0.35">
      <c r="A268" t="s">
        <v>133</v>
      </c>
      <c r="B268">
        <v>10</v>
      </c>
      <c r="C268">
        <v>20</v>
      </c>
      <c r="D268">
        <v>30</v>
      </c>
      <c r="E268" s="11">
        <v>43862</v>
      </c>
      <c r="F268">
        <v>2020</v>
      </c>
      <c r="H268" t="s">
        <v>138</v>
      </c>
      <c r="I268" t="s">
        <v>44</v>
      </c>
      <c r="M268" t="s">
        <v>7</v>
      </c>
      <c r="N268">
        <v>15</v>
      </c>
      <c r="O268" t="s">
        <v>145</v>
      </c>
      <c r="Q268">
        <v>-40</v>
      </c>
      <c r="R268">
        <v>-88289.94</v>
      </c>
      <c r="S268">
        <v>-97040</v>
      </c>
      <c r="T268">
        <v>-8750.0599999999977</v>
      </c>
      <c r="U268" t="s">
        <v>387</v>
      </c>
      <c r="V268">
        <v>16</v>
      </c>
      <c r="W268">
        <v>0</v>
      </c>
    </row>
    <row r="269" spans="1:23" x14ac:dyDescent="0.35">
      <c r="A269" t="s">
        <v>133</v>
      </c>
      <c r="B269">
        <v>10</v>
      </c>
      <c r="C269">
        <v>20</v>
      </c>
      <c r="D269">
        <v>30</v>
      </c>
      <c r="E269" s="11">
        <v>43862</v>
      </c>
      <c r="F269">
        <v>2020</v>
      </c>
      <c r="H269" t="s">
        <v>138</v>
      </c>
      <c r="I269" t="s">
        <v>44</v>
      </c>
      <c r="L269" t="s">
        <v>123</v>
      </c>
      <c r="M269" t="s">
        <v>7</v>
      </c>
      <c r="N269">
        <v>14</v>
      </c>
      <c r="O269" t="s">
        <v>145</v>
      </c>
      <c r="P269">
        <v>0.06</v>
      </c>
      <c r="Q269">
        <v>-24</v>
      </c>
      <c r="R269">
        <v>-42167</v>
      </c>
      <c r="S269">
        <v>-51552</v>
      </c>
      <c r="T269">
        <v>-9385</v>
      </c>
      <c r="U269" t="s">
        <v>387</v>
      </c>
      <c r="V269">
        <v>16</v>
      </c>
      <c r="W269">
        <v>0</v>
      </c>
    </row>
    <row r="270" spans="1:23" x14ac:dyDescent="0.35">
      <c r="A270" t="s">
        <v>133</v>
      </c>
      <c r="B270">
        <v>10</v>
      </c>
      <c r="C270">
        <v>20</v>
      </c>
      <c r="D270">
        <v>30</v>
      </c>
      <c r="E270" s="11">
        <v>43862</v>
      </c>
      <c r="F270">
        <v>2020</v>
      </c>
      <c r="H270" t="s">
        <v>138</v>
      </c>
      <c r="I270" t="s">
        <v>44</v>
      </c>
      <c r="L270" t="s">
        <v>123</v>
      </c>
      <c r="M270" t="s">
        <v>7</v>
      </c>
      <c r="N270">
        <v>16</v>
      </c>
      <c r="O270" t="s">
        <v>128</v>
      </c>
      <c r="Q270">
        <v>-4</v>
      </c>
      <c r="R270">
        <v>-21853.200000000001</v>
      </c>
      <c r="S270">
        <v>-23836</v>
      </c>
      <c r="T270">
        <v>-1982.7999999999993</v>
      </c>
      <c r="U270" t="s">
        <v>387</v>
      </c>
      <c r="V270">
        <v>16</v>
      </c>
      <c r="W270">
        <v>0</v>
      </c>
    </row>
    <row r="271" spans="1:23" x14ac:dyDescent="0.35">
      <c r="A271" t="s">
        <v>133</v>
      </c>
      <c r="B271">
        <v>10</v>
      </c>
      <c r="C271">
        <v>20</v>
      </c>
      <c r="D271">
        <v>30</v>
      </c>
      <c r="E271" s="11">
        <v>43862</v>
      </c>
      <c r="F271">
        <v>2020</v>
      </c>
      <c r="H271" t="s">
        <v>138</v>
      </c>
      <c r="I271" t="s">
        <v>44</v>
      </c>
      <c r="L271" t="s">
        <v>123</v>
      </c>
      <c r="M271" t="s">
        <v>7</v>
      </c>
      <c r="N271">
        <v>17</v>
      </c>
      <c r="O271" t="s">
        <v>128</v>
      </c>
      <c r="P271">
        <v>0.11</v>
      </c>
      <c r="Q271">
        <v>-4</v>
      </c>
      <c r="R271">
        <v>-24213.22</v>
      </c>
      <c r="S271">
        <v>-27116</v>
      </c>
      <c r="T271">
        <v>-2902.7799999999988</v>
      </c>
      <c r="U271" t="s">
        <v>387</v>
      </c>
      <c r="V271">
        <v>17</v>
      </c>
      <c r="W271">
        <v>0</v>
      </c>
    </row>
    <row r="272" spans="1:23" x14ac:dyDescent="0.35">
      <c r="A272" t="s">
        <v>133</v>
      </c>
      <c r="B272">
        <v>10</v>
      </c>
      <c r="C272">
        <v>20</v>
      </c>
      <c r="D272">
        <v>30</v>
      </c>
      <c r="E272" s="11">
        <v>43862</v>
      </c>
      <c r="F272">
        <v>2020</v>
      </c>
      <c r="H272" t="s">
        <v>138</v>
      </c>
      <c r="I272" t="s">
        <v>44</v>
      </c>
      <c r="L272" t="s">
        <v>123</v>
      </c>
      <c r="M272" t="s">
        <v>7</v>
      </c>
      <c r="N272">
        <v>18</v>
      </c>
      <c r="O272" t="s">
        <v>128</v>
      </c>
      <c r="P272">
        <v>0.14000000000000001</v>
      </c>
      <c r="Q272">
        <v>-4</v>
      </c>
      <c r="R272">
        <v>-23550.58</v>
      </c>
      <c r="S272">
        <v>-25580.84</v>
      </c>
      <c r="T272">
        <v>-2030.2599999999984</v>
      </c>
      <c r="U272" t="s">
        <v>387</v>
      </c>
      <c r="V272">
        <v>17</v>
      </c>
      <c r="W272">
        <v>0</v>
      </c>
    </row>
    <row r="273" spans="1:23" x14ac:dyDescent="0.35">
      <c r="A273" t="s">
        <v>133</v>
      </c>
      <c r="B273">
        <v>10</v>
      </c>
      <c r="C273">
        <v>20</v>
      </c>
      <c r="D273">
        <v>30</v>
      </c>
      <c r="E273" s="11">
        <v>43862</v>
      </c>
      <c r="F273">
        <v>2020</v>
      </c>
      <c r="H273" t="s">
        <v>138</v>
      </c>
      <c r="I273" t="s">
        <v>44</v>
      </c>
      <c r="L273" t="s">
        <v>123</v>
      </c>
      <c r="M273" t="s">
        <v>7</v>
      </c>
      <c r="N273">
        <v>14</v>
      </c>
      <c r="O273" t="s">
        <v>135</v>
      </c>
      <c r="P273">
        <v>0.06</v>
      </c>
      <c r="Q273">
        <v>-3</v>
      </c>
      <c r="R273">
        <v>-11117.69</v>
      </c>
      <c r="S273">
        <v>-12018</v>
      </c>
      <c r="T273">
        <v>-900.30999999999949</v>
      </c>
      <c r="U273" t="s">
        <v>387</v>
      </c>
      <c r="V273">
        <v>16</v>
      </c>
      <c r="W273">
        <v>0</v>
      </c>
    </row>
    <row r="274" spans="1:23" x14ac:dyDescent="0.35">
      <c r="A274" t="s">
        <v>133</v>
      </c>
      <c r="B274">
        <v>10</v>
      </c>
      <c r="C274">
        <v>20</v>
      </c>
      <c r="D274">
        <v>30</v>
      </c>
      <c r="E274" s="11">
        <v>43862</v>
      </c>
      <c r="F274">
        <v>2020</v>
      </c>
      <c r="H274" t="s">
        <v>138</v>
      </c>
      <c r="I274" t="s">
        <v>44</v>
      </c>
      <c r="L274" t="s">
        <v>123</v>
      </c>
      <c r="M274" t="s">
        <v>7</v>
      </c>
      <c r="N274">
        <v>15</v>
      </c>
      <c r="O274" t="s">
        <v>141</v>
      </c>
      <c r="P274">
        <v>0.06</v>
      </c>
      <c r="Q274">
        <v>-4</v>
      </c>
      <c r="R274">
        <v>-15990.2</v>
      </c>
      <c r="S274">
        <v>-16156</v>
      </c>
      <c r="T274">
        <v>-165.79999999999927</v>
      </c>
      <c r="U274" t="s">
        <v>387</v>
      </c>
      <c r="V274">
        <v>16</v>
      </c>
      <c r="W274">
        <v>0</v>
      </c>
    </row>
    <row r="275" spans="1:23" x14ac:dyDescent="0.35">
      <c r="A275" t="s">
        <v>133</v>
      </c>
      <c r="B275">
        <v>10</v>
      </c>
      <c r="C275">
        <v>20</v>
      </c>
      <c r="D275">
        <v>30</v>
      </c>
      <c r="E275" s="11">
        <v>43862</v>
      </c>
      <c r="F275">
        <v>2020</v>
      </c>
      <c r="H275" t="s">
        <v>138</v>
      </c>
      <c r="I275" t="s">
        <v>44</v>
      </c>
      <c r="L275" t="s">
        <v>123</v>
      </c>
      <c r="M275" t="s">
        <v>7</v>
      </c>
      <c r="N275">
        <v>15</v>
      </c>
      <c r="O275" t="s">
        <v>141</v>
      </c>
      <c r="P275">
        <v>7.0000000000000007E-2</v>
      </c>
      <c r="Q275">
        <v>-2</v>
      </c>
      <c r="R275">
        <v>-6245.8</v>
      </c>
      <c r="S275">
        <v>-6310</v>
      </c>
      <c r="T275">
        <v>-64.199999999999818</v>
      </c>
      <c r="U275" t="s">
        <v>387</v>
      </c>
      <c r="V275">
        <v>16</v>
      </c>
      <c r="W275">
        <v>0</v>
      </c>
    </row>
    <row r="276" spans="1:23" x14ac:dyDescent="0.35">
      <c r="A276" t="s">
        <v>133</v>
      </c>
      <c r="B276">
        <v>10</v>
      </c>
      <c r="C276">
        <v>20</v>
      </c>
      <c r="D276">
        <v>30</v>
      </c>
      <c r="E276" s="11">
        <v>43862</v>
      </c>
      <c r="F276">
        <v>2020</v>
      </c>
      <c r="H276" t="s">
        <v>138</v>
      </c>
      <c r="I276" t="s">
        <v>44</v>
      </c>
      <c r="L276" t="s">
        <v>123</v>
      </c>
      <c r="M276" t="s">
        <v>7</v>
      </c>
      <c r="N276">
        <v>15</v>
      </c>
      <c r="O276" t="s">
        <v>141</v>
      </c>
      <c r="P276">
        <v>0.09</v>
      </c>
      <c r="Q276">
        <v>-2</v>
      </c>
      <c r="R276">
        <v>-7582</v>
      </c>
      <c r="S276">
        <v>-7660</v>
      </c>
      <c r="T276">
        <v>-78</v>
      </c>
      <c r="U276" t="s">
        <v>387</v>
      </c>
      <c r="V276">
        <v>16</v>
      </c>
      <c r="W276">
        <v>0</v>
      </c>
    </row>
    <row r="277" spans="1:23" x14ac:dyDescent="0.35">
      <c r="A277" t="s">
        <v>133</v>
      </c>
      <c r="B277">
        <v>10</v>
      </c>
      <c r="C277">
        <v>20</v>
      </c>
      <c r="D277">
        <v>30</v>
      </c>
      <c r="E277" s="11">
        <v>43862</v>
      </c>
      <c r="F277">
        <v>2020</v>
      </c>
      <c r="H277" t="s">
        <v>138</v>
      </c>
      <c r="I277" t="s">
        <v>44</v>
      </c>
      <c r="L277" t="s">
        <v>123</v>
      </c>
      <c r="M277" t="s">
        <v>7</v>
      </c>
      <c r="N277">
        <v>16</v>
      </c>
      <c r="O277" t="s">
        <v>141</v>
      </c>
      <c r="P277">
        <v>0.09</v>
      </c>
      <c r="Q277">
        <v>-18</v>
      </c>
      <c r="R277">
        <v>-77004.899999999994</v>
      </c>
      <c r="S277">
        <v>-77796</v>
      </c>
      <c r="T277">
        <v>-791.10000000000582</v>
      </c>
      <c r="U277" t="s">
        <v>387</v>
      </c>
      <c r="V277">
        <v>16</v>
      </c>
      <c r="W277">
        <v>0</v>
      </c>
    </row>
    <row r="278" spans="1:23" x14ac:dyDescent="0.35">
      <c r="A278" t="s">
        <v>133</v>
      </c>
      <c r="B278">
        <v>10</v>
      </c>
      <c r="C278">
        <v>20</v>
      </c>
      <c r="D278">
        <v>30</v>
      </c>
      <c r="E278" s="11">
        <v>43862</v>
      </c>
      <c r="F278">
        <v>2020</v>
      </c>
      <c r="H278" t="s">
        <v>138</v>
      </c>
      <c r="I278" t="s">
        <v>44</v>
      </c>
      <c r="L278" t="s">
        <v>123</v>
      </c>
      <c r="M278" t="s">
        <v>7</v>
      </c>
      <c r="N278">
        <v>17</v>
      </c>
      <c r="O278" t="s">
        <v>141</v>
      </c>
      <c r="P278">
        <v>0.08</v>
      </c>
      <c r="Q278">
        <v>-4</v>
      </c>
      <c r="R278">
        <v>-23327.4</v>
      </c>
      <c r="S278">
        <v>-23572</v>
      </c>
      <c r="T278">
        <v>-244.59999999999854</v>
      </c>
      <c r="U278" t="s">
        <v>387</v>
      </c>
      <c r="V278">
        <v>17</v>
      </c>
      <c r="W278">
        <v>0</v>
      </c>
    </row>
    <row r="279" spans="1:23" x14ac:dyDescent="0.35">
      <c r="A279" t="s">
        <v>133</v>
      </c>
      <c r="B279">
        <v>10</v>
      </c>
      <c r="C279">
        <v>20</v>
      </c>
      <c r="D279">
        <v>30</v>
      </c>
      <c r="E279" s="11">
        <v>43862</v>
      </c>
      <c r="F279">
        <v>2020</v>
      </c>
      <c r="H279" t="s">
        <v>138</v>
      </c>
      <c r="I279" t="s">
        <v>44</v>
      </c>
      <c r="L279" t="s">
        <v>123</v>
      </c>
      <c r="M279" t="s">
        <v>7</v>
      </c>
      <c r="N279">
        <v>17</v>
      </c>
      <c r="O279" t="s">
        <v>141</v>
      </c>
      <c r="P279">
        <v>0.1</v>
      </c>
      <c r="Q279">
        <v>-8</v>
      </c>
      <c r="R279">
        <v>-53794.8</v>
      </c>
      <c r="S279">
        <v>-54352</v>
      </c>
      <c r="T279">
        <v>-557.19999999999709</v>
      </c>
      <c r="U279" t="s">
        <v>387</v>
      </c>
      <c r="V279">
        <v>17</v>
      </c>
      <c r="W279">
        <v>0</v>
      </c>
    </row>
    <row r="280" spans="1:23" x14ac:dyDescent="0.35">
      <c r="A280" t="s">
        <v>133</v>
      </c>
      <c r="B280">
        <v>10</v>
      </c>
      <c r="C280">
        <v>20</v>
      </c>
      <c r="D280">
        <v>30</v>
      </c>
      <c r="E280" s="11">
        <v>43862</v>
      </c>
      <c r="F280">
        <v>2020</v>
      </c>
      <c r="H280" t="s">
        <v>138</v>
      </c>
      <c r="I280" t="s">
        <v>44</v>
      </c>
      <c r="L280" t="s">
        <v>123</v>
      </c>
      <c r="M280" t="s">
        <v>7</v>
      </c>
      <c r="N280">
        <v>17</v>
      </c>
      <c r="O280" t="s">
        <v>141</v>
      </c>
      <c r="P280">
        <v>0.11</v>
      </c>
      <c r="Q280">
        <v>-2</v>
      </c>
      <c r="R280">
        <v>-12032.6</v>
      </c>
      <c r="S280">
        <v>-12158</v>
      </c>
      <c r="T280">
        <v>-125.39999999999964</v>
      </c>
      <c r="U280" t="s">
        <v>387</v>
      </c>
      <c r="V280">
        <v>17</v>
      </c>
      <c r="W280">
        <v>0</v>
      </c>
    </row>
    <row r="281" spans="1:23" x14ac:dyDescent="0.35">
      <c r="A281" t="s">
        <v>133</v>
      </c>
      <c r="B281">
        <v>10</v>
      </c>
      <c r="C281">
        <v>20</v>
      </c>
      <c r="D281">
        <v>30</v>
      </c>
      <c r="E281" s="11">
        <v>43862</v>
      </c>
      <c r="F281">
        <v>2020</v>
      </c>
      <c r="H281" t="s">
        <v>138</v>
      </c>
      <c r="I281" t="s">
        <v>44</v>
      </c>
      <c r="L281" t="s">
        <v>123</v>
      </c>
      <c r="M281" t="s">
        <v>7</v>
      </c>
      <c r="N281">
        <v>17</v>
      </c>
      <c r="O281" t="s">
        <v>141</v>
      </c>
      <c r="P281">
        <v>0.13</v>
      </c>
      <c r="Q281">
        <v>-4</v>
      </c>
      <c r="R281">
        <v>-28128.2</v>
      </c>
      <c r="S281">
        <v>-28420</v>
      </c>
      <c r="T281">
        <v>-291.79999999999927</v>
      </c>
      <c r="U281" t="s">
        <v>387</v>
      </c>
      <c r="V281">
        <v>17</v>
      </c>
      <c r="W281">
        <v>0</v>
      </c>
    </row>
    <row r="282" spans="1:23" x14ac:dyDescent="0.35">
      <c r="A282" t="s">
        <v>133</v>
      </c>
      <c r="B282">
        <v>10</v>
      </c>
      <c r="C282">
        <v>20</v>
      </c>
      <c r="D282">
        <v>30</v>
      </c>
      <c r="E282" s="11">
        <v>43862</v>
      </c>
      <c r="F282">
        <v>2020</v>
      </c>
      <c r="H282" t="s">
        <v>138</v>
      </c>
      <c r="I282" t="s">
        <v>44</v>
      </c>
      <c r="L282" t="s">
        <v>123</v>
      </c>
      <c r="M282" t="s">
        <v>7</v>
      </c>
      <c r="N282">
        <v>18</v>
      </c>
      <c r="O282" t="s">
        <v>141</v>
      </c>
      <c r="P282">
        <v>0.12</v>
      </c>
      <c r="Q282">
        <v>-1</v>
      </c>
      <c r="R282">
        <v>-7869.3</v>
      </c>
      <c r="S282">
        <v>-7951</v>
      </c>
      <c r="T282">
        <v>-81.699999999999818</v>
      </c>
      <c r="U282" t="s">
        <v>387</v>
      </c>
      <c r="V282">
        <v>17</v>
      </c>
      <c r="W282">
        <v>0</v>
      </c>
    </row>
    <row r="283" spans="1:23" x14ac:dyDescent="0.35">
      <c r="A283" t="s">
        <v>133</v>
      </c>
      <c r="B283">
        <v>10</v>
      </c>
      <c r="C283">
        <v>20</v>
      </c>
      <c r="D283">
        <v>30</v>
      </c>
      <c r="E283" s="11">
        <v>43862</v>
      </c>
      <c r="F283">
        <v>2020</v>
      </c>
      <c r="H283" t="s">
        <v>138</v>
      </c>
      <c r="I283" t="s">
        <v>44</v>
      </c>
      <c r="L283" t="s">
        <v>123</v>
      </c>
      <c r="M283" t="s">
        <v>7</v>
      </c>
      <c r="N283">
        <v>19</v>
      </c>
      <c r="O283" t="s">
        <v>141</v>
      </c>
      <c r="P283">
        <v>0.15</v>
      </c>
      <c r="Q283">
        <v>-4</v>
      </c>
      <c r="R283">
        <v>-36172.6</v>
      </c>
      <c r="S283">
        <v>-36552</v>
      </c>
      <c r="T283">
        <v>-379.40000000000146</v>
      </c>
      <c r="U283" t="s">
        <v>387</v>
      </c>
      <c r="V283">
        <v>17</v>
      </c>
      <c r="W283">
        <v>0</v>
      </c>
    </row>
    <row r="284" spans="1:23" x14ac:dyDescent="0.35">
      <c r="A284" t="s">
        <v>133</v>
      </c>
      <c r="B284">
        <v>10</v>
      </c>
      <c r="C284">
        <v>20</v>
      </c>
      <c r="D284">
        <v>30</v>
      </c>
      <c r="E284" s="11">
        <v>43862</v>
      </c>
      <c r="F284">
        <v>2020</v>
      </c>
      <c r="H284" t="s">
        <v>138</v>
      </c>
      <c r="I284" t="s">
        <v>44</v>
      </c>
      <c r="L284" t="s">
        <v>123</v>
      </c>
      <c r="M284" t="s">
        <v>7</v>
      </c>
      <c r="N284">
        <v>20</v>
      </c>
      <c r="O284" t="s">
        <v>141</v>
      </c>
      <c r="P284">
        <v>0.15</v>
      </c>
      <c r="Q284">
        <v>-4</v>
      </c>
      <c r="R284">
        <v>-44128.6</v>
      </c>
      <c r="S284">
        <v>-44588</v>
      </c>
      <c r="T284">
        <v>-459.40000000000146</v>
      </c>
      <c r="U284" t="s">
        <v>387</v>
      </c>
      <c r="V284">
        <v>17</v>
      </c>
      <c r="W284">
        <v>0</v>
      </c>
    </row>
    <row r="285" spans="1:23" x14ac:dyDescent="0.35">
      <c r="A285" t="s">
        <v>133</v>
      </c>
      <c r="B285">
        <v>10</v>
      </c>
      <c r="C285">
        <v>20</v>
      </c>
      <c r="D285">
        <v>30</v>
      </c>
      <c r="E285" s="11">
        <v>43862</v>
      </c>
      <c r="F285">
        <v>2020</v>
      </c>
      <c r="H285" t="s">
        <v>138</v>
      </c>
      <c r="I285" t="s">
        <v>44</v>
      </c>
      <c r="M285" t="s">
        <v>7</v>
      </c>
      <c r="N285">
        <v>15</v>
      </c>
      <c r="O285" t="s">
        <v>141</v>
      </c>
      <c r="Q285">
        <v>-71</v>
      </c>
      <c r="R285">
        <v>-219104.5</v>
      </c>
      <c r="S285">
        <v>-221352</v>
      </c>
      <c r="T285">
        <v>-2247.5</v>
      </c>
      <c r="U285" t="s">
        <v>387</v>
      </c>
      <c r="V285">
        <v>16</v>
      </c>
      <c r="W285">
        <v>0</v>
      </c>
    </row>
    <row r="286" spans="1:23" x14ac:dyDescent="0.35">
      <c r="A286" t="s">
        <v>133</v>
      </c>
      <c r="B286">
        <v>10</v>
      </c>
      <c r="C286">
        <v>20</v>
      </c>
      <c r="D286">
        <v>30</v>
      </c>
      <c r="E286" s="11">
        <v>43862</v>
      </c>
      <c r="F286">
        <v>2020</v>
      </c>
      <c r="H286" t="s">
        <v>138</v>
      </c>
      <c r="I286" t="s">
        <v>44</v>
      </c>
      <c r="M286" t="s">
        <v>7</v>
      </c>
      <c r="N286">
        <v>16</v>
      </c>
      <c r="O286" t="s">
        <v>141</v>
      </c>
      <c r="Q286">
        <v>-72</v>
      </c>
      <c r="R286">
        <v>-334384.90000000002</v>
      </c>
      <c r="S286">
        <v>-337872</v>
      </c>
      <c r="T286">
        <v>-3487.0999999999767</v>
      </c>
      <c r="U286" t="s">
        <v>387</v>
      </c>
      <c r="V286">
        <v>16</v>
      </c>
      <c r="W286">
        <v>0</v>
      </c>
    </row>
    <row r="287" spans="1:23" x14ac:dyDescent="0.35">
      <c r="A287" t="s">
        <v>133</v>
      </c>
      <c r="B287">
        <v>10</v>
      </c>
      <c r="C287">
        <v>20</v>
      </c>
      <c r="D287">
        <v>30</v>
      </c>
      <c r="E287" s="11">
        <v>43862</v>
      </c>
      <c r="F287">
        <v>2020</v>
      </c>
      <c r="H287" t="s">
        <v>138</v>
      </c>
      <c r="I287" t="s">
        <v>44</v>
      </c>
      <c r="M287" t="s">
        <v>7</v>
      </c>
      <c r="N287">
        <v>17</v>
      </c>
      <c r="O287" t="s">
        <v>141</v>
      </c>
      <c r="Q287">
        <v>-58</v>
      </c>
      <c r="R287">
        <v>-420328.4</v>
      </c>
      <c r="S287">
        <v>-424726</v>
      </c>
      <c r="T287">
        <v>-4397.5999999999767</v>
      </c>
      <c r="U287" t="s">
        <v>387</v>
      </c>
      <c r="V287">
        <v>17</v>
      </c>
      <c r="W287">
        <v>0</v>
      </c>
    </row>
    <row r="288" spans="1:23" x14ac:dyDescent="0.35">
      <c r="A288" t="s">
        <v>133</v>
      </c>
      <c r="B288">
        <v>10</v>
      </c>
      <c r="C288">
        <v>20</v>
      </c>
      <c r="D288">
        <v>30</v>
      </c>
      <c r="E288" s="11">
        <v>43862</v>
      </c>
      <c r="F288">
        <v>2020</v>
      </c>
      <c r="H288" t="s">
        <v>138</v>
      </c>
      <c r="I288" t="s">
        <v>44</v>
      </c>
      <c r="M288" t="s">
        <v>7</v>
      </c>
      <c r="N288">
        <v>18</v>
      </c>
      <c r="O288" t="s">
        <v>141</v>
      </c>
      <c r="Q288">
        <v>-39</v>
      </c>
      <c r="R288">
        <v>-335887.7</v>
      </c>
      <c r="S288">
        <v>-339397</v>
      </c>
      <c r="T288">
        <v>-3509.2999999999884</v>
      </c>
      <c r="U288" t="s">
        <v>387</v>
      </c>
      <c r="V288">
        <v>17</v>
      </c>
      <c r="W288">
        <v>0</v>
      </c>
    </row>
    <row r="289" spans="1:23" x14ac:dyDescent="0.35">
      <c r="A289" t="s">
        <v>133</v>
      </c>
      <c r="B289">
        <v>10</v>
      </c>
      <c r="C289">
        <v>20</v>
      </c>
      <c r="D289">
        <v>30</v>
      </c>
      <c r="E289" s="11">
        <v>43862</v>
      </c>
      <c r="F289">
        <v>2020</v>
      </c>
      <c r="H289" t="s">
        <v>138</v>
      </c>
      <c r="I289" t="s">
        <v>44</v>
      </c>
      <c r="M289" t="s">
        <v>7</v>
      </c>
      <c r="N289">
        <v>20</v>
      </c>
      <c r="O289" t="s">
        <v>141</v>
      </c>
      <c r="Q289">
        <v>-8</v>
      </c>
      <c r="R289">
        <v>-96988.4</v>
      </c>
      <c r="S289">
        <v>-98000</v>
      </c>
      <c r="T289">
        <v>-1011.6000000000058</v>
      </c>
      <c r="U289" t="s">
        <v>387</v>
      </c>
      <c r="V289">
        <v>17</v>
      </c>
      <c r="W289">
        <v>0</v>
      </c>
    </row>
    <row r="290" spans="1:23" x14ac:dyDescent="0.35">
      <c r="A290" t="s">
        <v>133</v>
      </c>
      <c r="B290">
        <v>10</v>
      </c>
      <c r="C290">
        <v>20</v>
      </c>
      <c r="D290">
        <v>30</v>
      </c>
      <c r="E290" s="11">
        <v>43862</v>
      </c>
      <c r="F290">
        <v>2020</v>
      </c>
      <c r="H290" t="s">
        <v>138</v>
      </c>
      <c r="I290" t="s">
        <v>44</v>
      </c>
      <c r="L290" t="s">
        <v>123</v>
      </c>
      <c r="M290" t="s">
        <v>7</v>
      </c>
      <c r="N290">
        <v>16</v>
      </c>
      <c r="O290" t="s">
        <v>141</v>
      </c>
      <c r="Q290">
        <v>-56</v>
      </c>
      <c r="R290">
        <v>-282220.40000000002</v>
      </c>
      <c r="S290">
        <v>-285152</v>
      </c>
      <c r="T290">
        <v>-2931.5999999999767</v>
      </c>
      <c r="U290" t="s">
        <v>387</v>
      </c>
      <c r="V290">
        <v>16</v>
      </c>
      <c r="W290">
        <v>0</v>
      </c>
    </row>
    <row r="291" spans="1:23" x14ac:dyDescent="0.35">
      <c r="A291" t="s">
        <v>133</v>
      </c>
      <c r="B291">
        <v>10</v>
      </c>
      <c r="C291">
        <v>20</v>
      </c>
      <c r="D291">
        <v>30</v>
      </c>
      <c r="E291" s="11">
        <v>43862</v>
      </c>
      <c r="F291">
        <v>2020</v>
      </c>
      <c r="H291" t="s">
        <v>138</v>
      </c>
      <c r="I291" t="s">
        <v>44</v>
      </c>
      <c r="L291" t="s">
        <v>123</v>
      </c>
      <c r="M291" t="s">
        <v>7</v>
      </c>
      <c r="N291">
        <v>17</v>
      </c>
      <c r="O291" t="s">
        <v>141</v>
      </c>
      <c r="Q291">
        <v>-16</v>
      </c>
      <c r="R291">
        <v>-109571.8</v>
      </c>
      <c r="S291">
        <v>-110712</v>
      </c>
      <c r="T291">
        <v>-1140.1999999999971</v>
      </c>
      <c r="U291" t="s">
        <v>387</v>
      </c>
      <c r="V291">
        <v>17</v>
      </c>
      <c r="W291">
        <v>0</v>
      </c>
    </row>
    <row r="292" spans="1:23" x14ac:dyDescent="0.35">
      <c r="A292" t="s">
        <v>133</v>
      </c>
      <c r="B292">
        <v>10</v>
      </c>
      <c r="C292">
        <v>20</v>
      </c>
      <c r="D292">
        <v>30</v>
      </c>
      <c r="E292" s="11">
        <v>43862</v>
      </c>
      <c r="F292">
        <v>2020</v>
      </c>
      <c r="H292" t="s">
        <v>138</v>
      </c>
      <c r="I292" t="s">
        <v>44</v>
      </c>
      <c r="L292" t="s">
        <v>123</v>
      </c>
      <c r="M292" t="s">
        <v>7</v>
      </c>
      <c r="N292">
        <v>18</v>
      </c>
      <c r="O292" t="s">
        <v>141</v>
      </c>
      <c r="Q292">
        <v>-28</v>
      </c>
      <c r="R292">
        <v>-265679.40000000002</v>
      </c>
      <c r="S292">
        <v>-268464</v>
      </c>
      <c r="T292">
        <v>-2784.5999999999767</v>
      </c>
      <c r="U292" t="s">
        <v>387</v>
      </c>
      <c r="V292">
        <v>17</v>
      </c>
      <c r="W292">
        <v>0</v>
      </c>
    </row>
    <row r="293" spans="1:23" x14ac:dyDescent="0.35">
      <c r="A293" t="s">
        <v>133</v>
      </c>
      <c r="B293">
        <v>10</v>
      </c>
      <c r="C293">
        <v>20</v>
      </c>
      <c r="D293">
        <v>30</v>
      </c>
      <c r="E293" s="11">
        <v>43862</v>
      </c>
      <c r="F293">
        <v>2020</v>
      </c>
      <c r="H293" t="s">
        <v>138</v>
      </c>
      <c r="I293" t="s">
        <v>44</v>
      </c>
      <c r="L293" t="s">
        <v>123</v>
      </c>
      <c r="M293" t="s">
        <v>7</v>
      </c>
      <c r="N293">
        <v>19</v>
      </c>
      <c r="O293" t="s">
        <v>141</v>
      </c>
      <c r="Q293">
        <v>-8</v>
      </c>
      <c r="R293">
        <v>-77448.600000000006</v>
      </c>
      <c r="S293">
        <v>-78260</v>
      </c>
      <c r="T293">
        <v>-811.39999999999418</v>
      </c>
      <c r="U293" t="s">
        <v>387</v>
      </c>
      <c r="V293">
        <v>17</v>
      </c>
      <c r="W293">
        <v>0</v>
      </c>
    </row>
    <row r="294" spans="1:23" x14ac:dyDescent="0.35">
      <c r="A294" t="s">
        <v>133</v>
      </c>
      <c r="B294">
        <v>10</v>
      </c>
      <c r="C294">
        <v>20</v>
      </c>
      <c r="D294">
        <v>30</v>
      </c>
      <c r="E294" s="11">
        <v>43862</v>
      </c>
      <c r="F294">
        <v>2020</v>
      </c>
      <c r="H294" t="s">
        <v>138</v>
      </c>
      <c r="I294" t="s">
        <v>44</v>
      </c>
      <c r="L294" t="s">
        <v>123</v>
      </c>
      <c r="M294" t="s">
        <v>7</v>
      </c>
      <c r="N294">
        <v>15</v>
      </c>
      <c r="O294" t="s">
        <v>141</v>
      </c>
      <c r="P294">
        <v>7.0000000000000007E-2</v>
      </c>
      <c r="Q294">
        <v>-4</v>
      </c>
      <c r="R294">
        <v>-11621.2</v>
      </c>
      <c r="S294">
        <v>-11740</v>
      </c>
      <c r="T294">
        <v>-118.79999999999927</v>
      </c>
      <c r="U294" t="s">
        <v>387</v>
      </c>
      <c r="V294">
        <v>16</v>
      </c>
      <c r="W294">
        <v>0</v>
      </c>
    </row>
    <row r="295" spans="1:23" x14ac:dyDescent="0.35">
      <c r="A295" t="s">
        <v>133</v>
      </c>
      <c r="B295">
        <v>10</v>
      </c>
      <c r="C295">
        <v>20</v>
      </c>
      <c r="D295">
        <v>30</v>
      </c>
      <c r="E295" s="11">
        <v>43862</v>
      </c>
      <c r="F295">
        <v>2020</v>
      </c>
      <c r="H295" t="s">
        <v>138</v>
      </c>
      <c r="I295" t="s">
        <v>44</v>
      </c>
      <c r="L295" t="s">
        <v>123</v>
      </c>
      <c r="M295" t="s">
        <v>7</v>
      </c>
      <c r="N295">
        <v>16</v>
      </c>
      <c r="O295" t="s">
        <v>146</v>
      </c>
      <c r="P295">
        <v>0.09</v>
      </c>
      <c r="Q295">
        <v>-4</v>
      </c>
      <c r="R295">
        <v>-21154.81</v>
      </c>
      <c r="S295">
        <v>-22828</v>
      </c>
      <c r="T295">
        <v>-1673.1899999999987</v>
      </c>
      <c r="U295" t="s">
        <v>387</v>
      </c>
      <c r="V295">
        <v>16</v>
      </c>
      <c r="W295">
        <v>0</v>
      </c>
    </row>
    <row r="296" spans="1:23" x14ac:dyDescent="0.35">
      <c r="A296" t="s">
        <v>133</v>
      </c>
      <c r="B296">
        <v>10</v>
      </c>
      <c r="C296">
        <v>20</v>
      </c>
      <c r="D296">
        <v>30</v>
      </c>
      <c r="E296" s="11">
        <v>43862</v>
      </c>
      <c r="F296">
        <v>2020</v>
      </c>
      <c r="H296" t="s">
        <v>138</v>
      </c>
      <c r="I296" t="s">
        <v>44</v>
      </c>
      <c r="L296" t="s">
        <v>123</v>
      </c>
      <c r="M296" t="s">
        <v>7</v>
      </c>
      <c r="N296">
        <v>18</v>
      </c>
      <c r="O296" t="s">
        <v>147</v>
      </c>
      <c r="P296">
        <v>0.16</v>
      </c>
      <c r="Q296">
        <v>-4</v>
      </c>
      <c r="R296">
        <v>-35916.29</v>
      </c>
      <c r="S296">
        <v>-35920</v>
      </c>
      <c r="T296">
        <v>-3.7099999999991269</v>
      </c>
      <c r="U296" t="s">
        <v>387</v>
      </c>
      <c r="V296">
        <v>17</v>
      </c>
      <c r="W296">
        <v>0</v>
      </c>
    </row>
    <row r="297" spans="1:23" x14ac:dyDescent="0.35">
      <c r="A297" t="s">
        <v>133</v>
      </c>
      <c r="B297">
        <v>10</v>
      </c>
      <c r="C297">
        <v>20</v>
      </c>
      <c r="D297">
        <v>30</v>
      </c>
      <c r="E297" s="11">
        <v>43862</v>
      </c>
      <c r="F297">
        <v>2020</v>
      </c>
      <c r="H297" t="s">
        <v>138</v>
      </c>
      <c r="I297" t="s">
        <v>44</v>
      </c>
      <c r="L297" t="s">
        <v>123</v>
      </c>
      <c r="M297" t="s">
        <v>7</v>
      </c>
      <c r="N297">
        <v>15</v>
      </c>
      <c r="O297" t="s">
        <v>128</v>
      </c>
      <c r="Q297">
        <v>-2</v>
      </c>
      <c r="R297">
        <v>-5505.81</v>
      </c>
      <c r="S297">
        <v>-5902</v>
      </c>
      <c r="T297">
        <v>-396.1899999999996</v>
      </c>
      <c r="U297" t="s">
        <v>387</v>
      </c>
      <c r="V297">
        <v>16</v>
      </c>
      <c r="W297">
        <v>0</v>
      </c>
    </row>
    <row r="298" spans="1:23" x14ac:dyDescent="0.35">
      <c r="A298" t="s">
        <v>133</v>
      </c>
      <c r="B298">
        <v>10</v>
      </c>
      <c r="C298">
        <v>20</v>
      </c>
      <c r="D298">
        <v>30</v>
      </c>
      <c r="E298" s="11">
        <v>43862</v>
      </c>
      <c r="F298">
        <v>2020</v>
      </c>
      <c r="H298" t="s">
        <v>138</v>
      </c>
      <c r="I298" t="s">
        <v>44</v>
      </c>
      <c r="L298" t="s">
        <v>123</v>
      </c>
      <c r="M298" t="s">
        <v>7</v>
      </c>
      <c r="N298">
        <v>17</v>
      </c>
      <c r="O298" t="s">
        <v>128</v>
      </c>
      <c r="P298">
        <v>0.12</v>
      </c>
      <c r="Q298">
        <v>-7</v>
      </c>
      <c r="R298">
        <v>-36667.519999999997</v>
      </c>
      <c r="S298">
        <v>-40390</v>
      </c>
      <c r="T298">
        <v>-3722.4800000000032</v>
      </c>
      <c r="U298" t="s">
        <v>387</v>
      </c>
      <c r="V298">
        <v>17</v>
      </c>
      <c r="W298">
        <v>0</v>
      </c>
    </row>
    <row r="299" spans="1:23" x14ac:dyDescent="0.35">
      <c r="A299" t="s">
        <v>133</v>
      </c>
      <c r="B299">
        <v>10</v>
      </c>
      <c r="C299">
        <v>20</v>
      </c>
      <c r="D299">
        <v>30</v>
      </c>
      <c r="E299" s="11">
        <v>43862</v>
      </c>
      <c r="F299">
        <v>2020</v>
      </c>
      <c r="H299" t="s">
        <v>138</v>
      </c>
      <c r="I299" t="s">
        <v>44</v>
      </c>
      <c r="L299" t="s">
        <v>123</v>
      </c>
      <c r="M299" t="s">
        <v>7</v>
      </c>
      <c r="N299">
        <v>17</v>
      </c>
      <c r="O299" t="s">
        <v>128</v>
      </c>
      <c r="P299">
        <v>0.13</v>
      </c>
      <c r="Q299">
        <v>-8</v>
      </c>
      <c r="R299">
        <v>-43519.17</v>
      </c>
      <c r="S299">
        <v>-47896</v>
      </c>
      <c r="T299">
        <v>-4376.8300000000017</v>
      </c>
      <c r="U299" t="s">
        <v>387</v>
      </c>
      <c r="V299">
        <v>17</v>
      </c>
      <c r="W299">
        <v>0</v>
      </c>
    </row>
    <row r="300" spans="1:23" x14ac:dyDescent="0.35">
      <c r="A300" t="s">
        <v>133</v>
      </c>
      <c r="B300">
        <v>10</v>
      </c>
      <c r="C300">
        <v>20</v>
      </c>
      <c r="D300">
        <v>30</v>
      </c>
      <c r="E300" s="11">
        <v>43862</v>
      </c>
      <c r="F300">
        <v>2020</v>
      </c>
      <c r="H300" t="s">
        <v>138</v>
      </c>
      <c r="I300" t="s">
        <v>44</v>
      </c>
      <c r="L300" t="s">
        <v>123</v>
      </c>
      <c r="M300" t="s">
        <v>7</v>
      </c>
      <c r="N300">
        <v>18</v>
      </c>
      <c r="O300" t="s">
        <v>128</v>
      </c>
      <c r="P300">
        <v>0.12</v>
      </c>
      <c r="Q300">
        <v>-4</v>
      </c>
      <c r="R300">
        <v>-25829.02</v>
      </c>
      <c r="S300">
        <v>-28492</v>
      </c>
      <c r="T300">
        <v>-2662.9799999999996</v>
      </c>
      <c r="U300" t="s">
        <v>387</v>
      </c>
      <c r="V300">
        <v>17</v>
      </c>
      <c r="W300">
        <v>0</v>
      </c>
    </row>
    <row r="301" spans="1:23" x14ac:dyDescent="0.35">
      <c r="A301" t="s">
        <v>133</v>
      </c>
      <c r="B301">
        <v>10</v>
      </c>
      <c r="C301">
        <v>20</v>
      </c>
      <c r="D301">
        <v>30</v>
      </c>
      <c r="E301" s="11">
        <v>43862</v>
      </c>
      <c r="F301">
        <v>2020</v>
      </c>
      <c r="H301" t="s">
        <v>138</v>
      </c>
      <c r="I301" t="s">
        <v>44</v>
      </c>
      <c r="L301" t="s">
        <v>123</v>
      </c>
      <c r="M301" t="s">
        <v>7</v>
      </c>
      <c r="N301">
        <v>18</v>
      </c>
      <c r="O301" t="s">
        <v>135</v>
      </c>
      <c r="P301">
        <v>0.1</v>
      </c>
      <c r="Q301">
        <v>-3</v>
      </c>
      <c r="R301">
        <v>-33284.559999999998</v>
      </c>
      <c r="S301">
        <v>-35373</v>
      </c>
      <c r="T301">
        <v>-2088.4400000000023</v>
      </c>
      <c r="U301" t="s">
        <v>387</v>
      </c>
      <c r="V301">
        <v>17</v>
      </c>
      <c r="W301">
        <v>0</v>
      </c>
    </row>
    <row r="302" spans="1:23" x14ac:dyDescent="0.35">
      <c r="A302" t="s">
        <v>133</v>
      </c>
      <c r="B302">
        <v>10</v>
      </c>
      <c r="C302">
        <v>20</v>
      </c>
      <c r="D302">
        <v>30</v>
      </c>
      <c r="E302" s="11">
        <v>43862</v>
      </c>
      <c r="F302">
        <v>2020</v>
      </c>
      <c r="H302" t="s">
        <v>138</v>
      </c>
      <c r="I302" t="s">
        <v>44</v>
      </c>
      <c r="L302" t="s">
        <v>123</v>
      </c>
      <c r="M302" t="s">
        <v>7</v>
      </c>
      <c r="N302">
        <v>18</v>
      </c>
      <c r="O302" t="s">
        <v>147</v>
      </c>
      <c r="P302">
        <v>0.12</v>
      </c>
      <c r="Q302">
        <v>-4</v>
      </c>
      <c r="R302">
        <v>-61880</v>
      </c>
      <c r="S302">
        <v>-65096</v>
      </c>
      <c r="T302">
        <v>-3216</v>
      </c>
      <c r="U302" t="s">
        <v>387</v>
      </c>
      <c r="V302">
        <v>17</v>
      </c>
      <c r="W302">
        <v>0</v>
      </c>
    </row>
    <row r="303" spans="1:23" x14ac:dyDescent="0.35">
      <c r="A303" t="s">
        <v>133</v>
      </c>
      <c r="B303">
        <v>10</v>
      </c>
      <c r="C303">
        <v>20</v>
      </c>
      <c r="D303">
        <v>30</v>
      </c>
      <c r="E303" s="11">
        <v>43862</v>
      </c>
      <c r="F303">
        <v>2020</v>
      </c>
      <c r="H303" t="s">
        <v>138</v>
      </c>
      <c r="I303" t="s">
        <v>38</v>
      </c>
      <c r="L303" t="s">
        <v>123</v>
      </c>
      <c r="M303" t="s">
        <v>11</v>
      </c>
      <c r="N303">
        <v>16</v>
      </c>
      <c r="O303" t="s">
        <v>148</v>
      </c>
      <c r="P303">
        <v>0.1</v>
      </c>
      <c r="Q303">
        <v>-1</v>
      </c>
      <c r="R303">
        <v>-3674.88</v>
      </c>
      <c r="S303">
        <v>-3753</v>
      </c>
      <c r="T303">
        <v>-78.119999999999891</v>
      </c>
      <c r="U303" t="s">
        <v>387</v>
      </c>
      <c r="V303">
        <v>16</v>
      </c>
      <c r="W303">
        <v>0</v>
      </c>
    </row>
    <row r="304" spans="1:23" x14ac:dyDescent="0.35">
      <c r="A304" t="s">
        <v>133</v>
      </c>
      <c r="B304">
        <v>10</v>
      </c>
      <c r="C304">
        <v>20</v>
      </c>
      <c r="D304">
        <v>30</v>
      </c>
      <c r="E304" s="11">
        <v>43862</v>
      </c>
      <c r="F304">
        <v>2020</v>
      </c>
      <c r="H304" t="s">
        <v>138</v>
      </c>
      <c r="I304" t="s">
        <v>38</v>
      </c>
      <c r="L304" t="s">
        <v>123</v>
      </c>
      <c r="M304" t="s">
        <v>11</v>
      </c>
      <c r="N304">
        <v>18</v>
      </c>
      <c r="O304" t="s">
        <v>149</v>
      </c>
      <c r="P304">
        <v>0.13</v>
      </c>
      <c r="Q304">
        <v>-1</v>
      </c>
      <c r="R304">
        <v>-7466.1</v>
      </c>
      <c r="S304">
        <v>-7674</v>
      </c>
      <c r="T304">
        <v>-207.89999999999964</v>
      </c>
      <c r="U304" t="s">
        <v>387</v>
      </c>
      <c r="V304">
        <v>17</v>
      </c>
      <c r="W304">
        <v>0</v>
      </c>
    </row>
    <row r="305" spans="1:23" x14ac:dyDescent="0.35">
      <c r="A305" t="s">
        <v>133</v>
      </c>
      <c r="B305">
        <v>10</v>
      </c>
      <c r="C305">
        <v>20</v>
      </c>
      <c r="D305">
        <v>30</v>
      </c>
      <c r="E305" s="11">
        <v>43862</v>
      </c>
      <c r="F305">
        <v>2020</v>
      </c>
      <c r="H305" t="s">
        <v>138</v>
      </c>
      <c r="I305" t="s">
        <v>44</v>
      </c>
      <c r="L305" t="s">
        <v>123</v>
      </c>
      <c r="M305" t="s">
        <v>7</v>
      </c>
      <c r="N305">
        <v>14</v>
      </c>
      <c r="O305" t="s">
        <v>146</v>
      </c>
      <c r="Q305">
        <v>-4</v>
      </c>
      <c r="R305">
        <v>-9663.59</v>
      </c>
      <c r="S305">
        <v>-10368</v>
      </c>
      <c r="T305">
        <v>-704.40999999999985</v>
      </c>
      <c r="U305" t="s">
        <v>387</v>
      </c>
      <c r="V305">
        <v>16</v>
      </c>
      <c r="W305">
        <v>0</v>
      </c>
    </row>
    <row r="306" spans="1:23" x14ac:dyDescent="0.35">
      <c r="A306" t="s">
        <v>133</v>
      </c>
      <c r="B306">
        <v>10</v>
      </c>
      <c r="C306">
        <v>20</v>
      </c>
      <c r="D306">
        <v>30</v>
      </c>
      <c r="E306" s="11">
        <v>43862</v>
      </c>
      <c r="F306">
        <v>2020</v>
      </c>
      <c r="H306" t="s">
        <v>138</v>
      </c>
      <c r="I306" t="s">
        <v>44</v>
      </c>
      <c r="L306" t="s">
        <v>123</v>
      </c>
      <c r="M306" t="s">
        <v>7</v>
      </c>
      <c r="N306">
        <v>16</v>
      </c>
      <c r="O306" t="s">
        <v>150</v>
      </c>
      <c r="Q306">
        <v>-4</v>
      </c>
      <c r="R306">
        <v>-25814.26</v>
      </c>
      <c r="S306">
        <v>-24988</v>
      </c>
      <c r="T306">
        <v>826.2599999999984</v>
      </c>
      <c r="U306" t="s">
        <v>387</v>
      </c>
      <c r="V306">
        <v>16</v>
      </c>
      <c r="W306">
        <v>0</v>
      </c>
    </row>
    <row r="307" spans="1:23" x14ac:dyDescent="0.35">
      <c r="A307" t="s">
        <v>133</v>
      </c>
      <c r="B307">
        <v>10</v>
      </c>
      <c r="C307">
        <v>20</v>
      </c>
      <c r="D307">
        <v>30</v>
      </c>
      <c r="E307" s="11">
        <v>43862</v>
      </c>
      <c r="F307">
        <v>2020</v>
      </c>
      <c r="H307" t="s">
        <v>138</v>
      </c>
      <c r="I307" t="s">
        <v>44</v>
      </c>
      <c r="L307" t="s">
        <v>123</v>
      </c>
      <c r="M307" t="s">
        <v>7</v>
      </c>
      <c r="N307">
        <v>14</v>
      </c>
      <c r="O307" t="s">
        <v>141</v>
      </c>
      <c r="P307">
        <v>0.06</v>
      </c>
      <c r="Q307">
        <v>-5</v>
      </c>
      <c r="R307">
        <v>-16005.5</v>
      </c>
      <c r="S307">
        <v>-16170</v>
      </c>
      <c r="T307">
        <v>-164.5</v>
      </c>
      <c r="U307" t="s">
        <v>387</v>
      </c>
      <c r="V307">
        <v>16</v>
      </c>
      <c r="W307">
        <v>0</v>
      </c>
    </row>
    <row r="308" spans="1:23" x14ac:dyDescent="0.35">
      <c r="A308" t="s">
        <v>133</v>
      </c>
      <c r="B308">
        <v>10</v>
      </c>
      <c r="C308">
        <v>20</v>
      </c>
      <c r="D308">
        <v>30</v>
      </c>
      <c r="E308" s="11">
        <v>43862</v>
      </c>
      <c r="F308">
        <v>2020</v>
      </c>
      <c r="H308" t="s">
        <v>138</v>
      </c>
      <c r="I308" t="s">
        <v>44</v>
      </c>
      <c r="L308" t="s">
        <v>123</v>
      </c>
      <c r="M308" t="s">
        <v>7</v>
      </c>
      <c r="N308">
        <v>14</v>
      </c>
      <c r="O308" t="s">
        <v>141</v>
      </c>
      <c r="P308">
        <v>0.06</v>
      </c>
      <c r="Q308">
        <v>-7</v>
      </c>
      <c r="R308">
        <v>-19829.650000000001</v>
      </c>
      <c r="S308">
        <v>-20036</v>
      </c>
      <c r="T308">
        <v>-206.34999999999854</v>
      </c>
      <c r="U308" t="s">
        <v>387</v>
      </c>
      <c r="V308">
        <v>16</v>
      </c>
      <c r="W308">
        <v>0</v>
      </c>
    </row>
    <row r="309" spans="1:23" x14ac:dyDescent="0.35">
      <c r="A309" t="s">
        <v>133</v>
      </c>
      <c r="B309">
        <v>10</v>
      </c>
      <c r="C309">
        <v>20</v>
      </c>
      <c r="D309">
        <v>30</v>
      </c>
      <c r="E309" s="11">
        <v>43862</v>
      </c>
      <c r="F309">
        <v>2020</v>
      </c>
      <c r="H309" t="s">
        <v>138</v>
      </c>
      <c r="I309" t="s">
        <v>44</v>
      </c>
      <c r="L309" t="s">
        <v>123</v>
      </c>
      <c r="M309" t="s">
        <v>7</v>
      </c>
      <c r="N309">
        <v>14</v>
      </c>
      <c r="O309" t="s">
        <v>141</v>
      </c>
      <c r="P309">
        <v>7.0000000000000007E-2</v>
      </c>
      <c r="Q309">
        <v>-4</v>
      </c>
      <c r="R309">
        <v>-11424</v>
      </c>
      <c r="S309">
        <v>-11540</v>
      </c>
      <c r="T309">
        <v>-116</v>
      </c>
      <c r="U309" t="s">
        <v>387</v>
      </c>
      <c r="V309">
        <v>16</v>
      </c>
      <c r="W309">
        <v>0</v>
      </c>
    </row>
    <row r="310" spans="1:23" x14ac:dyDescent="0.35">
      <c r="A310" t="s">
        <v>133</v>
      </c>
      <c r="B310">
        <v>10</v>
      </c>
      <c r="C310">
        <v>20</v>
      </c>
      <c r="D310">
        <v>30</v>
      </c>
      <c r="E310" s="11">
        <v>43862</v>
      </c>
      <c r="F310">
        <v>2020</v>
      </c>
      <c r="H310" t="s">
        <v>138</v>
      </c>
      <c r="I310" t="s">
        <v>44</v>
      </c>
      <c r="L310" t="s">
        <v>123</v>
      </c>
      <c r="M310" t="s">
        <v>7</v>
      </c>
      <c r="N310">
        <v>15</v>
      </c>
      <c r="O310" t="s">
        <v>141</v>
      </c>
      <c r="P310">
        <v>7.0000000000000007E-2</v>
      </c>
      <c r="Q310">
        <v>-8</v>
      </c>
      <c r="R310">
        <v>-25357.200000000001</v>
      </c>
      <c r="S310">
        <v>-25616</v>
      </c>
      <c r="T310">
        <v>-258.79999999999927</v>
      </c>
      <c r="U310" t="s">
        <v>387</v>
      </c>
      <c r="V310">
        <v>16</v>
      </c>
      <c r="W310">
        <v>0</v>
      </c>
    </row>
    <row r="311" spans="1:23" x14ac:dyDescent="0.35">
      <c r="A311" t="s">
        <v>133</v>
      </c>
      <c r="B311">
        <v>10</v>
      </c>
      <c r="C311">
        <v>20</v>
      </c>
      <c r="D311">
        <v>30</v>
      </c>
      <c r="E311" s="11">
        <v>43862</v>
      </c>
      <c r="F311">
        <v>2020</v>
      </c>
      <c r="H311" t="s">
        <v>138</v>
      </c>
      <c r="I311" t="s">
        <v>44</v>
      </c>
      <c r="L311" t="s">
        <v>123</v>
      </c>
      <c r="M311" t="s">
        <v>7</v>
      </c>
      <c r="N311">
        <v>15</v>
      </c>
      <c r="O311" t="s">
        <v>141</v>
      </c>
      <c r="P311">
        <v>7.0000000000000007E-2</v>
      </c>
      <c r="Q311">
        <v>-60</v>
      </c>
      <c r="R311">
        <v>-177651.7</v>
      </c>
      <c r="S311">
        <v>-179476</v>
      </c>
      <c r="T311">
        <v>-1824.2999999999884</v>
      </c>
      <c r="U311" t="s">
        <v>387</v>
      </c>
      <c r="V311">
        <v>16</v>
      </c>
      <c r="W311">
        <v>0</v>
      </c>
    </row>
    <row r="312" spans="1:23" x14ac:dyDescent="0.35">
      <c r="A312" t="s">
        <v>133</v>
      </c>
      <c r="B312">
        <v>10</v>
      </c>
      <c r="C312">
        <v>20</v>
      </c>
      <c r="D312">
        <v>30</v>
      </c>
      <c r="E312" s="11">
        <v>43862</v>
      </c>
      <c r="F312">
        <v>2020</v>
      </c>
      <c r="H312" t="s">
        <v>138</v>
      </c>
      <c r="I312" t="s">
        <v>44</v>
      </c>
      <c r="L312" t="s">
        <v>123</v>
      </c>
      <c r="M312" t="s">
        <v>7</v>
      </c>
      <c r="N312">
        <v>15</v>
      </c>
      <c r="O312" t="s">
        <v>141</v>
      </c>
      <c r="P312">
        <v>0.08</v>
      </c>
      <c r="Q312">
        <v>-2</v>
      </c>
      <c r="R312">
        <v>-5997.6</v>
      </c>
      <c r="S312">
        <v>-6060</v>
      </c>
      <c r="T312">
        <v>-62.399999999999636</v>
      </c>
      <c r="U312" t="s">
        <v>387</v>
      </c>
      <c r="V312">
        <v>16</v>
      </c>
      <c r="W312">
        <v>0</v>
      </c>
    </row>
    <row r="313" spans="1:23" x14ac:dyDescent="0.35">
      <c r="A313" t="s">
        <v>133</v>
      </c>
      <c r="B313">
        <v>10</v>
      </c>
      <c r="C313">
        <v>20</v>
      </c>
      <c r="D313">
        <v>30</v>
      </c>
      <c r="E313" s="11">
        <v>43862</v>
      </c>
      <c r="F313">
        <v>2020</v>
      </c>
      <c r="H313" t="s">
        <v>138</v>
      </c>
      <c r="I313" t="s">
        <v>44</v>
      </c>
      <c r="L313" t="s">
        <v>123</v>
      </c>
      <c r="M313" t="s">
        <v>7</v>
      </c>
      <c r="N313">
        <v>16</v>
      </c>
      <c r="O313" t="s">
        <v>141</v>
      </c>
      <c r="P313">
        <v>0.08</v>
      </c>
      <c r="Q313">
        <v>-4</v>
      </c>
      <c r="R313">
        <v>-17812.599999999999</v>
      </c>
      <c r="S313">
        <v>-17996</v>
      </c>
      <c r="T313">
        <v>-183.40000000000146</v>
      </c>
      <c r="U313" t="s">
        <v>387</v>
      </c>
      <c r="V313">
        <v>16</v>
      </c>
      <c r="W313">
        <v>0</v>
      </c>
    </row>
    <row r="314" spans="1:23" x14ac:dyDescent="0.35">
      <c r="A314" t="s">
        <v>133</v>
      </c>
      <c r="B314">
        <v>10</v>
      </c>
      <c r="C314">
        <v>20</v>
      </c>
      <c r="D314">
        <v>30</v>
      </c>
      <c r="E314" s="11">
        <v>43862</v>
      </c>
      <c r="F314">
        <v>2020</v>
      </c>
      <c r="H314" t="s">
        <v>138</v>
      </c>
      <c r="I314" t="s">
        <v>44</v>
      </c>
      <c r="L314" t="s">
        <v>123</v>
      </c>
      <c r="M314" t="s">
        <v>7</v>
      </c>
      <c r="N314">
        <v>16</v>
      </c>
      <c r="O314" t="s">
        <v>141</v>
      </c>
      <c r="P314">
        <v>0.09</v>
      </c>
      <c r="Q314">
        <v>-12</v>
      </c>
      <c r="R314">
        <v>-58126.400000000001</v>
      </c>
      <c r="S314">
        <v>-58728</v>
      </c>
      <c r="T314">
        <v>-601.59999999999854</v>
      </c>
      <c r="U314" t="s">
        <v>387</v>
      </c>
      <c r="V314">
        <v>16</v>
      </c>
      <c r="W314">
        <v>0</v>
      </c>
    </row>
    <row r="315" spans="1:23" x14ac:dyDescent="0.35">
      <c r="A315" t="s">
        <v>133</v>
      </c>
      <c r="B315">
        <v>10</v>
      </c>
      <c r="C315">
        <v>20</v>
      </c>
      <c r="D315">
        <v>30</v>
      </c>
      <c r="E315" s="11">
        <v>43862</v>
      </c>
      <c r="F315">
        <v>2020</v>
      </c>
      <c r="H315" t="s">
        <v>138</v>
      </c>
      <c r="I315" t="s">
        <v>44</v>
      </c>
      <c r="L315" t="s">
        <v>123</v>
      </c>
      <c r="M315" t="s">
        <v>7</v>
      </c>
      <c r="N315">
        <v>16</v>
      </c>
      <c r="O315" t="s">
        <v>141</v>
      </c>
      <c r="P315">
        <v>0.1</v>
      </c>
      <c r="Q315">
        <v>-8</v>
      </c>
      <c r="R315">
        <v>-47273.599999999999</v>
      </c>
      <c r="S315">
        <v>-47768</v>
      </c>
      <c r="T315">
        <v>-494.40000000000146</v>
      </c>
      <c r="U315" t="s">
        <v>387</v>
      </c>
      <c r="V315">
        <v>16</v>
      </c>
      <c r="W315">
        <v>0</v>
      </c>
    </row>
    <row r="316" spans="1:23" x14ac:dyDescent="0.35">
      <c r="A316" t="s">
        <v>133</v>
      </c>
      <c r="B316">
        <v>10</v>
      </c>
      <c r="C316">
        <v>20</v>
      </c>
      <c r="D316">
        <v>30</v>
      </c>
      <c r="E316" s="11">
        <v>43862</v>
      </c>
      <c r="F316">
        <v>2020</v>
      </c>
      <c r="H316" t="s">
        <v>138</v>
      </c>
      <c r="I316" t="s">
        <v>44</v>
      </c>
      <c r="L316" t="s">
        <v>123</v>
      </c>
      <c r="M316" t="s">
        <v>7</v>
      </c>
      <c r="N316">
        <v>16</v>
      </c>
      <c r="O316" t="s">
        <v>141</v>
      </c>
      <c r="P316">
        <v>0.11</v>
      </c>
      <c r="Q316">
        <v>-6</v>
      </c>
      <c r="R316">
        <v>-38408.1</v>
      </c>
      <c r="S316">
        <v>-38808</v>
      </c>
      <c r="T316">
        <v>-399.90000000000146</v>
      </c>
      <c r="U316" t="s">
        <v>387</v>
      </c>
      <c r="V316">
        <v>16</v>
      </c>
      <c r="W316">
        <v>0</v>
      </c>
    </row>
    <row r="317" spans="1:23" x14ac:dyDescent="0.35">
      <c r="A317" t="s">
        <v>133</v>
      </c>
      <c r="B317">
        <v>10</v>
      </c>
      <c r="C317">
        <v>20</v>
      </c>
      <c r="D317">
        <v>30</v>
      </c>
      <c r="E317" s="11">
        <v>43862</v>
      </c>
      <c r="F317">
        <v>2020</v>
      </c>
      <c r="H317" t="s">
        <v>138</v>
      </c>
      <c r="I317" t="s">
        <v>44</v>
      </c>
      <c r="L317" t="s">
        <v>123</v>
      </c>
      <c r="M317" t="s">
        <v>7</v>
      </c>
      <c r="N317">
        <v>16</v>
      </c>
      <c r="O317" t="s">
        <v>141</v>
      </c>
      <c r="P317">
        <v>0.12</v>
      </c>
      <c r="Q317">
        <v>-3</v>
      </c>
      <c r="R317">
        <v>-19298.400000000001</v>
      </c>
      <c r="S317">
        <v>-19500</v>
      </c>
      <c r="T317">
        <v>-201.59999999999854</v>
      </c>
      <c r="U317" t="s">
        <v>387</v>
      </c>
      <c r="V317">
        <v>16</v>
      </c>
      <c r="W317">
        <v>0</v>
      </c>
    </row>
    <row r="318" spans="1:23" x14ac:dyDescent="0.35">
      <c r="A318" t="s">
        <v>133</v>
      </c>
      <c r="B318">
        <v>10</v>
      </c>
      <c r="C318">
        <v>20</v>
      </c>
      <c r="D318">
        <v>30</v>
      </c>
      <c r="E318" s="11">
        <v>43862</v>
      </c>
      <c r="F318">
        <v>2020</v>
      </c>
      <c r="H318" t="s">
        <v>138</v>
      </c>
      <c r="I318" t="s">
        <v>44</v>
      </c>
      <c r="L318" t="s">
        <v>123</v>
      </c>
      <c r="M318" t="s">
        <v>7</v>
      </c>
      <c r="N318">
        <v>17</v>
      </c>
      <c r="O318" t="s">
        <v>141</v>
      </c>
      <c r="P318">
        <v>0.08</v>
      </c>
      <c r="Q318">
        <v>-8</v>
      </c>
      <c r="R318">
        <v>-44431.199999999997</v>
      </c>
      <c r="S318">
        <v>-44896</v>
      </c>
      <c r="T318">
        <v>-464.80000000000291</v>
      </c>
      <c r="U318" t="s">
        <v>387</v>
      </c>
      <c r="V318">
        <v>17</v>
      </c>
      <c r="W318">
        <v>0</v>
      </c>
    </row>
    <row r="319" spans="1:23" x14ac:dyDescent="0.35">
      <c r="A319" t="s">
        <v>133</v>
      </c>
      <c r="B319">
        <v>10</v>
      </c>
      <c r="C319">
        <v>20</v>
      </c>
      <c r="D319">
        <v>30</v>
      </c>
      <c r="E319" s="11">
        <v>43862</v>
      </c>
      <c r="F319">
        <v>2020</v>
      </c>
      <c r="H319" t="s">
        <v>138</v>
      </c>
      <c r="I319" t="s">
        <v>44</v>
      </c>
      <c r="L319" t="s">
        <v>123</v>
      </c>
      <c r="M319" t="s">
        <v>7</v>
      </c>
      <c r="N319">
        <v>17</v>
      </c>
      <c r="O319" t="s">
        <v>141</v>
      </c>
      <c r="P319">
        <v>0.1</v>
      </c>
      <c r="Q319">
        <v>-32</v>
      </c>
      <c r="R319">
        <v>-220354</v>
      </c>
      <c r="S319">
        <v>-222648</v>
      </c>
      <c r="T319">
        <v>-2294</v>
      </c>
      <c r="U319" t="s">
        <v>387</v>
      </c>
      <c r="V319">
        <v>17</v>
      </c>
      <c r="W319">
        <v>0</v>
      </c>
    </row>
    <row r="320" spans="1:23" x14ac:dyDescent="0.35">
      <c r="A320" t="s">
        <v>133</v>
      </c>
      <c r="B320">
        <v>10</v>
      </c>
      <c r="C320">
        <v>20</v>
      </c>
      <c r="D320">
        <v>30</v>
      </c>
      <c r="E320" s="11">
        <v>43862</v>
      </c>
      <c r="F320">
        <v>2020</v>
      </c>
      <c r="H320" t="s">
        <v>138</v>
      </c>
      <c r="I320" t="s">
        <v>44</v>
      </c>
      <c r="L320" t="s">
        <v>123</v>
      </c>
      <c r="M320" t="s">
        <v>7</v>
      </c>
      <c r="N320">
        <v>17</v>
      </c>
      <c r="O320" t="s">
        <v>141</v>
      </c>
      <c r="P320">
        <v>0.11</v>
      </c>
      <c r="Q320">
        <v>-4</v>
      </c>
      <c r="R320">
        <v>-33733</v>
      </c>
      <c r="S320">
        <v>-34556</v>
      </c>
      <c r="T320">
        <v>-823</v>
      </c>
      <c r="U320" t="s">
        <v>387</v>
      </c>
      <c r="V320">
        <v>17</v>
      </c>
      <c r="W320">
        <v>0</v>
      </c>
    </row>
    <row r="321" spans="1:23" x14ac:dyDescent="0.35">
      <c r="A321" t="s">
        <v>133</v>
      </c>
      <c r="B321">
        <v>10</v>
      </c>
      <c r="C321">
        <v>20</v>
      </c>
      <c r="D321">
        <v>30</v>
      </c>
      <c r="E321" s="11">
        <v>43862</v>
      </c>
      <c r="F321">
        <v>2020</v>
      </c>
      <c r="H321" t="s">
        <v>138</v>
      </c>
      <c r="I321" t="s">
        <v>44</v>
      </c>
      <c r="L321" t="s">
        <v>123</v>
      </c>
      <c r="M321" t="s">
        <v>7</v>
      </c>
      <c r="N321">
        <v>17</v>
      </c>
      <c r="O321" t="s">
        <v>141</v>
      </c>
      <c r="P321">
        <v>0.12</v>
      </c>
      <c r="Q321">
        <v>-7</v>
      </c>
      <c r="R321">
        <v>-41780.9</v>
      </c>
      <c r="S321">
        <v>-42217</v>
      </c>
      <c r="T321">
        <v>-436.09999999999854</v>
      </c>
      <c r="U321" t="s">
        <v>387</v>
      </c>
      <c r="V321">
        <v>17</v>
      </c>
      <c r="W321">
        <v>0</v>
      </c>
    </row>
    <row r="322" spans="1:23" x14ac:dyDescent="0.35">
      <c r="A322" t="s">
        <v>133</v>
      </c>
      <c r="B322">
        <v>10</v>
      </c>
      <c r="C322">
        <v>20</v>
      </c>
      <c r="D322">
        <v>30</v>
      </c>
      <c r="E322" s="11">
        <v>43862</v>
      </c>
      <c r="F322">
        <v>2020</v>
      </c>
      <c r="H322" t="s">
        <v>138</v>
      </c>
      <c r="I322" t="s">
        <v>44</v>
      </c>
      <c r="L322" t="s">
        <v>123</v>
      </c>
      <c r="M322" t="s">
        <v>7</v>
      </c>
      <c r="N322">
        <v>17</v>
      </c>
      <c r="O322" t="s">
        <v>141</v>
      </c>
      <c r="P322">
        <v>0.16</v>
      </c>
      <c r="Q322">
        <v>-6</v>
      </c>
      <c r="R322">
        <v>-45374.7</v>
      </c>
      <c r="S322">
        <v>-45846</v>
      </c>
      <c r="T322">
        <v>-471.30000000000291</v>
      </c>
      <c r="U322" t="s">
        <v>387</v>
      </c>
      <c r="V322">
        <v>17</v>
      </c>
      <c r="W322">
        <v>0</v>
      </c>
    </row>
    <row r="323" spans="1:23" x14ac:dyDescent="0.35">
      <c r="A323" t="s">
        <v>133</v>
      </c>
      <c r="B323">
        <v>10</v>
      </c>
      <c r="C323">
        <v>20</v>
      </c>
      <c r="D323">
        <v>30</v>
      </c>
      <c r="E323" s="11">
        <v>43862</v>
      </c>
      <c r="F323">
        <v>2020</v>
      </c>
      <c r="H323" t="s">
        <v>138</v>
      </c>
      <c r="I323" t="s">
        <v>44</v>
      </c>
      <c r="L323" t="s">
        <v>123</v>
      </c>
      <c r="M323" t="s">
        <v>7</v>
      </c>
      <c r="N323">
        <v>18</v>
      </c>
      <c r="O323" t="s">
        <v>141</v>
      </c>
      <c r="P323">
        <v>0.1</v>
      </c>
      <c r="Q323">
        <v>-8</v>
      </c>
      <c r="R323">
        <v>-65524.800000000003</v>
      </c>
      <c r="S323">
        <v>-66208</v>
      </c>
      <c r="T323">
        <v>-683.19999999999709</v>
      </c>
      <c r="U323" t="s">
        <v>387</v>
      </c>
      <c r="V323">
        <v>17</v>
      </c>
      <c r="W323">
        <v>0</v>
      </c>
    </row>
    <row r="324" spans="1:23" x14ac:dyDescent="0.35">
      <c r="A324" t="s">
        <v>133</v>
      </c>
      <c r="B324">
        <v>10</v>
      </c>
      <c r="C324">
        <v>20</v>
      </c>
      <c r="D324">
        <v>30</v>
      </c>
      <c r="E324" s="11">
        <v>43862</v>
      </c>
      <c r="F324">
        <v>2020</v>
      </c>
      <c r="H324" t="s">
        <v>138</v>
      </c>
      <c r="I324" t="s">
        <v>44</v>
      </c>
      <c r="L324" t="s">
        <v>123</v>
      </c>
      <c r="M324" t="s">
        <v>7</v>
      </c>
      <c r="N324">
        <v>18</v>
      </c>
      <c r="O324" t="s">
        <v>141</v>
      </c>
      <c r="P324">
        <v>0.11</v>
      </c>
      <c r="Q324">
        <v>-4</v>
      </c>
      <c r="R324">
        <v>-24361</v>
      </c>
      <c r="S324">
        <v>-24616</v>
      </c>
      <c r="T324">
        <v>-255</v>
      </c>
      <c r="U324" t="s">
        <v>387</v>
      </c>
      <c r="V324">
        <v>17</v>
      </c>
      <c r="W324">
        <v>0</v>
      </c>
    </row>
    <row r="325" spans="1:23" x14ac:dyDescent="0.35">
      <c r="A325" t="s">
        <v>133</v>
      </c>
      <c r="B325">
        <v>10</v>
      </c>
      <c r="C325">
        <v>20</v>
      </c>
      <c r="D325">
        <v>30</v>
      </c>
      <c r="E325" s="11">
        <v>43862</v>
      </c>
      <c r="F325">
        <v>2020</v>
      </c>
      <c r="H325" t="s">
        <v>138</v>
      </c>
      <c r="I325" t="s">
        <v>44</v>
      </c>
      <c r="L325" t="s">
        <v>123</v>
      </c>
      <c r="M325" t="s">
        <v>7</v>
      </c>
      <c r="N325">
        <v>18</v>
      </c>
      <c r="O325" t="s">
        <v>141</v>
      </c>
      <c r="P325">
        <v>0.12</v>
      </c>
      <c r="Q325">
        <v>-2</v>
      </c>
      <c r="R325">
        <v>-13909.4</v>
      </c>
      <c r="S325">
        <v>-14054</v>
      </c>
      <c r="T325">
        <v>-144.60000000000036</v>
      </c>
      <c r="U325" t="s">
        <v>387</v>
      </c>
      <c r="V325">
        <v>17</v>
      </c>
      <c r="W325">
        <v>0</v>
      </c>
    </row>
    <row r="326" spans="1:23" x14ac:dyDescent="0.35">
      <c r="A326" t="s">
        <v>133</v>
      </c>
      <c r="B326">
        <v>10</v>
      </c>
      <c r="C326">
        <v>20</v>
      </c>
      <c r="D326">
        <v>30</v>
      </c>
      <c r="E326" s="11">
        <v>43862</v>
      </c>
      <c r="F326">
        <v>2020</v>
      </c>
      <c r="H326" t="s">
        <v>138</v>
      </c>
      <c r="I326" t="s">
        <v>44</v>
      </c>
      <c r="L326" t="s">
        <v>123</v>
      </c>
      <c r="M326" t="s">
        <v>7</v>
      </c>
      <c r="N326">
        <v>18</v>
      </c>
      <c r="O326" t="s">
        <v>141</v>
      </c>
      <c r="P326">
        <v>0.13</v>
      </c>
      <c r="Q326">
        <v>-1</v>
      </c>
      <c r="R326">
        <v>-7852.3</v>
      </c>
      <c r="S326">
        <v>-7934</v>
      </c>
      <c r="T326">
        <v>-81.699999999999818</v>
      </c>
      <c r="U326" t="s">
        <v>387</v>
      </c>
      <c r="V326">
        <v>17</v>
      </c>
      <c r="W326">
        <v>0</v>
      </c>
    </row>
    <row r="327" spans="1:23" x14ac:dyDescent="0.35">
      <c r="A327" t="s">
        <v>133</v>
      </c>
      <c r="B327">
        <v>10</v>
      </c>
      <c r="C327">
        <v>20</v>
      </c>
      <c r="D327">
        <v>30</v>
      </c>
      <c r="E327" s="11">
        <v>43862</v>
      </c>
      <c r="F327">
        <v>2020</v>
      </c>
      <c r="H327" t="s">
        <v>138</v>
      </c>
      <c r="I327" t="s">
        <v>44</v>
      </c>
      <c r="L327" t="s">
        <v>123</v>
      </c>
      <c r="M327" t="s">
        <v>7</v>
      </c>
      <c r="N327">
        <v>18</v>
      </c>
      <c r="O327" t="s">
        <v>141</v>
      </c>
      <c r="P327">
        <v>0.18</v>
      </c>
      <c r="Q327">
        <v>-6</v>
      </c>
      <c r="R327">
        <v>-50663.4</v>
      </c>
      <c r="S327">
        <v>-51192</v>
      </c>
      <c r="T327">
        <v>-528.59999999999854</v>
      </c>
      <c r="U327" t="s">
        <v>387</v>
      </c>
      <c r="V327">
        <v>17</v>
      </c>
      <c r="W327">
        <v>0</v>
      </c>
    </row>
    <row r="328" spans="1:23" x14ac:dyDescent="0.35">
      <c r="A328" t="s">
        <v>133</v>
      </c>
      <c r="B328">
        <v>10</v>
      </c>
      <c r="C328">
        <v>20</v>
      </c>
      <c r="D328">
        <v>30</v>
      </c>
      <c r="E328" s="11">
        <v>43862</v>
      </c>
      <c r="F328">
        <v>2020</v>
      </c>
      <c r="H328" t="s">
        <v>138</v>
      </c>
      <c r="I328" t="s">
        <v>44</v>
      </c>
      <c r="L328" t="s">
        <v>123</v>
      </c>
      <c r="M328" t="s">
        <v>7</v>
      </c>
      <c r="N328">
        <v>19</v>
      </c>
      <c r="O328" t="s">
        <v>141</v>
      </c>
      <c r="P328">
        <v>0.12</v>
      </c>
      <c r="Q328">
        <v>-2</v>
      </c>
      <c r="R328">
        <v>-18526.599999999999</v>
      </c>
      <c r="S328">
        <v>-18720</v>
      </c>
      <c r="T328">
        <v>-193.40000000000146</v>
      </c>
      <c r="U328" t="s">
        <v>387</v>
      </c>
      <c r="V328">
        <v>17</v>
      </c>
      <c r="W328">
        <v>0</v>
      </c>
    </row>
    <row r="329" spans="1:23" x14ac:dyDescent="0.35">
      <c r="A329" t="s">
        <v>133</v>
      </c>
      <c r="B329">
        <v>10</v>
      </c>
      <c r="C329">
        <v>20</v>
      </c>
      <c r="D329">
        <v>30</v>
      </c>
      <c r="E329" s="11">
        <v>43862</v>
      </c>
      <c r="F329">
        <v>2020</v>
      </c>
      <c r="H329" t="s">
        <v>138</v>
      </c>
      <c r="I329" t="s">
        <v>44</v>
      </c>
      <c r="L329" t="s">
        <v>123</v>
      </c>
      <c r="M329" t="s">
        <v>7</v>
      </c>
      <c r="N329">
        <v>20</v>
      </c>
      <c r="O329" t="s">
        <v>141</v>
      </c>
      <c r="P329">
        <v>0.15</v>
      </c>
      <c r="Q329">
        <v>-3</v>
      </c>
      <c r="R329">
        <v>-28962.9</v>
      </c>
      <c r="S329">
        <v>-29265</v>
      </c>
      <c r="T329">
        <v>-302.09999999999854</v>
      </c>
      <c r="U329" t="s">
        <v>387</v>
      </c>
      <c r="V329">
        <v>17</v>
      </c>
      <c r="W329">
        <v>0</v>
      </c>
    </row>
    <row r="330" spans="1:23" x14ac:dyDescent="0.35">
      <c r="A330" t="s">
        <v>133</v>
      </c>
      <c r="B330">
        <v>10</v>
      </c>
      <c r="C330">
        <v>20</v>
      </c>
      <c r="D330">
        <v>30</v>
      </c>
      <c r="E330" s="11">
        <v>43862</v>
      </c>
      <c r="F330">
        <v>2020</v>
      </c>
      <c r="H330" t="s">
        <v>138</v>
      </c>
      <c r="I330" t="s">
        <v>44</v>
      </c>
      <c r="L330" t="s">
        <v>123</v>
      </c>
      <c r="M330" t="s">
        <v>7</v>
      </c>
      <c r="N330">
        <v>20</v>
      </c>
      <c r="O330" t="s">
        <v>141</v>
      </c>
      <c r="P330">
        <v>0.17</v>
      </c>
      <c r="Q330">
        <v>-3</v>
      </c>
      <c r="R330">
        <v>-35195.1</v>
      </c>
      <c r="S330">
        <v>-35562</v>
      </c>
      <c r="T330">
        <v>-366.90000000000146</v>
      </c>
      <c r="U330" t="s">
        <v>387</v>
      </c>
      <c r="V330">
        <v>17</v>
      </c>
      <c r="W330">
        <v>0</v>
      </c>
    </row>
    <row r="331" spans="1:23" x14ac:dyDescent="0.35">
      <c r="A331" t="s">
        <v>133</v>
      </c>
      <c r="B331">
        <v>10</v>
      </c>
      <c r="C331">
        <v>20</v>
      </c>
      <c r="D331">
        <v>30</v>
      </c>
      <c r="E331" s="11">
        <v>43862</v>
      </c>
      <c r="F331">
        <v>2020</v>
      </c>
      <c r="H331" t="s">
        <v>138</v>
      </c>
      <c r="I331" t="s">
        <v>44</v>
      </c>
      <c r="L331" t="s">
        <v>123</v>
      </c>
      <c r="M331" t="s">
        <v>7</v>
      </c>
      <c r="N331">
        <v>19</v>
      </c>
      <c r="O331" t="s">
        <v>149</v>
      </c>
      <c r="P331">
        <v>0.11</v>
      </c>
      <c r="Q331">
        <v>-4</v>
      </c>
      <c r="R331">
        <v>-42176.639999999999</v>
      </c>
      <c r="S331">
        <v>-42628</v>
      </c>
      <c r="T331">
        <v>-451.36000000000058</v>
      </c>
      <c r="U331" t="s">
        <v>387</v>
      </c>
      <c r="V331">
        <v>17</v>
      </c>
      <c r="W331">
        <v>0</v>
      </c>
    </row>
    <row r="332" spans="1:23" x14ac:dyDescent="0.35">
      <c r="A332" t="s">
        <v>133</v>
      </c>
      <c r="B332">
        <v>10</v>
      </c>
      <c r="C332">
        <v>20</v>
      </c>
      <c r="D332">
        <v>30</v>
      </c>
      <c r="E332" s="11">
        <v>43862</v>
      </c>
      <c r="F332">
        <v>2020</v>
      </c>
      <c r="H332" t="s">
        <v>138</v>
      </c>
      <c r="I332" t="s">
        <v>44</v>
      </c>
      <c r="L332" t="s">
        <v>123</v>
      </c>
      <c r="M332" t="s">
        <v>7</v>
      </c>
      <c r="N332">
        <v>18</v>
      </c>
      <c r="O332" t="s">
        <v>147</v>
      </c>
      <c r="Q332">
        <v>-4</v>
      </c>
      <c r="R332">
        <v>-45477.85</v>
      </c>
      <c r="S332">
        <v>-47640</v>
      </c>
      <c r="T332">
        <v>-2162.1500000000015</v>
      </c>
      <c r="U332" t="s">
        <v>387</v>
      </c>
      <c r="V332">
        <v>17</v>
      </c>
      <c r="W332">
        <v>0</v>
      </c>
    </row>
    <row r="333" spans="1:23" x14ac:dyDescent="0.35">
      <c r="A333" t="s">
        <v>133</v>
      </c>
      <c r="B333">
        <v>10</v>
      </c>
      <c r="C333">
        <v>20</v>
      </c>
      <c r="D333">
        <v>30</v>
      </c>
      <c r="E333" s="11">
        <v>43862</v>
      </c>
      <c r="F333">
        <v>2020</v>
      </c>
      <c r="H333" t="s">
        <v>138</v>
      </c>
      <c r="I333" t="s">
        <v>44</v>
      </c>
      <c r="L333" t="s">
        <v>123</v>
      </c>
      <c r="M333" t="s">
        <v>7</v>
      </c>
      <c r="N333">
        <v>20</v>
      </c>
      <c r="O333" t="s">
        <v>151</v>
      </c>
      <c r="P333">
        <v>0.18</v>
      </c>
      <c r="Q333">
        <v>-4</v>
      </c>
      <c r="R333">
        <v>-46113.99</v>
      </c>
      <c r="S333">
        <v>-50504</v>
      </c>
      <c r="T333">
        <v>-4390.010000000002</v>
      </c>
      <c r="U333" t="s">
        <v>387</v>
      </c>
      <c r="V333">
        <v>17</v>
      </c>
      <c r="W333">
        <v>0</v>
      </c>
    </row>
    <row r="334" spans="1:23" x14ac:dyDescent="0.35">
      <c r="A334" t="s">
        <v>133</v>
      </c>
      <c r="B334">
        <v>10</v>
      </c>
      <c r="C334">
        <v>20</v>
      </c>
      <c r="D334">
        <v>30</v>
      </c>
      <c r="E334" s="11">
        <v>43862</v>
      </c>
      <c r="F334">
        <v>2020</v>
      </c>
      <c r="H334" t="s">
        <v>138</v>
      </c>
      <c r="I334" t="s">
        <v>41</v>
      </c>
      <c r="L334" t="s">
        <v>123</v>
      </c>
      <c r="M334" t="s">
        <v>7</v>
      </c>
      <c r="N334">
        <v>17</v>
      </c>
      <c r="O334" t="s">
        <v>137</v>
      </c>
      <c r="P334">
        <v>0.1</v>
      </c>
      <c r="Q334">
        <v>-4</v>
      </c>
      <c r="R334">
        <v>-20534.400000000001</v>
      </c>
      <c r="S334">
        <v>-17800</v>
      </c>
      <c r="T334">
        <v>2734.4000000000015</v>
      </c>
      <c r="U334" t="s">
        <v>387</v>
      </c>
      <c r="V334">
        <v>17</v>
      </c>
      <c r="W334">
        <v>0</v>
      </c>
    </row>
    <row r="335" spans="1:23" x14ac:dyDescent="0.35">
      <c r="A335" t="s">
        <v>133</v>
      </c>
      <c r="B335">
        <v>10</v>
      </c>
      <c r="C335">
        <v>20</v>
      </c>
      <c r="D335">
        <v>30</v>
      </c>
      <c r="E335" s="11">
        <v>43862</v>
      </c>
      <c r="F335">
        <v>2020</v>
      </c>
      <c r="H335" t="s">
        <v>138</v>
      </c>
      <c r="I335" t="s">
        <v>44</v>
      </c>
      <c r="L335" t="s">
        <v>123</v>
      </c>
      <c r="M335" t="s">
        <v>7</v>
      </c>
      <c r="N335">
        <v>18</v>
      </c>
      <c r="O335" t="s">
        <v>150</v>
      </c>
      <c r="P335">
        <v>0.16</v>
      </c>
      <c r="Q335">
        <v>-4</v>
      </c>
      <c r="R335">
        <v>-27031.68</v>
      </c>
      <c r="S335">
        <v>-33592</v>
      </c>
      <c r="T335">
        <v>-6560.32</v>
      </c>
      <c r="U335" t="s">
        <v>387</v>
      </c>
      <c r="V335">
        <v>17</v>
      </c>
      <c r="W335">
        <v>0</v>
      </c>
    </row>
    <row r="336" spans="1:23" x14ac:dyDescent="0.35">
      <c r="A336" t="s">
        <v>133</v>
      </c>
      <c r="B336">
        <v>10</v>
      </c>
      <c r="C336">
        <v>20</v>
      </c>
      <c r="D336">
        <v>30</v>
      </c>
      <c r="E336" s="11">
        <v>43862</v>
      </c>
      <c r="F336">
        <v>2020</v>
      </c>
      <c r="H336" t="s">
        <v>138</v>
      </c>
      <c r="I336" t="s">
        <v>38</v>
      </c>
      <c r="L336" t="s">
        <v>123</v>
      </c>
      <c r="M336" t="s">
        <v>11</v>
      </c>
      <c r="N336">
        <v>15</v>
      </c>
      <c r="O336" t="s">
        <v>141</v>
      </c>
      <c r="P336">
        <v>7.0000000000000007E-2</v>
      </c>
      <c r="Q336">
        <v>-1</v>
      </c>
      <c r="R336">
        <v>-2454.12</v>
      </c>
      <c r="S336">
        <v>-2480</v>
      </c>
      <c r="T336">
        <v>-25.880000000000109</v>
      </c>
      <c r="U336" t="s">
        <v>387</v>
      </c>
      <c r="V336">
        <v>16</v>
      </c>
      <c r="W336">
        <v>0</v>
      </c>
    </row>
    <row r="337" spans="1:23" x14ac:dyDescent="0.35">
      <c r="A337" t="s">
        <v>133</v>
      </c>
      <c r="B337">
        <v>10</v>
      </c>
      <c r="C337">
        <v>20</v>
      </c>
      <c r="D337">
        <v>30</v>
      </c>
      <c r="E337" s="11">
        <v>43862</v>
      </c>
      <c r="F337">
        <v>2020</v>
      </c>
      <c r="H337" t="s">
        <v>138</v>
      </c>
      <c r="I337" t="s">
        <v>44</v>
      </c>
      <c r="L337" t="s">
        <v>123</v>
      </c>
      <c r="M337" t="s">
        <v>7</v>
      </c>
      <c r="N337">
        <v>14</v>
      </c>
      <c r="O337" t="s">
        <v>146</v>
      </c>
      <c r="P337">
        <v>0.06</v>
      </c>
      <c r="Q337">
        <v>-4</v>
      </c>
      <c r="R337">
        <v>-15866.35</v>
      </c>
      <c r="S337">
        <v>-16032</v>
      </c>
      <c r="T337">
        <v>-165.64999999999964</v>
      </c>
      <c r="U337" t="s">
        <v>387</v>
      </c>
      <c r="V337">
        <v>16</v>
      </c>
      <c r="W337">
        <v>0</v>
      </c>
    </row>
    <row r="338" spans="1:23" x14ac:dyDescent="0.35">
      <c r="A338" t="s">
        <v>133</v>
      </c>
      <c r="B338">
        <v>10</v>
      </c>
      <c r="C338">
        <v>20</v>
      </c>
      <c r="D338">
        <v>30</v>
      </c>
      <c r="E338" s="11">
        <v>43862</v>
      </c>
      <c r="F338">
        <v>2020</v>
      </c>
      <c r="H338" t="s">
        <v>138</v>
      </c>
      <c r="I338" t="s">
        <v>44</v>
      </c>
      <c r="L338" t="s">
        <v>123</v>
      </c>
      <c r="M338" t="s">
        <v>7</v>
      </c>
      <c r="N338">
        <v>14</v>
      </c>
      <c r="O338" t="s">
        <v>147</v>
      </c>
      <c r="P338">
        <v>7.0000000000000007E-2</v>
      </c>
      <c r="Q338">
        <v>-1</v>
      </c>
      <c r="R338">
        <v>-3058.83</v>
      </c>
      <c r="S338">
        <v>-3058</v>
      </c>
      <c r="T338">
        <v>0.82999999999992724</v>
      </c>
      <c r="U338" t="s">
        <v>387</v>
      </c>
      <c r="V338">
        <v>16</v>
      </c>
      <c r="W338">
        <v>0</v>
      </c>
    </row>
    <row r="339" spans="1:23" x14ac:dyDescent="0.35">
      <c r="A339" t="s">
        <v>133</v>
      </c>
      <c r="B339">
        <v>10</v>
      </c>
      <c r="C339">
        <v>20</v>
      </c>
      <c r="D339">
        <v>30</v>
      </c>
      <c r="E339" s="11">
        <v>43862</v>
      </c>
      <c r="F339">
        <v>2020</v>
      </c>
      <c r="H339" t="s">
        <v>138</v>
      </c>
      <c r="I339" t="s">
        <v>34</v>
      </c>
      <c r="L339" t="s">
        <v>123</v>
      </c>
      <c r="M339" t="s">
        <v>11</v>
      </c>
      <c r="N339">
        <v>14</v>
      </c>
      <c r="O339" t="s">
        <v>140</v>
      </c>
      <c r="P339">
        <v>7.0000000000000007E-2</v>
      </c>
      <c r="Q339">
        <v>-4</v>
      </c>
      <c r="R339">
        <v>-9607.68</v>
      </c>
      <c r="S339">
        <v>-7244</v>
      </c>
      <c r="T339">
        <v>2363.6800000000003</v>
      </c>
      <c r="U339" t="s">
        <v>387</v>
      </c>
      <c r="V339">
        <v>16</v>
      </c>
      <c r="W339">
        <v>0</v>
      </c>
    </row>
    <row r="340" spans="1:23" x14ac:dyDescent="0.35">
      <c r="A340" t="s">
        <v>133</v>
      </c>
      <c r="B340">
        <v>10</v>
      </c>
      <c r="C340">
        <v>20</v>
      </c>
      <c r="D340">
        <v>30</v>
      </c>
      <c r="E340" s="11">
        <v>43862</v>
      </c>
      <c r="F340">
        <v>2020</v>
      </c>
      <c r="H340" t="s">
        <v>138</v>
      </c>
      <c r="I340" t="s">
        <v>44</v>
      </c>
      <c r="L340" t="s">
        <v>123</v>
      </c>
      <c r="M340" t="s">
        <v>7</v>
      </c>
      <c r="N340">
        <v>15</v>
      </c>
      <c r="O340" t="s">
        <v>136</v>
      </c>
      <c r="P340">
        <v>0.06</v>
      </c>
      <c r="Q340">
        <v>-2</v>
      </c>
      <c r="R340">
        <v>-7306.76</v>
      </c>
      <c r="S340">
        <v>-7904</v>
      </c>
      <c r="T340">
        <v>-597.23999999999978</v>
      </c>
      <c r="U340" t="s">
        <v>387</v>
      </c>
      <c r="V340">
        <v>16</v>
      </c>
      <c r="W340">
        <v>0</v>
      </c>
    </row>
    <row r="341" spans="1:23" x14ac:dyDescent="0.35">
      <c r="A341" t="s">
        <v>133</v>
      </c>
      <c r="B341">
        <v>10</v>
      </c>
      <c r="C341">
        <v>20</v>
      </c>
      <c r="D341">
        <v>30</v>
      </c>
      <c r="E341" s="11">
        <v>43862</v>
      </c>
      <c r="F341">
        <v>2020</v>
      </c>
      <c r="H341" t="s">
        <v>138</v>
      </c>
      <c r="I341" t="s">
        <v>38</v>
      </c>
      <c r="L341" t="s">
        <v>123</v>
      </c>
      <c r="M341" t="s">
        <v>11</v>
      </c>
      <c r="N341">
        <v>20</v>
      </c>
      <c r="O341" t="s">
        <v>147</v>
      </c>
      <c r="P341">
        <v>0.14000000000000001</v>
      </c>
      <c r="Q341">
        <v>-4</v>
      </c>
      <c r="R341">
        <v>-48631.360000000001</v>
      </c>
      <c r="S341">
        <v>-49676</v>
      </c>
      <c r="T341">
        <v>-1044.6399999999994</v>
      </c>
      <c r="U341" t="s">
        <v>387</v>
      </c>
      <c r="V341">
        <v>17</v>
      </c>
      <c r="W341">
        <v>0</v>
      </c>
    </row>
    <row r="342" spans="1:23" x14ac:dyDescent="0.35">
      <c r="A342" t="s">
        <v>133</v>
      </c>
      <c r="B342">
        <v>10</v>
      </c>
      <c r="C342">
        <v>20</v>
      </c>
      <c r="D342">
        <v>30</v>
      </c>
      <c r="E342" s="11">
        <v>43862</v>
      </c>
      <c r="F342">
        <v>2020</v>
      </c>
      <c r="H342" t="s">
        <v>138</v>
      </c>
      <c r="I342" t="s">
        <v>44</v>
      </c>
      <c r="L342" t="s">
        <v>123</v>
      </c>
      <c r="M342" t="s">
        <v>7</v>
      </c>
      <c r="N342">
        <v>22</v>
      </c>
      <c r="O342" t="s">
        <v>147</v>
      </c>
      <c r="P342">
        <v>0.19</v>
      </c>
      <c r="Q342">
        <v>-4</v>
      </c>
      <c r="R342">
        <v>-66012.789999999994</v>
      </c>
      <c r="S342">
        <v>-67544</v>
      </c>
      <c r="T342">
        <v>-1531.2100000000064</v>
      </c>
      <c r="U342" t="s">
        <v>387</v>
      </c>
      <c r="V342">
        <v>17</v>
      </c>
      <c r="W342">
        <v>0</v>
      </c>
    </row>
    <row r="343" spans="1:23" x14ac:dyDescent="0.35">
      <c r="A343" t="s">
        <v>133</v>
      </c>
      <c r="B343">
        <v>10</v>
      </c>
      <c r="C343">
        <v>20</v>
      </c>
      <c r="D343">
        <v>30</v>
      </c>
      <c r="E343" s="11">
        <v>43862</v>
      </c>
      <c r="F343">
        <v>2020</v>
      </c>
      <c r="H343" t="s">
        <v>138</v>
      </c>
      <c r="I343" t="s">
        <v>41</v>
      </c>
      <c r="L343" t="s">
        <v>123</v>
      </c>
      <c r="M343" t="s">
        <v>7</v>
      </c>
      <c r="N343">
        <v>16</v>
      </c>
      <c r="O343" t="s">
        <v>137</v>
      </c>
      <c r="P343">
        <v>0.09</v>
      </c>
      <c r="Q343">
        <v>-5</v>
      </c>
      <c r="R343">
        <v>-18225.099999999999</v>
      </c>
      <c r="S343">
        <v>-15925</v>
      </c>
      <c r="T343">
        <v>2300.0999999999985</v>
      </c>
      <c r="U343" t="s">
        <v>387</v>
      </c>
      <c r="V343">
        <v>16</v>
      </c>
      <c r="W343">
        <v>0</v>
      </c>
    </row>
    <row r="344" spans="1:23" x14ac:dyDescent="0.35">
      <c r="A344" t="s">
        <v>133</v>
      </c>
      <c r="B344">
        <v>10</v>
      </c>
      <c r="C344">
        <v>20</v>
      </c>
      <c r="D344">
        <v>30</v>
      </c>
      <c r="E344" s="11">
        <v>43862</v>
      </c>
      <c r="F344">
        <v>2020</v>
      </c>
      <c r="H344" t="s">
        <v>138</v>
      </c>
      <c r="I344" t="s">
        <v>34</v>
      </c>
      <c r="L344" t="s">
        <v>123</v>
      </c>
      <c r="M344" t="s">
        <v>11</v>
      </c>
      <c r="N344">
        <v>15</v>
      </c>
      <c r="O344" t="s">
        <v>129</v>
      </c>
      <c r="P344">
        <v>7.0000000000000007E-2</v>
      </c>
      <c r="Q344">
        <v>-2</v>
      </c>
      <c r="R344">
        <v>-3840.53</v>
      </c>
      <c r="S344">
        <v>-4040</v>
      </c>
      <c r="T344">
        <v>-199.4699999999998</v>
      </c>
      <c r="U344" t="s">
        <v>387</v>
      </c>
      <c r="V344">
        <v>16</v>
      </c>
      <c r="W344">
        <v>0</v>
      </c>
    </row>
    <row r="345" spans="1:23" x14ac:dyDescent="0.35">
      <c r="A345" t="s">
        <v>133</v>
      </c>
      <c r="B345">
        <v>10</v>
      </c>
      <c r="C345">
        <v>20</v>
      </c>
      <c r="D345">
        <v>30</v>
      </c>
      <c r="E345" s="11">
        <v>43862</v>
      </c>
      <c r="F345">
        <v>2020</v>
      </c>
      <c r="H345" t="s">
        <v>138</v>
      </c>
      <c r="I345" t="s">
        <v>44</v>
      </c>
      <c r="L345" t="s">
        <v>123</v>
      </c>
      <c r="M345" t="s">
        <v>7</v>
      </c>
      <c r="N345">
        <v>16</v>
      </c>
      <c r="O345" t="s">
        <v>141</v>
      </c>
      <c r="P345">
        <v>0.08</v>
      </c>
      <c r="Q345">
        <v>-8</v>
      </c>
      <c r="R345">
        <v>-37481.599999999999</v>
      </c>
      <c r="S345">
        <v>-37872</v>
      </c>
      <c r="T345">
        <v>-390.40000000000146</v>
      </c>
      <c r="U345" t="s">
        <v>387</v>
      </c>
      <c r="V345">
        <v>16</v>
      </c>
      <c r="W345">
        <v>0</v>
      </c>
    </row>
    <row r="346" spans="1:23" x14ac:dyDescent="0.35">
      <c r="A346" t="s">
        <v>133</v>
      </c>
      <c r="B346">
        <v>10</v>
      </c>
      <c r="C346">
        <v>20</v>
      </c>
      <c r="D346">
        <v>30</v>
      </c>
      <c r="E346" s="11">
        <v>43862</v>
      </c>
      <c r="F346">
        <v>2020</v>
      </c>
      <c r="H346" t="s">
        <v>138</v>
      </c>
      <c r="I346" t="s">
        <v>44</v>
      </c>
      <c r="L346" t="s">
        <v>123</v>
      </c>
      <c r="M346" t="s">
        <v>7</v>
      </c>
      <c r="N346">
        <v>18</v>
      </c>
      <c r="O346" t="s">
        <v>141</v>
      </c>
      <c r="P346">
        <v>0.13</v>
      </c>
      <c r="Q346">
        <v>-4</v>
      </c>
      <c r="R346">
        <v>-27635.200000000001</v>
      </c>
      <c r="S346">
        <v>-27924</v>
      </c>
      <c r="T346">
        <v>-288.79999999999927</v>
      </c>
      <c r="U346" t="s">
        <v>387</v>
      </c>
      <c r="V346">
        <v>17</v>
      </c>
      <c r="W346">
        <v>0</v>
      </c>
    </row>
    <row r="347" spans="1:23" x14ac:dyDescent="0.35">
      <c r="A347" t="s">
        <v>133</v>
      </c>
      <c r="B347">
        <v>10</v>
      </c>
      <c r="C347">
        <v>20</v>
      </c>
      <c r="D347">
        <v>30</v>
      </c>
      <c r="E347" s="11">
        <v>43862</v>
      </c>
      <c r="F347">
        <v>2020</v>
      </c>
      <c r="H347" t="s">
        <v>138</v>
      </c>
      <c r="I347" t="s">
        <v>41</v>
      </c>
      <c r="L347" t="s">
        <v>123</v>
      </c>
      <c r="M347" t="s">
        <v>7</v>
      </c>
      <c r="N347">
        <v>17</v>
      </c>
      <c r="O347" t="s">
        <v>137</v>
      </c>
      <c r="P347">
        <v>0.1</v>
      </c>
      <c r="Q347">
        <v>-4</v>
      </c>
      <c r="R347">
        <v>-20534.400000000001</v>
      </c>
      <c r="S347">
        <v>-17800</v>
      </c>
      <c r="T347">
        <v>2734.4000000000015</v>
      </c>
      <c r="U347" t="s">
        <v>387</v>
      </c>
      <c r="V347">
        <v>17</v>
      </c>
      <c r="W347">
        <v>0</v>
      </c>
    </row>
    <row r="348" spans="1:23" x14ac:dyDescent="0.35">
      <c r="A348" t="s">
        <v>133</v>
      </c>
      <c r="B348">
        <v>10</v>
      </c>
      <c r="C348">
        <v>20</v>
      </c>
      <c r="D348">
        <v>30</v>
      </c>
      <c r="E348" s="11">
        <v>43862</v>
      </c>
      <c r="F348">
        <v>2020</v>
      </c>
      <c r="H348" t="s">
        <v>138</v>
      </c>
      <c r="I348" t="s">
        <v>44</v>
      </c>
      <c r="L348" t="s">
        <v>123</v>
      </c>
      <c r="M348" t="s">
        <v>7</v>
      </c>
      <c r="N348">
        <v>18</v>
      </c>
      <c r="O348" t="s">
        <v>147</v>
      </c>
      <c r="Q348">
        <v>-4</v>
      </c>
      <c r="R348">
        <v>-40250.81</v>
      </c>
      <c r="S348">
        <v>-41184</v>
      </c>
      <c r="T348">
        <v>-933.19000000000233</v>
      </c>
      <c r="U348" t="s">
        <v>387</v>
      </c>
      <c r="V348">
        <v>17</v>
      </c>
      <c r="W348">
        <v>0</v>
      </c>
    </row>
    <row r="349" spans="1:23" x14ac:dyDescent="0.35">
      <c r="A349" t="s">
        <v>133</v>
      </c>
      <c r="B349">
        <v>10</v>
      </c>
      <c r="C349">
        <v>20</v>
      </c>
      <c r="D349">
        <v>30</v>
      </c>
      <c r="E349" s="11">
        <v>43862</v>
      </c>
      <c r="F349">
        <v>2020</v>
      </c>
      <c r="H349" t="s">
        <v>138</v>
      </c>
      <c r="I349" t="s">
        <v>41</v>
      </c>
      <c r="L349" t="s">
        <v>123</v>
      </c>
      <c r="M349" t="s">
        <v>7</v>
      </c>
      <c r="N349">
        <v>16</v>
      </c>
      <c r="O349" t="s">
        <v>137</v>
      </c>
      <c r="P349">
        <v>0.09</v>
      </c>
      <c r="Q349">
        <v>-3</v>
      </c>
      <c r="R349">
        <v>-10935.06</v>
      </c>
      <c r="S349">
        <v>-9555</v>
      </c>
      <c r="T349">
        <v>1380.0599999999995</v>
      </c>
      <c r="U349" t="s">
        <v>387</v>
      </c>
      <c r="V349">
        <v>16</v>
      </c>
      <c r="W349">
        <v>0</v>
      </c>
    </row>
    <row r="350" spans="1:23" x14ac:dyDescent="0.35">
      <c r="A350" t="s">
        <v>133</v>
      </c>
      <c r="B350">
        <v>10</v>
      </c>
      <c r="C350">
        <v>20</v>
      </c>
      <c r="D350">
        <v>30</v>
      </c>
      <c r="E350" s="11">
        <v>43862</v>
      </c>
      <c r="F350">
        <v>2020</v>
      </c>
      <c r="H350" t="s">
        <v>138</v>
      </c>
      <c r="I350" t="s">
        <v>41</v>
      </c>
      <c r="L350" t="s">
        <v>123</v>
      </c>
      <c r="M350" t="s">
        <v>7</v>
      </c>
      <c r="N350">
        <v>17</v>
      </c>
      <c r="O350" t="s">
        <v>137</v>
      </c>
      <c r="P350">
        <v>0.1</v>
      </c>
      <c r="Q350">
        <v>-4</v>
      </c>
      <c r="R350">
        <v>-20534.400000000001</v>
      </c>
      <c r="S350">
        <v>-17800</v>
      </c>
      <c r="T350">
        <v>2734.4000000000015</v>
      </c>
      <c r="U350" t="s">
        <v>387</v>
      </c>
      <c r="V350">
        <v>17</v>
      </c>
      <c r="W350">
        <v>0</v>
      </c>
    </row>
    <row r="351" spans="1:23" x14ac:dyDescent="0.35">
      <c r="A351" t="s">
        <v>133</v>
      </c>
      <c r="B351">
        <v>10</v>
      </c>
      <c r="C351">
        <v>20</v>
      </c>
      <c r="D351">
        <v>30</v>
      </c>
      <c r="E351" s="11">
        <v>43862</v>
      </c>
      <c r="F351">
        <v>2020</v>
      </c>
      <c r="H351" t="s">
        <v>138</v>
      </c>
      <c r="I351" t="s">
        <v>41</v>
      </c>
      <c r="L351" t="s">
        <v>123</v>
      </c>
      <c r="M351" t="s">
        <v>7</v>
      </c>
      <c r="N351">
        <v>16</v>
      </c>
      <c r="O351" t="s">
        <v>137</v>
      </c>
      <c r="P351">
        <v>0.09</v>
      </c>
      <c r="Q351">
        <v>-4</v>
      </c>
      <c r="R351">
        <v>-14580.08</v>
      </c>
      <c r="S351">
        <v>-12740</v>
      </c>
      <c r="T351">
        <v>1840.08</v>
      </c>
      <c r="U351" t="s">
        <v>387</v>
      </c>
      <c r="V351">
        <v>16</v>
      </c>
      <c r="W351">
        <v>0</v>
      </c>
    </row>
    <row r="352" spans="1:23" x14ac:dyDescent="0.35">
      <c r="A352" t="s">
        <v>133</v>
      </c>
      <c r="B352">
        <v>10</v>
      </c>
      <c r="C352">
        <v>20</v>
      </c>
      <c r="D352">
        <v>30</v>
      </c>
      <c r="E352" s="11">
        <v>43862</v>
      </c>
      <c r="F352">
        <v>2020</v>
      </c>
      <c r="H352" t="s">
        <v>138</v>
      </c>
      <c r="I352" t="s">
        <v>41</v>
      </c>
      <c r="L352" t="s">
        <v>123</v>
      </c>
      <c r="M352" t="s">
        <v>7</v>
      </c>
      <c r="N352">
        <v>16</v>
      </c>
      <c r="O352" t="s">
        <v>137</v>
      </c>
      <c r="P352">
        <v>0.09</v>
      </c>
      <c r="Q352">
        <v>-20</v>
      </c>
      <c r="R352">
        <v>-72900.399999999994</v>
      </c>
      <c r="S352">
        <v>-63700</v>
      </c>
      <c r="T352">
        <v>9200.3999999999942</v>
      </c>
      <c r="U352" t="s">
        <v>387</v>
      </c>
      <c r="V352">
        <v>16</v>
      </c>
      <c r="W352">
        <v>0</v>
      </c>
    </row>
    <row r="353" spans="1:23" x14ac:dyDescent="0.35">
      <c r="A353" t="s">
        <v>133</v>
      </c>
      <c r="B353">
        <v>10</v>
      </c>
      <c r="C353">
        <v>20</v>
      </c>
      <c r="D353">
        <v>30</v>
      </c>
      <c r="E353" s="11">
        <v>43862</v>
      </c>
      <c r="F353">
        <v>2020</v>
      </c>
      <c r="H353" t="s">
        <v>138</v>
      </c>
      <c r="I353" t="s">
        <v>44</v>
      </c>
      <c r="L353" t="s">
        <v>123</v>
      </c>
      <c r="M353" t="s">
        <v>7</v>
      </c>
      <c r="N353">
        <v>15</v>
      </c>
      <c r="O353" t="s">
        <v>146</v>
      </c>
      <c r="P353">
        <v>0.09</v>
      </c>
      <c r="Q353">
        <v>-4</v>
      </c>
      <c r="R353">
        <v>-16775.560000000001</v>
      </c>
      <c r="S353">
        <v>-16952</v>
      </c>
      <c r="T353">
        <v>-176.43999999999869</v>
      </c>
      <c r="U353" t="s">
        <v>387</v>
      </c>
      <c r="V353">
        <v>16</v>
      </c>
      <c r="W353">
        <v>0</v>
      </c>
    </row>
    <row r="354" spans="1:23" x14ac:dyDescent="0.35">
      <c r="A354" t="s">
        <v>133</v>
      </c>
      <c r="B354">
        <v>10</v>
      </c>
      <c r="C354">
        <v>20</v>
      </c>
      <c r="D354">
        <v>30</v>
      </c>
      <c r="E354" s="11">
        <v>43862</v>
      </c>
      <c r="F354">
        <v>2020</v>
      </c>
      <c r="H354" t="s">
        <v>138</v>
      </c>
      <c r="I354" t="s">
        <v>44</v>
      </c>
      <c r="L354" t="s">
        <v>123</v>
      </c>
      <c r="M354" t="s">
        <v>7</v>
      </c>
      <c r="N354" t="s">
        <v>22</v>
      </c>
      <c r="O354" t="s">
        <v>152</v>
      </c>
      <c r="P354">
        <v>0.1</v>
      </c>
      <c r="Q354">
        <v>-6</v>
      </c>
      <c r="R354">
        <v>-31470.91</v>
      </c>
      <c r="S354">
        <v>-32898</v>
      </c>
      <c r="T354">
        <v>-1427.0900000000001</v>
      </c>
      <c r="U354" t="s">
        <v>387</v>
      </c>
      <c r="V354">
        <v>16</v>
      </c>
      <c r="W354">
        <v>0</v>
      </c>
    </row>
    <row r="355" spans="1:23" x14ac:dyDescent="0.35">
      <c r="A355" t="s">
        <v>133</v>
      </c>
      <c r="B355">
        <v>10</v>
      </c>
      <c r="C355">
        <v>20</v>
      </c>
      <c r="D355">
        <v>30</v>
      </c>
      <c r="E355" s="11">
        <v>43862</v>
      </c>
      <c r="F355">
        <v>2020</v>
      </c>
      <c r="H355" t="s">
        <v>138</v>
      </c>
      <c r="I355" t="s">
        <v>41</v>
      </c>
      <c r="L355" t="s">
        <v>123</v>
      </c>
      <c r="M355" t="s">
        <v>7</v>
      </c>
      <c r="N355">
        <v>16</v>
      </c>
      <c r="O355" t="s">
        <v>137</v>
      </c>
      <c r="P355">
        <v>0.09</v>
      </c>
      <c r="Q355">
        <v>-7</v>
      </c>
      <c r="R355">
        <v>-25515.14</v>
      </c>
      <c r="S355">
        <v>-22295</v>
      </c>
      <c r="T355">
        <v>3220.1399999999994</v>
      </c>
      <c r="U355" t="s">
        <v>387</v>
      </c>
      <c r="V355">
        <v>16</v>
      </c>
      <c r="W355">
        <v>0</v>
      </c>
    </row>
    <row r="356" spans="1:23" x14ac:dyDescent="0.35">
      <c r="A356" t="s">
        <v>133</v>
      </c>
      <c r="B356">
        <v>10</v>
      </c>
      <c r="C356">
        <v>20</v>
      </c>
      <c r="D356">
        <v>30</v>
      </c>
      <c r="E356" s="11">
        <v>43862</v>
      </c>
      <c r="F356">
        <v>2020</v>
      </c>
      <c r="H356" t="s">
        <v>138</v>
      </c>
      <c r="I356" t="s">
        <v>44</v>
      </c>
      <c r="L356" t="s">
        <v>123</v>
      </c>
      <c r="M356" t="s">
        <v>7</v>
      </c>
      <c r="N356" t="s">
        <v>36</v>
      </c>
      <c r="O356" t="s">
        <v>135</v>
      </c>
      <c r="P356">
        <v>0.08</v>
      </c>
      <c r="Q356">
        <v>-2</v>
      </c>
      <c r="R356">
        <v>-12771.6</v>
      </c>
      <c r="S356">
        <v>-13184</v>
      </c>
      <c r="T356">
        <v>-412.39999999999964</v>
      </c>
      <c r="U356" t="s">
        <v>387</v>
      </c>
      <c r="V356">
        <v>16</v>
      </c>
      <c r="W356">
        <v>0</v>
      </c>
    </row>
    <row r="357" spans="1:23" x14ac:dyDescent="0.35">
      <c r="A357" t="s">
        <v>133</v>
      </c>
      <c r="B357">
        <v>10</v>
      </c>
      <c r="C357">
        <v>20</v>
      </c>
      <c r="D357">
        <v>30</v>
      </c>
      <c r="E357" s="11">
        <v>43862</v>
      </c>
      <c r="F357">
        <v>2020</v>
      </c>
      <c r="H357" t="s">
        <v>138</v>
      </c>
      <c r="I357" t="s">
        <v>38</v>
      </c>
      <c r="L357" t="s">
        <v>123</v>
      </c>
      <c r="M357" t="s">
        <v>11</v>
      </c>
      <c r="N357">
        <v>17</v>
      </c>
      <c r="O357" t="s">
        <v>145</v>
      </c>
      <c r="P357">
        <v>0.11</v>
      </c>
      <c r="Q357">
        <v>-4</v>
      </c>
      <c r="R357">
        <v>-11673.77</v>
      </c>
      <c r="S357">
        <v>-17600</v>
      </c>
      <c r="T357">
        <v>-5926.23</v>
      </c>
      <c r="U357" t="s">
        <v>387</v>
      </c>
      <c r="V357">
        <v>17</v>
      </c>
      <c r="W357">
        <v>0</v>
      </c>
    </row>
    <row r="358" spans="1:23" x14ac:dyDescent="0.35">
      <c r="A358" t="s">
        <v>133</v>
      </c>
      <c r="B358">
        <v>10</v>
      </c>
      <c r="C358">
        <v>20</v>
      </c>
      <c r="D358">
        <v>30</v>
      </c>
      <c r="E358" s="11">
        <v>43862</v>
      </c>
      <c r="F358">
        <v>2020</v>
      </c>
      <c r="H358" t="s">
        <v>138</v>
      </c>
      <c r="I358" t="s">
        <v>41</v>
      </c>
      <c r="L358" t="s">
        <v>123</v>
      </c>
      <c r="M358" t="s">
        <v>7</v>
      </c>
      <c r="N358">
        <v>16</v>
      </c>
      <c r="O358" t="s">
        <v>137</v>
      </c>
      <c r="P358">
        <v>0.09</v>
      </c>
      <c r="Q358">
        <v>-12</v>
      </c>
      <c r="R358">
        <v>-43740.24</v>
      </c>
      <c r="S358">
        <v>-38220</v>
      </c>
      <c r="T358">
        <v>5520.239999999998</v>
      </c>
      <c r="U358" t="s">
        <v>387</v>
      </c>
      <c r="V358">
        <v>16</v>
      </c>
      <c r="W358">
        <v>0</v>
      </c>
    </row>
    <row r="359" spans="1:23" x14ac:dyDescent="0.35">
      <c r="A359" t="s">
        <v>133</v>
      </c>
      <c r="B359">
        <v>10</v>
      </c>
      <c r="C359">
        <v>20</v>
      </c>
      <c r="D359">
        <v>30</v>
      </c>
      <c r="E359" s="11">
        <v>43862</v>
      </c>
      <c r="F359">
        <v>2020</v>
      </c>
      <c r="H359" t="s">
        <v>138</v>
      </c>
      <c r="I359" t="s">
        <v>44</v>
      </c>
      <c r="L359" t="s">
        <v>123</v>
      </c>
      <c r="M359" t="s">
        <v>7</v>
      </c>
      <c r="N359">
        <v>14</v>
      </c>
      <c r="O359" t="s">
        <v>141</v>
      </c>
      <c r="P359">
        <v>7.0000000000000007E-2</v>
      </c>
      <c r="Q359">
        <v>-10</v>
      </c>
      <c r="R359">
        <v>-28466.5</v>
      </c>
      <c r="S359">
        <v>-28760</v>
      </c>
      <c r="T359">
        <v>-293.5</v>
      </c>
      <c r="U359" t="s">
        <v>387</v>
      </c>
      <c r="V359">
        <v>16</v>
      </c>
      <c r="W359">
        <v>0</v>
      </c>
    </row>
    <row r="360" spans="1:23" x14ac:dyDescent="0.35">
      <c r="A360" t="s">
        <v>133</v>
      </c>
      <c r="B360">
        <v>10</v>
      </c>
      <c r="C360">
        <v>20</v>
      </c>
      <c r="D360">
        <v>30</v>
      </c>
      <c r="E360" s="11">
        <v>43862</v>
      </c>
      <c r="F360">
        <v>2020</v>
      </c>
      <c r="H360" t="s">
        <v>138</v>
      </c>
      <c r="I360" t="s">
        <v>44</v>
      </c>
      <c r="L360" t="s">
        <v>123</v>
      </c>
      <c r="M360" t="s">
        <v>7</v>
      </c>
      <c r="N360">
        <v>15</v>
      </c>
      <c r="O360" t="s">
        <v>141</v>
      </c>
      <c r="P360">
        <v>0.06</v>
      </c>
      <c r="Q360">
        <v>-4</v>
      </c>
      <c r="R360">
        <v>-15990.2</v>
      </c>
      <c r="S360">
        <v>-16156</v>
      </c>
      <c r="T360">
        <v>-165.79999999999927</v>
      </c>
      <c r="U360" t="s">
        <v>387</v>
      </c>
      <c r="V360">
        <v>16</v>
      </c>
      <c r="W360">
        <v>0</v>
      </c>
    </row>
    <row r="361" spans="1:23" x14ac:dyDescent="0.35">
      <c r="A361" t="s">
        <v>133</v>
      </c>
      <c r="B361">
        <v>10</v>
      </c>
      <c r="C361">
        <v>20</v>
      </c>
      <c r="D361">
        <v>30</v>
      </c>
      <c r="E361" s="11">
        <v>43862</v>
      </c>
      <c r="F361">
        <v>2020</v>
      </c>
      <c r="H361" t="s">
        <v>138</v>
      </c>
      <c r="I361" t="s">
        <v>44</v>
      </c>
      <c r="L361" t="s">
        <v>123</v>
      </c>
      <c r="M361" t="s">
        <v>7</v>
      </c>
      <c r="N361">
        <v>15</v>
      </c>
      <c r="O361" t="s">
        <v>141</v>
      </c>
      <c r="P361">
        <v>7.0000000000000007E-2</v>
      </c>
      <c r="Q361">
        <v>-17</v>
      </c>
      <c r="R361">
        <v>-51348.5</v>
      </c>
      <c r="S361">
        <v>-51884</v>
      </c>
      <c r="T361">
        <v>-535.5</v>
      </c>
      <c r="U361" t="s">
        <v>387</v>
      </c>
      <c r="V361">
        <v>16</v>
      </c>
      <c r="W361">
        <v>0</v>
      </c>
    </row>
    <row r="362" spans="1:23" x14ac:dyDescent="0.35">
      <c r="A362" t="s">
        <v>133</v>
      </c>
      <c r="B362">
        <v>10</v>
      </c>
      <c r="C362">
        <v>20</v>
      </c>
      <c r="D362">
        <v>30</v>
      </c>
      <c r="E362" s="11">
        <v>43862</v>
      </c>
      <c r="F362">
        <v>2020</v>
      </c>
      <c r="H362" t="s">
        <v>138</v>
      </c>
      <c r="I362" t="s">
        <v>44</v>
      </c>
      <c r="L362" t="s">
        <v>123</v>
      </c>
      <c r="M362" t="s">
        <v>7</v>
      </c>
      <c r="N362">
        <v>15</v>
      </c>
      <c r="O362" t="s">
        <v>141</v>
      </c>
      <c r="P362">
        <v>0.09</v>
      </c>
      <c r="Q362">
        <v>-5</v>
      </c>
      <c r="R362">
        <v>-16936.25</v>
      </c>
      <c r="S362">
        <v>-17110</v>
      </c>
      <c r="T362">
        <v>-173.75</v>
      </c>
      <c r="U362" t="s">
        <v>387</v>
      </c>
      <c r="V362">
        <v>16</v>
      </c>
      <c r="W362">
        <v>0</v>
      </c>
    </row>
    <row r="363" spans="1:23" x14ac:dyDescent="0.35">
      <c r="A363" t="s">
        <v>133</v>
      </c>
      <c r="B363">
        <v>10</v>
      </c>
      <c r="C363">
        <v>20</v>
      </c>
      <c r="D363">
        <v>30</v>
      </c>
      <c r="E363" s="11">
        <v>43862</v>
      </c>
      <c r="F363">
        <v>2020</v>
      </c>
      <c r="H363" t="s">
        <v>138</v>
      </c>
      <c r="I363" t="s">
        <v>44</v>
      </c>
      <c r="L363" t="s">
        <v>123</v>
      </c>
      <c r="M363" t="s">
        <v>7</v>
      </c>
      <c r="N363">
        <v>16</v>
      </c>
      <c r="O363" t="s">
        <v>141</v>
      </c>
      <c r="P363">
        <v>0.09</v>
      </c>
      <c r="Q363">
        <v>-2</v>
      </c>
      <c r="R363">
        <v>-9215.7000000000007</v>
      </c>
      <c r="S363">
        <v>-9312</v>
      </c>
      <c r="T363">
        <v>-96.299999999999272</v>
      </c>
      <c r="U363" t="s">
        <v>387</v>
      </c>
      <c r="V363">
        <v>16</v>
      </c>
      <c r="W363">
        <v>0</v>
      </c>
    </row>
    <row r="364" spans="1:23" x14ac:dyDescent="0.35">
      <c r="A364" t="s">
        <v>133</v>
      </c>
      <c r="B364">
        <v>10</v>
      </c>
      <c r="C364">
        <v>20</v>
      </c>
      <c r="D364">
        <v>30</v>
      </c>
      <c r="E364" s="11">
        <v>43862</v>
      </c>
      <c r="F364">
        <v>2020</v>
      </c>
      <c r="H364" t="s">
        <v>138</v>
      </c>
      <c r="I364" t="s">
        <v>44</v>
      </c>
      <c r="L364" t="s">
        <v>123</v>
      </c>
      <c r="M364" t="s">
        <v>7</v>
      </c>
      <c r="N364">
        <v>17</v>
      </c>
      <c r="O364" t="s">
        <v>141</v>
      </c>
      <c r="Q364">
        <v>-4</v>
      </c>
      <c r="R364">
        <v>-28777.599999999999</v>
      </c>
      <c r="S364">
        <v>-29076</v>
      </c>
      <c r="T364">
        <v>-298.40000000000146</v>
      </c>
      <c r="U364" t="s">
        <v>387</v>
      </c>
      <c r="V364">
        <v>17</v>
      </c>
      <c r="W364">
        <v>0</v>
      </c>
    </row>
    <row r="365" spans="1:23" x14ac:dyDescent="0.35">
      <c r="A365" t="s">
        <v>133</v>
      </c>
      <c r="B365">
        <v>10</v>
      </c>
      <c r="C365">
        <v>20</v>
      </c>
      <c r="D365">
        <v>30</v>
      </c>
      <c r="E365" s="11">
        <v>43862</v>
      </c>
      <c r="F365">
        <v>2020</v>
      </c>
      <c r="H365" t="s">
        <v>138</v>
      </c>
      <c r="I365" t="s">
        <v>44</v>
      </c>
      <c r="L365" t="s">
        <v>123</v>
      </c>
      <c r="M365" t="s">
        <v>7</v>
      </c>
      <c r="N365">
        <v>17</v>
      </c>
      <c r="O365" t="s">
        <v>141</v>
      </c>
      <c r="P365">
        <v>0.12</v>
      </c>
      <c r="Q365">
        <v>-12</v>
      </c>
      <c r="R365">
        <v>-71624.399999999994</v>
      </c>
      <c r="S365">
        <v>-72372</v>
      </c>
      <c r="T365">
        <v>-747.60000000000582</v>
      </c>
      <c r="U365" t="s">
        <v>387</v>
      </c>
      <c r="V365">
        <v>17</v>
      </c>
      <c r="W365">
        <v>0</v>
      </c>
    </row>
    <row r="366" spans="1:23" x14ac:dyDescent="0.35">
      <c r="A366" t="s">
        <v>133</v>
      </c>
      <c r="B366">
        <v>10</v>
      </c>
      <c r="C366">
        <v>20</v>
      </c>
      <c r="D366">
        <v>30</v>
      </c>
      <c r="E366" s="11">
        <v>43862</v>
      </c>
      <c r="F366">
        <v>2020</v>
      </c>
      <c r="H366" t="s">
        <v>138</v>
      </c>
      <c r="I366" t="s">
        <v>44</v>
      </c>
      <c r="L366" t="s">
        <v>123</v>
      </c>
      <c r="M366" t="s">
        <v>7</v>
      </c>
      <c r="N366">
        <v>18</v>
      </c>
      <c r="O366" t="s">
        <v>141</v>
      </c>
      <c r="P366">
        <v>0.12</v>
      </c>
      <c r="Q366">
        <v>-4</v>
      </c>
      <c r="R366">
        <v>-31477.200000000001</v>
      </c>
      <c r="S366">
        <v>-31804</v>
      </c>
      <c r="T366">
        <v>-326.79999999999927</v>
      </c>
      <c r="U366" t="s">
        <v>387</v>
      </c>
      <c r="V366">
        <v>17</v>
      </c>
      <c r="W366">
        <v>0</v>
      </c>
    </row>
    <row r="367" spans="1:23" x14ac:dyDescent="0.35">
      <c r="A367" t="s">
        <v>133</v>
      </c>
      <c r="B367">
        <v>10</v>
      </c>
      <c r="C367">
        <v>20</v>
      </c>
      <c r="D367">
        <v>30</v>
      </c>
      <c r="E367" s="11">
        <v>43862</v>
      </c>
      <c r="F367">
        <v>2020</v>
      </c>
      <c r="H367" t="s">
        <v>138</v>
      </c>
      <c r="I367" t="s">
        <v>44</v>
      </c>
      <c r="L367" t="s">
        <v>123</v>
      </c>
      <c r="M367" t="s">
        <v>7</v>
      </c>
      <c r="N367">
        <v>19</v>
      </c>
      <c r="O367" t="s">
        <v>141</v>
      </c>
      <c r="P367">
        <v>0.12</v>
      </c>
      <c r="Q367">
        <v>-4</v>
      </c>
      <c r="R367">
        <v>-36529.599999999999</v>
      </c>
      <c r="S367">
        <v>-36912</v>
      </c>
      <c r="T367">
        <v>-382.40000000000146</v>
      </c>
      <c r="U367" t="s">
        <v>387</v>
      </c>
      <c r="V367">
        <v>17</v>
      </c>
      <c r="W367">
        <v>0</v>
      </c>
    </row>
    <row r="368" spans="1:23" x14ac:dyDescent="0.35">
      <c r="A368" t="s">
        <v>133</v>
      </c>
      <c r="B368">
        <v>10</v>
      </c>
      <c r="C368">
        <v>20</v>
      </c>
      <c r="D368">
        <v>30</v>
      </c>
      <c r="E368" s="11">
        <v>43862</v>
      </c>
      <c r="F368">
        <v>2020</v>
      </c>
      <c r="H368" t="s">
        <v>138</v>
      </c>
      <c r="I368" t="s">
        <v>44</v>
      </c>
      <c r="L368" t="s">
        <v>123</v>
      </c>
      <c r="M368" t="s">
        <v>7</v>
      </c>
      <c r="N368">
        <v>19</v>
      </c>
      <c r="O368" t="s">
        <v>141</v>
      </c>
      <c r="P368">
        <v>0.14000000000000001</v>
      </c>
      <c r="Q368">
        <v>-4</v>
      </c>
      <c r="R368">
        <v>-36210</v>
      </c>
      <c r="S368">
        <v>-36588</v>
      </c>
      <c r="T368">
        <v>-378</v>
      </c>
      <c r="U368" t="s">
        <v>387</v>
      </c>
      <c r="V368">
        <v>17</v>
      </c>
      <c r="W368">
        <v>0</v>
      </c>
    </row>
    <row r="369" spans="1:23" x14ac:dyDescent="0.35">
      <c r="A369" t="s">
        <v>133</v>
      </c>
      <c r="B369">
        <v>10</v>
      </c>
      <c r="C369">
        <v>20</v>
      </c>
      <c r="D369">
        <v>30</v>
      </c>
      <c r="E369" s="11">
        <v>43862</v>
      </c>
      <c r="F369">
        <v>2020</v>
      </c>
      <c r="H369" t="s">
        <v>138</v>
      </c>
      <c r="I369" t="s">
        <v>44</v>
      </c>
      <c r="L369" t="s">
        <v>123</v>
      </c>
      <c r="M369" t="s">
        <v>7</v>
      </c>
      <c r="N369">
        <v>18</v>
      </c>
      <c r="O369" t="s">
        <v>147</v>
      </c>
      <c r="Q369">
        <v>-4</v>
      </c>
      <c r="R369">
        <v>-40250.800000000003</v>
      </c>
      <c r="S369">
        <v>-41184</v>
      </c>
      <c r="T369">
        <v>-933.19999999999709</v>
      </c>
      <c r="U369" t="s">
        <v>387</v>
      </c>
      <c r="V369">
        <v>17</v>
      </c>
      <c r="W369">
        <v>0</v>
      </c>
    </row>
    <row r="370" spans="1:23" x14ac:dyDescent="0.35">
      <c r="A370" t="s">
        <v>133</v>
      </c>
      <c r="B370">
        <v>10</v>
      </c>
      <c r="C370">
        <v>20</v>
      </c>
      <c r="D370">
        <v>30</v>
      </c>
      <c r="E370" s="11">
        <v>43862</v>
      </c>
      <c r="F370">
        <v>2020</v>
      </c>
      <c r="H370" t="s">
        <v>138</v>
      </c>
      <c r="I370" t="s">
        <v>44</v>
      </c>
      <c r="L370" t="s">
        <v>123</v>
      </c>
      <c r="M370" t="s">
        <v>7</v>
      </c>
      <c r="N370">
        <v>17</v>
      </c>
      <c r="O370" t="s">
        <v>153</v>
      </c>
      <c r="P370">
        <v>0.1</v>
      </c>
      <c r="Q370">
        <v>-4</v>
      </c>
      <c r="R370">
        <v>-18513.27</v>
      </c>
      <c r="S370">
        <v>-20208</v>
      </c>
      <c r="T370">
        <v>-1694.7299999999996</v>
      </c>
      <c r="U370" t="s">
        <v>387</v>
      </c>
      <c r="V370">
        <v>17</v>
      </c>
      <c r="W370">
        <v>0</v>
      </c>
    </row>
    <row r="371" spans="1:23" x14ac:dyDescent="0.35">
      <c r="A371" t="s">
        <v>133</v>
      </c>
      <c r="B371">
        <v>10</v>
      </c>
      <c r="C371">
        <v>20</v>
      </c>
      <c r="D371">
        <v>30</v>
      </c>
      <c r="E371" s="11">
        <v>43862</v>
      </c>
      <c r="F371">
        <v>2020</v>
      </c>
      <c r="H371" t="s">
        <v>138</v>
      </c>
      <c r="I371" t="s">
        <v>44</v>
      </c>
      <c r="L371" t="s">
        <v>123</v>
      </c>
      <c r="M371" t="s">
        <v>7</v>
      </c>
      <c r="N371">
        <v>16</v>
      </c>
      <c r="O371" t="s">
        <v>136</v>
      </c>
      <c r="P371">
        <v>0.1</v>
      </c>
      <c r="Q371">
        <v>-2</v>
      </c>
      <c r="R371">
        <v>-9497.7900000000009</v>
      </c>
      <c r="S371">
        <v>-10094</v>
      </c>
      <c r="T371">
        <v>-596.20999999999913</v>
      </c>
      <c r="U371" t="s">
        <v>387</v>
      </c>
      <c r="V371">
        <v>16</v>
      </c>
      <c r="W371">
        <v>0</v>
      </c>
    </row>
    <row r="372" spans="1:23" x14ac:dyDescent="0.35">
      <c r="A372" t="s">
        <v>133</v>
      </c>
      <c r="B372">
        <v>10</v>
      </c>
      <c r="C372">
        <v>20</v>
      </c>
      <c r="D372">
        <v>30</v>
      </c>
      <c r="E372" s="11">
        <v>43862</v>
      </c>
      <c r="F372">
        <v>2020</v>
      </c>
      <c r="H372" t="s">
        <v>134</v>
      </c>
      <c r="I372" t="s">
        <v>44</v>
      </c>
      <c r="L372" t="s">
        <v>123</v>
      </c>
      <c r="M372" t="s">
        <v>7</v>
      </c>
      <c r="N372">
        <v>13</v>
      </c>
      <c r="O372" t="s">
        <v>147</v>
      </c>
      <c r="P372">
        <v>0.06</v>
      </c>
      <c r="Q372">
        <v>-20</v>
      </c>
      <c r="R372">
        <v>-52755.02</v>
      </c>
      <c r="S372">
        <v>-51685.2</v>
      </c>
      <c r="T372">
        <v>1069.8199999999997</v>
      </c>
      <c r="U372" t="s">
        <v>387</v>
      </c>
      <c r="V372">
        <v>16</v>
      </c>
      <c r="W372">
        <v>0</v>
      </c>
    </row>
    <row r="373" spans="1:23" x14ac:dyDescent="0.35">
      <c r="A373" t="s">
        <v>133</v>
      </c>
      <c r="B373">
        <v>10</v>
      </c>
      <c r="C373">
        <v>20</v>
      </c>
      <c r="D373">
        <v>30</v>
      </c>
      <c r="E373" s="11">
        <v>43862</v>
      </c>
      <c r="F373">
        <v>2020</v>
      </c>
      <c r="H373" t="s">
        <v>134</v>
      </c>
      <c r="I373" t="s">
        <v>44</v>
      </c>
      <c r="L373" t="s">
        <v>123</v>
      </c>
      <c r="M373" t="s">
        <v>7</v>
      </c>
      <c r="N373">
        <v>13</v>
      </c>
      <c r="O373" t="s">
        <v>136</v>
      </c>
      <c r="P373">
        <v>0.06</v>
      </c>
      <c r="Q373">
        <v>-18</v>
      </c>
      <c r="R373">
        <v>-36199.65</v>
      </c>
      <c r="S373">
        <v>-41824.44</v>
      </c>
      <c r="T373">
        <v>-5624.7900000000009</v>
      </c>
      <c r="U373" t="s">
        <v>387</v>
      </c>
      <c r="V373">
        <v>16</v>
      </c>
      <c r="W373">
        <v>0</v>
      </c>
    </row>
    <row r="374" spans="1:23" x14ac:dyDescent="0.35">
      <c r="A374" t="s">
        <v>133</v>
      </c>
      <c r="B374">
        <v>10</v>
      </c>
      <c r="C374">
        <v>20</v>
      </c>
      <c r="D374">
        <v>30</v>
      </c>
      <c r="E374" s="11">
        <v>43862</v>
      </c>
      <c r="F374">
        <v>2020</v>
      </c>
      <c r="H374" t="s">
        <v>134</v>
      </c>
      <c r="I374" t="s">
        <v>44</v>
      </c>
      <c r="L374" t="s">
        <v>123</v>
      </c>
      <c r="M374" t="s">
        <v>7</v>
      </c>
      <c r="N374">
        <v>14</v>
      </c>
      <c r="O374" t="s">
        <v>147</v>
      </c>
      <c r="P374">
        <v>0.06</v>
      </c>
      <c r="Q374">
        <v>-22</v>
      </c>
      <c r="R374">
        <v>-61034.71</v>
      </c>
      <c r="S374">
        <v>-61187.28</v>
      </c>
      <c r="T374">
        <v>-152.56999999999971</v>
      </c>
      <c r="U374" t="s">
        <v>387</v>
      </c>
      <c r="V374">
        <v>16</v>
      </c>
      <c r="W374">
        <v>0</v>
      </c>
    </row>
    <row r="375" spans="1:23" x14ac:dyDescent="0.35">
      <c r="A375" t="s">
        <v>133</v>
      </c>
      <c r="B375">
        <v>10</v>
      </c>
      <c r="C375">
        <v>20</v>
      </c>
      <c r="D375">
        <v>30</v>
      </c>
      <c r="E375" s="11">
        <v>43862</v>
      </c>
      <c r="F375">
        <v>2020</v>
      </c>
      <c r="H375" t="s">
        <v>134</v>
      </c>
      <c r="I375" t="s">
        <v>44</v>
      </c>
      <c r="L375" t="s">
        <v>123</v>
      </c>
      <c r="M375" t="s">
        <v>7</v>
      </c>
      <c r="N375">
        <v>14</v>
      </c>
      <c r="O375" t="s">
        <v>136</v>
      </c>
      <c r="P375">
        <v>0.06</v>
      </c>
      <c r="Q375">
        <v>-78</v>
      </c>
      <c r="R375">
        <v>-177787.46</v>
      </c>
      <c r="S375">
        <v>-183144.36</v>
      </c>
      <c r="T375">
        <v>-5356.8999999999942</v>
      </c>
      <c r="U375" t="s">
        <v>387</v>
      </c>
      <c r="V375">
        <v>16</v>
      </c>
      <c r="W375">
        <v>0</v>
      </c>
    </row>
    <row r="376" spans="1:23" x14ac:dyDescent="0.35">
      <c r="A376" t="s">
        <v>133</v>
      </c>
      <c r="B376">
        <v>10</v>
      </c>
      <c r="C376">
        <v>20</v>
      </c>
      <c r="D376">
        <v>30</v>
      </c>
      <c r="E376" s="11">
        <v>43862</v>
      </c>
      <c r="F376">
        <v>2020</v>
      </c>
      <c r="H376" t="s">
        <v>134</v>
      </c>
      <c r="I376" t="s">
        <v>44</v>
      </c>
      <c r="L376" t="s">
        <v>123</v>
      </c>
      <c r="M376" t="s">
        <v>7</v>
      </c>
      <c r="N376">
        <v>14</v>
      </c>
      <c r="O376" t="s">
        <v>136</v>
      </c>
      <c r="P376">
        <v>7.0000000000000007E-2</v>
      </c>
      <c r="Q376">
        <v>-8</v>
      </c>
      <c r="R376">
        <v>-19975.2</v>
      </c>
      <c r="S376">
        <v>-20211.52</v>
      </c>
      <c r="T376">
        <v>-236.31999999999971</v>
      </c>
      <c r="U376" t="s">
        <v>387</v>
      </c>
      <c r="V376">
        <v>16</v>
      </c>
      <c r="W376">
        <v>0</v>
      </c>
    </row>
    <row r="377" spans="1:23" x14ac:dyDescent="0.35">
      <c r="A377" t="s">
        <v>133</v>
      </c>
      <c r="B377">
        <v>10</v>
      </c>
      <c r="C377">
        <v>20</v>
      </c>
      <c r="D377">
        <v>30</v>
      </c>
      <c r="E377" s="11">
        <v>43862</v>
      </c>
      <c r="F377">
        <v>2020</v>
      </c>
      <c r="H377" t="s">
        <v>134</v>
      </c>
      <c r="I377" t="s">
        <v>44</v>
      </c>
      <c r="L377" t="s">
        <v>123</v>
      </c>
      <c r="M377" t="s">
        <v>7</v>
      </c>
      <c r="N377">
        <v>15</v>
      </c>
      <c r="O377" t="s">
        <v>147</v>
      </c>
      <c r="P377">
        <v>7.0000000000000007E-2</v>
      </c>
      <c r="Q377">
        <v>-40</v>
      </c>
      <c r="R377">
        <v>-131710.57999999999</v>
      </c>
      <c r="S377">
        <v>-129046.39999999999</v>
      </c>
      <c r="T377">
        <v>2664.179999999993</v>
      </c>
      <c r="U377" t="s">
        <v>387</v>
      </c>
      <c r="V377">
        <v>16</v>
      </c>
      <c r="W377">
        <v>0</v>
      </c>
    </row>
    <row r="378" spans="1:23" x14ac:dyDescent="0.35">
      <c r="A378" t="s">
        <v>133</v>
      </c>
      <c r="B378">
        <v>10</v>
      </c>
      <c r="C378">
        <v>20</v>
      </c>
      <c r="D378">
        <v>30</v>
      </c>
      <c r="E378" s="11">
        <v>43862</v>
      </c>
      <c r="F378">
        <v>2020</v>
      </c>
      <c r="H378" t="s">
        <v>134</v>
      </c>
      <c r="I378" t="s">
        <v>44</v>
      </c>
      <c r="L378" t="s">
        <v>123</v>
      </c>
      <c r="M378" t="s">
        <v>7</v>
      </c>
      <c r="N378">
        <v>15</v>
      </c>
      <c r="O378" t="s">
        <v>147</v>
      </c>
      <c r="P378">
        <v>0.08</v>
      </c>
      <c r="Q378">
        <v>-22</v>
      </c>
      <c r="R378">
        <v>-73778.23</v>
      </c>
      <c r="S378">
        <v>-74834.759999999995</v>
      </c>
      <c r="T378">
        <v>-1056.5299999999988</v>
      </c>
      <c r="U378" t="s">
        <v>387</v>
      </c>
      <c r="V378">
        <v>16</v>
      </c>
      <c r="W378">
        <v>0</v>
      </c>
    </row>
    <row r="379" spans="1:23" x14ac:dyDescent="0.35">
      <c r="A379" t="s">
        <v>133</v>
      </c>
      <c r="B379">
        <v>10</v>
      </c>
      <c r="C379">
        <v>20</v>
      </c>
      <c r="D379">
        <v>30</v>
      </c>
      <c r="E379" s="11">
        <v>43862</v>
      </c>
      <c r="F379">
        <v>2020</v>
      </c>
      <c r="H379" t="s">
        <v>134</v>
      </c>
      <c r="I379" t="s">
        <v>44</v>
      </c>
      <c r="L379" t="s">
        <v>123</v>
      </c>
      <c r="M379" t="s">
        <v>7</v>
      </c>
      <c r="N379">
        <v>15</v>
      </c>
      <c r="O379" t="s">
        <v>147</v>
      </c>
      <c r="P379">
        <v>0.09</v>
      </c>
      <c r="Q379">
        <v>-18</v>
      </c>
      <c r="R379">
        <v>-73140.31</v>
      </c>
      <c r="S379">
        <v>-71671.320000000007</v>
      </c>
      <c r="T379">
        <v>1468.9899999999907</v>
      </c>
      <c r="U379" t="s">
        <v>387</v>
      </c>
      <c r="V379">
        <v>16</v>
      </c>
      <c r="W379">
        <v>0</v>
      </c>
    </row>
    <row r="380" spans="1:23" x14ac:dyDescent="0.35">
      <c r="A380" t="s">
        <v>133</v>
      </c>
      <c r="B380">
        <v>10</v>
      </c>
      <c r="C380">
        <v>20</v>
      </c>
      <c r="D380">
        <v>30</v>
      </c>
      <c r="E380" s="11">
        <v>43862</v>
      </c>
      <c r="F380">
        <v>2020</v>
      </c>
      <c r="H380" t="s">
        <v>134</v>
      </c>
      <c r="I380" t="s">
        <v>44</v>
      </c>
      <c r="L380" t="s">
        <v>123</v>
      </c>
      <c r="M380" t="s">
        <v>7</v>
      </c>
      <c r="N380">
        <v>15</v>
      </c>
      <c r="O380" t="s">
        <v>136</v>
      </c>
      <c r="P380">
        <v>7.0000000000000007E-2</v>
      </c>
      <c r="Q380">
        <v>-70</v>
      </c>
      <c r="R380">
        <v>-194024.61</v>
      </c>
      <c r="S380">
        <v>-197985.48</v>
      </c>
      <c r="T380">
        <v>-3960.8700000000244</v>
      </c>
      <c r="U380" t="s">
        <v>387</v>
      </c>
      <c r="V380">
        <v>16</v>
      </c>
      <c r="W380">
        <v>0</v>
      </c>
    </row>
    <row r="381" spans="1:23" x14ac:dyDescent="0.35">
      <c r="A381" t="s">
        <v>133</v>
      </c>
      <c r="B381">
        <v>10</v>
      </c>
      <c r="C381">
        <v>20</v>
      </c>
      <c r="D381">
        <v>30</v>
      </c>
      <c r="E381" s="11">
        <v>43862</v>
      </c>
      <c r="F381">
        <v>2020</v>
      </c>
      <c r="H381" t="s">
        <v>134</v>
      </c>
      <c r="I381" t="s">
        <v>44</v>
      </c>
      <c r="L381" t="s">
        <v>123</v>
      </c>
      <c r="M381" t="s">
        <v>7</v>
      </c>
      <c r="N381">
        <v>15</v>
      </c>
      <c r="O381" t="s">
        <v>136</v>
      </c>
      <c r="P381">
        <v>0.08</v>
      </c>
      <c r="Q381">
        <v>-28</v>
      </c>
      <c r="R381">
        <v>-72839.05</v>
      </c>
      <c r="S381">
        <v>-78686.16</v>
      </c>
      <c r="T381">
        <v>-5847.1100000000006</v>
      </c>
      <c r="U381" t="s">
        <v>387</v>
      </c>
      <c r="V381">
        <v>16</v>
      </c>
      <c r="W381">
        <v>0</v>
      </c>
    </row>
    <row r="382" spans="1:23" x14ac:dyDescent="0.35">
      <c r="A382" t="s">
        <v>133</v>
      </c>
      <c r="B382">
        <v>10</v>
      </c>
      <c r="C382">
        <v>20</v>
      </c>
      <c r="D382">
        <v>30</v>
      </c>
      <c r="E382" s="11">
        <v>43862</v>
      </c>
      <c r="F382">
        <v>2020</v>
      </c>
      <c r="H382" t="s">
        <v>134</v>
      </c>
      <c r="I382" t="s">
        <v>44</v>
      </c>
      <c r="L382" t="s">
        <v>123</v>
      </c>
      <c r="M382" t="s">
        <v>7</v>
      </c>
      <c r="N382">
        <v>16</v>
      </c>
      <c r="O382" t="s">
        <v>147</v>
      </c>
      <c r="P382">
        <v>0.08</v>
      </c>
      <c r="Q382">
        <v>-52</v>
      </c>
      <c r="R382">
        <v>-248810.07</v>
      </c>
      <c r="S382">
        <v>-249829.32</v>
      </c>
      <c r="T382">
        <v>-1019.25</v>
      </c>
      <c r="U382" t="s">
        <v>387</v>
      </c>
      <c r="V382">
        <v>16</v>
      </c>
      <c r="W382">
        <v>0</v>
      </c>
    </row>
    <row r="383" spans="1:23" x14ac:dyDescent="0.35">
      <c r="A383" t="s">
        <v>133</v>
      </c>
      <c r="B383">
        <v>10</v>
      </c>
      <c r="C383">
        <v>20</v>
      </c>
      <c r="D383">
        <v>30</v>
      </c>
      <c r="E383" s="11">
        <v>43862</v>
      </c>
      <c r="F383">
        <v>2020</v>
      </c>
      <c r="H383" t="s">
        <v>134</v>
      </c>
      <c r="I383" t="s">
        <v>44</v>
      </c>
      <c r="L383" t="s">
        <v>123</v>
      </c>
      <c r="M383" t="s">
        <v>7</v>
      </c>
      <c r="N383">
        <v>16</v>
      </c>
      <c r="O383" t="s">
        <v>147</v>
      </c>
      <c r="P383">
        <v>0.09</v>
      </c>
      <c r="Q383">
        <v>-32</v>
      </c>
      <c r="R383">
        <v>-166234.69</v>
      </c>
      <c r="S383">
        <v>-165690.56</v>
      </c>
      <c r="T383">
        <v>544.13000000000466</v>
      </c>
      <c r="U383" t="s">
        <v>387</v>
      </c>
      <c r="V383">
        <v>16</v>
      </c>
      <c r="W383">
        <v>0</v>
      </c>
    </row>
    <row r="384" spans="1:23" x14ac:dyDescent="0.35">
      <c r="A384" t="s">
        <v>133</v>
      </c>
      <c r="B384">
        <v>10</v>
      </c>
      <c r="C384">
        <v>20</v>
      </c>
      <c r="D384">
        <v>30</v>
      </c>
      <c r="E384" s="11">
        <v>43862</v>
      </c>
      <c r="F384">
        <v>2020</v>
      </c>
      <c r="H384" t="s">
        <v>134</v>
      </c>
      <c r="I384" t="s">
        <v>44</v>
      </c>
      <c r="L384" t="s">
        <v>123</v>
      </c>
      <c r="M384" t="s">
        <v>7</v>
      </c>
      <c r="N384">
        <v>16</v>
      </c>
      <c r="O384" t="s">
        <v>136</v>
      </c>
      <c r="P384">
        <v>0.08</v>
      </c>
      <c r="Q384">
        <v>-22</v>
      </c>
      <c r="R384">
        <v>-88594.87</v>
      </c>
      <c r="S384">
        <v>-91675.08</v>
      </c>
      <c r="T384">
        <v>-3080.2100000000064</v>
      </c>
      <c r="U384" t="s">
        <v>387</v>
      </c>
      <c r="V384">
        <v>16</v>
      </c>
      <c r="W384">
        <v>0</v>
      </c>
    </row>
    <row r="385" spans="1:23" x14ac:dyDescent="0.35">
      <c r="A385" t="s">
        <v>133</v>
      </c>
      <c r="B385">
        <v>10</v>
      </c>
      <c r="C385">
        <v>20</v>
      </c>
      <c r="D385">
        <v>30</v>
      </c>
      <c r="E385" s="11">
        <v>43862</v>
      </c>
      <c r="F385">
        <v>2020</v>
      </c>
      <c r="H385" t="s">
        <v>138</v>
      </c>
      <c r="I385" t="s">
        <v>44</v>
      </c>
      <c r="L385" t="s">
        <v>123</v>
      </c>
      <c r="M385" t="s">
        <v>7</v>
      </c>
      <c r="N385">
        <v>17</v>
      </c>
      <c r="O385" t="s">
        <v>151</v>
      </c>
      <c r="Q385">
        <v>-4</v>
      </c>
      <c r="R385">
        <v>-32967.410000000003</v>
      </c>
      <c r="S385">
        <v>-35472</v>
      </c>
      <c r="T385">
        <v>-2504.5899999999965</v>
      </c>
      <c r="U385" t="s">
        <v>387</v>
      </c>
      <c r="V385">
        <v>17</v>
      </c>
      <c r="W385">
        <v>0</v>
      </c>
    </row>
    <row r="386" spans="1:23" x14ac:dyDescent="0.35">
      <c r="A386" t="s">
        <v>133</v>
      </c>
      <c r="B386">
        <v>10</v>
      </c>
      <c r="C386">
        <v>20</v>
      </c>
      <c r="D386">
        <v>30</v>
      </c>
      <c r="E386" s="11">
        <v>43862</v>
      </c>
      <c r="F386">
        <v>2020</v>
      </c>
      <c r="H386" t="s">
        <v>134</v>
      </c>
      <c r="I386" t="s">
        <v>44</v>
      </c>
      <c r="L386" t="s">
        <v>123</v>
      </c>
      <c r="M386" t="s">
        <v>7</v>
      </c>
      <c r="N386">
        <v>15</v>
      </c>
      <c r="O386" t="s">
        <v>128</v>
      </c>
      <c r="P386">
        <v>7.0000000000000007E-2</v>
      </c>
      <c r="Q386">
        <v>-40</v>
      </c>
      <c r="R386">
        <v>-109018.81</v>
      </c>
      <c r="S386">
        <v>-114660</v>
      </c>
      <c r="T386">
        <v>-5641.1900000000023</v>
      </c>
      <c r="U386" t="s">
        <v>387</v>
      </c>
      <c r="V386">
        <v>16</v>
      </c>
      <c r="W386">
        <v>0</v>
      </c>
    </row>
    <row r="387" spans="1:23" x14ac:dyDescent="0.35">
      <c r="A387" t="s">
        <v>133</v>
      </c>
      <c r="B387">
        <v>10</v>
      </c>
      <c r="C387">
        <v>20</v>
      </c>
      <c r="D387">
        <v>30</v>
      </c>
      <c r="E387" s="11">
        <v>43862</v>
      </c>
      <c r="F387">
        <v>2020</v>
      </c>
      <c r="H387" t="s">
        <v>134</v>
      </c>
      <c r="I387" t="s">
        <v>44</v>
      </c>
      <c r="L387" t="s">
        <v>123</v>
      </c>
      <c r="M387" t="s">
        <v>7</v>
      </c>
      <c r="N387">
        <v>15</v>
      </c>
      <c r="O387" t="s">
        <v>124</v>
      </c>
      <c r="P387">
        <v>0.08</v>
      </c>
      <c r="Q387">
        <v>-60</v>
      </c>
      <c r="R387">
        <v>-147384</v>
      </c>
      <c r="S387">
        <v>-161460</v>
      </c>
      <c r="T387">
        <v>-14076</v>
      </c>
      <c r="U387" t="s">
        <v>387</v>
      </c>
      <c r="V387">
        <v>16</v>
      </c>
      <c r="W387">
        <v>0</v>
      </c>
    </row>
    <row r="388" spans="1:23" x14ac:dyDescent="0.35">
      <c r="A388" t="s">
        <v>133</v>
      </c>
      <c r="B388">
        <v>10</v>
      </c>
      <c r="C388">
        <v>20</v>
      </c>
      <c r="D388">
        <v>30</v>
      </c>
      <c r="E388" s="11">
        <v>43862</v>
      </c>
      <c r="F388">
        <v>2020</v>
      </c>
      <c r="H388" t="s">
        <v>134</v>
      </c>
      <c r="I388" t="s">
        <v>44</v>
      </c>
      <c r="M388" t="s">
        <v>7</v>
      </c>
      <c r="N388">
        <v>16</v>
      </c>
      <c r="O388" t="s">
        <v>145</v>
      </c>
      <c r="Q388">
        <v>-28</v>
      </c>
      <c r="R388">
        <v>-74615.62</v>
      </c>
      <c r="S388">
        <v>-92235.36</v>
      </c>
      <c r="T388">
        <v>-17619.740000000005</v>
      </c>
      <c r="U388" t="s">
        <v>387</v>
      </c>
      <c r="V388">
        <v>16</v>
      </c>
      <c r="W388">
        <v>0</v>
      </c>
    </row>
    <row r="389" spans="1:23" x14ac:dyDescent="0.35">
      <c r="A389" t="s">
        <v>133</v>
      </c>
      <c r="B389">
        <v>10</v>
      </c>
      <c r="C389">
        <v>20</v>
      </c>
      <c r="D389">
        <v>30</v>
      </c>
      <c r="E389" s="11">
        <v>43862</v>
      </c>
      <c r="F389">
        <v>2020</v>
      </c>
      <c r="H389" t="s">
        <v>134</v>
      </c>
      <c r="I389" t="s">
        <v>44</v>
      </c>
      <c r="L389" t="s">
        <v>123</v>
      </c>
      <c r="M389" t="s">
        <v>7</v>
      </c>
      <c r="N389">
        <v>13</v>
      </c>
      <c r="O389" t="s">
        <v>136</v>
      </c>
      <c r="P389">
        <v>0.06</v>
      </c>
      <c r="Q389">
        <v>-7</v>
      </c>
      <c r="R389">
        <v>-16634.099999999999</v>
      </c>
      <c r="S389">
        <v>-16450.28</v>
      </c>
      <c r="T389">
        <v>183.81999999999971</v>
      </c>
      <c r="U389" t="s">
        <v>387</v>
      </c>
      <c r="V389">
        <v>16</v>
      </c>
      <c r="W389">
        <v>0</v>
      </c>
    </row>
    <row r="390" spans="1:23" x14ac:dyDescent="0.35">
      <c r="A390" t="s">
        <v>133</v>
      </c>
      <c r="B390">
        <v>10</v>
      </c>
      <c r="C390">
        <v>20</v>
      </c>
      <c r="D390">
        <v>30</v>
      </c>
      <c r="E390" s="11">
        <v>43862</v>
      </c>
      <c r="F390">
        <v>2020</v>
      </c>
      <c r="H390" t="s">
        <v>134</v>
      </c>
      <c r="I390" t="s">
        <v>44</v>
      </c>
      <c r="L390" t="s">
        <v>123</v>
      </c>
      <c r="M390" t="s">
        <v>7</v>
      </c>
      <c r="N390">
        <v>14</v>
      </c>
      <c r="O390" t="s">
        <v>147</v>
      </c>
      <c r="P390">
        <v>7.0000000000000007E-2</v>
      </c>
      <c r="Q390">
        <v>-36</v>
      </c>
      <c r="R390">
        <v>-110117.91</v>
      </c>
      <c r="S390">
        <v>-107886.24</v>
      </c>
      <c r="T390">
        <v>2231.6699999999983</v>
      </c>
      <c r="U390" t="s">
        <v>387</v>
      </c>
      <c r="V390">
        <v>16</v>
      </c>
      <c r="W390">
        <v>0</v>
      </c>
    </row>
    <row r="391" spans="1:23" x14ac:dyDescent="0.35">
      <c r="A391" t="s">
        <v>133</v>
      </c>
      <c r="B391">
        <v>10</v>
      </c>
      <c r="C391">
        <v>20</v>
      </c>
      <c r="D391">
        <v>30</v>
      </c>
      <c r="E391" s="11">
        <v>43862</v>
      </c>
      <c r="F391">
        <v>2020</v>
      </c>
      <c r="H391" t="s">
        <v>134</v>
      </c>
      <c r="I391" t="s">
        <v>44</v>
      </c>
      <c r="L391" t="s">
        <v>123</v>
      </c>
      <c r="M391" t="s">
        <v>7</v>
      </c>
      <c r="N391">
        <v>14</v>
      </c>
      <c r="O391" t="s">
        <v>136</v>
      </c>
      <c r="P391">
        <v>7.0000000000000007E-2</v>
      </c>
      <c r="Q391">
        <v>-28</v>
      </c>
      <c r="R391">
        <v>-70644</v>
      </c>
      <c r="S391">
        <v>-71481.2</v>
      </c>
      <c r="T391">
        <v>-837.19999999999709</v>
      </c>
      <c r="U391" t="s">
        <v>387</v>
      </c>
      <c r="V391">
        <v>16</v>
      </c>
      <c r="W391">
        <v>0</v>
      </c>
    </row>
    <row r="392" spans="1:23" x14ac:dyDescent="0.35">
      <c r="A392" t="s">
        <v>133</v>
      </c>
      <c r="B392">
        <v>10</v>
      </c>
      <c r="C392">
        <v>20</v>
      </c>
      <c r="D392">
        <v>30</v>
      </c>
      <c r="E392" s="11">
        <v>43862</v>
      </c>
      <c r="F392">
        <v>2020</v>
      </c>
      <c r="H392" t="s">
        <v>134</v>
      </c>
      <c r="I392" t="s">
        <v>44</v>
      </c>
      <c r="L392" t="s">
        <v>123</v>
      </c>
      <c r="M392" t="s">
        <v>7</v>
      </c>
      <c r="N392">
        <v>15</v>
      </c>
      <c r="O392" t="s">
        <v>124</v>
      </c>
      <c r="P392">
        <v>7.0000000000000007E-2</v>
      </c>
      <c r="Q392">
        <v>-6</v>
      </c>
      <c r="R392">
        <v>-14807.82</v>
      </c>
      <c r="S392">
        <v>-16222.05</v>
      </c>
      <c r="T392">
        <v>-1414.2299999999996</v>
      </c>
      <c r="U392" t="s">
        <v>387</v>
      </c>
      <c r="V392">
        <v>16</v>
      </c>
      <c r="W392">
        <v>0</v>
      </c>
    </row>
    <row r="393" spans="1:23" x14ac:dyDescent="0.35">
      <c r="A393" t="s">
        <v>133</v>
      </c>
      <c r="B393">
        <v>10</v>
      </c>
      <c r="C393">
        <v>20</v>
      </c>
      <c r="D393">
        <v>30</v>
      </c>
      <c r="E393" s="11">
        <v>43862</v>
      </c>
      <c r="F393">
        <v>2020</v>
      </c>
      <c r="H393" t="s">
        <v>134</v>
      </c>
      <c r="I393" t="s">
        <v>44</v>
      </c>
      <c r="L393" t="s">
        <v>123</v>
      </c>
      <c r="M393" t="s">
        <v>7</v>
      </c>
      <c r="N393">
        <v>15</v>
      </c>
      <c r="O393" t="s">
        <v>136</v>
      </c>
      <c r="P393">
        <v>0.08</v>
      </c>
      <c r="Q393">
        <v>-14</v>
      </c>
      <c r="R393">
        <v>-39141.980000000003</v>
      </c>
      <c r="S393">
        <v>-40295.64</v>
      </c>
      <c r="T393">
        <v>-1153.6599999999962</v>
      </c>
      <c r="U393" t="s">
        <v>387</v>
      </c>
      <c r="V393">
        <v>16</v>
      </c>
      <c r="W393">
        <v>0</v>
      </c>
    </row>
    <row r="394" spans="1:23" x14ac:dyDescent="0.35">
      <c r="A394" t="s">
        <v>133</v>
      </c>
      <c r="B394">
        <v>10</v>
      </c>
      <c r="C394">
        <v>20</v>
      </c>
      <c r="D394">
        <v>30</v>
      </c>
      <c r="E394" s="11">
        <v>43862</v>
      </c>
      <c r="F394">
        <v>2020</v>
      </c>
      <c r="H394" t="s">
        <v>134</v>
      </c>
      <c r="I394" t="s">
        <v>44</v>
      </c>
      <c r="L394" t="s">
        <v>123</v>
      </c>
      <c r="M394" t="s">
        <v>7</v>
      </c>
      <c r="N394">
        <v>15</v>
      </c>
      <c r="O394" t="s">
        <v>136</v>
      </c>
      <c r="P394">
        <v>0.09</v>
      </c>
      <c r="Q394">
        <v>-4</v>
      </c>
      <c r="R394">
        <v>-15685.99</v>
      </c>
      <c r="S394">
        <v>-16193.52</v>
      </c>
      <c r="T394">
        <v>-507.53000000000065</v>
      </c>
      <c r="U394" t="s">
        <v>387</v>
      </c>
      <c r="V394">
        <v>16</v>
      </c>
      <c r="W394">
        <v>0</v>
      </c>
    </row>
    <row r="395" spans="1:23" x14ac:dyDescent="0.35">
      <c r="A395" t="s">
        <v>133</v>
      </c>
      <c r="B395">
        <v>10</v>
      </c>
      <c r="C395">
        <v>20</v>
      </c>
      <c r="D395">
        <v>30</v>
      </c>
      <c r="E395" s="11">
        <v>43862</v>
      </c>
      <c r="F395">
        <v>2020</v>
      </c>
      <c r="H395" t="s">
        <v>134</v>
      </c>
      <c r="I395" t="s">
        <v>44</v>
      </c>
      <c r="L395" t="s">
        <v>123</v>
      </c>
      <c r="M395" t="s">
        <v>7</v>
      </c>
      <c r="N395">
        <v>16</v>
      </c>
      <c r="O395" t="s">
        <v>128</v>
      </c>
      <c r="P395">
        <v>0.08</v>
      </c>
      <c r="Q395">
        <v>-28</v>
      </c>
      <c r="R395">
        <v>-108024.23</v>
      </c>
      <c r="S395">
        <v>-112333.75999999999</v>
      </c>
      <c r="T395">
        <v>-4309.5299999999988</v>
      </c>
      <c r="U395" t="s">
        <v>387</v>
      </c>
      <c r="V395">
        <v>16</v>
      </c>
      <c r="W395">
        <v>0</v>
      </c>
    </row>
    <row r="396" spans="1:23" x14ac:dyDescent="0.35">
      <c r="A396" t="s">
        <v>133</v>
      </c>
      <c r="B396">
        <v>10</v>
      </c>
      <c r="C396">
        <v>20</v>
      </c>
      <c r="D396">
        <v>30</v>
      </c>
      <c r="E396" s="11">
        <v>43862</v>
      </c>
      <c r="F396">
        <v>2020</v>
      </c>
      <c r="H396" t="s">
        <v>134</v>
      </c>
      <c r="I396" t="s">
        <v>44</v>
      </c>
      <c r="L396" t="s">
        <v>123</v>
      </c>
      <c r="M396" t="s">
        <v>7</v>
      </c>
      <c r="N396">
        <v>16</v>
      </c>
      <c r="O396" t="s">
        <v>128</v>
      </c>
      <c r="P396">
        <v>0.09</v>
      </c>
      <c r="Q396">
        <v>-24</v>
      </c>
      <c r="R396">
        <v>-98614.19</v>
      </c>
      <c r="S396">
        <v>-102532.88</v>
      </c>
      <c r="T396">
        <v>-3918.6900000000023</v>
      </c>
      <c r="U396" t="s">
        <v>387</v>
      </c>
      <c r="V396">
        <v>16</v>
      </c>
      <c r="W396">
        <v>0</v>
      </c>
    </row>
    <row r="397" spans="1:23" x14ac:dyDescent="0.35">
      <c r="A397" t="s">
        <v>133</v>
      </c>
      <c r="B397">
        <v>10</v>
      </c>
      <c r="C397">
        <v>20</v>
      </c>
      <c r="D397">
        <v>30</v>
      </c>
      <c r="E397" s="11">
        <v>43862</v>
      </c>
      <c r="F397">
        <v>2020</v>
      </c>
      <c r="H397" t="s">
        <v>134</v>
      </c>
      <c r="I397" t="s">
        <v>44</v>
      </c>
      <c r="L397" t="s">
        <v>123</v>
      </c>
      <c r="M397" t="s">
        <v>7</v>
      </c>
      <c r="N397">
        <v>16</v>
      </c>
      <c r="O397" t="s">
        <v>124</v>
      </c>
      <c r="P397">
        <v>0.08</v>
      </c>
      <c r="Q397">
        <v>-44</v>
      </c>
      <c r="R397">
        <v>-155073.60000000001</v>
      </c>
      <c r="S397">
        <v>-169884</v>
      </c>
      <c r="T397">
        <v>-14810.399999999994</v>
      </c>
      <c r="U397" t="s">
        <v>387</v>
      </c>
      <c r="V397">
        <v>16</v>
      </c>
      <c r="W397">
        <v>0</v>
      </c>
    </row>
    <row r="398" spans="1:23" x14ac:dyDescent="0.35">
      <c r="A398" t="s">
        <v>133</v>
      </c>
      <c r="B398">
        <v>10</v>
      </c>
      <c r="C398">
        <v>20</v>
      </c>
      <c r="D398">
        <v>30</v>
      </c>
      <c r="E398" s="11">
        <v>43862</v>
      </c>
      <c r="F398">
        <v>2020</v>
      </c>
      <c r="H398" t="s">
        <v>134</v>
      </c>
      <c r="I398" t="s">
        <v>44</v>
      </c>
      <c r="L398" t="s">
        <v>123</v>
      </c>
      <c r="M398" t="s">
        <v>7</v>
      </c>
      <c r="N398">
        <v>16</v>
      </c>
      <c r="O398" t="s">
        <v>124</v>
      </c>
      <c r="P398">
        <v>0.09</v>
      </c>
      <c r="Q398">
        <v>-12</v>
      </c>
      <c r="R398">
        <v>-43168.56</v>
      </c>
      <c r="S398">
        <v>-47291.4</v>
      </c>
      <c r="T398">
        <v>-4122.8400000000038</v>
      </c>
      <c r="U398" t="s">
        <v>387</v>
      </c>
      <c r="V398">
        <v>16</v>
      </c>
      <c r="W398">
        <v>0</v>
      </c>
    </row>
    <row r="399" spans="1:23" x14ac:dyDescent="0.35">
      <c r="A399" t="s">
        <v>133</v>
      </c>
      <c r="B399">
        <v>10</v>
      </c>
      <c r="C399">
        <v>20</v>
      </c>
      <c r="D399">
        <v>30</v>
      </c>
      <c r="E399" s="11">
        <v>43862</v>
      </c>
      <c r="F399">
        <v>2020</v>
      </c>
      <c r="H399" t="s">
        <v>134</v>
      </c>
      <c r="I399" t="s">
        <v>44</v>
      </c>
      <c r="L399" t="s">
        <v>123</v>
      </c>
      <c r="M399" t="s">
        <v>7</v>
      </c>
      <c r="N399">
        <v>16</v>
      </c>
      <c r="O399" t="s">
        <v>136</v>
      </c>
      <c r="P399">
        <v>0.08</v>
      </c>
      <c r="Q399">
        <v>-14</v>
      </c>
      <c r="R399">
        <v>-56074.25</v>
      </c>
      <c r="S399">
        <v>-58406.04</v>
      </c>
      <c r="T399">
        <v>-2331.7900000000009</v>
      </c>
      <c r="U399" t="s">
        <v>387</v>
      </c>
      <c r="V399">
        <v>16</v>
      </c>
      <c r="W399">
        <v>0</v>
      </c>
    </row>
    <row r="400" spans="1:23" x14ac:dyDescent="0.35">
      <c r="A400" t="s">
        <v>133</v>
      </c>
      <c r="B400">
        <v>10</v>
      </c>
      <c r="C400">
        <v>20</v>
      </c>
      <c r="D400">
        <v>30</v>
      </c>
      <c r="E400" s="11">
        <v>43862</v>
      </c>
      <c r="F400">
        <v>2020</v>
      </c>
      <c r="H400" t="s">
        <v>134</v>
      </c>
      <c r="I400" t="s">
        <v>44</v>
      </c>
      <c r="L400" t="s">
        <v>123</v>
      </c>
      <c r="M400" t="s">
        <v>7</v>
      </c>
      <c r="N400">
        <v>16</v>
      </c>
      <c r="O400" t="s">
        <v>136</v>
      </c>
      <c r="P400">
        <v>0.09</v>
      </c>
      <c r="Q400">
        <v>-10</v>
      </c>
      <c r="R400">
        <v>-41489.519999999997</v>
      </c>
      <c r="S400">
        <v>-43218</v>
      </c>
      <c r="T400">
        <v>-1728.4800000000032</v>
      </c>
      <c r="U400" t="s">
        <v>387</v>
      </c>
      <c r="V400">
        <v>16</v>
      </c>
      <c r="W400">
        <v>0</v>
      </c>
    </row>
    <row r="401" spans="1:23" x14ac:dyDescent="0.35">
      <c r="A401" t="s">
        <v>133</v>
      </c>
      <c r="B401">
        <v>10</v>
      </c>
      <c r="C401">
        <v>20</v>
      </c>
      <c r="D401">
        <v>30</v>
      </c>
      <c r="E401" s="11">
        <v>43862</v>
      </c>
      <c r="F401">
        <v>2020</v>
      </c>
      <c r="H401" t="s">
        <v>134</v>
      </c>
      <c r="I401" t="s">
        <v>44</v>
      </c>
      <c r="L401" t="s">
        <v>123</v>
      </c>
      <c r="M401" t="s">
        <v>7</v>
      </c>
      <c r="N401">
        <v>17</v>
      </c>
      <c r="O401" t="s">
        <v>128</v>
      </c>
      <c r="P401">
        <v>0.1</v>
      </c>
      <c r="Q401">
        <v>-8</v>
      </c>
      <c r="R401">
        <v>-48644.28</v>
      </c>
      <c r="S401">
        <v>-51929.919999999998</v>
      </c>
      <c r="T401">
        <v>-3285.6399999999994</v>
      </c>
      <c r="U401" t="s">
        <v>387</v>
      </c>
      <c r="V401">
        <v>17</v>
      </c>
      <c r="W401">
        <v>0</v>
      </c>
    </row>
    <row r="402" spans="1:23" x14ac:dyDescent="0.35">
      <c r="A402" t="s">
        <v>133</v>
      </c>
      <c r="B402">
        <v>10</v>
      </c>
      <c r="C402">
        <v>20</v>
      </c>
      <c r="D402">
        <v>30</v>
      </c>
      <c r="E402" s="11">
        <v>43862</v>
      </c>
      <c r="F402">
        <v>2020</v>
      </c>
      <c r="H402" t="s">
        <v>134</v>
      </c>
      <c r="I402" t="s">
        <v>44</v>
      </c>
      <c r="L402" t="s">
        <v>123</v>
      </c>
      <c r="M402" t="s">
        <v>7</v>
      </c>
      <c r="N402">
        <v>17</v>
      </c>
      <c r="O402" t="s">
        <v>136</v>
      </c>
      <c r="P402">
        <v>0.1</v>
      </c>
      <c r="Q402">
        <v>-8</v>
      </c>
      <c r="R402">
        <v>-47328</v>
      </c>
      <c r="S402">
        <v>-47878.879999999997</v>
      </c>
      <c r="T402">
        <v>-550.87999999999738</v>
      </c>
      <c r="U402" t="s">
        <v>387</v>
      </c>
      <c r="V402">
        <v>17</v>
      </c>
      <c r="W402">
        <v>0</v>
      </c>
    </row>
    <row r="403" spans="1:23" x14ac:dyDescent="0.35">
      <c r="A403" t="s">
        <v>133</v>
      </c>
      <c r="B403">
        <v>10</v>
      </c>
      <c r="C403">
        <v>20</v>
      </c>
      <c r="D403">
        <v>30</v>
      </c>
      <c r="E403" s="11">
        <v>43862</v>
      </c>
      <c r="F403">
        <v>2020</v>
      </c>
      <c r="H403" t="s">
        <v>138</v>
      </c>
      <c r="I403" t="s">
        <v>41</v>
      </c>
      <c r="L403" t="s">
        <v>123</v>
      </c>
      <c r="M403" t="s">
        <v>7</v>
      </c>
      <c r="N403">
        <v>14</v>
      </c>
      <c r="O403" t="s">
        <v>137</v>
      </c>
      <c r="P403">
        <v>0.06</v>
      </c>
      <c r="Q403">
        <v>-4</v>
      </c>
      <c r="R403">
        <v>-8448</v>
      </c>
      <c r="S403">
        <v>-7648</v>
      </c>
      <c r="T403">
        <v>800</v>
      </c>
      <c r="U403" t="s">
        <v>387</v>
      </c>
      <c r="V403">
        <v>16</v>
      </c>
      <c r="W403">
        <v>0</v>
      </c>
    </row>
    <row r="404" spans="1:23" x14ac:dyDescent="0.35">
      <c r="A404" t="s">
        <v>133</v>
      </c>
      <c r="B404">
        <v>10</v>
      </c>
      <c r="C404">
        <v>20</v>
      </c>
      <c r="D404">
        <v>30</v>
      </c>
      <c r="E404" s="11">
        <v>43862</v>
      </c>
      <c r="F404">
        <v>2020</v>
      </c>
      <c r="H404" t="s">
        <v>138</v>
      </c>
      <c r="I404" t="s">
        <v>44</v>
      </c>
      <c r="L404" t="s">
        <v>123</v>
      </c>
      <c r="M404" t="s">
        <v>7</v>
      </c>
      <c r="N404">
        <v>14</v>
      </c>
      <c r="O404" t="s">
        <v>128</v>
      </c>
      <c r="Q404">
        <v>-4</v>
      </c>
      <c r="R404">
        <v>-9737.7199999999993</v>
      </c>
      <c r="S404">
        <v>-10440</v>
      </c>
      <c r="T404">
        <v>-702.28000000000065</v>
      </c>
      <c r="U404" t="s">
        <v>387</v>
      </c>
      <c r="V404">
        <v>16</v>
      </c>
      <c r="W404">
        <v>0</v>
      </c>
    </row>
    <row r="405" spans="1:23" x14ac:dyDescent="0.35">
      <c r="A405" t="s">
        <v>133</v>
      </c>
      <c r="B405">
        <v>10</v>
      </c>
      <c r="C405">
        <v>20</v>
      </c>
      <c r="D405">
        <v>30</v>
      </c>
      <c r="E405" s="11">
        <v>43862</v>
      </c>
      <c r="F405">
        <v>2020</v>
      </c>
      <c r="H405" t="s">
        <v>138</v>
      </c>
      <c r="I405" t="s">
        <v>44</v>
      </c>
      <c r="M405" t="s">
        <v>7</v>
      </c>
      <c r="N405">
        <v>15</v>
      </c>
      <c r="O405" t="s">
        <v>141</v>
      </c>
      <c r="Q405">
        <v>-8</v>
      </c>
      <c r="R405">
        <v>-26860</v>
      </c>
      <c r="S405">
        <v>-27136</v>
      </c>
      <c r="T405">
        <v>-276</v>
      </c>
      <c r="U405" t="s">
        <v>387</v>
      </c>
      <c r="V405">
        <v>16</v>
      </c>
      <c r="W405">
        <v>0</v>
      </c>
    </row>
    <row r="406" spans="1:23" x14ac:dyDescent="0.35">
      <c r="A406" t="s">
        <v>133</v>
      </c>
      <c r="B406">
        <v>10</v>
      </c>
      <c r="C406">
        <v>20</v>
      </c>
      <c r="D406">
        <v>30</v>
      </c>
      <c r="E406" s="11">
        <v>43862</v>
      </c>
      <c r="F406">
        <v>2020</v>
      </c>
      <c r="H406" t="s">
        <v>138</v>
      </c>
      <c r="I406" t="s">
        <v>44</v>
      </c>
      <c r="M406" t="s">
        <v>7</v>
      </c>
      <c r="N406">
        <v>18</v>
      </c>
      <c r="O406" t="s">
        <v>141</v>
      </c>
      <c r="Q406">
        <v>-4</v>
      </c>
      <c r="R406">
        <v>-32612.799999999999</v>
      </c>
      <c r="S406">
        <v>-32952</v>
      </c>
      <c r="T406">
        <v>-339.20000000000073</v>
      </c>
      <c r="U406" t="s">
        <v>387</v>
      </c>
      <c r="V406">
        <v>17</v>
      </c>
      <c r="W406">
        <v>0</v>
      </c>
    </row>
    <row r="407" spans="1:23" x14ac:dyDescent="0.35">
      <c r="A407" t="s">
        <v>133</v>
      </c>
      <c r="B407">
        <v>10</v>
      </c>
      <c r="C407">
        <v>20</v>
      </c>
      <c r="D407">
        <v>30</v>
      </c>
      <c r="E407" s="11">
        <v>43862</v>
      </c>
      <c r="F407">
        <v>2020</v>
      </c>
      <c r="H407" t="s">
        <v>138</v>
      </c>
      <c r="I407" t="s">
        <v>44</v>
      </c>
      <c r="L407" t="s">
        <v>123</v>
      </c>
      <c r="M407" t="s">
        <v>7</v>
      </c>
      <c r="N407">
        <v>14</v>
      </c>
      <c r="O407" t="s">
        <v>141</v>
      </c>
      <c r="P407">
        <v>7.0000000000000007E-2</v>
      </c>
      <c r="Q407">
        <v>-12</v>
      </c>
      <c r="R407">
        <v>-34635.800000000003</v>
      </c>
      <c r="S407">
        <v>-34992</v>
      </c>
      <c r="T407">
        <v>-356.19999999999709</v>
      </c>
      <c r="U407" t="s">
        <v>387</v>
      </c>
      <c r="V407">
        <v>16</v>
      </c>
      <c r="W407">
        <v>0</v>
      </c>
    </row>
    <row r="408" spans="1:23" x14ac:dyDescent="0.35">
      <c r="A408" t="s">
        <v>133</v>
      </c>
      <c r="B408">
        <v>10</v>
      </c>
      <c r="C408">
        <v>20</v>
      </c>
      <c r="D408">
        <v>30</v>
      </c>
      <c r="E408" s="11">
        <v>43862</v>
      </c>
      <c r="F408">
        <v>2020</v>
      </c>
      <c r="H408" t="s">
        <v>138</v>
      </c>
      <c r="I408" t="s">
        <v>44</v>
      </c>
      <c r="L408" t="s">
        <v>123</v>
      </c>
      <c r="M408" t="s">
        <v>7</v>
      </c>
      <c r="N408">
        <v>15</v>
      </c>
      <c r="O408" t="s">
        <v>141</v>
      </c>
      <c r="P408">
        <v>0.06</v>
      </c>
      <c r="Q408">
        <v>-4</v>
      </c>
      <c r="R408">
        <v>-15990.2</v>
      </c>
      <c r="S408">
        <v>-16156</v>
      </c>
      <c r="T408">
        <v>-165.79999999999927</v>
      </c>
      <c r="U408" t="s">
        <v>387</v>
      </c>
      <c r="V408">
        <v>16</v>
      </c>
      <c r="W408">
        <v>0</v>
      </c>
    </row>
    <row r="409" spans="1:23" x14ac:dyDescent="0.35">
      <c r="A409" t="s">
        <v>133</v>
      </c>
      <c r="B409">
        <v>10</v>
      </c>
      <c r="C409">
        <v>20</v>
      </c>
      <c r="D409">
        <v>30</v>
      </c>
      <c r="E409" s="11">
        <v>43862</v>
      </c>
      <c r="F409">
        <v>2020</v>
      </c>
      <c r="H409" t="s">
        <v>138</v>
      </c>
      <c r="I409" t="s">
        <v>44</v>
      </c>
      <c r="L409" t="s">
        <v>123</v>
      </c>
      <c r="M409" t="s">
        <v>7</v>
      </c>
      <c r="N409">
        <v>16</v>
      </c>
      <c r="O409" t="s">
        <v>141</v>
      </c>
      <c r="P409">
        <v>0.08</v>
      </c>
      <c r="Q409">
        <v>-20</v>
      </c>
      <c r="R409">
        <v>-93704</v>
      </c>
      <c r="S409">
        <v>-94680</v>
      </c>
      <c r="T409">
        <v>-976</v>
      </c>
      <c r="U409" t="s">
        <v>387</v>
      </c>
      <c r="V409">
        <v>16</v>
      </c>
      <c r="W409">
        <v>0</v>
      </c>
    </row>
    <row r="410" spans="1:23" x14ac:dyDescent="0.35">
      <c r="A410" t="s">
        <v>133</v>
      </c>
      <c r="B410">
        <v>10</v>
      </c>
      <c r="C410">
        <v>20</v>
      </c>
      <c r="D410">
        <v>30</v>
      </c>
      <c r="E410" s="11">
        <v>43862</v>
      </c>
      <c r="F410">
        <v>2020</v>
      </c>
      <c r="H410" t="s">
        <v>138</v>
      </c>
      <c r="I410" t="s">
        <v>44</v>
      </c>
      <c r="L410" t="s">
        <v>123</v>
      </c>
      <c r="M410" t="s">
        <v>7</v>
      </c>
      <c r="N410">
        <v>16</v>
      </c>
      <c r="O410" t="s">
        <v>141</v>
      </c>
      <c r="P410">
        <v>0.09</v>
      </c>
      <c r="Q410">
        <v>-8</v>
      </c>
      <c r="R410">
        <v>-36862.800000000003</v>
      </c>
      <c r="S410">
        <v>-37248</v>
      </c>
      <c r="T410">
        <v>-385.19999999999709</v>
      </c>
      <c r="U410" t="s">
        <v>387</v>
      </c>
      <c r="V410">
        <v>16</v>
      </c>
      <c r="W410">
        <v>0</v>
      </c>
    </row>
    <row r="411" spans="1:23" x14ac:dyDescent="0.35">
      <c r="A411" t="s">
        <v>133</v>
      </c>
      <c r="B411">
        <v>10</v>
      </c>
      <c r="C411">
        <v>20</v>
      </c>
      <c r="D411">
        <v>30</v>
      </c>
      <c r="E411" s="11">
        <v>43862</v>
      </c>
      <c r="F411">
        <v>2020</v>
      </c>
      <c r="H411" t="s">
        <v>138</v>
      </c>
      <c r="I411" t="s">
        <v>44</v>
      </c>
      <c r="L411" t="s">
        <v>123</v>
      </c>
      <c r="M411" t="s">
        <v>7</v>
      </c>
      <c r="N411">
        <v>16</v>
      </c>
      <c r="O411" t="s">
        <v>141</v>
      </c>
      <c r="P411">
        <v>0.1</v>
      </c>
      <c r="Q411">
        <v>-11</v>
      </c>
      <c r="R411">
        <v>-51083.3</v>
      </c>
      <c r="S411">
        <v>-51611</v>
      </c>
      <c r="T411">
        <v>-527.69999999999709</v>
      </c>
      <c r="U411" t="s">
        <v>387</v>
      </c>
      <c r="V411">
        <v>16</v>
      </c>
      <c r="W411">
        <v>0</v>
      </c>
    </row>
    <row r="412" spans="1:23" x14ac:dyDescent="0.35">
      <c r="A412" t="s">
        <v>133</v>
      </c>
      <c r="B412">
        <v>10</v>
      </c>
      <c r="C412">
        <v>20</v>
      </c>
      <c r="D412">
        <v>30</v>
      </c>
      <c r="E412" s="11">
        <v>43862</v>
      </c>
      <c r="F412">
        <v>2020</v>
      </c>
      <c r="H412" t="s">
        <v>138</v>
      </c>
      <c r="I412" t="s">
        <v>44</v>
      </c>
      <c r="L412" t="s">
        <v>123</v>
      </c>
      <c r="M412" t="s">
        <v>7</v>
      </c>
      <c r="N412">
        <v>16</v>
      </c>
      <c r="O412" t="s">
        <v>141</v>
      </c>
      <c r="P412">
        <v>0.17</v>
      </c>
      <c r="Q412">
        <v>-2</v>
      </c>
      <c r="R412">
        <v>-14004.6</v>
      </c>
      <c r="S412">
        <v>-14150</v>
      </c>
      <c r="T412">
        <v>-145.39999999999964</v>
      </c>
      <c r="U412" t="s">
        <v>387</v>
      </c>
      <c r="V412">
        <v>16</v>
      </c>
      <c r="W412">
        <v>0</v>
      </c>
    </row>
    <row r="413" spans="1:23" x14ac:dyDescent="0.35">
      <c r="A413" t="s">
        <v>133</v>
      </c>
      <c r="B413">
        <v>10</v>
      </c>
      <c r="C413">
        <v>20</v>
      </c>
      <c r="D413">
        <v>30</v>
      </c>
      <c r="E413" s="11">
        <v>43862</v>
      </c>
      <c r="F413">
        <v>2020</v>
      </c>
      <c r="H413" t="s">
        <v>138</v>
      </c>
      <c r="I413" t="s">
        <v>44</v>
      </c>
      <c r="L413" t="s">
        <v>123</v>
      </c>
      <c r="M413" t="s">
        <v>7</v>
      </c>
      <c r="N413">
        <v>18</v>
      </c>
      <c r="O413" t="s">
        <v>141</v>
      </c>
      <c r="Q413">
        <v>-2</v>
      </c>
      <c r="R413">
        <v>-17527</v>
      </c>
      <c r="S413">
        <v>-17710</v>
      </c>
      <c r="T413">
        <v>-183</v>
      </c>
      <c r="U413" t="s">
        <v>387</v>
      </c>
      <c r="V413">
        <v>17</v>
      </c>
      <c r="W413">
        <v>0</v>
      </c>
    </row>
    <row r="414" spans="1:23" x14ac:dyDescent="0.35">
      <c r="A414" t="s">
        <v>133</v>
      </c>
      <c r="B414">
        <v>10</v>
      </c>
      <c r="C414">
        <v>20</v>
      </c>
      <c r="D414">
        <v>30</v>
      </c>
      <c r="E414" s="11">
        <v>43862</v>
      </c>
      <c r="F414">
        <v>2020</v>
      </c>
      <c r="H414" t="s">
        <v>138</v>
      </c>
      <c r="I414" t="s">
        <v>44</v>
      </c>
      <c r="L414" t="s">
        <v>123</v>
      </c>
      <c r="M414" t="s">
        <v>7</v>
      </c>
      <c r="N414">
        <v>19</v>
      </c>
      <c r="O414" t="s">
        <v>141</v>
      </c>
      <c r="P414">
        <v>0.14000000000000001</v>
      </c>
      <c r="Q414">
        <v>-2</v>
      </c>
      <c r="R414">
        <v>-18105</v>
      </c>
      <c r="S414">
        <v>-18294</v>
      </c>
      <c r="T414">
        <v>-189</v>
      </c>
      <c r="U414" t="s">
        <v>387</v>
      </c>
      <c r="V414">
        <v>17</v>
      </c>
      <c r="W414">
        <v>0</v>
      </c>
    </row>
    <row r="415" spans="1:23" x14ac:dyDescent="0.35">
      <c r="A415" t="s">
        <v>133</v>
      </c>
      <c r="B415">
        <v>10</v>
      </c>
      <c r="C415">
        <v>20</v>
      </c>
      <c r="D415">
        <v>30</v>
      </c>
      <c r="E415" s="11">
        <v>43862</v>
      </c>
      <c r="F415">
        <v>2020</v>
      </c>
      <c r="H415" t="s">
        <v>138</v>
      </c>
      <c r="I415" t="s">
        <v>34</v>
      </c>
      <c r="L415" t="s">
        <v>123</v>
      </c>
      <c r="M415" t="s">
        <v>15</v>
      </c>
      <c r="N415" t="s">
        <v>22</v>
      </c>
      <c r="O415" t="s">
        <v>129</v>
      </c>
      <c r="P415">
        <v>0.11</v>
      </c>
      <c r="Q415">
        <v>-2</v>
      </c>
      <c r="R415">
        <v>-8165.78</v>
      </c>
      <c r="S415">
        <v>-8580</v>
      </c>
      <c r="T415">
        <v>-414.22000000000025</v>
      </c>
      <c r="U415" t="s">
        <v>387</v>
      </c>
      <c r="V415">
        <v>16</v>
      </c>
      <c r="W415">
        <v>0</v>
      </c>
    </row>
    <row r="416" spans="1:23" x14ac:dyDescent="0.35">
      <c r="A416" t="s">
        <v>133</v>
      </c>
      <c r="B416">
        <v>10</v>
      </c>
      <c r="C416">
        <v>20</v>
      </c>
      <c r="D416">
        <v>30</v>
      </c>
      <c r="E416" s="11">
        <v>43862</v>
      </c>
      <c r="F416">
        <v>2020</v>
      </c>
      <c r="H416" t="s">
        <v>138</v>
      </c>
      <c r="I416" t="s">
        <v>41</v>
      </c>
      <c r="L416" t="s">
        <v>123</v>
      </c>
      <c r="M416" t="s">
        <v>7</v>
      </c>
      <c r="N416">
        <v>16</v>
      </c>
      <c r="O416" t="s">
        <v>140</v>
      </c>
      <c r="P416">
        <v>0.1</v>
      </c>
      <c r="Q416">
        <v>-2</v>
      </c>
      <c r="R416">
        <v>-6441.95</v>
      </c>
      <c r="S416">
        <v>-6780</v>
      </c>
      <c r="T416">
        <v>-338.05000000000018</v>
      </c>
      <c r="U416" t="s">
        <v>387</v>
      </c>
      <c r="V416">
        <v>16</v>
      </c>
      <c r="W416">
        <v>0</v>
      </c>
    </row>
    <row r="417" spans="1:23" x14ac:dyDescent="0.35">
      <c r="A417" t="s">
        <v>133</v>
      </c>
      <c r="B417">
        <v>10</v>
      </c>
      <c r="C417">
        <v>20</v>
      </c>
      <c r="D417">
        <v>30</v>
      </c>
      <c r="E417" s="11">
        <v>43862</v>
      </c>
      <c r="F417">
        <v>2020</v>
      </c>
      <c r="H417" t="s">
        <v>138</v>
      </c>
      <c r="I417" t="s">
        <v>44</v>
      </c>
      <c r="L417" t="s">
        <v>123</v>
      </c>
      <c r="M417" t="s">
        <v>7</v>
      </c>
      <c r="N417">
        <v>15</v>
      </c>
      <c r="O417" t="s">
        <v>136</v>
      </c>
      <c r="P417">
        <v>7.0000000000000007E-2</v>
      </c>
      <c r="Q417">
        <v>-4</v>
      </c>
      <c r="R417">
        <v>-11863.82</v>
      </c>
      <c r="S417">
        <v>-12608</v>
      </c>
      <c r="T417">
        <v>-744.18000000000029</v>
      </c>
      <c r="U417" t="s">
        <v>387</v>
      </c>
      <c r="V417">
        <v>16</v>
      </c>
      <c r="W417">
        <v>0</v>
      </c>
    </row>
    <row r="418" spans="1:23" x14ac:dyDescent="0.35">
      <c r="A418" t="s">
        <v>133</v>
      </c>
      <c r="B418">
        <v>10</v>
      </c>
      <c r="C418">
        <v>20</v>
      </c>
      <c r="D418">
        <v>30</v>
      </c>
      <c r="E418" s="11">
        <v>43862</v>
      </c>
      <c r="F418">
        <v>2020</v>
      </c>
      <c r="H418" t="s">
        <v>138</v>
      </c>
      <c r="I418" t="s">
        <v>44</v>
      </c>
      <c r="M418" t="s">
        <v>7</v>
      </c>
      <c r="N418">
        <v>17</v>
      </c>
      <c r="O418" t="s">
        <v>154</v>
      </c>
      <c r="Q418">
        <v>-4</v>
      </c>
      <c r="R418">
        <v>-13893.2</v>
      </c>
      <c r="S418">
        <v>-14896</v>
      </c>
      <c r="T418">
        <v>-1002.7999999999993</v>
      </c>
      <c r="U418" t="s">
        <v>387</v>
      </c>
      <c r="V418">
        <v>17</v>
      </c>
      <c r="W418">
        <v>0</v>
      </c>
    </row>
    <row r="419" spans="1:23" x14ac:dyDescent="0.35">
      <c r="A419" t="s">
        <v>133</v>
      </c>
      <c r="B419">
        <v>10</v>
      </c>
      <c r="C419">
        <v>20</v>
      </c>
      <c r="D419">
        <v>30</v>
      </c>
      <c r="E419" s="11">
        <v>43862</v>
      </c>
      <c r="F419">
        <v>2020</v>
      </c>
      <c r="H419" t="s">
        <v>138</v>
      </c>
      <c r="I419" t="s">
        <v>44</v>
      </c>
      <c r="M419" t="s">
        <v>7</v>
      </c>
      <c r="N419">
        <v>17</v>
      </c>
      <c r="O419" t="s">
        <v>155</v>
      </c>
      <c r="Q419">
        <v>-2</v>
      </c>
      <c r="R419">
        <v>-11750</v>
      </c>
      <c r="S419">
        <v>-12240</v>
      </c>
      <c r="T419">
        <v>-490</v>
      </c>
      <c r="U419" t="s">
        <v>387</v>
      </c>
      <c r="V419">
        <v>17</v>
      </c>
      <c r="W419">
        <v>0</v>
      </c>
    </row>
    <row r="420" spans="1:23" x14ac:dyDescent="0.35">
      <c r="A420" t="s">
        <v>133</v>
      </c>
      <c r="B420">
        <v>10</v>
      </c>
      <c r="C420">
        <v>20</v>
      </c>
      <c r="D420">
        <v>30</v>
      </c>
      <c r="E420" s="11">
        <v>43862</v>
      </c>
      <c r="F420">
        <v>2020</v>
      </c>
      <c r="H420" t="s">
        <v>143</v>
      </c>
      <c r="I420" t="s">
        <v>44</v>
      </c>
      <c r="L420" t="s">
        <v>123</v>
      </c>
      <c r="M420" t="s">
        <v>7</v>
      </c>
      <c r="N420">
        <v>17</v>
      </c>
      <c r="O420" t="s">
        <v>136</v>
      </c>
      <c r="P420">
        <v>0.1</v>
      </c>
      <c r="Q420">
        <v>-4</v>
      </c>
      <c r="R420">
        <v>-27944.400000000001</v>
      </c>
      <c r="S420">
        <v>-28844</v>
      </c>
      <c r="T420">
        <v>-899.59999999999854</v>
      </c>
      <c r="U420" t="s">
        <v>387</v>
      </c>
      <c r="V420">
        <v>17</v>
      </c>
      <c r="W420">
        <v>0</v>
      </c>
    </row>
    <row r="421" spans="1:23" x14ac:dyDescent="0.35">
      <c r="A421" t="s">
        <v>133</v>
      </c>
      <c r="B421">
        <v>10</v>
      </c>
      <c r="C421">
        <v>20</v>
      </c>
      <c r="D421">
        <v>30</v>
      </c>
      <c r="E421" s="11">
        <v>43862</v>
      </c>
      <c r="F421">
        <v>2020</v>
      </c>
      <c r="H421" t="s">
        <v>138</v>
      </c>
      <c r="I421" t="s">
        <v>44</v>
      </c>
      <c r="M421" t="s">
        <v>7</v>
      </c>
      <c r="N421">
        <v>15</v>
      </c>
      <c r="O421" t="s">
        <v>141</v>
      </c>
      <c r="Q421">
        <v>-19</v>
      </c>
      <c r="R421">
        <v>-59636</v>
      </c>
      <c r="S421">
        <v>-60248</v>
      </c>
      <c r="T421">
        <v>-612</v>
      </c>
      <c r="U421" t="s">
        <v>387</v>
      </c>
      <c r="V421">
        <v>16</v>
      </c>
      <c r="W421">
        <v>0</v>
      </c>
    </row>
    <row r="422" spans="1:23" x14ac:dyDescent="0.35">
      <c r="A422" t="s">
        <v>133</v>
      </c>
      <c r="B422">
        <v>10</v>
      </c>
      <c r="C422">
        <v>20</v>
      </c>
      <c r="D422">
        <v>30</v>
      </c>
      <c r="E422" s="11">
        <v>43862</v>
      </c>
      <c r="F422">
        <v>2020</v>
      </c>
      <c r="H422" t="s">
        <v>138</v>
      </c>
      <c r="I422" t="s">
        <v>44</v>
      </c>
      <c r="M422" t="s">
        <v>7</v>
      </c>
      <c r="N422">
        <v>16</v>
      </c>
      <c r="O422" t="s">
        <v>141</v>
      </c>
      <c r="Q422">
        <v>-8</v>
      </c>
      <c r="R422">
        <v>-36128.400000000001</v>
      </c>
      <c r="S422">
        <v>-36504</v>
      </c>
      <c r="T422">
        <v>-375.59999999999854</v>
      </c>
      <c r="U422" t="s">
        <v>387</v>
      </c>
      <c r="V422">
        <v>16</v>
      </c>
      <c r="W422">
        <v>0</v>
      </c>
    </row>
    <row r="423" spans="1:23" x14ac:dyDescent="0.35">
      <c r="A423" t="s">
        <v>133</v>
      </c>
      <c r="B423">
        <v>10</v>
      </c>
      <c r="C423">
        <v>20</v>
      </c>
      <c r="D423">
        <v>30</v>
      </c>
      <c r="E423" s="11">
        <v>43862</v>
      </c>
      <c r="F423">
        <v>2020</v>
      </c>
      <c r="H423" t="s">
        <v>138</v>
      </c>
      <c r="I423" t="s">
        <v>44</v>
      </c>
      <c r="L423" t="s">
        <v>123</v>
      </c>
      <c r="M423" t="s">
        <v>7</v>
      </c>
      <c r="N423">
        <v>14</v>
      </c>
      <c r="O423" t="s">
        <v>141</v>
      </c>
      <c r="P423">
        <v>0.06</v>
      </c>
      <c r="Q423">
        <v>-6</v>
      </c>
      <c r="R423">
        <v>-17161.5</v>
      </c>
      <c r="S423">
        <v>-17340</v>
      </c>
      <c r="T423">
        <v>-178.5</v>
      </c>
      <c r="U423" t="s">
        <v>387</v>
      </c>
      <c r="V423">
        <v>16</v>
      </c>
      <c r="W423">
        <v>0</v>
      </c>
    </row>
    <row r="424" spans="1:23" x14ac:dyDescent="0.35">
      <c r="A424" t="s">
        <v>133</v>
      </c>
      <c r="B424">
        <v>10</v>
      </c>
      <c r="C424">
        <v>20</v>
      </c>
      <c r="D424">
        <v>30</v>
      </c>
      <c r="E424" s="11">
        <v>43862</v>
      </c>
      <c r="F424">
        <v>2020</v>
      </c>
      <c r="H424" t="s">
        <v>138</v>
      </c>
      <c r="I424" t="s">
        <v>44</v>
      </c>
      <c r="L424" t="s">
        <v>123</v>
      </c>
      <c r="M424" t="s">
        <v>7</v>
      </c>
      <c r="N424">
        <v>14</v>
      </c>
      <c r="O424" t="s">
        <v>141</v>
      </c>
      <c r="P424">
        <v>7.0000000000000007E-2</v>
      </c>
      <c r="Q424">
        <v>-4</v>
      </c>
      <c r="R424">
        <v>-11141.8</v>
      </c>
      <c r="S424">
        <v>-11256</v>
      </c>
      <c r="T424">
        <v>-114.20000000000073</v>
      </c>
      <c r="U424" t="s">
        <v>387</v>
      </c>
      <c r="V424">
        <v>16</v>
      </c>
      <c r="W424">
        <v>0</v>
      </c>
    </row>
    <row r="425" spans="1:23" x14ac:dyDescent="0.35">
      <c r="A425" t="s">
        <v>133</v>
      </c>
      <c r="B425">
        <v>10</v>
      </c>
      <c r="C425">
        <v>20</v>
      </c>
      <c r="D425">
        <v>30</v>
      </c>
      <c r="E425" s="11">
        <v>43862</v>
      </c>
      <c r="F425">
        <v>2020</v>
      </c>
      <c r="H425" t="s">
        <v>138</v>
      </c>
      <c r="I425" t="s">
        <v>44</v>
      </c>
      <c r="L425" t="s">
        <v>123</v>
      </c>
      <c r="M425" t="s">
        <v>7</v>
      </c>
      <c r="N425">
        <v>15</v>
      </c>
      <c r="O425" t="s">
        <v>141</v>
      </c>
      <c r="P425">
        <v>7.0000000000000007E-2</v>
      </c>
      <c r="Q425">
        <v>-29</v>
      </c>
      <c r="R425">
        <v>-88857.3</v>
      </c>
      <c r="S425">
        <v>-89775</v>
      </c>
      <c r="T425">
        <v>-917.69999999999709</v>
      </c>
      <c r="U425" t="s">
        <v>387</v>
      </c>
      <c r="V425">
        <v>16</v>
      </c>
      <c r="W425">
        <v>0</v>
      </c>
    </row>
    <row r="426" spans="1:23" x14ac:dyDescent="0.35">
      <c r="A426" t="s">
        <v>133</v>
      </c>
      <c r="B426">
        <v>10</v>
      </c>
      <c r="C426">
        <v>20</v>
      </c>
      <c r="D426">
        <v>30</v>
      </c>
      <c r="E426" s="11">
        <v>43862</v>
      </c>
      <c r="F426">
        <v>2020</v>
      </c>
      <c r="H426" t="s">
        <v>138</v>
      </c>
      <c r="I426" t="s">
        <v>44</v>
      </c>
      <c r="L426" t="s">
        <v>123</v>
      </c>
      <c r="M426" t="s">
        <v>7</v>
      </c>
      <c r="N426">
        <v>15</v>
      </c>
      <c r="O426" t="s">
        <v>141</v>
      </c>
      <c r="P426">
        <v>0.08</v>
      </c>
      <c r="Q426">
        <v>-4</v>
      </c>
      <c r="R426">
        <v>-11995.2</v>
      </c>
      <c r="S426">
        <v>-12120</v>
      </c>
      <c r="T426">
        <v>-124.79999999999927</v>
      </c>
      <c r="U426" t="s">
        <v>387</v>
      </c>
      <c r="V426">
        <v>16</v>
      </c>
      <c r="W426">
        <v>0</v>
      </c>
    </row>
    <row r="427" spans="1:23" x14ac:dyDescent="0.35">
      <c r="A427" t="s">
        <v>133</v>
      </c>
      <c r="B427">
        <v>10</v>
      </c>
      <c r="C427">
        <v>20</v>
      </c>
      <c r="D427">
        <v>30</v>
      </c>
      <c r="E427" s="11">
        <v>43862</v>
      </c>
      <c r="F427">
        <v>2020</v>
      </c>
      <c r="H427" t="s">
        <v>138</v>
      </c>
      <c r="I427" t="s">
        <v>44</v>
      </c>
      <c r="L427" t="s">
        <v>123</v>
      </c>
      <c r="M427" t="s">
        <v>7</v>
      </c>
      <c r="N427">
        <v>16</v>
      </c>
      <c r="O427" t="s">
        <v>141</v>
      </c>
      <c r="Q427">
        <v>-8</v>
      </c>
      <c r="R427">
        <v>-39011.599999999999</v>
      </c>
      <c r="S427">
        <v>-39416</v>
      </c>
      <c r="T427">
        <v>-404.40000000000146</v>
      </c>
      <c r="U427" t="s">
        <v>387</v>
      </c>
      <c r="V427">
        <v>16</v>
      </c>
      <c r="W427">
        <v>0</v>
      </c>
    </row>
    <row r="428" spans="1:23" x14ac:dyDescent="0.35">
      <c r="A428" t="s">
        <v>133</v>
      </c>
      <c r="B428">
        <v>10</v>
      </c>
      <c r="C428">
        <v>20</v>
      </c>
      <c r="D428">
        <v>30</v>
      </c>
      <c r="E428" s="11">
        <v>43862</v>
      </c>
      <c r="F428">
        <v>2020</v>
      </c>
      <c r="H428" t="s">
        <v>138</v>
      </c>
      <c r="I428" t="s">
        <v>44</v>
      </c>
      <c r="L428" t="s">
        <v>123</v>
      </c>
      <c r="M428" t="s">
        <v>7</v>
      </c>
      <c r="N428">
        <v>16</v>
      </c>
      <c r="O428" t="s">
        <v>141</v>
      </c>
      <c r="P428">
        <v>0.08</v>
      </c>
      <c r="Q428">
        <v>-4</v>
      </c>
      <c r="R428">
        <v>-16815</v>
      </c>
      <c r="S428">
        <v>-18656</v>
      </c>
      <c r="T428">
        <v>-1841</v>
      </c>
      <c r="U428" t="s">
        <v>387</v>
      </c>
      <c r="V428">
        <v>16</v>
      </c>
      <c r="W428">
        <v>0</v>
      </c>
    </row>
    <row r="429" spans="1:23" x14ac:dyDescent="0.35">
      <c r="A429" t="s">
        <v>133</v>
      </c>
      <c r="B429">
        <v>10</v>
      </c>
      <c r="C429">
        <v>20</v>
      </c>
      <c r="D429">
        <v>30</v>
      </c>
      <c r="E429" s="11">
        <v>43862</v>
      </c>
      <c r="F429">
        <v>2020</v>
      </c>
      <c r="H429" t="s">
        <v>138</v>
      </c>
      <c r="I429" t="s">
        <v>44</v>
      </c>
      <c r="L429" t="s">
        <v>123</v>
      </c>
      <c r="M429" t="s">
        <v>7</v>
      </c>
      <c r="N429">
        <v>16</v>
      </c>
      <c r="O429" t="s">
        <v>141</v>
      </c>
      <c r="P429">
        <v>0.1</v>
      </c>
      <c r="Q429">
        <v>-19</v>
      </c>
      <c r="R429">
        <v>-84788.35</v>
      </c>
      <c r="S429">
        <v>-85667</v>
      </c>
      <c r="T429">
        <v>-878.64999999999418</v>
      </c>
      <c r="U429" t="s">
        <v>387</v>
      </c>
      <c r="V429">
        <v>16</v>
      </c>
      <c r="W429">
        <v>0</v>
      </c>
    </row>
    <row r="430" spans="1:23" x14ac:dyDescent="0.35">
      <c r="A430" t="s">
        <v>133</v>
      </c>
      <c r="B430">
        <v>10</v>
      </c>
      <c r="C430">
        <v>20</v>
      </c>
      <c r="D430">
        <v>30</v>
      </c>
      <c r="E430" s="11">
        <v>43862</v>
      </c>
      <c r="F430">
        <v>2020</v>
      </c>
      <c r="H430" t="s">
        <v>138</v>
      </c>
      <c r="I430" t="s">
        <v>44</v>
      </c>
      <c r="L430" t="s">
        <v>123</v>
      </c>
      <c r="M430" t="s">
        <v>7</v>
      </c>
      <c r="N430">
        <v>17</v>
      </c>
      <c r="O430" t="s">
        <v>141</v>
      </c>
      <c r="Q430">
        <v>-4</v>
      </c>
      <c r="R430">
        <v>-28777.599999999999</v>
      </c>
      <c r="S430">
        <v>-29076</v>
      </c>
      <c r="T430">
        <v>-298.40000000000146</v>
      </c>
      <c r="U430" t="s">
        <v>387</v>
      </c>
      <c r="V430">
        <v>17</v>
      </c>
      <c r="W430">
        <v>0</v>
      </c>
    </row>
    <row r="431" spans="1:23" x14ac:dyDescent="0.35">
      <c r="A431" t="s">
        <v>133</v>
      </c>
      <c r="B431">
        <v>10</v>
      </c>
      <c r="C431">
        <v>20</v>
      </c>
      <c r="D431">
        <v>30</v>
      </c>
      <c r="E431" s="11">
        <v>43862</v>
      </c>
      <c r="F431">
        <v>2020</v>
      </c>
      <c r="H431" t="s">
        <v>138</v>
      </c>
      <c r="I431" t="s">
        <v>44</v>
      </c>
      <c r="L431" t="s">
        <v>123</v>
      </c>
      <c r="M431" t="s">
        <v>7</v>
      </c>
      <c r="N431">
        <v>17</v>
      </c>
      <c r="O431" t="s">
        <v>141</v>
      </c>
      <c r="P431">
        <v>0.12</v>
      </c>
      <c r="Q431">
        <v>-20</v>
      </c>
      <c r="R431">
        <v>-119374</v>
      </c>
      <c r="S431">
        <v>-120620</v>
      </c>
      <c r="T431">
        <v>-1246</v>
      </c>
      <c r="U431" t="s">
        <v>387</v>
      </c>
      <c r="V431">
        <v>17</v>
      </c>
      <c r="W431">
        <v>0</v>
      </c>
    </row>
    <row r="432" spans="1:23" x14ac:dyDescent="0.35">
      <c r="A432" t="s">
        <v>133</v>
      </c>
      <c r="B432">
        <v>10</v>
      </c>
      <c r="C432">
        <v>20</v>
      </c>
      <c r="D432">
        <v>30</v>
      </c>
      <c r="E432" s="11">
        <v>43862</v>
      </c>
      <c r="F432">
        <v>2020</v>
      </c>
      <c r="H432" t="s">
        <v>143</v>
      </c>
      <c r="I432" t="s">
        <v>44</v>
      </c>
      <c r="L432" t="s">
        <v>123</v>
      </c>
      <c r="M432" t="s">
        <v>7</v>
      </c>
      <c r="N432">
        <v>16</v>
      </c>
      <c r="O432" t="s">
        <v>149</v>
      </c>
      <c r="P432">
        <v>0.09</v>
      </c>
      <c r="Q432">
        <v>-4</v>
      </c>
      <c r="R432">
        <v>-18627.84</v>
      </c>
      <c r="S432">
        <v>-19024</v>
      </c>
      <c r="T432">
        <v>-396.15999999999985</v>
      </c>
      <c r="U432" t="s">
        <v>387</v>
      </c>
      <c r="V432">
        <v>16</v>
      </c>
      <c r="W432">
        <v>0</v>
      </c>
    </row>
    <row r="433" spans="1:23" x14ac:dyDescent="0.35">
      <c r="A433" t="s">
        <v>133</v>
      </c>
      <c r="B433">
        <v>10</v>
      </c>
      <c r="C433">
        <v>20</v>
      </c>
      <c r="D433">
        <v>30</v>
      </c>
      <c r="E433" s="11">
        <v>43862</v>
      </c>
      <c r="F433">
        <v>2020</v>
      </c>
      <c r="H433" t="s">
        <v>138</v>
      </c>
      <c r="I433" t="s">
        <v>44</v>
      </c>
      <c r="L433" t="s">
        <v>123</v>
      </c>
      <c r="M433" t="s">
        <v>7</v>
      </c>
      <c r="N433">
        <v>18</v>
      </c>
      <c r="O433" t="s">
        <v>147</v>
      </c>
      <c r="Q433">
        <v>-4</v>
      </c>
      <c r="R433">
        <v>-40250.81</v>
      </c>
      <c r="S433">
        <v>-41184</v>
      </c>
      <c r="T433">
        <v>-933.19000000000233</v>
      </c>
      <c r="U433" t="s">
        <v>387</v>
      </c>
      <c r="V433">
        <v>17</v>
      </c>
      <c r="W433">
        <v>0</v>
      </c>
    </row>
    <row r="434" spans="1:23" x14ac:dyDescent="0.35">
      <c r="A434" t="s">
        <v>133</v>
      </c>
      <c r="B434">
        <v>10</v>
      </c>
      <c r="C434">
        <v>20</v>
      </c>
      <c r="D434">
        <v>30</v>
      </c>
      <c r="E434" s="11">
        <v>43862</v>
      </c>
      <c r="F434">
        <v>2020</v>
      </c>
      <c r="H434" t="s">
        <v>138</v>
      </c>
      <c r="I434" t="s">
        <v>44</v>
      </c>
      <c r="L434" t="s">
        <v>123</v>
      </c>
      <c r="M434" t="s">
        <v>7</v>
      </c>
      <c r="N434">
        <v>19</v>
      </c>
      <c r="O434" t="s">
        <v>135</v>
      </c>
      <c r="P434">
        <v>0.17</v>
      </c>
      <c r="Q434">
        <v>-1</v>
      </c>
      <c r="R434">
        <v>-13876.32</v>
      </c>
      <c r="S434">
        <v>-14997</v>
      </c>
      <c r="T434">
        <v>-1120.6800000000003</v>
      </c>
      <c r="U434" t="s">
        <v>387</v>
      </c>
      <c r="V434">
        <v>17</v>
      </c>
      <c r="W434">
        <v>0</v>
      </c>
    </row>
    <row r="435" spans="1:23" x14ac:dyDescent="0.35">
      <c r="A435" t="s">
        <v>133</v>
      </c>
      <c r="B435">
        <v>10</v>
      </c>
      <c r="C435">
        <v>20</v>
      </c>
      <c r="D435">
        <v>30</v>
      </c>
      <c r="E435" s="11">
        <v>43862</v>
      </c>
      <c r="F435">
        <v>2020</v>
      </c>
      <c r="H435" t="s">
        <v>138</v>
      </c>
      <c r="I435" t="s">
        <v>44</v>
      </c>
      <c r="L435" t="s">
        <v>123</v>
      </c>
      <c r="M435" t="s">
        <v>7</v>
      </c>
      <c r="N435">
        <v>15</v>
      </c>
      <c r="O435" t="s">
        <v>150</v>
      </c>
      <c r="P435">
        <v>7.0000000000000007E-2</v>
      </c>
      <c r="S435">
        <v>-1504</v>
      </c>
      <c r="T435">
        <v>-1504</v>
      </c>
      <c r="U435" t="s">
        <v>387</v>
      </c>
      <c r="V435">
        <v>16</v>
      </c>
      <c r="W435">
        <v>0</v>
      </c>
    </row>
    <row r="436" spans="1:23" x14ac:dyDescent="0.35">
      <c r="A436" t="s">
        <v>133</v>
      </c>
      <c r="B436">
        <v>10</v>
      </c>
      <c r="C436">
        <v>20</v>
      </c>
      <c r="D436">
        <v>30</v>
      </c>
      <c r="E436" s="11">
        <v>43862</v>
      </c>
      <c r="F436">
        <v>2020</v>
      </c>
      <c r="H436" t="s">
        <v>138</v>
      </c>
      <c r="I436" t="s">
        <v>41</v>
      </c>
      <c r="M436" t="s">
        <v>7</v>
      </c>
      <c r="N436">
        <v>18</v>
      </c>
      <c r="O436" t="s">
        <v>129</v>
      </c>
      <c r="Q436">
        <v>-3</v>
      </c>
      <c r="R436">
        <v>-17478.11</v>
      </c>
      <c r="S436">
        <v>-18360</v>
      </c>
      <c r="T436">
        <v>-881.88999999999942</v>
      </c>
      <c r="U436" t="s">
        <v>387</v>
      </c>
      <c r="V436">
        <v>17</v>
      </c>
      <c r="W436">
        <v>0</v>
      </c>
    </row>
    <row r="437" spans="1:23" x14ac:dyDescent="0.35">
      <c r="A437" t="s">
        <v>133</v>
      </c>
      <c r="B437">
        <v>10</v>
      </c>
      <c r="C437">
        <v>20</v>
      </c>
      <c r="D437">
        <v>30</v>
      </c>
      <c r="E437" s="11">
        <v>43862</v>
      </c>
      <c r="F437">
        <v>2020</v>
      </c>
      <c r="H437" t="s">
        <v>138</v>
      </c>
      <c r="I437" t="s">
        <v>44</v>
      </c>
      <c r="L437" t="s">
        <v>123</v>
      </c>
      <c r="M437" t="s">
        <v>7</v>
      </c>
      <c r="N437">
        <v>17</v>
      </c>
      <c r="O437" t="s">
        <v>149</v>
      </c>
      <c r="P437">
        <v>0.09</v>
      </c>
      <c r="Q437">
        <v>-4</v>
      </c>
      <c r="R437">
        <v>-29230.080000000002</v>
      </c>
      <c r="S437">
        <v>-29544</v>
      </c>
      <c r="T437">
        <v>-313.91999999999825</v>
      </c>
      <c r="U437" t="s">
        <v>387</v>
      </c>
      <c r="V437">
        <v>17</v>
      </c>
      <c r="W437">
        <v>0</v>
      </c>
    </row>
    <row r="438" spans="1:23" x14ac:dyDescent="0.35">
      <c r="A438" t="s">
        <v>133</v>
      </c>
      <c r="B438">
        <v>10</v>
      </c>
      <c r="C438">
        <v>20</v>
      </c>
      <c r="D438">
        <v>30</v>
      </c>
      <c r="E438" s="11">
        <v>43862</v>
      </c>
      <c r="F438">
        <v>2020</v>
      </c>
      <c r="H438" t="s">
        <v>134</v>
      </c>
      <c r="I438" t="s">
        <v>41</v>
      </c>
      <c r="L438" t="s">
        <v>123</v>
      </c>
      <c r="M438" t="s">
        <v>7</v>
      </c>
      <c r="N438">
        <v>14</v>
      </c>
      <c r="O438" t="s">
        <v>137</v>
      </c>
      <c r="P438">
        <v>0.06</v>
      </c>
      <c r="Q438">
        <v>-4</v>
      </c>
      <c r="R438">
        <v>-8596.7999999999993</v>
      </c>
      <c r="S438">
        <v>-7760</v>
      </c>
      <c r="T438">
        <v>836.79999999999927</v>
      </c>
      <c r="U438" t="s">
        <v>387</v>
      </c>
      <c r="V438">
        <v>16</v>
      </c>
      <c r="W438">
        <v>0</v>
      </c>
    </row>
    <row r="439" spans="1:23" x14ac:dyDescent="0.35">
      <c r="A439" t="s">
        <v>133</v>
      </c>
      <c r="B439">
        <v>10</v>
      </c>
      <c r="C439">
        <v>20</v>
      </c>
      <c r="D439">
        <v>30</v>
      </c>
      <c r="E439" s="11">
        <v>43862</v>
      </c>
      <c r="F439">
        <v>2020</v>
      </c>
      <c r="H439" t="s">
        <v>138</v>
      </c>
      <c r="I439" t="s">
        <v>44</v>
      </c>
      <c r="L439" t="s">
        <v>123</v>
      </c>
      <c r="M439" t="s">
        <v>7</v>
      </c>
      <c r="N439">
        <v>15</v>
      </c>
      <c r="O439" t="s">
        <v>156</v>
      </c>
      <c r="Q439">
        <v>-4</v>
      </c>
      <c r="R439">
        <v>-12904.32</v>
      </c>
      <c r="S439">
        <v>-13108</v>
      </c>
      <c r="T439">
        <v>-203.68000000000029</v>
      </c>
      <c r="U439" t="s">
        <v>387</v>
      </c>
      <c r="V439">
        <v>16</v>
      </c>
      <c r="W439">
        <v>0</v>
      </c>
    </row>
    <row r="440" spans="1:23" x14ac:dyDescent="0.35">
      <c r="A440" t="s">
        <v>133</v>
      </c>
      <c r="B440">
        <v>10</v>
      </c>
      <c r="C440">
        <v>20</v>
      </c>
      <c r="D440">
        <v>30</v>
      </c>
      <c r="E440" s="11">
        <v>43862</v>
      </c>
      <c r="F440">
        <v>2020</v>
      </c>
      <c r="H440" t="s">
        <v>138</v>
      </c>
      <c r="I440" t="s">
        <v>44</v>
      </c>
      <c r="L440" t="s">
        <v>123</v>
      </c>
      <c r="M440" t="s">
        <v>7</v>
      </c>
      <c r="N440" t="s">
        <v>36</v>
      </c>
      <c r="O440" t="s">
        <v>135</v>
      </c>
      <c r="P440">
        <v>0.09</v>
      </c>
      <c r="Q440">
        <v>-4</v>
      </c>
      <c r="R440">
        <v>-26026.03</v>
      </c>
      <c r="S440">
        <v>-27660</v>
      </c>
      <c r="T440">
        <v>-1633.9700000000012</v>
      </c>
      <c r="U440" t="s">
        <v>387</v>
      </c>
      <c r="V440">
        <v>16</v>
      </c>
      <c r="W440">
        <v>0</v>
      </c>
    </row>
    <row r="441" spans="1:23" x14ac:dyDescent="0.35">
      <c r="A441" t="s">
        <v>133</v>
      </c>
      <c r="B441">
        <v>10</v>
      </c>
      <c r="C441">
        <v>20</v>
      </c>
      <c r="D441">
        <v>30</v>
      </c>
      <c r="E441" s="11">
        <v>43862</v>
      </c>
      <c r="F441">
        <v>2020</v>
      </c>
      <c r="H441" t="s">
        <v>138</v>
      </c>
      <c r="I441" t="s">
        <v>44</v>
      </c>
      <c r="L441" t="s">
        <v>123</v>
      </c>
      <c r="M441" t="s">
        <v>7</v>
      </c>
      <c r="N441">
        <v>16</v>
      </c>
      <c r="O441" t="s">
        <v>141</v>
      </c>
      <c r="P441">
        <v>0.08</v>
      </c>
      <c r="Q441">
        <v>-4</v>
      </c>
      <c r="R441">
        <v>-18740.8</v>
      </c>
      <c r="S441">
        <v>-18936</v>
      </c>
      <c r="T441">
        <v>-195.20000000000073</v>
      </c>
      <c r="U441" t="s">
        <v>387</v>
      </c>
      <c r="V441">
        <v>16</v>
      </c>
      <c r="W441">
        <v>0</v>
      </c>
    </row>
    <row r="442" spans="1:23" x14ac:dyDescent="0.35">
      <c r="A442" t="s">
        <v>133</v>
      </c>
      <c r="B442">
        <v>10</v>
      </c>
      <c r="C442">
        <v>20</v>
      </c>
      <c r="D442">
        <v>30</v>
      </c>
      <c r="E442" s="11">
        <v>43862</v>
      </c>
      <c r="F442">
        <v>2020</v>
      </c>
      <c r="H442" t="s">
        <v>138</v>
      </c>
      <c r="I442" t="s">
        <v>41</v>
      </c>
      <c r="L442" t="s">
        <v>123</v>
      </c>
      <c r="M442" t="s">
        <v>7</v>
      </c>
      <c r="N442">
        <v>16</v>
      </c>
      <c r="O442" t="s">
        <v>137</v>
      </c>
      <c r="P442">
        <v>0.09</v>
      </c>
      <c r="Q442">
        <v>-24</v>
      </c>
      <c r="R442">
        <v>-98726.399999999994</v>
      </c>
      <c r="S442">
        <v>-85560</v>
      </c>
      <c r="T442">
        <v>13166.399999999994</v>
      </c>
      <c r="U442" t="s">
        <v>387</v>
      </c>
      <c r="V442">
        <v>16</v>
      </c>
      <c r="W442">
        <v>0</v>
      </c>
    </row>
    <row r="443" spans="1:23" x14ac:dyDescent="0.35">
      <c r="A443" t="s">
        <v>133</v>
      </c>
      <c r="B443">
        <v>10</v>
      </c>
      <c r="C443">
        <v>20</v>
      </c>
      <c r="D443">
        <v>30</v>
      </c>
      <c r="E443" s="11">
        <v>43862</v>
      </c>
      <c r="F443">
        <v>2020</v>
      </c>
      <c r="H443" t="s">
        <v>138</v>
      </c>
      <c r="I443" t="s">
        <v>44</v>
      </c>
      <c r="L443" t="s">
        <v>123</v>
      </c>
      <c r="M443" t="s">
        <v>7</v>
      </c>
      <c r="N443">
        <v>17</v>
      </c>
      <c r="O443" t="s">
        <v>151</v>
      </c>
      <c r="P443">
        <v>0.1</v>
      </c>
      <c r="Q443">
        <v>-4</v>
      </c>
      <c r="R443">
        <v>-38061.360000000001</v>
      </c>
      <c r="S443">
        <v>-40480</v>
      </c>
      <c r="T443">
        <v>-2418.6399999999994</v>
      </c>
      <c r="U443" t="s">
        <v>387</v>
      </c>
      <c r="V443">
        <v>17</v>
      </c>
      <c r="W443">
        <v>0</v>
      </c>
    </row>
    <row r="444" spans="1:23" x14ac:dyDescent="0.35">
      <c r="A444" t="s">
        <v>133</v>
      </c>
      <c r="B444">
        <v>10</v>
      </c>
      <c r="C444">
        <v>20</v>
      </c>
      <c r="D444">
        <v>30</v>
      </c>
      <c r="E444" s="11">
        <v>43862</v>
      </c>
      <c r="F444">
        <v>2020</v>
      </c>
      <c r="H444" t="s">
        <v>138</v>
      </c>
      <c r="I444" t="s">
        <v>44</v>
      </c>
      <c r="L444" t="s">
        <v>123</v>
      </c>
      <c r="M444" t="s">
        <v>7</v>
      </c>
      <c r="N444">
        <v>16</v>
      </c>
      <c r="O444" t="s">
        <v>146</v>
      </c>
      <c r="P444">
        <v>0.09</v>
      </c>
      <c r="Q444">
        <v>-4</v>
      </c>
      <c r="R444">
        <v>-20199.75</v>
      </c>
      <c r="S444">
        <v>-18779.04</v>
      </c>
      <c r="T444">
        <v>1420.7099999999991</v>
      </c>
      <c r="U444" t="s">
        <v>387</v>
      </c>
      <c r="V444">
        <v>16</v>
      </c>
      <c r="W444">
        <v>0</v>
      </c>
    </row>
    <row r="445" spans="1:23" x14ac:dyDescent="0.35">
      <c r="A445" t="s">
        <v>133</v>
      </c>
      <c r="B445">
        <v>10</v>
      </c>
      <c r="C445">
        <v>20</v>
      </c>
      <c r="D445">
        <v>30</v>
      </c>
      <c r="E445" s="11">
        <v>43862</v>
      </c>
      <c r="F445">
        <v>2020</v>
      </c>
      <c r="H445" t="s">
        <v>143</v>
      </c>
      <c r="I445" t="s">
        <v>44</v>
      </c>
      <c r="L445" t="s">
        <v>123</v>
      </c>
      <c r="M445" t="s">
        <v>7</v>
      </c>
      <c r="N445">
        <v>18</v>
      </c>
      <c r="O445" t="s">
        <v>150</v>
      </c>
      <c r="Q445">
        <v>-4</v>
      </c>
      <c r="R445">
        <v>-43796.25</v>
      </c>
      <c r="S445">
        <v>-42396</v>
      </c>
      <c r="T445">
        <v>1400.25</v>
      </c>
      <c r="U445" t="s">
        <v>387</v>
      </c>
      <c r="V445">
        <v>17</v>
      </c>
      <c r="W445">
        <v>0</v>
      </c>
    </row>
    <row r="446" spans="1:23" x14ac:dyDescent="0.35">
      <c r="A446" t="s">
        <v>133</v>
      </c>
      <c r="B446">
        <v>10</v>
      </c>
      <c r="C446">
        <v>20</v>
      </c>
      <c r="D446">
        <v>30</v>
      </c>
      <c r="E446" s="11">
        <v>43862</v>
      </c>
      <c r="F446">
        <v>2020</v>
      </c>
      <c r="H446" t="s">
        <v>138</v>
      </c>
      <c r="I446" t="s">
        <v>44</v>
      </c>
      <c r="L446" t="s">
        <v>123</v>
      </c>
      <c r="M446" t="s">
        <v>7</v>
      </c>
      <c r="N446">
        <v>15</v>
      </c>
      <c r="O446" t="s">
        <v>124</v>
      </c>
      <c r="P446">
        <v>7.0000000000000007E-2</v>
      </c>
      <c r="Q446">
        <v>-2</v>
      </c>
      <c r="R446">
        <v>-4849.25</v>
      </c>
      <c r="S446">
        <v>-5538</v>
      </c>
      <c r="T446">
        <v>-688.75</v>
      </c>
      <c r="U446" t="s">
        <v>387</v>
      </c>
      <c r="V446">
        <v>16</v>
      </c>
      <c r="W446">
        <v>0</v>
      </c>
    </row>
    <row r="447" spans="1:23" x14ac:dyDescent="0.35">
      <c r="A447" t="s">
        <v>133</v>
      </c>
      <c r="B447">
        <v>10</v>
      </c>
      <c r="C447">
        <v>20</v>
      </c>
      <c r="D447">
        <v>30</v>
      </c>
      <c r="E447" s="11">
        <v>43862</v>
      </c>
      <c r="F447">
        <v>2020</v>
      </c>
      <c r="H447" t="s">
        <v>138</v>
      </c>
      <c r="I447" t="s">
        <v>44</v>
      </c>
      <c r="L447" t="s">
        <v>123</v>
      </c>
      <c r="M447" t="s">
        <v>7</v>
      </c>
      <c r="N447">
        <v>14</v>
      </c>
      <c r="O447" t="s">
        <v>147</v>
      </c>
      <c r="P447">
        <v>7.0000000000000007E-2</v>
      </c>
      <c r="Q447">
        <v>-2</v>
      </c>
      <c r="R447">
        <v>-6117.66</v>
      </c>
      <c r="S447">
        <v>-6116</v>
      </c>
      <c r="T447">
        <v>1.6599999999998545</v>
      </c>
      <c r="U447" t="s">
        <v>387</v>
      </c>
      <c r="V447">
        <v>16</v>
      </c>
      <c r="W447">
        <v>0</v>
      </c>
    </row>
    <row r="448" spans="1:23" x14ac:dyDescent="0.35">
      <c r="A448" t="s">
        <v>133</v>
      </c>
      <c r="B448">
        <v>10</v>
      </c>
      <c r="C448">
        <v>20</v>
      </c>
      <c r="D448">
        <v>30</v>
      </c>
      <c r="E448" s="11">
        <v>43862</v>
      </c>
      <c r="F448">
        <v>2020</v>
      </c>
      <c r="H448" t="s">
        <v>138</v>
      </c>
      <c r="I448" t="s">
        <v>44</v>
      </c>
      <c r="L448" t="s">
        <v>123</v>
      </c>
      <c r="M448" t="s">
        <v>7</v>
      </c>
      <c r="N448">
        <v>15</v>
      </c>
      <c r="O448" t="s">
        <v>146</v>
      </c>
      <c r="P448">
        <v>7.0000000000000007E-2</v>
      </c>
      <c r="Q448">
        <v>-2</v>
      </c>
      <c r="R448">
        <v>-6893.73</v>
      </c>
      <c r="S448">
        <v>-6966</v>
      </c>
      <c r="T448">
        <v>-72.270000000000437</v>
      </c>
      <c r="U448" t="s">
        <v>387</v>
      </c>
      <c r="V448">
        <v>16</v>
      </c>
      <c r="W448">
        <v>0</v>
      </c>
    </row>
    <row r="449" spans="1:23" x14ac:dyDescent="0.35">
      <c r="A449" t="s">
        <v>133</v>
      </c>
      <c r="B449">
        <v>10</v>
      </c>
      <c r="C449">
        <v>20</v>
      </c>
      <c r="D449">
        <v>30</v>
      </c>
      <c r="E449" s="11">
        <v>43862</v>
      </c>
      <c r="F449">
        <v>2020</v>
      </c>
      <c r="H449" t="s">
        <v>138</v>
      </c>
      <c r="I449" t="s">
        <v>44</v>
      </c>
      <c r="L449" t="s">
        <v>123</v>
      </c>
      <c r="M449" t="s">
        <v>7</v>
      </c>
      <c r="N449">
        <v>14</v>
      </c>
      <c r="O449" t="s">
        <v>157</v>
      </c>
      <c r="P449">
        <v>7.0000000000000007E-2</v>
      </c>
      <c r="Q449">
        <v>-1</v>
      </c>
      <c r="R449">
        <v>-2516.02</v>
      </c>
      <c r="S449">
        <v>-2374</v>
      </c>
      <c r="T449">
        <v>142.01999999999998</v>
      </c>
      <c r="U449" t="s">
        <v>387</v>
      </c>
      <c r="V449">
        <v>16</v>
      </c>
      <c r="W449">
        <v>0</v>
      </c>
    </row>
    <row r="450" spans="1:23" x14ac:dyDescent="0.35">
      <c r="A450" t="s">
        <v>133</v>
      </c>
      <c r="B450">
        <v>10</v>
      </c>
      <c r="C450">
        <v>20</v>
      </c>
      <c r="D450">
        <v>30</v>
      </c>
      <c r="E450" s="11">
        <v>43862</v>
      </c>
      <c r="F450">
        <v>2020</v>
      </c>
      <c r="H450" t="s">
        <v>138</v>
      </c>
      <c r="I450" t="s">
        <v>44</v>
      </c>
      <c r="L450" t="s">
        <v>123</v>
      </c>
      <c r="M450" t="s">
        <v>7</v>
      </c>
      <c r="N450">
        <v>14</v>
      </c>
      <c r="O450" t="s">
        <v>147</v>
      </c>
      <c r="P450">
        <v>0.06</v>
      </c>
      <c r="Q450">
        <v>-4</v>
      </c>
      <c r="R450">
        <v>-11226.26</v>
      </c>
      <c r="S450">
        <v>-11352</v>
      </c>
      <c r="T450">
        <v>-125.73999999999978</v>
      </c>
      <c r="U450" t="s">
        <v>387</v>
      </c>
      <c r="V450">
        <v>16</v>
      </c>
      <c r="W450">
        <v>0</v>
      </c>
    </row>
    <row r="451" spans="1:23" x14ac:dyDescent="0.35">
      <c r="A451" t="s">
        <v>133</v>
      </c>
      <c r="B451">
        <v>10</v>
      </c>
      <c r="C451">
        <v>20</v>
      </c>
      <c r="D451">
        <v>30</v>
      </c>
      <c r="E451" s="11">
        <v>43862</v>
      </c>
      <c r="F451">
        <v>2020</v>
      </c>
      <c r="H451" t="s">
        <v>138</v>
      </c>
      <c r="I451" t="s">
        <v>41</v>
      </c>
      <c r="L451" t="s">
        <v>123</v>
      </c>
      <c r="M451" t="s">
        <v>7</v>
      </c>
      <c r="N451">
        <v>16</v>
      </c>
      <c r="O451" t="s">
        <v>137</v>
      </c>
      <c r="P451">
        <v>0.09</v>
      </c>
      <c r="Q451">
        <v>-5</v>
      </c>
      <c r="R451">
        <v>-18225.099999999999</v>
      </c>
      <c r="S451">
        <v>-15925</v>
      </c>
      <c r="T451">
        <v>2300.0999999999985</v>
      </c>
      <c r="U451" t="s">
        <v>387</v>
      </c>
      <c r="V451">
        <v>16</v>
      </c>
      <c r="W451">
        <v>0</v>
      </c>
    </row>
    <row r="452" spans="1:23" x14ac:dyDescent="0.35">
      <c r="A452" t="s">
        <v>133</v>
      </c>
      <c r="B452">
        <v>10</v>
      </c>
      <c r="C452">
        <v>20</v>
      </c>
      <c r="D452">
        <v>30</v>
      </c>
      <c r="E452" s="11">
        <v>43862</v>
      </c>
      <c r="F452">
        <v>2020</v>
      </c>
      <c r="H452" t="s">
        <v>134</v>
      </c>
      <c r="I452" t="s">
        <v>44</v>
      </c>
      <c r="L452" t="s">
        <v>123</v>
      </c>
      <c r="M452" t="s">
        <v>7</v>
      </c>
      <c r="N452">
        <v>20</v>
      </c>
      <c r="O452" t="s">
        <v>135</v>
      </c>
      <c r="P452">
        <v>0.16</v>
      </c>
      <c r="Q452">
        <v>-4</v>
      </c>
      <c r="R452">
        <v>-58046.400000000001</v>
      </c>
      <c r="S452">
        <v>-56620.62</v>
      </c>
      <c r="T452">
        <v>1425.7799999999988</v>
      </c>
      <c r="U452" t="s">
        <v>387</v>
      </c>
      <c r="V452">
        <v>17</v>
      </c>
      <c r="W452">
        <v>0</v>
      </c>
    </row>
    <row r="453" spans="1:23" x14ac:dyDescent="0.35">
      <c r="A453" t="s">
        <v>133</v>
      </c>
      <c r="B453">
        <v>10</v>
      </c>
      <c r="C453">
        <v>20</v>
      </c>
      <c r="D453">
        <v>30</v>
      </c>
      <c r="E453" s="11">
        <v>43862</v>
      </c>
      <c r="F453">
        <v>2020</v>
      </c>
      <c r="H453" t="s">
        <v>138</v>
      </c>
      <c r="I453" t="s">
        <v>44</v>
      </c>
      <c r="M453" t="s">
        <v>7</v>
      </c>
      <c r="N453">
        <v>15</v>
      </c>
      <c r="O453" t="s">
        <v>141</v>
      </c>
      <c r="Q453">
        <v>-8</v>
      </c>
      <c r="R453">
        <v>-25751.599999999999</v>
      </c>
      <c r="S453">
        <v>-26016</v>
      </c>
      <c r="T453">
        <v>-264.40000000000146</v>
      </c>
      <c r="U453" t="s">
        <v>387</v>
      </c>
      <c r="V453">
        <v>16</v>
      </c>
      <c r="W453">
        <v>0</v>
      </c>
    </row>
    <row r="454" spans="1:23" x14ac:dyDescent="0.35">
      <c r="A454" t="s">
        <v>133</v>
      </c>
      <c r="B454">
        <v>10</v>
      </c>
      <c r="C454">
        <v>20</v>
      </c>
      <c r="D454">
        <v>30</v>
      </c>
      <c r="E454" s="11">
        <v>43862</v>
      </c>
      <c r="F454">
        <v>2020</v>
      </c>
      <c r="H454" t="s">
        <v>138</v>
      </c>
      <c r="I454" t="s">
        <v>44</v>
      </c>
      <c r="M454" t="s">
        <v>7</v>
      </c>
      <c r="N454">
        <v>16</v>
      </c>
      <c r="O454" t="s">
        <v>141</v>
      </c>
      <c r="Q454">
        <v>-22</v>
      </c>
      <c r="R454">
        <v>-100097.7</v>
      </c>
      <c r="S454">
        <v>-101142</v>
      </c>
      <c r="T454">
        <v>-1044.3000000000029</v>
      </c>
      <c r="U454" t="s">
        <v>387</v>
      </c>
      <c r="V454">
        <v>16</v>
      </c>
      <c r="W454">
        <v>0</v>
      </c>
    </row>
    <row r="455" spans="1:23" x14ac:dyDescent="0.35">
      <c r="A455" t="s">
        <v>133</v>
      </c>
      <c r="B455">
        <v>10</v>
      </c>
      <c r="C455">
        <v>20</v>
      </c>
      <c r="D455">
        <v>30</v>
      </c>
      <c r="E455" s="11">
        <v>43862</v>
      </c>
      <c r="F455">
        <v>2020</v>
      </c>
      <c r="H455" t="s">
        <v>138</v>
      </c>
      <c r="I455" t="s">
        <v>44</v>
      </c>
      <c r="M455" t="s">
        <v>7</v>
      </c>
      <c r="N455">
        <v>18</v>
      </c>
      <c r="O455" t="s">
        <v>141</v>
      </c>
      <c r="Q455">
        <v>-8</v>
      </c>
      <c r="R455">
        <v>-57317.2</v>
      </c>
      <c r="S455">
        <v>-57912</v>
      </c>
      <c r="T455">
        <v>-594.80000000000291</v>
      </c>
      <c r="U455" t="s">
        <v>387</v>
      </c>
      <c r="V455">
        <v>17</v>
      </c>
      <c r="W455">
        <v>0</v>
      </c>
    </row>
    <row r="456" spans="1:23" x14ac:dyDescent="0.35">
      <c r="A456" t="s">
        <v>133</v>
      </c>
      <c r="B456">
        <v>10</v>
      </c>
      <c r="C456">
        <v>20</v>
      </c>
      <c r="D456">
        <v>30</v>
      </c>
      <c r="E456" s="11">
        <v>43862</v>
      </c>
      <c r="F456">
        <v>2020</v>
      </c>
      <c r="H456" t="s">
        <v>138</v>
      </c>
      <c r="I456" t="s">
        <v>44</v>
      </c>
      <c r="M456" t="s">
        <v>7</v>
      </c>
      <c r="N456">
        <v>19</v>
      </c>
      <c r="O456" t="s">
        <v>141</v>
      </c>
      <c r="Q456">
        <v>-4</v>
      </c>
      <c r="R456">
        <v>-35914.199999999997</v>
      </c>
      <c r="S456">
        <v>-36288</v>
      </c>
      <c r="T456">
        <v>-373.80000000000291</v>
      </c>
      <c r="U456" t="s">
        <v>387</v>
      </c>
      <c r="V456">
        <v>17</v>
      </c>
      <c r="W456">
        <v>0</v>
      </c>
    </row>
    <row r="457" spans="1:23" x14ac:dyDescent="0.35">
      <c r="A457" t="s">
        <v>133</v>
      </c>
      <c r="B457">
        <v>10</v>
      </c>
      <c r="C457">
        <v>20</v>
      </c>
      <c r="D457">
        <v>30</v>
      </c>
      <c r="E457" s="11">
        <v>43862</v>
      </c>
      <c r="F457">
        <v>2020</v>
      </c>
      <c r="H457" t="s">
        <v>138</v>
      </c>
      <c r="I457" t="s">
        <v>44</v>
      </c>
      <c r="L457" t="s">
        <v>123</v>
      </c>
      <c r="M457" t="s">
        <v>7</v>
      </c>
      <c r="N457">
        <v>13</v>
      </c>
      <c r="O457" t="s">
        <v>141</v>
      </c>
      <c r="P457">
        <v>0.06</v>
      </c>
      <c r="Q457">
        <v>-10</v>
      </c>
      <c r="R457">
        <v>-24556.5</v>
      </c>
      <c r="S457">
        <v>-24810</v>
      </c>
      <c r="T457">
        <v>-253.5</v>
      </c>
      <c r="U457" t="s">
        <v>387</v>
      </c>
      <c r="V457">
        <v>16</v>
      </c>
      <c r="W457">
        <v>0</v>
      </c>
    </row>
    <row r="458" spans="1:23" x14ac:dyDescent="0.35">
      <c r="A458" t="s">
        <v>133</v>
      </c>
      <c r="B458">
        <v>10</v>
      </c>
      <c r="C458">
        <v>20</v>
      </c>
      <c r="D458">
        <v>30</v>
      </c>
      <c r="E458" s="11">
        <v>43862</v>
      </c>
      <c r="F458">
        <v>2020</v>
      </c>
      <c r="H458" t="s">
        <v>138</v>
      </c>
      <c r="I458" t="s">
        <v>44</v>
      </c>
      <c r="L458" t="s">
        <v>123</v>
      </c>
      <c r="M458" t="s">
        <v>7</v>
      </c>
      <c r="N458">
        <v>14</v>
      </c>
      <c r="O458" t="s">
        <v>141</v>
      </c>
      <c r="P458">
        <v>0.06</v>
      </c>
      <c r="Q458">
        <v>-15</v>
      </c>
      <c r="R458">
        <v>-40022.25</v>
      </c>
      <c r="S458">
        <v>-40440</v>
      </c>
      <c r="T458">
        <v>-417.75</v>
      </c>
      <c r="U458" t="s">
        <v>387</v>
      </c>
      <c r="V458">
        <v>16</v>
      </c>
      <c r="W458">
        <v>0</v>
      </c>
    </row>
    <row r="459" spans="1:23" x14ac:dyDescent="0.35">
      <c r="A459" t="s">
        <v>133</v>
      </c>
      <c r="B459">
        <v>10</v>
      </c>
      <c r="C459">
        <v>20</v>
      </c>
      <c r="D459">
        <v>30</v>
      </c>
      <c r="E459" s="11">
        <v>43862</v>
      </c>
      <c r="F459">
        <v>2020</v>
      </c>
      <c r="H459" t="s">
        <v>138</v>
      </c>
      <c r="I459" t="s">
        <v>44</v>
      </c>
      <c r="L459" t="s">
        <v>123</v>
      </c>
      <c r="M459" t="s">
        <v>7</v>
      </c>
      <c r="N459">
        <v>14</v>
      </c>
      <c r="O459" t="s">
        <v>141</v>
      </c>
      <c r="P459">
        <v>7.0000000000000007E-2</v>
      </c>
      <c r="Q459">
        <v>-18</v>
      </c>
      <c r="R459">
        <v>-52191.7</v>
      </c>
      <c r="S459">
        <v>-52728</v>
      </c>
      <c r="T459">
        <v>-536.30000000000291</v>
      </c>
      <c r="U459" t="s">
        <v>387</v>
      </c>
      <c r="V459">
        <v>16</v>
      </c>
      <c r="W459">
        <v>0</v>
      </c>
    </row>
    <row r="460" spans="1:23" x14ac:dyDescent="0.35">
      <c r="A460" t="s">
        <v>133</v>
      </c>
      <c r="B460">
        <v>10</v>
      </c>
      <c r="C460">
        <v>20</v>
      </c>
      <c r="D460">
        <v>30</v>
      </c>
      <c r="E460" s="11">
        <v>43862</v>
      </c>
      <c r="F460">
        <v>2020</v>
      </c>
      <c r="H460" t="s">
        <v>138</v>
      </c>
      <c r="I460" t="s">
        <v>44</v>
      </c>
      <c r="L460" t="s">
        <v>123</v>
      </c>
      <c r="M460" t="s">
        <v>7</v>
      </c>
      <c r="N460">
        <v>15</v>
      </c>
      <c r="O460" t="s">
        <v>141</v>
      </c>
      <c r="P460">
        <v>7.0000000000000007E-2</v>
      </c>
      <c r="Q460">
        <v>-11</v>
      </c>
      <c r="R460">
        <v>-33267.300000000003</v>
      </c>
      <c r="S460">
        <v>-33616</v>
      </c>
      <c r="T460">
        <v>-348.69999999999709</v>
      </c>
      <c r="U460" t="s">
        <v>387</v>
      </c>
      <c r="V460">
        <v>16</v>
      </c>
      <c r="W460">
        <v>0</v>
      </c>
    </row>
    <row r="461" spans="1:23" x14ac:dyDescent="0.35">
      <c r="A461" t="s">
        <v>133</v>
      </c>
      <c r="B461">
        <v>10</v>
      </c>
      <c r="C461">
        <v>20</v>
      </c>
      <c r="D461">
        <v>30</v>
      </c>
      <c r="E461" s="11">
        <v>43862</v>
      </c>
      <c r="F461">
        <v>2020</v>
      </c>
      <c r="H461" t="s">
        <v>138</v>
      </c>
      <c r="I461" t="s">
        <v>44</v>
      </c>
      <c r="L461" t="s">
        <v>123</v>
      </c>
      <c r="M461" t="s">
        <v>7</v>
      </c>
      <c r="N461">
        <v>16</v>
      </c>
      <c r="O461" t="s">
        <v>141</v>
      </c>
      <c r="P461">
        <v>0.08</v>
      </c>
      <c r="Q461">
        <v>-4</v>
      </c>
      <c r="R461">
        <v>-18465.400000000001</v>
      </c>
      <c r="S461">
        <v>-18656</v>
      </c>
      <c r="T461">
        <v>-190.59999999999854</v>
      </c>
      <c r="U461" t="s">
        <v>387</v>
      </c>
      <c r="V461">
        <v>16</v>
      </c>
      <c r="W461">
        <v>0</v>
      </c>
    </row>
    <row r="462" spans="1:23" x14ac:dyDescent="0.35">
      <c r="A462" t="s">
        <v>133</v>
      </c>
      <c r="B462">
        <v>10</v>
      </c>
      <c r="C462">
        <v>20</v>
      </c>
      <c r="D462">
        <v>30</v>
      </c>
      <c r="E462" s="11">
        <v>43862</v>
      </c>
      <c r="F462">
        <v>2020</v>
      </c>
      <c r="H462" t="s">
        <v>138</v>
      </c>
      <c r="I462" t="s">
        <v>44</v>
      </c>
      <c r="L462" t="s">
        <v>123</v>
      </c>
      <c r="M462" t="s">
        <v>7</v>
      </c>
      <c r="N462">
        <v>16</v>
      </c>
      <c r="O462" t="s">
        <v>141</v>
      </c>
      <c r="P462">
        <v>0.09</v>
      </c>
      <c r="Q462">
        <v>-4</v>
      </c>
      <c r="R462">
        <v>-18927.8</v>
      </c>
      <c r="S462">
        <v>-19124</v>
      </c>
      <c r="T462">
        <v>-196.20000000000073</v>
      </c>
      <c r="U462" t="s">
        <v>387</v>
      </c>
      <c r="V462">
        <v>16</v>
      </c>
      <c r="W462">
        <v>0</v>
      </c>
    </row>
    <row r="463" spans="1:23" x14ac:dyDescent="0.35">
      <c r="A463" t="s">
        <v>133</v>
      </c>
      <c r="B463">
        <v>10</v>
      </c>
      <c r="C463">
        <v>20</v>
      </c>
      <c r="D463">
        <v>30</v>
      </c>
      <c r="E463" s="11">
        <v>43862</v>
      </c>
      <c r="F463">
        <v>2020</v>
      </c>
      <c r="H463" t="s">
        <v>138</v>
      </c>
      <c r="I463" t="s">
        <v>44</v>
      </c>
      <c r="L463" t="s">
        <v>123</v>
      </c>
      <c r="M463" t="s">
        <v>7</v>
      </c>
      <c r="N463">
        <v>16</v>
      </c>
      <c r="O463" t="s">
        <v>141</v>
      </c>
      <c r="P463">
        <v>0.1</v>
      </c>
      <c r="Q463">
        <v>-7</v>
      </c>
      <c r="R463">
        <v>-32403.7</v>
      </c>
      <c r="S463">
        <v>-32739</v>
      </c>
      <c r="T463">
        <v>-335.29999999999927</v>
      </c>
      <c r="U463" t="s">
        <v>387</v>
      </c>
      <c r="V463">
        <v>16</v>
      </c>
      <c r="W463">
        <v>0</v>
      </c>
    </row>
    <row r="464" spans="1:23" x14ac:dyDescent="0.35">
      <c r="A464" t="s">
        <v>133</v>
      </c>
      <c r="B464">
        <v>10</v>
      </c>
      <c r="C464">
        <v>20</v>
      </c>
      <c r="D464">
        <v>30</v>
      </c>
      <c r="E464" s="11">
        <v>43862</v>
      </c>
      <c r="F464">
        <v>2020</v>
      </c>
      <c r="H464" t="s">
        <v>138</v>
      </c>
      <c r="I464" t="s">
        <v>44</v>
      </c>
      <c r="L464" t="s">
        <v>123</v>
      </c>
      <c r="M464" t="s">
        <v>7</v>
      </c>
      <c r="N464">
        <v>16</v>
      </c>
      <c r="O464" t="s">
        <v>141</v>
      </c>
      <c r="P464">
        <v>0.13</v>
      </c>
      <c r="Q464">
        <v>-2</v>
      </c>
      <c r="R464">
        <v>-13669.7</v>
      </c>
      <c r="S464">
        <v>-13812</v>
      </c>
      <c r="T464">
        <v>-142.29999999999927</v>
      </c>
      <c r="U464" t="s">
        <v>387</v>
      </c>
      <c r="V464">
        <v>16</v>
      </c>
      <c r="W464">
        <v>0</v>
      </c>
    </row>
    <row r="465" spans="1:23" x14ac:dyDescent="0.35">
      <c r="A465" t="s">
        <v>133</v>
      </c>
      <c r="B465">
        <v>10</v>
      </c>
      <c r="C465">
        <v>20</v>
      </c>
      <c r="D465">
        <v>30</v>
      </c>
      <c r="E465" s="11">
        <v>43862</v>
      </c>
      <c r="F465">
        <v>2020</v>
      </c>
      <c r="H465" t="s">
        <v>138</v>
      </c>
      <c r="I465" t="s">
        <v>44</v>
      </c>
      <c r="L465" t="s">
        <v>123</v>
      </c>
      <c r="M465" t="s">
        <v>7</v>
      </c>
      <c r="N465">
        <v>17</v>
      </c>
      <c r="O465" t="s">
        <v>141</v>
      </c>
      <c r="P465">
        <v>0.09</v>
      </c>
      <c r="Q465">
        <v>-8</v>
      </c>
      <c r="R465">
        <v>-48970</v>
      </c>
      <c r="S465">
        <v>-50088</v>
      </c>
      <c r="T465">
        <v>-1118</v>
      </c>
      <c r="U465" t="s">
        <v>387</v>
      </c>
      <c r="V465">
        <v>17</v>
      </c>
      <c r="W465">
        <v>0</v>
      </c>
    </row>
    <row r="466" spans="1:23" x14ac:dyDescent="0.35">
      <c r="A466" t="s">
        <v>133</v>
      </c>
      <c r="B466">
        <v>10</v>
      </c>
      <c r="C466">
        <v>20</v>
      </c>
      <c r="D466">
        <v>30</v>
      </c>
      <c r="E466" s="11">
        <v>43862</v>
      </c>
      <c r="F466">
        <v>2020</v>
      </c>
      <c r="H466" t="s">
        <v>138</v>
      </c>
      <c r="I466" t="s">
        <v>44</v>
      </c>
      <c r="L466" t="s">
        <v>123</v>
      </c>
      <c r="M466" t="s">
        <v>7</v>
      </c>
      <c r="N466">
        <v>17</v>
      </c>
      <c r="O466" t="s">
        <v>141</v>
      </c>
      <c r="P466">
        <v>0.18</v>
      </c>
      <c r="Q466">
        <v>-1</v>
      </c>
      <c r="R466">
        <v>-7892.25</v>
      </c>
      <c r="S466">
        <v>-7975</v>
      </c>
      <c r="T466">
        <v>-82.75</v>
      </c>
      <c r="U466" t="s">
        <v>387</v>
      </c>
      <c r="V466">
        <v>17</v>
      </c>
      <c r="W466">
        <v>0</v>
      </c>
    </row>
    <row r="467" spans="1:23" x14ac:dyDescent="0.35">
      <c r="A467" t="s">
        <v>133</v>
      </c>
      <c r="B467">
        <v>10</v>
      </c>
      <c r="C467">
        <v>20</v>
      </c>
      <c r="D467">
        <v>30</v>
      </c>
      <c r="E467" s="11">
        <v>43862</v>
      </c>
      <c r="F467">
        <v>2020</v>
      </c>
      <c r="H467" t="s">
        <v>138</v>
      </c>
      <c r="I467" t="s">
        <v>44</v>
      </c>
      <c r="L467" t="s">
        <v>123</v>
      </c>
      <c r="M467" t="s">
        <v>7</v>
      </c>
      <c r="N467">
        <v>18</v>
      </c>
      <c r="O467" t="s">
        <v>141</v>
      </c>
      <c r="P467">
        <v>0.12</v>
      </c>
      <c r="Q467">
        <v>-12</v>
      </c>
      <c r="R467">
        <v>-93024</v>
      </c>
      <c r="S467">
        <v>-93996</v>
      </c>
      <c r="T467">
        <v>-972</v>
      </c>
      <c r="U467" t="s">
        <v>387</v>
      </c>
      <c r="V467">
        <v>17</v>
      </c>
      <c r="W467">
        <v>0</v>
      </c>
    </row>
    <row r="468" spans="1:23" x14ac:dyDescent="0.35">
      <c r="A468" t="s">
        <v>133</v>
      </c>
      <c r="B468">
        <v>10</v>
      </c>
      <c r="C468">
        <v>20</v>
      </c>
      <c r="D468">
        <v>30</v>
      </c>
      <c r="E468" s="11">
        <v>43862</v>
      </c>
      <c r="F468">
        <v>2020</v>
      </c>
      <c r="H468" t="s">
        <v>138</v>
      </c>
      <c r="I468" t="s">
        <v>44</v>
      </c>
      <c r="L468" t="s">
        <v>123</v>
      </c>
      <c r="M468" t="s">
        <v>7</v>
      </c>
      <c r="N468">
        <v>18</v>
      </c>
      <c r="O468" t="s">
        <v>141</v>
      </c>
      <c r="P468">
        <v>0.18</v>
      </c>
      <c r="Q468">
        <v>-2</v>
      </c>
      <c r="R468">
        <v>-16887.8</v>
      </c>
      <c r="S468">
        <v>-17064</v>
      </c>
      <c r="T468">
        <v>-176.20000000000073</v>
      </c>
      <c r="U468" t="s">
        <v>387</v>
      </c>
      <c r="V468">
        <v>17</v>
      </c>
      <c r="W468">
        <v>0</v>
      </c>
    </row>
    <row r="469" spans="1:23" x14ac:dyDescent="0.35">
      <c r="A469" t="s">
        <v>133</v>
      </c>
      <c r="B469">
        <v>10</v>
      </c>
      <c r="C469">
        <v>20</v>
      </c>
      <c r="D469">
        <v>30</v>
      </c>
      <c r="E469" s="11">
        <v>43862</v>
      </c>
      <c r="F469">
        <v>2020</v>
      </c>
      <c r="H469" t="s">
        <v>138</v>
      </c>
      <c r="I469" t="s">
        <v>44</v>
      </c>
      <c r="L469" t="s">
        <v>123</v>
      </c>
      <c r="M469" t="s">
        <v>7</v>
      </c>
      <c r="N469">
        <v>19</v>
      </c>
      <c r="O469" t="s">
        <v>141</v>
      </c>
      <c r="P469">
        <v>0.13</v>
      </c>
      <c r="Q469">
        <v>-4</v>
      </c>
      <c r="R469">
        <v>-33564.800000000003</v>
      </c>
      <c r="S469">
        <v>-33916</v>
      </c>
      <c r="T469">
        <v>-351.19999999999709</v>
      </c>
      <c r="U469" t="s">
        <v>387</v>
      </c>
      <c r="V469">
        <v>17</v>
      </c>
      <c r="W469">
        <v>0</v>
      </c>
    </row>
    <row r="470" spans="1:23" x14ac:dyDescent="0.35">
      <c r="A470" t="s">
        <v>133</v>
      </c>
      <c r="B470">
        <v>10</v>
      </c>
      <c r="C470">
        <v>20</v>
      </c>
      <c r="D470">
        <v>30</v>
      </c>
      <c r="E470" s="11">
        <v>43862</v>
      </c>
      <c r="F470">
        <v>2020</v>
      </c>
      <c r="H470" t="s">
        <v>138</v>
      </c>
      <c r="I470" t="s">
        <v>44</v>
      </c>
      <c r="L470" t="s">
        <v>123</v>
      </c>
      <c r="M470" t="s">
        <v>7</v>
      </c>
      <c r="N470">
        <v>20</v>
      </c>
      <c r="O470" t="s">
        <v>141</v>
      </c>
      <c r="P470">
        <v>0.15</v>
      </c>
      <c r="Q470">
        <v>-1</v>
      </c>
      <c r="R470">
        <v>-9654.2999999999993</v>
      </c>
      <c r="S470">
        <v>-9755</v>
      </c>
      <c r="T470">
        <v>-100.70000000000073</v>
      </c>
      <c r="U470" t="s">
        <v>387</v>
      </c>
      <c r="V470">
        <v>17</v>
      </c>
      <c r="W470">
        <v>0</v>
      </c>
    </row>
    <row r="471" spans="1:23" x14ac:dyDescent="0.35">
      <c r="A471" t="s">
        <v>133</v>
      </c>
      <c r="B471">
        <v>10</v>
      </c>
      <c r="C471">
        <v>20</v>
      </c>
      <c r="D471">
        <v>30</v>
      </c>
      <c r="E471" s="11">
        <v>43862</v>
      </c>
      <c r="F471">
        <v>2020</v>
      </c>
      <c r="H471" t="s">
        <v>138</v>
      </c>
      <c r="I471" t="s">
        <v>44</v>
      </c>
      <c r="M471" t="s">
        <v>7</v>
      </c>
      <c r="N471">
        <v>17</v>
      </c>
      <c r="O471" t="s">
        <v>141</v>
      </c>
      <c r="Q471">
        <v>-2</v>
      </c>
      <c r="R471">
        <v>-13430</v>
      </c>
      <c r="S471">
        <v>-13570</v>
      </c>
      <c r="T471">
        <v>-140</v>
      </c>
      <c r="U471" t="s">
        <v>387</v>
      </c>
      <c r="V471">
        <v>17</v>
      </c>
      <c r="W471">
        <v>0</v>
      </c>
    </row>
    <row r="472" spans="1:23" x14ac:dyDescent="0.35">
      <c r="A472" t="s">
        <v>133</v>
      </c>
      <c r="B472">
        <v>10</v>
      </c>
      <c r="C472">
        <v>20</v>
      </c>
      <c r="D472">
        <v>30</v>
      </c>
      <c r="E472" s="11">
        <v>43862</v>
      </c>
      <c r="F472">
        <v>2020</v>
      </c>
      <c r="H472" t="s">
        <v>138</v>
      </c>
      <c r="I472" t="s">
        <v>44</v>
      </c>
      <c r="M472" t="s">
        <v>7</v>
      </c>
      <c r="N472">
        <v>20</v>
      </c>
      <c r="O472" t="s">
        <v>141</v>
      </c>
      <c r="Q472">
        <v>-4</v>
      </c>
      <c r="R472">
        <v>-42520.4</v>
      </c>
      <c r="S472">
        <v>-42964</v>
      </c>
      <c r="T472">
        <v>-443.59999999999854</v>
      </c>
      <c r="U472" t="s">
        <v>387</v>
      </c>
      <c r="V472">
        <v>17</v>
      </c>
      <c r="W472">
        <v>0</v>
      </c>
    </row>
    <row r="473" spans="1:23" x14ac:dyDescent="0.35">
      <c r="A473" t="s">
        <v>133</v>
      </c>
      <c r="B473">
        <v>10</v>
      </c>
      <c r="C473">
        <v>20</v>
      </c>
      <c r="D473">
        <v>30</v>
      </c>
      <c r="E473" s="11">
        <v>43862</v>
      </c>
      <c r="F473">
        <v>2020</v>
      </c>
      <c r="H473" t="s">
        <v>138</v>
      </c>
      <c r="I473" t="s">
        <v>44</v>
      </c>
      <c r="L473" t="s">
        <v>123</v>
      </c>
      <c r="M473" t="s">
        <v>7</v>
      </c>
      <c r="N473">
        <v>14</v>
      </c>
      <c r="O473" t="s">
        <v>141</v>
      </c>
      <c r="P473">
        <v>7.0000000000000007E-2</v>
      </c>
      <c r="Q473">
        <v>-4</v>
      </c>
      <c r="R473">
        <v>-11424</v>
      </c>
      <c r="S473">
        <v>-11540</v>
      </c>
      <c r="T473">
        <v>-116</v>
      </c>
      <c r="U473" t="s">
        <v>387</v>
      </c>
      <c r="V473">
        <v>16</v>
      </c>
      <c r="W473">
        <v>0</v>
      </c>
    </row>
    <row r="474" spans="1:23" x14ac:dyDescent="0.35">
      <c r="A474" t="s">
        <v>133</v>
      </c>
      <c r="B474">
        <v>10</v>
      </c>
      <c r="C474">
        <v>20</v>
      </c>
      <c r="D474">
        <v>30</v>
      </c>
      <c r="E474" s="11">
        <v>43862</v>
      </c>
      <c r="F474">
        <v>2020</v>
      </c>
      <c r="H474" t="s">
        <v>138</v>
      </c>
      <c r="I474" t="s">
        <v>44</v>
      </c>
      <c r="L474" t="s">
        <v>123</v>
      </c>
      <c r="M474" t="s">
        <v>7</v>
      </c>
      <c r="N474">
        <v>15</v>
      </c>
      <c r="O474" t="s">
        <v>141</v>
      </c>
      <c r="P474">
        <v>7.0000000000000007E-2</v>
      </c>
      <c r="Q474">
        <v>-4</v>
      </c>
      <c r="R474">
        <v>-12032.6</v>
      </c>
      <c r="S474">
        <v>-12156</v>
      </c>
      <c r="T474">
        <v>-123.39999999999964</v>
      </c>
      <c r="U474" t="s">
        <v>387</v>
      </c>
      <c r="V474">
        <v>16</v>
      </c>
      <c r="W474">
        <v>0</v>
      </c>
    </row>
    <row r="475" spans="1:23" x14ac:dyDescent="0.35">
      <c r="A475" t="s">
        <v>133</v>
      </c>
      <c r="B475">
        <v>10</v>
      </c>
      <c r="C475">
        <v>20</v>
      </c>
      <c r="D475">
        <v>30</v>
      </c>
      <c r="E475" s="11">
        <v>43862</v>
      </c>
      <c r="F475">
        <v>2020</v>
      </c>
      <c r="H475" t="s">
        <v>138</v>
      </c>
      <c r="I475" t="s">
        <v>44</v>
      </c>
      <c r="L475" t="s">
        <v>123</v>
      </c>
      <c r="M475" t="s">
        <v>7</v>
      </c>
      <c r="N475">
        <v>15</v>
      </c>
      <c r="O475" t="s">
        <v>141</v>
      </c>
      <c r="P475">
        <v>0.08</v>
      </c>
      <c r="Q475">
        <v>-4</v>
      </c>
      <c r="R475">
        <v>-11995.2</v>
      </c>
      <c r="S475">
        <v>-12120</v>
      </c>
      <c r="T475">
        <v>-124.79999999999927</v>
      </c>
      <c r="U475" t="s">
        <v>387</v>
      </c>
      <c r="V475">
        <v>16</v>
      </c>
      <c r="W475">
        <v>0</v>
      </c>
    </row>
    <row r="476" spans="1:23" x14ac:dyDescent="0.35">
      <c r="A476" t="s">
        <v>133</v>
      </c>
      <c r="B476">
        <v>10</v>
      </c>
      <c r="C476">
        <v>20</v>
      </c>
      <c r="D476">
        <v>30</v>
      </c>
      <c r="E476" s="11">
        <v>43862</v>
      </c>
      <c r="F476">
        <v>2020</v>
      </c>
      <c r="H476" t="s">
        <v>138</v>
      </c>
      <c r="I476" t="s">
        <v>44</v>
      </c>
      <c r="L476" t="s">
        <v>123</v>
      </c>
      <c r="M476" t="s">
        <v>7</v>
      </c>
      <c r="N476">
        <v>15</v>
      </c>
      <c r="O476" t="s">
        <v>141</v>
      </c>
      <c r="P476">
        <v>0.09</v>
      </c>
      <c r="Q476">
        <v>-6</v>
      </c>
      <c r="R476">
        <v>-23970</v>
      </c>
      <c r="S476">
        <v>-24216</v>
      </c>
      <c r="T476">
        <v>-246</v>
      </c>
      <c r="U476" t="s">
        <v>387</v>
      </c>
      <c r="V476">
        <v>16</v>
      </c>
      <c r="W476">
        <v>0</v>
      </c>
    </row>
    <row r="477" spans="1:23" x14ac:dyDescent="0.35">
      <c r="A477" t="s">
        <v>133</v>
      </c>
      <c r="B477">
        <v>10</v>
      </c>
      <c r="C477">
        <v>20</v>
      </c>
      <c r="D477">
        <v>30</v>
      </c>
      <c r="E477" s="11">
        <v>43862</v>
      </c>
      <c r="F477">
        <v>2020</v>
      </c>
      <c r="H477" t="s">
        <v>138</v>
      </c>
      <c r="I477" t="s">
        <v>44</v>
      </c>
      <c r="L477" t="s">
        <v>123</v>
      </c>
      <c r="M477" t="s">
        <v>7</v>
      </c>
      <c r="N477">
        <v>16</v>
      </c>
      <c r="O477" t="s">
        <v>141</v>
      </c>
      <c r="P477">
        <v>0.1</v>
      </c>
      <c r="Q477">
        <v>-8</v>
      </c>
      <c r="R477">
        <v>-35258</v>
      </c>
      <c r="S477">
        <v>-35624</v>
      </c>
      <c r="T477">
        <v>-366</v>
      </c>
      <c r="U477" t="s">
        <v>387</v>
      </c>
      <c r="V477">
        <v>16</v>
      </c>
      <c r="W477">
        <v>0</v>
      </c>
    </row>
    <row r="478" spans="1:23" x14ac:dyDescent="0.35">
      <c r="A478" t="s">
        <v>133</v>
      </c>
      <c r="B478">
        <v>10</v>
      </c>
      <c r="C478">
        <v>20</v>
      </c>
      <c r="D478">
        <v>30</v>
      </c>
      <c r="E478" s="11">
        <v>43862</v>
      </c>
      <c r="F478">
        <v>2020</v>
      </c>
      <c r="H478" t="s">
        <v>138</v>
      </c>
      <c r="I478" t="s">
        <v>44</v>
      </c>
      <c r="L478" t="s">
        <v>123</v>
      </c>
      <c r="M478" t="s">
        <v>7</v>
      </c>
      <c r="N478">
        <v>17</v>
      </c>
      <c r="O478" t="s">
        <v>141</v>
      </c>
      <c r="P478">
        <v>0.12</v>
      </c>
      <c r="Q478">
        <v>-9</v>
      </c>
      <c r="R478">
        <v>-53718.3</v>
      </c>
      <c r="S478">
        <v>-54279</v>
      </c>
      <c r="T478">
        <v>-560.69999999999709</v>
      </c>
      <c r="U478" t="s">
        <v>387</v>
      </c>
      <c r="V478">
        <v>17</v>
      </c>
      <c r="W478">
        <v>0</v>
      </c>
    </row>
    <row r="479" spans="1:23" x14ac:dyDescent="0.35">
      <c r="A479" t="s">
        <v>133</v>
      </c>
      <c r="B479">
        <v>10</v>
      </c>
      <c r="C479">
        <v>20</v>
      </c>
      <c r="D479">
        <v>30</v>
      </c>
      <c r="E479" s="11">
        <v>43862</v>
      </c>
      <c r="F479">
        <v>2020</v>
      </c>
      <c r="H479" t="s">
        <v>138</v>
      </c>
      <c r="I479" t="s">
        <v>44</v>
      </c>
      <c r="L479" t="s">
        <v>123</v>
      </c>
      <c r="M479" t="s">
        <v>7</v>
      </c>
      <c r="N479">
        <v>14</v>
      </c>
      <c r="O479" t="s">
        <v>147</v>
      </c>
      <c r="P479">
        <v>0.06</v>
      </c>
      <c r="Q479">
        <v>-4</v>
      </c>
      <c r="R479">
        <v>-11953.15</v>
      </c>
      <c r="S479">
        <v>-11956</v>
      </c>
      <c r="T479">
        <v>-2.8500000000003638</v>
      </c>
      <c r="U479" t="s">
        <v>387</v>
      </c>
      <c r="V479">
        <v>16</v>
      </c>
      <c r="W479">
        <v>0</v>
      </c>
    </row>
    <row r="480" spans="1:23" x14ac:dyDescent="0.35">
      <c r="A480" t="s">
        <v>133</v>
      </c>
      <c r="B480">
        <v>10</v>
      </c>
      <c r="C480">
        <v>20</v>
      </c>
      <c r="D480">
        <v>30</v>
      </c>
      <c r="E480" s="11">
        <v>43862</v>
      </c>
      <c r="F480">
        <v>2020</v>
      </c>
      <c r="H480" t="s">
        <v>138</v>
      </c>
      <c r="I480" t="s">
        <v>41</v>
      </c>
      <c r="L480" t="s">
        <v>123</v>
      </c>
      <c r="M480" t="s">
        <v>7</v>
      </c>
      <c r="N480" t="s">
        <v>36</v>
      </c>
      <c r="O480" t="s">
        <v>129</v>
      </c>
      <c r="P480">
        <v>0.09</v>
      </c>
      <c r="Q480">
        <v>-20</v>
      </c>
      <c r="R480">
        <v>-90458.880000000005</v>
      </c>
      <c r="S480">
        <v>-98400</v>
      </c>
      <c r="T480">
        <v>-7941.1199999999953</v>
      </c>
      <c r="U480" t="s">
        <v>387</v>
      </c>
      <c r="V480">
        <v>16</v>
      </c>
      <c r="W480">
        <v>0</v>
      </c>
    </row>
    <row r="481" spans="1:23" x14ac:dyDescent="0.35">
      <c r="A481" t="s">
        <v>133</v>
      </c>
      <c r="B481">
        <v>10</v>
      </c>
      <c r="C481">
        <v>20</v>
      </c>
      <c r="D481">
        <v>30</v>
      </c>
      <c r="E481" s="11">
        <v>43862</v>
      </c>
      <c r="F481">
        <v>2020</v>
      </c>
      <c r="H481" t="s">
        <v>138</v>
      </c>
      <c r="I481" t="s">
        <v>44</v>
      </c>
      <c r="L481" t="s">
        <v>123</v>
      </c>
      <c r="M481" t="s">
        <v>7</v>
      </c>
      <c r="N481">
        <v>17</v>
      </c>
      <c r="O481" t="s">
        <v>141</v>
      </c>
      <c r="P481">
        <v>0.1</v>
      </c>
      <c r="Q481">
        <v>-4</v>
      </c>
      <c r="R481">
        <v>-24310</v>
      </c>
      <c r="S481">
        <v>-24564</v>
      </c>
      <c r="T481">
        <v>-254</v>
      </c>
      <c r="U481" t="s">
        <v>387</v>
      </c>
      <c r="V481">
        <v>17</v>
      </c>
      <c r="W481">
        <v>0</v>
      </c>
    </row>
    <row r="482" spans="1:23" x14ac:dyDescent="0.35">
      <c r="A482" t="s">
        <v>133</v>
      </c>
      <c r="B482">
        <v>10</v>
      </c>
      <c r="C482">
        <v>20</v>
      </c>
      <c r="D482">
        <v>30</v>
      </c>
      <c r="E482" s="11">
        <v>43862</v>
      </c>
      <c r="F482">
        <v>2020</v>
      </c>
      <c r="H482" t="s">
        <v>138</v>
      </c>
      <c r="I482" t="s">
        <v>44</v>
      </c>
      <c r="L482" t="s">
        <v>123</v>
      </c>
      <c r="M482" t="s">
        <v>7</v>
      </c>
      <c r="N482">
        <v>21</v>
      </c>
      <c r="O482" t="s">
        <v>135</v>
      </c>
      <c r="P482">
        <v>0.16</v>
      </c>
      <c r="Q482">
        <v>-2</v>
      </c>
      <c r="R482">
        <v>-36087.599999999999</v>
      </c>
      <c r="S482">
        <v>-37250</v>
      </c>
      <c r="T482">
        <v>-1162.4000000000015</v>
      </c>
      <c r="U482" t="s">
        <v>387</v>
      </c>
      <c r="V482">
        <v>17</v>
      </c>
      <c r="W482">
        <v>0</v>
      </c>
    </row>
    <row r="483" spans="1:23" x14ac:dyDescent="0.35">
      <c r="A483" t="s">
        <v>133</v>
      </c>
      <c r="B483">
        <v>10</v>
      </c>
      <c r="C483">
        <v>20</v>
      </c>
      <c r="D483">
        <v>30</v>
      </c>
      <c r="E483" s="11">
        <v>43862</v>
      </c>
      <c r="F483">
        <v>2020</v>
      </c>
      <c r="H483" t="s">
        <v>138</v>
      </c>
      <c r="I483" t="s">
        <v>41</v>
      </c>
      <c r="L483" t="s">
        <v>123</v>
      </c>
      <c r="M483" t="s">
        <v>7</v>
      </c>
      <c r="N483">
        <v>15</v>
      </c>
      <c r="O483" t="s">
        <v>137</v>
      </c>
      <c r="P483">
        <v>0.06</v>
      </c>
      <c r="Q483">
        <v>-4</v>
      </c>
      <c r="R483">
        <v>-12412.8</v>
      </c>
      <c r="S483">
        <v>-12208</v>
      </c>
      <c r="T483">
        <v>204.79999999999927</v>
      </c>
      <c r="U483" t="s">
        <v>387</v>
      </c>
      <c r="V483">
        <v>16</v>
      </c>
      <c r="W483">
        <v>0</v>
      </c>
    </row>
    <row r="484" spans="1:23" x14ac:dyDescent="0.35">
      <c r="A484" t="s">
        <v>133</v>
      </c>
      <c r="B484">
        <v>10</v>
      </c>
      <c r="C484">
        <v>20</v>
      </c>
      <c r="D484">
        <v>30</v>
      </c>
      <c r="E484" s="11">
        <v>43862</v>
      </c>
      <c r="F484">
        <v>2020</v>
      </c>
      <c r="H484" t="s">
        <v>138</v>
      </c>
      <c r="I484" t="s">
        <v>44</v>
      </c>
      <c r="L484" t="s">
        <v>123</v>
      </c>
      <c r="M484" t="s">
        <v>7</v>
      </c>
      <c r="N484">
        <v>18</v>
      </c>
      <c r="O484" t="s">
        <v>128</v>
      </c>
      <c r="Q484">
        <v>-2</v>
      </c>
      <c r="R484">
        <v>-13952.4</v>
      </c>
      <c r="S484">
        <v>-15356</v>
      </c>
      <c r="T484">
        <v>-1403.6000000000004</v>
      </c>
      <c r="U484" t="s">
        <v>387</v>
      </c>
      <c r="V484">
        <v>17</v>
      </c>
      <c r="W484">
        <v>0</v>
      </c>
    </row>
    <row r="485" spans="1:23" x14ac:dyDescent="0.35">
      <c r="A485" t="s">
        <v>133</v>
      </c>
      <c r="B485">
        <v>10</v>
      </c>
      <c r="C485">
        <v>20</v>
      </c>
      <c r="D485">
        <v>30</v>
      </c>
      <c r="E485" s="11">
        <v>43862</v>
      </c>
      <c r="F485">
        <v>2020</v>
      </c>
      <c r="H485" t="s">
        <v>138</v>
      </c>
      <c r="I485" t="s">
        <v>41</v>
      </c>
      <c r="L485" t="s">
        <v>123</v>
      </c>
      <c r="M485" t="s">
        <v>7</v>
      </c>
      <c r="N485">
        <v>13</v>
      </c>
      <c r="O485" t="s">
        <v>140</v>
      </c>
      <c r="P485">
        <v>0.06</v>
      </c>
      <c r="Q485">
        <v>-4</v>
      </c>
      <c r="R485">
        <v>-7896</v>
      </c>
      <c r="S485">
        <v>-7296</v>
      </c>
      <c r="T485">
        <v>600</v>
      </c>
      <c r="U485" t="s">
        <v>387</v>
      </c>
      <c r="V485">
        <v>16</v>
      </c>
      <c r="W485">
        <v>0</v>
      </c>
    </row>
    <row r="486" spans="1:23" x14ac:dyDescent="0.35">
      <c r="A486" t="s">
        <v>133</v>
      </c>
      <c r="B486">
        <v>10</v>
      </c>
      <c r="C486">
        <v>20</v>
      </c>
      <c r="D486">
        <v>30</v>
      </c>
      <c r="E486" s="11">
        <v>43862</v>
      </c>
      <c r="F486">
        <v>2020</v>
      </c>
      <c r="H486" t="s">
        <v>158</v>
      </c>
      <c r="I486" t="s">
        <v>44</v>
      </c>
      <c r="M486" t="s">
        <v>7</v>
      </c>
      <c r="N486">
        <v>17</v>
      </c>
      <c r="O486" t="s">
        <v>141</v>
      </c>
      <c r="Q486">
        <v>-4</v>
      </c>
      <c r="R486">
        <v>-25547.599999999999</v>
      </c>
      <c r="S486">
        <v>-25812</v>
      </c>
      <c r="T486">
        <v>-264.40000000000146</v>
      </c>
      <c r="U486" t="s">
        <v>387</v>
      </c>
      <c r="V486">
        <v>17</v>
      </c>
      <c r="W486">
        <v>0</v>
      </c>
    </row>
    <row r="487" spans="1:23" x14ac:dyDescent="0.35">
      <c r="A487" t="s">
        <v>133</v>
      </c>
      <c r="B487">
        <v>10</v>
      </c>
      <c r="C487">
        <v>20</v>
      </c>
      <c r="D487">
        <v>30</v>
      </c>
      <c r="E487" s="11">
        <v>43862</v>
      </c>
      <c r="F487">
        <v>2020</v>
      </c>
      <c r="H487" t="s">
        <v>134</v>
      </c>
      <c r="I487" t="s">
        <v>34</v>
      </c>
      <c r="L487" t="s">
        <v>123</v>
      </c>
      <c r="M487" t="s">
        <v>11</v>
      </c>
      <c r="N487">
        <v>15</v>
      </c>
      <c r="O487" t="s">
        <v>159</v>
      </c>
      <c r="Q487">
        <v>-4</v>
      </c>
      <c r="R487">
        <v>-7248</v>
      </c>
      <c r="S487">
        <v>-7400</v>
      </c>
      <c r="T487">
        <v>-152</v>
      </c>
      <c r="U487" t="s">
        <v>387</v>
      </c>
      <c r="V487">
        <v>16</v>
      </c>
      <c r="W487">
        <v>0</v>
      </c>
    </row>
    <row r="488" spans="1:23" x14ac:dyDescent="0.35">
      <c r="A488" t="s">
        <v>133</v>
      </c>
      <c r="B488">
        <v>10</v>
      </c>
      <c r="C488">
        <v>20</v>
      </c>
      <c r="D488">
        <v>30</v>
      </c>
      <c r="E488" s="11">
        <v>43862</v>
      </c>
      <c r="F488">
        <v>2020</v>
      </c>
      <c r="H488" t="s">
        <v>134</v>
      </c>
      <c r="I488" t="s">
        <v>34</v>
      </c>
      <c r="L488" t="s">
        <v>123</v>
      </c>
      <c r="M488" t="s">
        <v>11</v>
      </c>
      <c r="N488">
        <v>15</v>
      </c>
      <c r="O488" t="s">
        <v>140</v>
      </c>
      <c r="P488">
        <v>0.13</v>
      </c>
      <c r="Q488">
        <v>-2</v>
      </c>
      <c r="R488">
        <v>-7195.64</v>
      </c>
      <c r="S488">
        <v>-7800</v>
      </c>
      <c r="T488">
        <v>-604.35999999999967</v>
      </c>
      <c r="U488" t="s">
        <v>387</v>
      </c>
      <c r="V488">
        <v>16</v>
      </c>
      <c r="W488">
        <v>0</v>
      </c>
    </row>
    <row r="489" spans="1:23" x14ac:dyDescent="0.35">
      <c r="A489" t="s">
        <v>133</v>
      </c>
      <c r="B489">
        <v>10</v>
      </c>
      <c r="C489">
        <v>20</v>
      </c>
      <c r="D489">
        <v>30</v>
      </c>
      <c r="E489" s="11">
        <v>43862</v>
      </c>
      <c r="F489">
        <v>2020</v>
      </c>
      <c r="H489" t="s">
        <v>134</v>
      </c>
      <c r="I489" t="s">
        <v>34</v>
      </c>
      <c r="L489" t="s">
        <v>123</v>
      </c>
      <c r="M489" t="s">
        <v>11</v>
      </c>
      <c r="N489" t="s">
        <v>22</v>
      </c>
      <c r="O489" t="s">
        <v>140</v>
      </c>
      <c r="Q489">
        <v>-8</v>
      </c>
      <c r="R489">
        <v>-20908.8</v>
      </c>
      <c r="S489">
        <v>-20720</v>
      </c>
      <c r="T489">
        <v>188.79999999999927</v>
      </c>
      <c r="U489" t="s">
        <v>387</v>
      </c>
      <c r="V489">
        <v>16</v>
      </c>
      <c r="W489">
        <v>0</v>
      </c>
    </row>
    <row r="490" spans="1:23" x14ac:dyDescent="0.35">
      <c r="A490" t="s">
        <v>133</v>
      </c>
      <c r="B490">
        <v>10</v>
      </c>
      <c r="C490">
        <v>20</v>
      </c>
      <c r="D490">
        <v>30</v>
      </c>
      <c r="E490" s="11">
        <v>43862</v>
      </c>
      <c r="F490">
        <v>2020</v>
      </c>
      <c r="H490" t="s">
        <v>138</v>
      </c>
      <c r="I490" t="s">
        <v>38</v>
      </c>
      <c r="L490" t="s">
        <v>123</v>
      </c>
      <c r="M490" t="s">
        <v>11</v>
      </c>
      <c r="N490">
        <v>16</v>
      </c>
      <c r="O490" t="s">
        <v>145</v>
      </c>
      <c r="P490">
        <v>0.08</v>
      </c>
      <c r="Q490">
        <v>-2</v>
      </c>
      <c r="R490">
        <v>-4471.8500000000004</v>
      </c>
      <c r="S490">
        <v>-5566</v>
      </c>
      <c r="T490">
        <v>-1094.1499999999996</v>
      </c>
      <c r="U490" t="s">
        <v>387</v>
      </c>
      <c r="V490">
        <v>16</v>
      </c>
      <c r="W490">
        <v>0</v>
      </c>
    </row>
    <row r="491" spans="1:23" x14ac:dyDescent="0.35">
      <c r="A491" t="s">
        <v>133</v>
      </c>
      <c r="B491">
        <v>10</v>
      </c>
      <c r="C491">
        <v>20</v>
      </c>
      <c r="D491">
        <v>30</v>
      </c>
      <c r="E491" s="11">
        <v>43862</v>
      </c>
      <c r="F491">
        <v>2020</v>
      </c>
      <c r="H491" t="s">
        <v>138</v>
      </c>
      <c r="I491" t="s">
        <v>41</v>
      </c>
      <c r="L491" t="s">
        <v>123</v>
      </c>
      <c r="M491" t="s">
        <v>7</v>
      </c>
      <c r="N491">
        <v>14</v>
      </c>
      <c r="O491" t="s">
        <v>140</v>
      </c>
      <c r="P491">
        <v>0.06</v>
      </c>
      <c r="Q491">
        <v>-67</v>
      </c>
      <c r="R491">
        <v>-133262.39999999999</v>
      </c>
      <c r="S491">
        <v>-125418</v>
      </c>
      <c r="T491">
        <v>7844.3999999999942</v>
      </c>
      <c r="U491" t="s">
        <v>387</v>
      </c>
      <c r="V491">
        <v>16</v>
      </c>
      <c r="W491">
        <v>0</v>
      </c>
    </row>
    <row r="492" spans="1:23" x14ac:dyDescent="0.35">
      <c r="A492" t="s">
        <v>133</v>
      </c>
      <c r="B492">
        <v>10</v>
      </c>
      <c r="C492">
        <v>20</v>
      </c>
      <c r="D492">
        <v>30</v>
      </c>
      <c r="E492" s="11">
        <v>43862</v>
      </c>
      <c r="F492">
        <v>2020</v>
      </c>
      <c r="H492" t="s">
        <v>138</v>
      </c>
      <c r="I492" t="s">
        <v>44</v>
      </c>
      <c r="L492" t="s">
        <v>123</v>
      </c>
      <c r="M492" t="s">
        <v>7</v>
      </c>
      <c r="N492">
        <v>14</v>
      </c>
      <c r="O492" t="s">
        <v>147</v>
      </c>
      <c r="P492">
        <v>0.06</v>
      </c>
      <c r="Q492">
        <v>-2</v>
      </c>
      <c r="R492">
        <v>-5616.74</v>
      </c>
      <c r="S492">
        <v>-5618</v>
      </c>
      <c r="T492">
        <v>-1.2600000000002183</v>
      </c>
      <c r="U492" t="s">
        <v>387</v>
      </c>
      <c r="V492">
        <v>16</v>
      </c>
      <c r="W492">
        <v>0</v>
      </c>
    </row>
    <row r="493" spans="1:23" x14ac:dyDescent="0.35">
      <c r="A493" t="s">
        <v>133</v>
      </c>
      <c r="B493">
        <v>10</v>
      </c>
      <c r="C493">
        <v>20</v>
      </c>
      <c r="D493">
        <v>30</v>
      </c>
      <c r="E493" s="11">
        <v>43862</v>
      </c>
      <c r="F493">
        <v>2020</v>
      </c>
      <c r="H493" t="s">
        <v>138</v>
      </c>
      <c r="I493" t="s">
        <v>44</v>
      </c>
      <c r="L493" t="s">
        <v>123</v>
      </c>
      <c r="M493" t="s">
        <v>7</v>
      </c>
      <c r="N493">
        <v>17</v>
      </c>
      <c r="O493" t="s">
        <v>151</v>
      </c>
      <c r="P493">
        <v>0.1</v>
      </c>
      <c r="Q493">
        <v>-4</v>
      </c>
      <c r="R493">
        <v>-33108.04</v>
      </c>
      <c r="S493">
        <v>-35212</v>
      </c>
      <c r="T493">
        <v>-2103.9599999999991</v>
      </c>
      <c r="U493" t="s">
        <v>387</v>
      </c>
      <c r="V493">
        <v>17</v>
      </c>
      <c r="W493">
        <v>0</v>
      </c>
    </row>
    <row r="494" spans="1:23" x14ac:dyDescent="0.35">
      <c r="A494" t="s">
        <v>133</v>
      </c>
      <c r="B494">
        <v>10</v>
      </c>
      <c r="C494">
        <v>20</v>
      </c>
      <c r="D494">
        <v>30</v>
      </c>
      <c r="E494" s="11">
        <v>43862</v>
      </c>
      <c r="F494">
        <v>2020</v>
      </c>
      <c r="H494" t="s">
        <v>138</v>
      </c>
      <c r="I494" t="s">
        <v>44</v>
      </c>
      <c r="L494" t="s">
        <v>123</v>
      </c>
      <c r="M494" t="s">
        <v>7</v>
      </c>
      <c r="N494">
        <v>19</v>
      </c>
      <c r="O494" t="s">
        <v>151</v>
      </c>
      <c r="P494">
        <v>0.12</v>
      </c>
      <c r="Q494">
        <v>-2</v>
      </c>
      <c r="R494">
        <v>-22478.31</v>
      </c>
      <c r="S494">
        <v>-23366</v>
      </c>
      <c r="T494">
        <v>-887.68999999999869</v>
      </c>
      <c r="U494" t="s">
        <v>387</v>
      </c>
      <c r="V494">
        <v>17</v>
      </c>
      <c r="W494">
        <v>0</v>
      </c>
    </row>
    <row r="495" spans="1:23" x14ac:dyDescent="0.35">
      <c r="A495" t="s">
        <v>133</v>
      </c>
      <c r="B495">
        <v>10</v>
      </c>
      <c r="C495">
        <v>20</v>
      </c>
      <c r="D495">
        <v>30</v>
      </c>
      <c r="E495" s="11">
        <v>43862</v>
      </c>
      <c r="F495">
        <v>2020</v>
      </c>
      <c r="H495" t="s">
        <v>138</v>
      </c>
      <c r="I495" t="s">
        <v>41</v>
      </c>
      <c r="L495" t="s">
        <v>123</v>
      </c>
      <c r="M495" t="s">
        <v>7</v>
      </c>
      <c r="N495">
        <v>16</v>
      </c>
      <c r="O495" t="s">
        <v>137</v>
      </c>
      <c r="P495">
        <v>0.08</v>
      </c>
      <c r="Q495">
        <v>-20</v>
      </c>
      <c r="R495">
        <v>-57552</v>
      </c>
      <c r="S495">
        <v>-66840</v>
      </c>
      <c r="T495">
        <v>-9288</v>
      </c>
      <c r="U495" t="s">
        <v>387</v>
      </c>
      <c r="V495">
        <v>16</v>
      </c>
      <c r="W495">
        <v>0</v>
      </c>
    </row>
    <row r="496" spans="1:23" x14ac:dyDescent="0.35">
      <c r="A496" t="s">
        <v>133</v>
      </c>
      <c r="B496">
        <v>10</v>
      </c>
      <c r="C496">
        <v>20</v>
      </c>
      <c r="D496">
        <v>30</v>
      </c>
      <c r="E496" s="11">
        <v>43862</v>
      </c>
      <c r="F496">
        <v>2020</v>
      </c>
      <c r="H496" t="s">
        <v>138</v>
      </c>
      <c r="I496" t="s">
        <v>41</v>
      </c>
      <c r="L496" t="s">
        <v>123</v>
      </c>
      <c r="M496" t="s">
        <v>7</v>
      </c>
      <c r="N496">
        <v>13</v>
      </c>
      <c r="O496" t="s">
        <v>137</v>
      </c>
      <c r="P496">
        <v>0.06</v>
      </c>
      <c r="Q496">
        <v>-2</v>
      </c>
      <c r="R496">
        <v>-3948</v>
      </c>
      <c r="S496">
        <v>-4132</v>
      </c>
      <c r="T496">
        <v>-184</v>
      </c>
      <c r="U496" t="s">
        <v>387</v>
      </c>
      <c r="V496">
        <v>16</v>
      </c>
      <c r="W496">
        <v>0</v>
      </c>
    </row>
    <row r="497" spans="1:23" x14ac:dyDescent="0.35">
      <c r="A497" t="s">
        <v>133</v>
      </c>
      <c r="B497">
        <v>10</v>
      </c>
      <c r="C497">
        <v>20</v>
      </c>
      <c r="D497">
        <v>30</v>
      </c>
      <c r="E497" s="11">
        <v>43862</v>
      </c>
      <c r="F497">
        <v>2020</v>
      </c>
      <c r="H497" t="s">
        <v>138</v>
      </c>
      <c r="I497" t="s">
        <v>41</v>
      </c>
      <c r="L497" t="s">
        <v>123</v>
      </c>
      <c r="M497" t="s">
        <v>7</v>
      </c>
      <c r="N497">
        <v>16</v>
      </c>
      <c r="O497" t="s">
        <v>137</v>
      </c>
      <c r="P497">
        <v>0.08</v>
      </c>
      <c r="Q497">
        <v>-2</v>
      </c>
      <c r="R497">
        <v>-6796.8</v>
      </c>
      <c r="S497">
        <v>-5892</v>
      </c>
      <c r="T497">
        <v>904.80000000000018</v>
      </c>
      <c r="U497" t="s">
        <v>387</v>
      </c>
      <c r="V497">
        <v>16</v>
      </c>
      <c r="W497">
        <v>0</v>
      </c>
    </row>
    <row r="498" spans="1:23" x14ac:dyDescent="0.35">
      <c r="A498" t="s">
        <v>133</v>
      </c>
      <c r="B498">
        <v>10</v>
      </c>
      <c r="C498">
        <v>20</v>
      </c>
      <c r="D498">
        <v>30</v>
      </c>
      <c r="E498" s="11">
        <v>43862</v>
      </c>
      <c r="F498">
        <v>2020</v>
      </c>
      <c r="H498" t="s">
        <v>138</v>
      </c>
      <c r="I498" t="s">
        <v>44</v>
      </c>
      <c r="L498" t="s">
        <v>123</v>
      </c>
      <c r="M498" t="s">
        <v>7</v>
      </c>
      <c r="N498">
        <v>15</v>
      </c>
      <c r="O498" t="s">
        <v>141</v>
      </c>
      <c r="P498">
        <v>7.0000000000000007E-2</v>
      </c>
      <c r="Q498">
        <v>-8</v>
      </c>
      <c r="R498">
        <v>-23242.400000000001</v>
      </c>
      <c r="S498">
        <v>-23480</v>
      </c>
      <c r="T498">
        <v>-237.59999999999854</v>
      </c>
      <c r="U498" t="s">
        <v>387</v>
      </c>
      <c r="V498">
        <v>16</v>
      </c>
      <c r="W498">
        <v>0</v>
      </c>
    </row>
    <row r="499" spans="1:23" x14ac:dyDescent="0.35">
      <c r="A499" t="s">
        <v>133</v>
      </c>
      <c r="B499">
        <v>10</v>
      </c>
      <c r="C499">
        <v>20</v>
      </c>
      <c r="D499">
        <v>30</v>
      </c>
      <c r="E499" s="11">
        <v>43862</v>
      </c>
      <c r="F499">
        <v>2020</v>
      </c>
      <c r="H499" t="s">
        <v>138</v>
      </c>
      <c r="I499" t="s">
        <v>44</v>
      </c>
      <c r="M499" t="s">
        <v>7</v>
      </c>
      <c r="N499">
        <v>16</v>
      </c>
      <c r="O499" t="s">
        <v>147</v>
      </c>
      <c r="Q499">
        <v>-8</v>
      </c>
      <c r="R499">
        <v>-41598.870000000003</v>
      </c>
      <c r="S499">
        <v>-43576</v>
      </c>
      <c r="T499">
        <v>-1977.1299999999974</v>
      </c>
      <c r="U499" t="s">
        <v>387</v>
      </c>
      <c r="V499">
        <v>16</v>
      </c>
      <c r="W499">
        <v>0</v>
      </c>
    </row>
    <row r="500" spans="1:23" x14ac:dyDescent="0.35">
      <c r="A500" t="s">
        <v>133</v>
      </c>
      <c r="B500">
        <v>10</v>
      </c>
      <c r="C500">
        <v>20</v>
      </c>
      <c r="D500">
        <v>30</v>
      </c>
      <c r="E500" s="11">
        <v>43862</v>
      </c>
      <c r="F500">
        <v>2020</v>
      </c>
      <c r="H500" t="s">
        <v>138</v>
      </c>
      <c r="I500" t="s">
        <v>44</v>
      </c>
      <c r="L500" t="s">
        <v>123</v>
      </c>
      <c r="M500" t="s">
        <v>7</v>
      </c>
      <c r="N500">
        <v>16</v>
      </c>
      <c r="O500" t="s">
        <v>147</v>
      </c>
      <c r="P500">
        <v>0.1</v>
      </c>
      <c r="Q500">
        <v>-16</v>
      </c>
      <c r="R500">
        <v>-84738.44</v>
      </c>
      <c r="S500">
        <v>-87804</v>
      </c>
      <c r="T500">
        <v>-3065.5599999999977</v>
      </c>
      <c r="U500" t="s">
        <v>387</v>
      </c>
      <c r="V500">
        <v>16</v>
      </c>
      <c r="W500">
        <v>0</v>
      </c>
    </row>
    <row r="501" spans="1:23" x14ac:dyDescent="0.35">
      <c r="A501" t="s">
        <v>133</v>
      </c>
      <c r="B501">
        <v>10</v>
      </c>
      <c r="C501">
        <v>20</v>
      </c>
      <c r="D501">
        <v>30</v>
      </c>
      <c r="E501" s="11">
        <v>43862</v>
      </c>
      <c r="F501">
        <v>2020</v>
      </c>
      <c r="H501" t="s">
        <v>138</v>
      </c>
      <c r="I501" t="s">
        <v>44</v>
      </c>
      <c r="L501" t="s">
        <v>123</v>
      </c>
      <c r="M501" t="s">
        <v>7</v>
      </c>
      <c r="N501">
        <v>17</v>
      </c>
      <c r="O501" t="s">
        <v>147</v>
      </c>
      <c r="Q501">
        <v>-8</v>
      </c>
      <c r="R501">
        <v>-52572.56</v>
      </c>
      <c r="S501">
        <v>-53792</v>
      </c>
      <c r="T501">
        <v>-1219.4400000000023</v>
      </c>
      <c r="U501" t="s">
        <v>387</v>
      </c>
      <c r="V501">
        <v>17</v>
      </c>
      <c r="W501">
        <v>0</v>
      </c>
    </row>
    <row r="502" spans="1:23" x14ac:dyDescent="0.35">
      <c r="A502" t="s">
        <v>133</v>
      </c>
      <c r="B502">
        <v>10</v>
      </c>
      <c r="C502">
        <v>20</v>
      </c>
      <c r="D502">
        <v>30</v>
      </c>
      <c r="E502" s="11">
        <v>43862</v>
      </c>
      <c r="F502">
        <v>2020</v>
      </c>
      <c r="H502" t="s">
        <v>138</v>
      </c>
      <c r="I502" t="s">
        <v>44</v>
      </c>
      <c r="L502" t="s">
        <v>123</v>
      </c>
      <c r="M502" t="s">
        <v>7</v>
      </c>
      <c r="N502">
        <v>18</v>
      </c>
      <c r="O502" t="s">
        <v>147</v>
      </c>
      <c r="Q502">
        <v>-12</v>
      </c>
      <c r="R502">
        <v>-120752.41</v>
      </c>
      <c r="S502">
        <v>-123552</v>
      </c>
      <c r="T502">
        <v>-2799.5899999999965</v>
      </c>
      <c r="U502" t="s">
        <v>387</v>
      </c>
      <c r="V502">
        <v>17</v>
      </c>
      <c r="W502">
        <v>0</v>
      </c>
    </row>
    <row r="503" spans="1:23" x14ac:dyDescent="0.35">
      <c r="A503" t="s">
        <v>133</v>
      </c>
      <c r="B503">
        <v>10</v>
      </c>
      <c r="C503">
        <v>20</v>
      </c>
      <c r="D503">
        <v>30</v>
      </c>
      <c r="E503" s="11">
        <v>43862</v>
      </c>
      <c r="F503">
        <v>2020</v>
      </c>
      <c r="H503" t="s">
        <v>138</v>
      </c>
      <c r="I503" t="s">
        <v>44</v>
      </c>
      <c r="L503" t="s">
        <v>123</v>
      </c>
      <c r="M503" t="s">
        <v>7</v>
      </c>
      <c r="N503">
        <v>18</v>
      </c>
      <c r="O503" t="s">
        <v>147</v>
      </c>
      <c r="P503">
        <v>0.12</v>
      </c>
      <c r="Q503">
        <v>-12</v>
      </c>
      <c r="R503">
        <v>-112650.92</v>
      </c>
      <c r="S503">
        <v>-112644</v>
      </c>
      <c r="T503">
        <v>6.9199999999982538</v>
      </c>
      <c r="U503" t="s">
        <v>387</v>
      </c>
      <c r="V503">
        <v>17</v>
      </c>
      <c r="W503">
        <v>0</v>
      </c>
    </row>
    <row r="504" spans="1:23" x14ac:dyDescent="0.35">
      <c r="A504" t="s">
        <v>133</v>
      </c>
      <c r="B504">
        <v>10</v>
      </c>
      <c r="C504">
        <v>20</v>
      </c>
      <c r="D504">
        <v>30</v>
      </c>
      <c r="E504" s="11">
        <v>43862</v>
      </c>
      <c r="F504">
        <v>2020</v>
      </c>
      <c r="H504" t="s">
        <v>138</v>
      </c>
      <c r="I504" t="s">
        <v>44</v>
      </c>
      <c r="L504" t="s">
        <v>123</v>
      </c>
      <c r="M504" t="s">
        <v>7</v>
      </c>
      <c r="N504">
        <v>18</v>
      </c>
      <c r="O504" t="s">
        <v>136</v>
      </c>
      <c r="P504">
        <v>0.13</v>
      </c>
      <c r="Q504">
        <v>-4</v>
      </c>
      <c r="R504">
        <v>-31703.42</v>
      </c>
      <c r="S504">
        <v>-33300</v>
      </c>
      <c r="T504">
        <v>-1596.5800000000017</v>
      </c>
      <c r="U504" t="s">
        <v>387</v>
      </c>
      <c r="V504">
        <v>17</v>
      </c>
      <c r="W504">
        <v>0</v>
      </c>
    </row>
    <row r="505" spans="1:23" x14ac:dyDescent="0.35">
      <c r="A505" t="s">
        <v>133</v>
      </c>
      <c r="B505">
        <v>10</v>
      </c>
      <c r="C505">
        <v>20</v>
      </c>
      <c r="D505">
        <v>30</v>
      </c>
      <c r="E505" s="11">
        <v>43862</v>
      </c>
      <c r="F505">
        <v>2020</v>
      </c>
      <c r="H505" t="s">
        <v>138</v>
      </c>
      <c r="I505" t="s">
        <v>38</v>
      </c>
      <c r="L505" t="s">
        <v>123</v>
      </c>
      <c r="M505" t="s">
        <v>11</v>
      </c>
      <c r="N505">
        <v>18</v>
      </c>
      <c r="O505" t="s">
        <v>151</v>
      </c>
      <c r="P505">
        <v>0.16</v>
      </c>
      <c r="Q505">
        <v>-4</v>
      </c>
      <c r="R505">
        <v>-35161.160000000003</v>
      </c>
      <c r="S505">
        <v>-42256</v>
      </c>
      <c r="T505">
        <v>-7094.8399999999965</v>
      </c>
      <c r="U505" t="s">
        <v>387</v>
      </c>
      <c r="V505">
        <v>17</v>
      </c>
      <c r="W505">
        <v>0</v>
      </c>
    </row>
    <row r="506" spans="1:23" x14ac:dyDescent="0.35">
      <c r="A506" t="s">
        <v>133</v>
      </c>
      <c r="B506">
        <v>10</v>
      </c>
      <c r="C506">
        <v>20</v>
      </c>
      <c r="D506">
        <v>30</v>
      </c>
      <c r="E506" s="11">
        <v>43862</v>
      </c>
      <c r="F506">
        <v>2020</v>
      </c>
      <c r="H506" t="s">
        <v>138</v>
      </c>
      <c r="I506" t="s">
        <v>44</v>
      </c>
      <c r="M506" t="s">
        <v>7</v>
      </c>
      <c r="N506">
        <v>16</v>
      </c>
      <c r="O506" t="s">
        <v>154</v>
      </c>
      <c r="Q506">
        <v>-4</v>
      </c>
      <c r="R506">
        <v>-11917.26</v>
      </c>
      <c r="S506">
        <v>-14132</v>
      </c>
      <c r="T506">
        <v>-2214.7399999999998</v>
      </c>
      <c r="U506" t="s">
        <v>387</v>
      </c>
      <c r="V506">
        <v>16</v>
      </c>
      <c r="W506">
        <v>0</v>
      </c>
    </row>
    <row r="507" spans="1:23" x14ac:dyDescent="0.35">
      <c r="A507" t="s">
        <v>133</v>
      </c>
      <c r="B507">
        <v>10</v>
      </c>
      <c r="C507">
        <v>20</v>
      </c>
      <c r="D507">
        <v>30</v>
      </c>
      <c r="E507" s="11">
        <v>43862</v>
      </c>
      <c r="F507">
        <v>2020</v>
      </c>
      <c r="H507" t="s">
        <v>138</v>
      </c>
      <c r="I507" t="s">
        <v>44</v>
      </c>
      <c r="L507" t="s">
        <v>123</v>
      </c>
      <c r="M507" t="s">
        <v>7</v>
      </c>
      <c r="N507">
        <v>16</v>
      </c>
      <c r="O507" t="s">
        <v>146</v>
      </c>
      <c r="Q507">
        <v>-8</v>
      </c>
      <c r="R507">
        <v>-36751.1</v>
      </c>
      <c r="S507">
        <v>-37472</v>
      </c>
      <c r="T507">
        <v>-720.90000000000146</v>
      </c>
      <c r="U507" t="s">
        <v>387</v>
      </c>
      <c r="V507">
        <v>16</v>
      </c>
      <c r="W507">
        <v>0</v>
      </c>
    </row>
    <row r="508" spans="1:23" x14ac:dyDescent="0.35">
      <c r="A508" t="s">
        <v>133</v>
      </c>
      <c r="B508">
        <v>10</v>
      </c>
      <c r="C508">
        <v>20</v>
      </c>
      <c r="D508">
        <v>30</v>
      </c>
      <c r="E508" s="11">
        <v>43862</v>
      </c>
      <c r="F508">
        <v>2020</v>
      </c>
      <c r="H508" t="s">
        <v>138</v>
      </c>
      <c r="I508" t="s">
        <v>44</v>
      </c>
      <c r="L508" t="s">
        <v>123</v>
      </c>
      <c r="M508" t="s">
        <v>7</v>
      </c>
      <c r="N508">
        <v>17</v>
      </c>
      <c r="O508" t="s">
        <v>136</v>
      </c>
      <c r="P508">
        <v>0.12</v>
      </c>
      <c r="Q508">
        <v>-4</v>
      </c>
      <c r="R508">
        <v>-25410.63</v>
      </c>
      <c r="S508">
        <v>-26692</v>
      </c>
      <c r="T508">
        <v>-1281.369999999999</v>
      </c>
      <c r="U508" t="s">
        <v>387</v>
      </c>
      <c r="V508">
        <v>17</v>
      </c>
      <c r="W508">
        <v>0</v>
      </c>
    </row>
    <row r="509" spans="1:23" x14ac:dyDescent="0.35">
      <c r="A509" t="s">
        <v>133</v>
      </c>
      <c r="B509">
        <v>10</v>
      </c>
      <c r="C509">
        <v>20</v>
      </c>
      <c r="D509">
        <v>30</v>
      </c>
      <c r="E509" s="11">
        <v>43862</v>
      </c>
      <c r="F509">
        <v>2020</v>
      </c>
      <c r="H509" t="s">
        <v>143</v>
      </c>
      <c r="I509" t="s">
        <v>44</v>
      </c>
      <c r="M509" t="s">
        <v>7</v>
      </c>
      <c r="N509">
        <v>18</v>
      </c>
      <c r="O509" t="s">
        <v>141</v>
      </c>
      <c r="Q509">
        <v>-4</v>
      </c>
      <c r="R509">
        <v>-28658.6</v>
      </c>
      <c r="S509">
        <v>-28956</v>
      </c>
      <c r="T509">
        <v>-297.40000000000146</v>
      </c>
      <c r="U509" t="s">
        <v>387</v>
      </c>
      <c r="V509">
        <v>17</v>
      </c>
      <c r="W509">
        <v>0</v>
      </c>
    </row>
    <row r="510" spans="1:23" x14ac:dyDescent="0.35">
      <c r="A510" t="s">
        <v>133</v>
      </c>
      <c r="B510">
        <v>10</v>
      </c>
      <c r="C510">
        <v>20</v>
      </c>
      <c r="D510">
        <v>30</v>
      </c>
      <c r="E510" s="11">
        <v>43862</v>
      </c>
      <c r="F510">
        <v>2020</v>
      </c>
      <c r="H510" t="s">
        <v>138</v>
      </c>
      <c r="I510" t="s">
        <v>44</v>
      </c>
      <c r="L510" t="s">
        <v>123</v>
      </c>
      <c r="M510" t="s">
        <v>7</v>
      </c>
      <c r="N510">
        <v>13</v>
      </c>
      <c r="O510" t="s">
        <v>136</v>
      </c>
      <c r="P510">
        <v>0.05</v>
      </c>
      <c r="Q510">
        <v>-4</v>
      </c>
      <c r="R510">
        <v>-9505.66</v>
      </c>
      <c r="S510">
        <v>-10276</v>
      </c>
      <c r="T510">
        <v>-770.34000000000015</v>
      </c>
      <c r="U510" t="s">
        <v>387</v>
      </c>
      <c r="V510">
        <v>16</v>
      </c>
      <c r="W510">
        <v>0</v>
      </c>
    </row>
    <row r="511" spans="1:23" x14ac:dyDescent="0.35">
      <c r="A511" t="s">
        <v>133</v>
      </c>
      <c r="B511">
        <v>10</v>
      </c>
      <c r="C511">
        <v>20</v>
      </c>
      <c r="D511">
        <v>30</v>
      </c>
      <c r="E511" s="11">
        <v>43862</v>
      </c>
      <c r="F511">
        <v>2020</v>
      </c>
      <c r="H511" t="s">
        <v>138</v>
      </c>
      <c r="I511" t="s">
        <v>44</v>
      </c>
      <c r="L511" t="s">
        <v>123</v>
      </c>
      <c r="M511" t="s">
        <v>7</v>
      </c>
      <c r="N511">
        <v>17</v>
      </c>
      <c r="O511" t="s">
        <v>147</v>
      </c>
      <c r="P511">
        <v>0.16</v>
      </c>
      <c r="Q511">
        <v>-4</v>
      </c>
      <c r="R511">
        <v>-35661.919999999998</v>
      </c>
      <c r="S511">
        <v>-35664</v>
      </c>
      <c r="T511">
        <v>-2.0800000000017462</v>
      </c>
      <c r="U511" t="s">
        <v>387</v>
      </c>
      <c r="V511">
        <v>17</v>
      </c>
      <c r="W511">
        <v>0</v>
      </c>
    </row>
    <row r="512" spans="1:23" x14ac:dyDescent="0.35">
      <c r="A512" t="s">
        <v>133</v>
      </c>
      <c r="B512">
        <v>10</v>
      </c>
      <c r="C512">
        <v>20</v>
      </c>
      <c r="D512">
        <v>30</v>
      </c>
      <c r="E512" s="11">
        <v>43862</v>
      </c>
      <c r="F512">
        <v>2020</v>
      </c>
      <c r="H512" t="s">
        <v>138</v>
      </c>
      <c r="I512" t="s">
        <v>44</v>
      </c>
      <c r="L512" t="s">
        <v>123</v>
      </c>
      <c r="M512" t="s">
        <v>7</v>
      </c>
      <c r="N512">
        <v>17</v>
      </c>
      <c r="O512" t="s">
        <v>135</v>
      </c>
      <c r="P512">
        <v>0.11</v>
      </c>
      <c r="Q512">
        <v>-12</v>
      </c>
      <c r="R512">
        <v>-127890</v>
      </c>
      <c r="S512">
        <v>-132012</v>
      </c>
      <c r="T512">
        <v>-4122</v>
      </c>
      <c r="U512" t="s">
        <v>387</v>
      </c>
      <c r="V512">
        <v>17</v>
      </c>
      <c r="W512">
        <v>0</v>
      </c>
    </row>
    <row r="513" spans="1:23" x14ac:dyDescent="0.35">
      <c r="A513" t="s">
        <v>133</v>
      </c>
      <c r="B513">
        <v>10</v>
      </c>
      <c r="C513">
        <v>20</v>
      </c>
      <c r="D513">
        <v>30</v>
      </c>
      <c r="E513" s="11">
        <v>43862</v>
      </c>
      <c r="F513">
        <v>2020</v>
      </c>
      <c r="H513" t="s">
        <v>138</v>
      </c>
      <c r="I513" t="s">
        <v>41</v>
      </c>
      <c r="M513" t="s">
        <v>7</v>
      </c>
      <c r="N513">
        <v>16</v>
      </c>
      <c r="O513" t="s">
        <v>129</v>
      </c>
      <c r="Q513">
        <v>-2</v>
      </c>
      <c r="R513">
        <v>-7013.18</v>
      </c>
      <c r="S513">
        <v>-7620</v>
      </c>
      <c r="T513">
        <v>-606.81999999999971</v>
      </c>
      <c r="U513" t="s">
        <v>387</v>
      </c>
      <c r="V513">
        <v>16</v>
      </c>
      <c r="W513">
        <v>0</v>
      </c>
    </row>
    <row r="514" spans="1:23" x14ac:dyDescent="0.35">
      <c r="A514" t="s">
        <v>133</v>
      </c>
      <c r="B514">
        <v>10</v>
      </c>
      <c r="C514">
        <v>20</v>
      </c>
      <c r="D514">
        <v>30</v>
      </c>
      <c r="E514" s="11">
        <v>43862</v>
      </c>
      <c r="F514">
        <v>2020</v>
      </c>
      <c r="H514" t="s">
        <v>138</v>
      </c>
      <c r="I514" t="s">
        <v>44</v>
      </c>
      <c r="L514" t="s">
        <v>123</v>
      </c>
      <c r="M514" t="s">
        <v>7</v>
      </c>
      <c r="N514">
        <v>15</v>
      </c>
      <c r="O514" t="s">
        <v>146</v>
      </c>
      <c r="Q514">
        <v>-2</v>
      </c>
      <c r="R514">
        <v>-5766.6</v>
      </c>
      <c r="S514">
        <v>-5826</v>
      </c>
      <c r="T514">
        <v>-59.399999999999636</v>
      </c>
      <c r="U514" t="s">
        <v>387</v>
      </c>
      <c r="V514">
        <v>16</v>
      </c>
      <c r="W514">
        <v>0</v>
      </c>
    </row>
    <row r="515" spans="1:23" x14ac:dyDescent="0.35">
      <c r="A515" t="s">
        <v>133</v>
      </c>
      <c r="B515">
        <v>10</v>
      </c>
      <c r="C515">
        <v>20</v>
      </c>
      <c r="D515">
        <v>30</v>
      </c>
      <c r="E515" s="11">
        <v>43862</v>
      </c>
      <c r="F515">
        <v>2020</v>
      </c>
      <c r="H515" t="s">
        <v>138</v>
      </c>
      <c r="I515" t="s">
        <v>44</v>
      </c>
      <c r="L515" t="s">
        <v>123</v>
      </c>
      <c r="M515" t="s">
        <v>7</v>
      </c>
      <c r="N515">
        <v>17</v>
      </c>
      <c r="O515" t="s">
        <v>150</v>
      </c>
      <c r="Q515">
        <v>-4</v>
      </c>
      <c r="R515">
        <v>-33865.15</v>
      </c>
      <c r="S515">
        <v>-32780</v>
      </c>
      <c r="T515">
        <v>1085.1500000000015</v>
      </c>
      <c r="U515" t="s">
        <v>387</v>
      </c>
      <c r="V515">
        <v>17</v>
      </c>
      <c r="W515">
        <v>0</v>
      </c>
    </row>
    <row r="516" spans="1:23" x14ac:dyDescent="0.35">
      <c r="A516" t="s">
        <v>133</v>
      </c>
      <c r="B516">
        <v>10</v>
      </c>
      <c r="C516">
        <v>20</v>
      </c>
      <c r="D516">
        <v>30</v>
      </c>
      <c r="E516" s="11">
        <v>43862</v>
      </c>
      <c r="F516">
        <v>2020</v>
      </c>
      <c r="H516" t="s">
        <v>138</v>
      </c>
      <c r="I516" t="s">
        <v>44</v>
      </c>
      <c r="L516" t="s">
        <v>123</v>
      </c>
      <c r="M516" t="s">
        <v>7</v>
      </c>
      <c r="N516">
        <v>17</v>
      </c>
      <c r="O516" t="s">
        <v>135</v>
      </c>
      <c r="P516">
        <v>0.1</v>
      </c>
      <c r="Q516">
        <v>-4</v>
      </c>
      <c r="R516">
        <v>-33234</v>
      </c>
      <c r="S516">
        <v>-34304</v>
      </c>
      <c r="T516">
        <v>-1070</v>
      </c>
      <c r="U516" t="s">
        <v>387</v>
      </c>
      <c r="V516">
        <v>17</v>
      </c>
      <c r="W516">
        <v>0</v>
      </c>
    </row>
    <row r="517" spans="1:23" x14ac:dyDescent="0.35">
      <c r="A517" t="s">
        <v>133</v>
      </c>
      <c r="B517">
        <v>10</v>
      </c>
      <c r="C517">
        <v>20</v>
      </c>
      <c r="D517">
        <v>30</v>
      </c>
      <c r="E517" s="11">
        <v>43862</v>
      </c>
      <c r="F517">
        <v>2020</v>
      </c>
      <c r="H517" t="s">
        <v>138</v>
      </c>
      <c r="I517" t="s">
        <v>44</v>
      </c>
      <c r="M517" t="s">
        <v>7</v>
      </c>
      <c r="N517">
        <v>14</v>
      </c>
      <c r="O517" t="s">
        <v>147</v>
      </c>
      <c r="Q517">
        <v>-8</v>
      </c>
      <c r="R517">
        <v>-23238.5</v>
      </c>
      <c r="S517">
        <v>-23232</v>
      </c>
      <c r="T517">
        <v>6.5</v>
      </c>
      <c r="U517" t="s">
        <v>387</v>
      </c>
      <c r="V517">
        <v>16</v>
      </c>
      <c r="W517">
        <v>0</v>
      </c>
    </row>
    <row r="518" spans="1:23" x14ac:dyDescent="0.35">
      <c r="A518" t="s">
        <v>133</v>
      </c>
      <c r="B518">
        <v>10</v>
      </c>
      <c r="C518">
        <v>20</v>
      </c>
      <c r="D518">
        <v>30</v>
      </c>
      <c r="E518" s="11">
        <v>43862</v>
      </c>
      <c r="F518">
        <v>2020</v>
      </c>
      <c r="H518" t="s">
        <v>138</v>
      </c>
      <c r="I518" t="s">
        <v>44</v>
      </c>
      <c r="L518" t="s">
        <v>123</v>
      </c>
      <c r="M518" t="s">
        <v>7</v>
      </c>
      <c r="N518">
        <v>16</v>
      </c>
      <c r="O518" t="s">
        <v>149</v>
      </c>
      <c r="P518">
        <v>0.08</v>
      </c>
      <c r="Q518">
        <v>-12</v>
      </c>
      <c r="R518">
        <v>-59051.519999999997</v>
      </c>
      <c r="S518">
        <v>-60312</v>
      </c>
      <c r="T518">
        <v>-1260.4800000000032</v>
      </c>
      <c r="U518" t="s">
        <v>387</v>
      </c>
      <c r="V518">
        <v>16</v>
      </c>
      <c r="W518">
        <v>0</v>
      </c>
    </row>
    <row r="519" spans="1:23" x14ac:dyDescent="0.35">
      <c r="A519" t="s">
        <v>133</v>
      </c>
      <c r="B519">
        <v>10</v>
      </c>
      <c r="C519">
        <v>20</v>
      </c>
      <c r="D519">
        <v>30</v>
      </c>
      <c r="E519" s="11">
        <v>43862</v>
      </c>
      <c r="F519">
        <v>2020</v>
      </c>
      <c r="H519" t="s">
        <v>138</v>
      </c>
      <c r="I519" t="s">
        <v>44</v>
      </c>
      <c r="L519" t="s">
        <v>123</v>
      </c>
      <c r="M519" t="s">
        <v>7</v>
      </c>
      <c r="N519">
        <v>17</v>
      </c>
      <c r="O519" t="s">
        <v>149</v>
      </c>
      <c r="P519">
        <v>0.12</v>
      </c>
      <c r="Q519">
        <v>-23</v>
      </c>
      <c r="R519">
        <v>-156256.32000000001</v>
      </c>
      <c r="S519">
        <v>-157920</v>
      </c>
      <c r="T519">
        <v>-1663.679999999993</v>
      </c>
      <c r="U519" t="s">
        <v>387</v>
      </c>
      <c r="V519">
        <v>17</v>
      </c>
      <c r="W519">
        <v>0</v>
      </c>
    </row>
    <row r="520" spans="1:23" x14ac:dyDescent="0.35">
      <c r="A520" t="s">
        <v>133</v>
      </c>
      <c r="B520">
        <v>10</v>
      </c>
      <c r="C520">
        <v>20</v>
      </c>
      <c r="D520">
        <v>30</v>
      </c>
      <c r="E520" s="11">
        <v>43862</v>
      </c>
      <c r="F520">
        <v>2020</v>
      </c>
      <c r="H520" t="s">
        <v>138</v>
      </c>
      <c r="I520" t="s">
        <v>44</v>
      </c>
      <c r="L520" t="s">
        <v>123</v>
      </c>
      <c r="M520" t="s">
        <v>7</v>
      </c>
      <c r="N520">
        <v>19</v>
      </c>
      <c r="O520" t="s">
        <v>135</v>
      </c>
      <c r="P520">
        <v>0.12</v>
      </c>
      <c r="Q520">
        <v>-4</v>
      </c>
      <c r="R520">
        <v>-46444.56</v>
      </c>
      <c r="S520">
        <v>-46448</v>
      </c>
      <c r="T520">
        <v>-3.4400000000023283</v>
      </c>
      <c r="U520" t="s">
        <v>387</v>
      </c>
      <c r="V520">
        <v>17</v>
      </c>
      <c r="W520">
        <v>0</v>
      </c>
    </row>
    <row r="521" spans="1:23" x14ac:dyDescent="0.35">
      <c r="A521" t="s">
        <v>133</v>
      </c>
      <c r="B521">
        <v>10</v>
      </c>
      <c r="C521">
        <v>20</v>
      </c>
      <c r="D521">
        <v>30</v>
      </c>
      <c r="E521" s="11">
        <v>43862</v>
      </c>
      <c r="F521">
        <v>2020</v>
      </c>
      <c r="H521" t="s">
        <v>138</v>
      </c>
      <c r="I521" t="s">
        <v>44</v>
      </c>
      <c r="L521" t="s">
        <v>123</v>
      </c>
      <c r="M521" t="s">
        <v>7</v>
      </c>
      <c r="N521">
        <v>15</v>
      </c>
      <c r="O521" t="s">
        <v>124</v>
      </c>
      <c r="P521">
        <v>7.0000000000000007E-2</v>
      </c>
      <c r="Q521">
        <v>-2</v>
      </c>
      <c r="R521">
        <v>-4849.26</v>
      </c>
      <c r="S521">
        <v>-5538</v>
      </c>
      <c r="T521">
        <v>-688.73999999999978</v>
      </c>
      <c r="U521" t="s">
        <v>387</v>
      </c>
      <c r="V521">
        <v>16</v>
      </c>
      <c r="W521">
        <v>0</v>
      </c>
    </row>
    <row r="522" spans="1:23" x14ac:dyDescent="0.35">
      <c r="A522" t="s">
        <v>133</v>
      </c>
      <c r="B522">
        <v>10</v>
      </c>
      <c r="C522">
        <v>20</v>
      </c>
      <c r="D522">
        <v>30</v>
      </c>
      <c r="E522" s="11">
        <v>43862</v>
      </c>
      <c r="F522">
        <v>2020</v>
      </c>
      <c r="H522" t="s">
        <v>138</v>
      </c>
      <c r="I522" t="s">
        <v>44</v>
      </c>
      <c r="L522" t="s">
        <v>123</v>
      </c>
      <c r="M522" t="s">
        <v>7</v>
      </c>
      <c r="N522">
        <v>17</v>
      </c>
      <c r="O522" t="s">
        <v>146</v>
      </c>
      <c r="P522">
        <v>0.12</v>
      </c>
      <c r="Q522">
        <v>-4</v>
      </c>
      <c r="R522">
        <v>-28584.959999999999</v>
      </c>
      <c r="S522">
        <v>-28888</v>
      </c>
      <c r="T522">
        <v>-303.04000000000087</v>
      </c>
      <c r="U522" t="s">
        <v>387</v>
      </c>
      <c r="V522">
        <v>17</v>
      </c>
      <c r="W522">
        <v>0</v>
      </c>
    </row>
    <row r="523" spans="1:23" x14ac:dyDescent="0.35">
      <c r="A523" t="s">
        <v>133</v>
      </c>
      <c r="B523">
        <v>10</v>
      </c>
      <c r="C523">
        <v>20</v>
      </c>
      <c r="D523">
        <v>30</v>
      </c>
      <c r="E523" s="11">
        <v>43862</v>
      </c>
      <c r="F523">
        <v>2020</v>
      </c>
      <c r="H523" t="s">
        <v>138</v>
      </c>
      <c r="I523" t="s">
        <v>44</v>
      </c>
      <c r="L523" t="s">
        <v>123</v>
      </c>
      <c r="M523" t="s">
        <v>7</v>
      </c>
      <c r="N523">
        <v>15</v>
      </c>
      <c r="O523" t="s">
        <v>135</v>
      </c>
      <c r="P523">
        <v>7.0000000000000007E-2</v>
      </c>
      <c r="Q523">
        <v>-12</v>
      </c>
      <c r="R523">
        <v>-41347.730000000003</v>
      </c>
      <c r="S523">
        <v>-43428</v>
      </c>
      <c r="T523">
        <v>-2080.2699999999968</v>
      </c>
      <c r="U523" t="s">
        <v>387</v>
      </c>
      <c r="V523">
        <v>16</v>
      </c>
      <c r="W523">
        <v>0</v>
      </c>
    </row>
    <row r="524" spans="1:23" x14ac:dyDescent="0.35">
      <c r="A524" t="s">
        <v>133</v>
      </c>
      <c r="B524">
        <v>10</v>
      </c>
      <c r="C524">
        <v>20</v>
      </c>
      <c r="D524">
        <v>30</v>
      </c>
      <c r="E524" s="11">
        <v>43862</v>
      </c>
      <c r="F524">
        <v>2020</v>
      </c>
      <c r="H524" t="s">
        <v>138</v>
      </c>
      <c r="I524" t="s">
        <v>44</v>
      </c>
      <c r="L524" t="s">
        <v>123</v>
      </c>
      <c r="M524" t="s">
        <v>7</v>
      </c>
      <c r="N524">
        <v>15</v>
      </c>
      <c r="O524" t="s">
        <v>135</v>
      </c>
      <c r="P524">
        <v>0.08</v>
      </c>
      <c r="Q524">
        <v>-8</v>
      </c>
      <c r="R524">
        <v>-27054.66</v>
      </c>
      <c r="S524">
        <v>-29240</v>
      </c>
      <c r="T524">
        <v>-2185.34</v>
      </c>
      <c r="U524" t="s">
        <v>387</v>
      </c>
      <c r="V524">
        <v>16</v>
      </c>
      <c r="W524">
        <v>0</v>
      </c>
    </row>
    <row r="525" spans="1:23" x14ac:dyDescent="0.35">
      <c r="A525" t="s">
        <v>133</v>
      </c>
      <c r="B525">
        <v>10</v>
      </c>
      <c r="C525">
        <v>20</v>
      </c>
      <c r="D525">
        <v>30</v>
      </c>
      <c r="E525" s="11">
        <v>43862</v>
      </c>
      <c r="F525">
        <v>2020</v>
      </c>
      <c r="H525" t="s">
        <v>138</v>
      </c>
      <c r="I525" t="s">
        <v>44</v>
      </c>
      <c r="M525" t="s">
        <v>7</v>
      </c>
      <c r="N525">
        <v>17</v>
      </c>
      <c r="O525" t="s">
        <v>154</v>
      </c>
      <c r="Q525">
        <v>-4</v>
      </c>
      <c r="R525">
        <v>-11963.6</v>
      </c>
      <c r="S525">
        <v>-14920</v>
      </c>
      <c r="T525">
        <v>-2956.3999999999996</v>
      </c>
      <c r="U525" t="s">
        <v>387</v>
      </c>
      <c r="V525">
        <v>17</v>
      </c>
      <c r="W525">
        <v>0</v>
      </c>
    </row>
    <row r="526" spans="1:23" x14ac:dyDescent="0.35">
      <c r="A526" t="s">
        <v>133</v>
      </c>
      <c r="B526">
        <v>10</v>
      </c>
      <c r="C526">
        <v>20</v>
      </c>
      <c r="D526">
        <v>30</v>
      </c>
      <c r="E526" s="11">
        <v>43862</v>
      </c>
      <c r="F526">
        <v>2020</v>
      </c>
      <c r="H526" t="s">
        <v>138</v>
      </c>
      <c r="I526" t="s">
        <v>44</v>
      </c>
      <c r="L526" t="s">
        <v>123</v>
      </c>
      <c r="M526" t="s">
        <v>7</v>
      </c>
      <c r="N526">
        <v>18</v>
      </c>
      <c r="O526" t="s">
        <v>147</v>
      </c>
      <c r="P526">
        <v>0.15</v>
      </c>
      <c r="Q526">
        <v>-4</v>
      </c>
      <c r="R526">
        <v>-40441.81</v>
      </c>
      <c r="S526">
        <v>-40444</v>
      </c>
      <c r="T526">
        <v>-2.1900000000023283</v>
      </c>
      <c r="U526" t="s">
        <v>387</v>
      </c>
      <c r="V526">
        <v>17</v>
      </c>
      <c r="W526">
        <v>0</v>
      </c>
    </row>
    <row r="527" spans="1:23" x14ac:dyDescent="0.35">
      <c r="A527" t="s">
        <v>133</v>
      </c>
      <c r="B527">
        <v>10</v>
      </c>
      <c r="C527">
        <v>20</v>
      </c>
      <c r="D527">
        <v>30</v>
      </c>
      <c r="E527" s="11">
        <v>43862</v>
      </c>
      <c r="F527">
        <v>2020</v>
      </c>
      <c r="H527" t="s">
        <v>138</v>
      </c>
      <c r="I527" t="s">
        <v>44</v>
      </c>
      <c r="L527" t="s">
        <v>123</v>
      </c>
      <c r="M527" t="s">
        <v>7</v>
      </c>
      <c r="N527">
        <v>18</v>
      </c>
      <c r="O527" t="s">
        <v>128</v>
      </c>
      <c r="Q527">
        <v>-2</v>
      </c>
      <c r="R527">
        <v>-15300.74</v>
      </c>
      <c r="S527">
        <v>-17134</v>
      </c>
      <c r="T527">
        <v>-1833.2600000000002</v>
      </c>
      <c r="U527" t="s">
        <v>387</v>
      </c>
      <c r="V527">
        <v>17</v>
      </c>
      <c r="W527">
        <v>0</v>
      </c>
    </row>
    <row r="528" spans="1:23" x14ac:dyDescent="0.35">
      <c r="A528" t="s">
        <v>133</v>
      </c>
      <c r="B528">
        <v>10</v>
      </c>
      <c r="C528">
        <v>20</v>
      </c>
      <c r="D528">
        <v>30</v>
      </c>
      <c r="E528" s="11">
        <v>43862</v>
      </c>
      <c r="F528">
        <v>2020</v>
      </c>
      <c r="H528" t="s">
        <v>138</v>
      </c>
      <c r="I528" t="s">
        <v>44</v>
      </c>
      <c r="L528" t="s">
        <v>123</v>
      </c>
      <c r="M528" t="s">
        <v>7</v>
      </c>
      <c r="N528">
        <v>13</v>
      </c>
      <c r="O528" t="s">
        <v>136</v>
      </c>
      <c r="P528">
        <v>0.06</v>
      </c>
      <c r="Q528">
        <v>-2</v>
      </c>
      <c r="R528">
        <v>-4593.6000000000004</v>
      </c>
      <c r="S528">
        <v>-4742</v>
      </c>
      <c r="T528">
        <v>-148.39999999999964</v>
      </c>
      <c r="U528" t="s">
        <v>387</v>
      </c>
      <c r="V528">
        <v>16</v>
      </c>
      <c r="W528">
        <v>0</v>
      </c>
    </row>
    <row r="529" spans="1:23" x14ac:dyDescent="0.35">
      <c r="A529" t="s">
        <v>133</v>
      </c>
      <c r="B529">
        <v>10</v>
      </c>
      <c r="C529">
        <v>20</v>
      </c>
      <c r="D529">
        <v>30</v>
      </c>
      <c r="E529" s="11">
        <v>43862</v>
      </c>
      <c r="F529">
        <v>2020</v>
      </c>
      <c r="H529" t="s">
        <v>138</v>
      </c>
      <c r="I529" t="s">
        <v>44</v>
      </c>
      <c r="M529" t="s">
        <v>7</v>
      </c>
      <c r="N529">
        <v>16</v>
      </c>
      <c r="O529" t="s">
        <v>145</v>
      </c>
      <c r="Q529">
        <v>-3</v>
      </c>
      <c r="R529">
        <v>-8179.19</v>
      </c>
      <c r="S529">
        <v>-10410</v>
      </c>
      <c r="T529">
        <v>-2230.8100000000004</v>
      </c>
      <c r="U529" t="s">
        <v>387</v>
      </c>
      <c r="V529">
        <v>16</v>
      </c>
      <c r="W529">
        <v>0</v>
      </c>
    </row>
    <row r="530" spans="1:23" x14ac:dyDescent="0.35">
      <c r="A530" t="s">
        <v>133</v>
      </c>
      <c r="B530">
        <v>10</v>
      </c>
      <c r="C530">
        <v>20</v>
      </c>
      <c r="D530">
        <v>30</v>
      </c>
      <c r="E530" s="11">
        <v>43862</v>
      </c>
      <c r="F530">
        <v>2020</v>
      </c>
      <c r="H530" t="s">
        <v>138</v>
      </c>
      <c r="I530" t="s">
        <v>38</v>
      </c>
      <c r="L530" t="s">
        <v>123</v>
      </c>
      <c r="M530" t="s">
        <v>11</v>
      </c>
      <c r="N530">
        <v>16</v>
      </c>
      <c r="O530" t="s">
        <v>145</v>
      </c>
      <c r="P530">
        <v>0.09</v>
      </c>
      <c r="Q530">
        <v>-4</v>
      </c>
      <c r="R530">
        <v>-10039.73</v>
      </c>
      <c r="S530">
        <v>-11160</v>
      </c>
      <c r="T530">
        <v>-1120.2700000000004</v>
      </c>
      <c r="U530" t="s">
        <v>387</v>
      </c>
      <c r="V530">
        <v>16</v>
      </c>
      <c r="W530">
        <v>0</v>
      </c>
    </row>
    <row r="531" spans="1:23" x14ac:dyDescent="0.35">
      <c r="A531" t="s">
        <v>133</v>
      </c>
      <c r="B531">
        <v>10</v>
      </c>
      <c r="C531">
        <v>20</v>
      </c>
      <c r="D531">
        <v>30</v>
      </c>
      <c r="E531" s="11">
        <v>43862</v>
      </c>
      <c r="F531">
        <v>2020</v>
      </c>
      <c r="H531" t="s">
        <v>138</v>
      </c>
      <c r="I531" t="s">
        <v>38</v>
      </c>
      <c r="L531" t="s">
        <v>123</v>
      </c>
      <c r="M531" t="s">
        <v>11</v>
      </c>
      <c r="N531">
        <v>17</v>
      </c>
      <c r="O531" t="s">
        <v>151</v>
      </c>
      <c r="P531">
        <v>0.1</v>
      </c>
      <c r="Q531">
        <v>-1</v>
      </c>
      <c r="R531">
        <v>-5686.51</v>
      </c>
      <c r="S531">
        <v>-6230</v>
      </c>
      <c r="T531">
        <v>-543.48999999999978</v>
      </c>
      <c r="U531" t="s">
        <v>387</v>
      </c>
      <c r="V531">
        <v>17</v>
      </c>
      <c r="W531">
        <v>0</v>
      </c>
    </row>
    <row r="532" spans="1:23" x14ac:dyDescent="0.35">
      <c r="A532" t="s">
        <v>133</v>
      </c>
      <c r="B532">
        <v>10</v>
      </c>
      <c r="C532">
        <v>20</v>
      </c>
      <c r="D532">
        <v>30</v>
      </c>
      <c r="E532" s="11">
        <v>43862</v>
      </c>
      <c r="F532">
        <v>2020</v>
      </c>
      <c r="H532" t="s">
        <v>138</v>
      </c>
      <c r="I532" t="s">
        <v>41</v>
      </c>
      <c r="L532" t="s">
        <v>123</v>
      </c>
      <c r="M532" t="s">
        <v>7</v>
      </c>
      <c r="N532">
        <v>14</v>
      </c>
      <c r="O532" t="s">
        <v>137</v>
      </c>
      <c r="P532">
        <v>0.06</v>
      </c>
      <c r="Q532">
        <v>-20</v>
      </c>
      <c r="R532">
        <v>-42432.800000000003</v>
      </c>
      <c r="S532">
        <v>-45360</v>
      </c>
      <c r="T532">
        <v>-2927.1999999999971</v>
      </c>
      <c r="U532" t="s">
        <v>387</v>
      </c>
      <c r="V532">
        <v>16</v>
      </c>
      <c r="W532">
        <v>0</v>
      </c>
    </row>
    <row r="533" spans="1:23" x14ac:dyDescent="0.35">
      <c r="A533" t="s">
        <v>133</v>
      </c>
      <c r="B533">
        <v>10</v>
      </c>
      <c r="C533">
        <v>20</v>
      </c>
      <c r="D533">
        <v>30</v>
      </c>
      <c r="E533" s="11">
        <v>43862</v>
      </c>
      <c r="F533">
        <v>2020</v>
      </c>
      <c r="H533" t="s">
        <v>138</v>
      </c>
      <c r="I533" t="s">
        <v>44</v>
      </c>
      <c r="L533" t="s">
        <v>123</v>
      </c>
      <c r="M533" t="s">
        <v>7</v>
      </c>
      <c r="N533">
        <v>15</v>
      </c>
      <c r="O533" t="s">
        <v>152</v>
      </c>
      <c r="P533">
        <v>7.0000000000000007E-2</v>
      </c>
      <c r="Q533">
        <v>-3</v>
      </c>
      <c r="R533">
        <v>-9170.9</v>
      </c>
      <c r="S533">
        <v>-10035</v>
      </c>
      <c r="T533">
        <v>-864.10000000000036</v>
      </c>
      <c r="U533" t="s">
        <v>387</v>
      </c>
      <c r="V533">
        <v>16</v>
      </c>
      <c r="W533">
        <v>0</v>
      </c>
    </row>
    <row r="534" spans="1:23" x14ac:dyDescent="0.35">
      <c r="A534" t="s">
        <v>133</v>
      </c>
      <c r="B534">
        <v>10</v>
      </c>
      <c r="C534">
        <v>20</v>
      </c>
      <c r="D534">
        <v>30</v>
      </c>
      <c r="E534" s="11">
        <v>43862</v>
      </c>
      <c r="F534">
        <v>2020</v>
      </c>
      <c r="H534" t="s">
        <v>138</v>
      </c>
      <c r="I534" t="s">
        <v>44</v>
      </c>
      <c r="L534" t="s">
        <v>123</v>
      </c>
      <c r="M534" t="s">
        <v>7</v>
      </c>
      <c r="N534">
        <v>15</v>
      </c>
      <c r="O534" t="s">
        <v>146</v>
      </c>
      <c r="P534">
        <v>7.0000000000000007E-2</v>
      </c>
      <c r="Q534">
        <v>-20</v>
      </c>
      <c r="R534">
        <v>-69863.039999999994</v>
      </c>
      <c r="S534">
        <v>-70600</v>
      </c>
      <c r="T534">
        <v>-736.9600000000064</v>
      </c>
      <c r="U534" t="s">
        <v>387</v>
      </c>
      <c r="V534">
        <v>16</v>
      </c>
      <c r="W534">
        <v>0</v>
      </c>
    </row>
    <row r="535" spans="1:23" x14ac:dyDescent="0.35">
      <c r="A535" t="s">
        <v>133</v>
      </c>
      <c r="B535">
        <v>10</v>
      </c>
      <c r="C535">
        <v>20</v>
      </c>
      <c r="D535">
        <v>30</v>
      </c>
      <c r="E535" s="11">
        <v>43862</v>
      </c>
      <c r="F535">
        <v>2020</v>
      </c>
      <c r="H535" t="s">
        <v>138</v>
      </c>
      <c r="I535" t="s">
        <v>44</v>
      </c>
      <c r="L535" t="s">
        <v>123</v>
      </c>
      <c r="M535" t="s">
        <v>7</v>
      </c>
      <c r="N535">
        <v>13</v>
      </c>
      <c r="O535" t="s">
        <v>136</v>
      </c>
      <c r="P535">
        <v>0.05</v>
      </c>
      <c r="Q535">
        <v>-8</v>
      </c>
      <c r="R535">
        <v>-19011.310000000001</v>
      </c>
      <c r="S535">
        <v>-20552</v>
      </c>
      <c r="T535">
        <v>-1540.6899999999987</v>
      </c>
      <c r="U535" t="s">
        <v>387</v>
      </c>
      <c r="V535">
        <v>16</v>
      </c>
      <c r="W535">
        <v>0</v>
      </c>
    </row>
    <row r="536" spans="1:23" x14ac:dyDescent="0.35">
      <c r="A536" t="s">
        <v>133</v>
      </c>
      <c r="B536">
        <v>10</v>
      </c>
      <c r="C536">
        <v>20</v>
      </c>
      <c r="D536">
        <v>30</v>
      </c>
      <c r="E536" s="11">
        <v>43862</v>
      </c>
      <c r="F536">
        <v>2020</v>
      </c>
      <c r="H536" t="s">
        <v>138</v>
      </c>
      <c r="I536" t="s">
        <v>44</v>
      </c>
      <c r="L536" t="s">
        <v>123</v>
      </c>
      <c r="M536" t="s">
        <v>7</v>
      </c>
      <c r="N536">
        <v>14</v>
      </c>
      <c r="O536" t="s">
        <v>136</v>
      </c>
      <c r="P536">
        <v>0.06</v>
      </c>
      <c r="Q536">
        <v>-4</v>
      </c>
      <c r="R536">
        <v>-10102.41</v>
      </c>
      <c r="S536">
        <v>-10312</v>
      </c>
      <c r="T536">
        <v>-209.59000000000015</v>
      </c>
      <c r="U536" t="s">
        <v>387</v>
      </c>
      <c r="V536">
        <v>16</v>
      </c>
      <c r="W536">
        <v>0</v>
      </c>
    </row>
    <row r="537" spans="1:23" x14ac:dyDescent="0.35">
      <c r="A537" t="s">
        <v>133</v>
      </c>
      <c r="B537">
        <v>10</v>
      </c>
      <c r="C537">
        <v>20</v>
      </c>
      <c r="D537">
        <v>30</v>
      </c>
      <c r="E537" s="11">
        <v>43862</v>
      </c>
      <c r="F537">
        <v>2020</v>
      </c>
      <c r="H537" t="s">
        <v>138</v>
      </c>
      <c r="I537" t="s">
        <v>44</v>
      </c>
      <c r="L537" t="s">
        <v>123</v>
      </c>
      <c r="M537" t="s">
        <v>7</v>
      </c>
      <c r="N537">
        <v>17</v>
      </c>
      <c r="O537" t="s">
        <v>141</v>
      </c>
      <c r="P537">
        <v>0.12</v>
      </c>
      <c r="Q537">
        <v>-20</v>
      </c>
      <c r="R537">
        <v>-122179</v>
      </c>
      <c r="S537">
        <v>-123460</v>
      </c>
      <c r="T537">
        <v>-1281</v>
      </c>
      <c r="U537" t="s">
        <v>387</v>
      </c>
      <c r="V537">
        <v>17</v>
      </c>
      <c r="W537">
        <v>0</v>
      </c>
    </row>
    <row r="538" spans="1:23" x14ac:dyDescent="0.35">
      <c r="A538" t="s">
        <v>133</v>
      </c>
      <c r="B538">
        <v>10</v>
      </c>
      <c r="C538">
        <v>20</v>
      </c>
      <c r="D538">
        <v>30</v>
      </c>
      <c r="E538" s="11">
        <v>43862</v>
      </c>
      <c r="F538">
        <v>2020</v>
      </c>
      <c r="H538" t="s">
        <v>138</v>
      </c>
      <c r="I538" t="s">
        <v>44</v>
      </c>
      <c r="L538" t="s">
        <v>123</v>
      </c>
      <c r="M538" t="s">
        <v>7</v>
      </c>
      <c r="N538">
        <v>17</v>
      </c>
      <c r="O538" t="s">
        <v>135</v>
      </c>
      <c r="P538">
        <v>0.16</v>
      </c>
      <c r="Q538">
        <v>-3</v>
      </c>
      <c r="R538">
        <v>-34063.199999999997</v>
      </c>
      <c r="S538">
        <v>-35778</v>
      </c>
      <c r="T538">
        <v>-1714.8000000000029</v>
      </c>
      <c r="U538" t="s">
        <v>387</v>
      </c>
      <c r="V538">
        <v>17</v>
      </c>
      <c r="W538">
        <v>0</v>
      </c>
    </row>
    <row r="539" spans="1:23" x14ac:dyDescent="0.35">
      <c r="A539" t="s">
        <v>133</v>
      </c>
      <c r="B539">
        <v>10</v>
      </c>
      <c r="C539">
        <v>20</v>
      </c>
      <c r="D539">
        <v>30</v>
      </c>
      <c r="E539" s="11">
        <v>43862</v>
      </c>
      <c r="F539">
        <v>2020</v>
      </c>
      <c r="H539" t="s">
        <v>138</v>
      </c>
      <c r="I539" t="s">
        <v>44</v>
      </c>
      <c r="M539" t="s">
        <v>7</v>
      </c>
      <c r="N539">
        <v>16</v>
      </c>
      <c r="O539" t="s">
        <v>149</v>
      </c>
      <c r="Q539">
        <v>-2</v>
      </c>
      <c r="R539">
        <v>-15016.32</v>
      </c>
      <c r="S539">
        <v>-15336</v>
      </c>
      <c r="T539">
        <v>-319.68000000000029</v>
      </c>
      <c r="U539" t="s">
        <v>387</v>
      </c>
      <c r="V539">
        <v>16</v>
      </c>
      <c r="W539">
        <v>0</v>
      </c>
    </row>
    <row r="540" spans="1:23" x14ac:dyDescent="0.35">
      <c r="A540" t="s">
        <v>133</v>
      </c>
      <c r="B540">
        <v>10</v>
      </c>
      <c r="C540">
        <v>20</v>
      </c>
      <c r="D540">
        <v>30</v>
      </c>
      <c r="E540" s="11">
        <v>43862</v>
      </c>
      <c r="F540">
        <v>2020</v>
      </c>
      <c r="H540" t="s">
        <v>138</v>
      </c>
      <c r="I540" t="s">
        <v>44</v>
      </c>
      <c r="L540" t="s">
        <v>123</v>
      </c>
      <c r="M540" t="s">
        <v>7</v>
      </c>
      <c r="N540">
        <v>16</v>
      </c>
      <c r="O540" t="s">
        <v>142</v>
      </c>
      <c r="P540">
        <v>0.08</v>
      </c>
      <c r="Q540">
        <v>-2</v>
      </c>
      <c r="R540">
        <v>-7609.18</v>
      </c>
      <c r="S540">
        <v>-7932</v>
      </c>
      <c r="T540">
        <v>-322.81999999999971</v>
      </c>
      <c r="U540" t="s">
        <v>387</v>
      </c>
      <c r="V540">
        <v>16</v>
      </c>
      <c r="W540">
        <v>0</v>
      </c>
    </row>
    <row r="541" spans="1:23" x14ac:dyDescent="0.35">
      <c r="A541" t="s">
        <v>133</v>
      </c>
      <c r="B541">
        <v>10</v>
      </c>
      <c r="C541">
        <v>20</v>
      </c>
      <c r="D541">
        <v>30</v>
      </c>
      <c r="E541" s="11">
        <v>43862</v>
      </c>
      <c r="F541">
        <v>2020</v>
      </c>
      <c r="H541" t="s">
        <v>143</v>
      </c>
      <c r="I541" t="s">
        <v>44</v>
      </c>
      <c r="M541" t="s">
        <v>7</v>
      </c>
      <c r="N541">
        <v>17</v>
      </c>
      <c r="O541" t="s">
        <v>149</v>
      </c>
      <c r="Q541">
        <v>-4</v>
      </c>
      <c r="R541">
        <v>-34214.400000000001</v>
      </c>
      <c r="S541">
        <v>-34580</v>
      </c>
      <c r="T541">
        <v>-365.59999999999854</v>
      </c>
      <c r="U541" t="s">
        <v>387</v>
      </c>
      <c r="V541">
        <v>17</v>
      </c>
      <c r="W541">
        <v>0</v>
      </c>
    </row>
    <row r="542" spans="1:23" x14ac:dyDescent="0.35">
      <c r="A542" t="s">
        <v>133</v>
      </c>
      <c r="B542">
        <v>10</v>
      </c>
      <c r="C542">
        <v>20</v>
      </c>
      <c r="D542">
        <v>30</v>
      </c>
      <c r="E542" s="11">
        <v>43862</v>
      </c>
      <c r="F542">
        <v>2020</v>
      </c>
      <c r="H542" t="s">
        <v>143</v>
      </c>
      <c r="I542" t="s">
        <v>44</v>
      </c>
      <c r="L542" t="s">
        <v>123</v>
      </c>
      <c r="M542" t="s">
        <v>7</v>
      </c>
      <c r="N542">
        <v>14</v>
      </c>
      <c r="O542" t="s">
        <v>136</v>
      </c>
      <c r="P542">
        <v>0.05</v>
      </c>
      <c r="Q542">
        <v>-4</v>
      </c>
      <c r="R542">
        <v>-10753.2</v>
      </c>
      <c r="S542">
        <v>-11100</v>
      </c>
      <c r="T542">
        <v>-346.79999999999927</v>
      </c>
      <c r="U542" t="s">
        <v>387</v>
      </c>
      <c r="V542">
        <v>16</v>
      </c>
      <c r="W542">
        <v>0</v>
      </c>
    </row>
    <row r="543" spans="1:23" x14ac:dyDescent="0.35">
      <c r="A543" t="s">
        <v>133</v>
      </c>
      <c r="B543">
        <v>10</v>
      </c>
      <c r="C543">
        <v>20</v>
      </c>
      <c r="D543">
        <v>30</v>
      </c>
      <c r="E543" s="11">
        <v>43862</v>
      </c>
      <c r="F543">
        <v>2020</v>
      </c>
      <c r="H543" t="s">
        <v>143</v>
      </c>
      <c r="I543" t="s">
        <v>44</v>
      </c>
      <c r="L543" t="s">
        <v>123</v>
      </c>
      <c r="M543" t="s">
        <v>7</v>
      </c>
      <c r="N543">
        <v>16</v>
      </c>
      <c r="O543" t="s">
        <v>135</v>
      </c>
      <c r="P543">
        <v>0.1</v>
      </c>
      <c r="Q543">
        <v>-4</v>
      </c>
      <c r="R543">
        <v>-28570.799999999999</v>
      </c>
      <c r="S543">
        <v>-29492</v>
      </c>
      <c r="T543">
        <v>-921.20000000000073</v>
      </c>
      <c r="U543" t="s">
        <v>387</v>
      </c>
      <c r="V543">
        <v>16</v>
      </c>
      <c r="W543">
        <v>0</v>
      </c>
    </row>
    <row r="544" spans="1:23" x14ac:dyDescent="0.35">
      <c r="A544" t="s">
        <v>133</v>
      </c>
      <c r="B544">
        <v>10</v>
      </c>
      <c r="C544">
        <v>20</v>
      </c>
      <c r="D544">
        <v>30</v>
      </c>
      <c r="E544" s="11">
        <v>43862</v>
      </c>
      <c r="F544">
        <v>2020</v>
      </c>
      <c r="H544" t="s">
        <v>143</v>
      </c>
      <c r="I544" t="s">
        <v>44</v>
      </c>
      <c r="L544" t="s">
        <v>123</v>
      </c>
      <c r="M544" t="s">
        <v>7</v>
      </c>
      <c r="N544">
        <v>17</v>
      </c>
      <c r="O544" t="s">
        <v>135</v>
      </c>
      <c r="P544">
        <v>0.11</v>
      </c>
      <c r="Q544">
        <v>-4</v>
      </c>
      <c r="R544">
        <v>-33225.4</v>
      </c>
      <c r="S544">
        <v>-35312</v>
      </c>
      <c r="T544">
        <v>-2086.5999999999985</v>
      </c>
      <c r="U544" t="s">
        <v>387</v>
      </c>
      <c r="V544">
        <v>17</v>
      </c>
      <c r="W544">
        <v>0</v>
      </c>
    </row>
    <row r="545" spans="1:23" x14ac:dyDescent="0.35">
      <c r="A545" t="s">
        <v>133</v>
      </c>
      <c r="B545">
        <v>10</v>
      </c>
      <c r="C545">
        <v>20</v>
      </c>
      <c r="D545">
        <v>30</v>
      </c>
      <c r="E545" s="11">
        <v>43862</v>
      </c>
      <c r="F545">
        <v>2020</v>
      </c>
      <c r="H545" t="s">
        <v>138</v>
      </c>
      <c r="I545" t="s">
        <v>44</v>
      </c>
      <c r="L545" t="s">
        <v>123</v>
      </c>
      <c r="M545" t="s">
        <v>7</v>
      </c>
      <c r="N545" t="s">
        <v>43</v>
      </c>
      <c r="O545" t="s">
        <v>127</v>
      </c>
      <c r="P545">
        <v>0.08</v>
      </c>
      <c r="Q545">
        <v>-3</v>
      </c>
      <c r="R545">
        <v>-10704.78</v>
      </c>
      <c r="S545">
        <v>-11652</v>
      </c>
      <c r="T545">
        <v>-947.21999999999935</v>
      </c>
      <c r="U545" t="s">
        <v>387</v>
      </c>
      <c r="V545">
        <v>16</v>
      </c>
      <c r="W545">
        <v>0</v>
      </c>
    </row>
    <row r="546" spans="1:23" x14ac:dyDescent="0.35">
      <c r="A546" t="s">
        <v>133</v>
      </c>
      <c r="B546">
        <v>10</v>
      </c>
      <c r="C546">
        <v>20</v>
      </c>
      <c r="D546">
        <v>30</v>
      </c>
      <c r="E546" s="11">
        <v>43862</v>
      </c>
      <c r="F546">
        <v>2020</v>
      </c>
      <c r="H546" t="s">
        <v>138</v>
      </c>
      <c r="I546" t="s">
        <v>44</v>
      </c>
      <c r="L546" t="s">
        <v>123</v>
      </c>
      <c r="M546" t="s">
        <v>7</v>
      </c>
      <c r="N546">
        <v>16</v>
      </c>
      <c r="O546" t="s">
        <v>136</v>
      </c>
      <c r="P546">
        <v>0.1</v>
      </c>
      <c r="Q546">
        <v>-4</v>
      </c>
      <c r="R546">
        <v>-24129.82</v>
      </c>
      <c r="S546">
        <v>-26080</v>
      </c>
      <c r="T546">
        <v>-1950.1800000000003</v>
      </c>
      <c r="U546" t="s">
        <v>387</v>
      </c>
      <c r="V546">
        <v>16</v>
      </c>
      <c r="W546">
        <v>0</v>
      </c>
    </row>
    <row r="547" spans="1:23" x14ac:dyDescent="0.35">
      <c r="A547" t="s">
        <v>133</v>
      </c>
      <c r="B547">
        <v>10</v>
      </c>
      <c r="C547">
        <v>20</v>
      </c>
      <c r="D547">
        <v>30</v>
      </c>
      <c r="E547" s="11">
        <v>43862</v>
      </c>
      <c r="F547">
        <v>2020</v>
      </c>
      <c r="H547" t="s">
        <v>138</v>
      </c>
      <c r="I547" t="s">
        <v>41</v>
      </c>
      <c r="M547" t="s">
        <v>7</v>
      </c>
      <c r="N547">
        <v>15</v>
      </c>
      <c r="O547" t="s">
        <v>129</v>
      </c>
      <c r="Q547">
        <v>-2</v>
      </c>
      <c r="R547">
        <v>-5151.03</v>
      </c>
      <c r="S547">
        <v>-5300</v>
      </c>
      <c r="T547">
        <v>-148.97000000000025</v>
      </c>
      <c r="U547" t="s">
        <v>387</v>
      </c>
      <c r="V547">
        <v>16</v>
      </c>
      <c r="W547">
        <v>0</v>
      </c>
    </row>
    <row r="548" spans="1:23" x14ac:dyDescent="0.35">
      <c r="A548" t="s">
        <v>133</v>
      </c>
      <c r="B548">
        <v>10</v>
      </c>
      <c r="C548">
        <v>20</v>
      </c>
      <c r="D548">
        <v>30</v>
      </c>
      <c r="E548" s="11">
        <v>43862</v>
      </c>
      <c r="F548">
        <v>2020</v>
      </c>
      <c r="H548" t="s">
        <v>138</v>
      </c>
      <c r="I548" t="s">
        <v>44</v>
      </c>
      <c r="L548" t="s">
        <v>123</v>
      </c>
      <c r="M548" t="s">
        <v>7</v>
      </c>
      <c r="N548">
        <v>17</v>
      </c>
      <c r="O548" t="s">
        <v>157</v>
      </c>
      <c r="P548">
        <v>0.09</v>
      </c>
      <c r="Q548">
        <v>-4</v>
      </c>
      <c r="R548">
        <v>-23859.7</v>
      </c>
      <c r="S548">
        <v>-22512</v>
      </c>
      <c r="T548">
        <v>1347.7000000000007</v>
      </c>
      <c r="U548" t="s">
        <v>387</v>
      </c>
      <c r="V548">
        <v>17</v>
      </c>
      <c r="W548">
        <v>0</v>
      </c>
    </row>
    <row r="549" spans="1:23" x14ac:dyDescent="0.35">
      <c r="A549" t="s">
        <v>133</v>
      </c>
      <c r="B549">
        <v>10</v>
      </c>
      <c r="C549">
        <v>20</v>
      </c>
      <c r="D549">
        <v>30</v>
      </c>
      <c r="E549" s="11">
        <v>43862</v>
      </c>
      <c r="F549">
        <v>2020</v>
      </c>
      <c r="H549" t="s">
        <v>138</v>
      </c>
      <c r="I549" t="s">
        <v>44</v>
      </c>
      <c r="L549" t="s">
        <v>123</v>
      </c>
      <c r="M549" t="s">
        <v>7</v>
      </c>
      <c r="N549">
        <v>20</v>
      </c>
      <c r="O549" t="s">
        <v>149</v>
      </c>
      <c r="P549">
        <v>0.12</v>
      </c>
      <c r="Q549">
        <v>-4</v>
      </c>
      <c r="R549">
        <v>-86380.800000000003</v>
      </c>
      <c r="S549">
        <v>-87300</v>
      </c>
      <c r="T549">
        <v>-919.19999999999709</v>
      </c>
      <c r="U549" t="s">
        <v>387</v>
      </c>
      <c r="V549">
        <v>17</v>
      </c>
      <c r="W549">
        <v>0</v>
      </c>
    </row>
    <row r="550" spans="1:23" x14ac:dyDescent="0.35">
      <c r="A550" t="s">
        <v>133</v>
      </c>
      <c r="B550">
        <v>10</v>
      </c>
      <c r="C550">
        <v>20</v>
      </c>
      <c r="D550">
        <v>30</v>
      </c>
      <c r="E550" s="11">
        <v>43862</v>
      </c>
      <c r="F550">
        <v>2020</v>
      </c>
      <c r="H550" t="s">
        <v>138</v>
      </c>
      <c r="I550" t="s">
        <v>44</v>
      </c>
      <c r="L550" t="s">
        <v>123</v>
      </c>
      <c r="M550" t="s">
        <v>7</v>
      </c>
      <c r="N550">
        <v>15</v>
      </c>
      <c r="O550" t="s">
        <v>153</v>
      </c>
      <c r="P550">
        <v>7.0000000000000007E-2</v>
      </c>
      <c r="Q550">
        <v>-4</v>
      </c>
      <c r="R550">
        <v>-10374.15</v>
      </c>
      <c r="S550">
        <v>-11088</v>
      </c>
      <c r="T550">
        <v>-713.85000000000036</v>
      </c>
      <c r="U550" t="s">
        <v>387</v>
      </c>
      <c r="V550">
        <v>16</v>
      </c>
      <c r="W550">
        <v>0</v>
      </c>
    </row>
    <row r="551" spans="1:23" x14ac:dyDescent="0.35">
      <c r="A551" t="s">
        <v>133</v>
      </c>
      <c r="B551">
        <v>10</v>
      </c>
      <c r="C551">
        <v>20</v>
      </c>
      <c r="D551">
        <v>30</v>
      </c>
      <c r="E551" s="11">
        <v>43862</v>
      </c>
      <c r="F551">
        <v>2020</v>
      </c>
      <c r="H551" t="s">
        <v>138</v>
      </c>
      <c r="I551" t="s">
        <v>38</v>
      </c>
      <c r="L551" t="s">
        <v>123</v>
      </c>
      <c r="M551" t="s">
        <v>11</v>
      </c>
      <c r="N551">
        <v>17</v>
      </c>
      <c r="O551" t="s">
        <v>141</v>
      </c>
      <c r="P551">
        <v>0.12</v>
      </c>
      <c r="Q551">
        <v>-1</v>
      </c>
      <c r="R551">
        <v>-4667.5200000000004</v>
      </c>
      <c r="S551">
        <v>-4716</v>
      </c>
      <c r="T551">
        <v>-48.479999999999563</v>
      </c>
      <c r="U551" t="s">
        <v>387</v>
      </c>
      <c r="V551">
        <v>17</v>
      </c>
      <c r="W551">
        <v>0</v>
      </c>
    </row>
    <row r="552" spans="1:23" x14ac:dyDescent="0.35">
      <c r="A552" t="s">
        <v>133</v>
      </c>
      <c r="B552">
        <v>10</v>
      </c>
      <c r="C552">
        <v>20</v>
      </c>
      <c r="D552">
        <v>30</v>
      </c>
      <c r="E552" s="11">
        <v>43862</v>
      </c>
      <c r="F552">
        <v>2020</v>
      </c>
      <c r="H552" t="s">
        <v>138</v>
      </c>
      <c r="I552" t="s">
        <v>44</v>
      </c>
      <c r="L552" t="s">
        <v>123</v>
      </c>
      <c r="M552" t="s">
        <v>7</v>
      </c>
      <c r="N552">
        <v>16</v>
      </c>
      <c r="O552" t="s">
        <v>128</v>
      </c>
      <c r="Q552">
        <v>-4</v>
      </c>
      <c r="R552">
        <v>-15313.83</v>
      </c>
      <c r="S552">
        <v>-16366</v>
      </c>
      <c r="T552">
        <v>-1052.17</v>
      </c>
      <c r="U552" t="s">
        <v>387</v>
      </c>
      <c r="V552">
        <v>16</v>
      </c>
      <c r="W552">
        <v>0</v>
      </c>
    </row>
    <row r="553" spans="1:23" x14ac:dyDescent="0.35">
      <c r="A553" t="s">
        <v>133</v>
      </c>
      <c r="B553">
        <v>10</v>
      </c>
      <c r="C553">
        <v>20</v>
      </c>
      <c r="D553">
        <v>30</v>
      </c>
      <c r="E553" s="11">
        <v>43862</v>
      </c>
      <c r="F553">
        <v>2020</v>
      </c>
      <c r="H553" t="s">
        <v>158</v>
      </c>
      <c r="I553" t="s">
        <v>41</v>
      </c>
      <c r="L553" t="s">
        <v>123</v>
      </c>
      <c r="M553" t="s">
        <v>7</v>
      </c>
      <c r="N553">
        <v>15</v>
      </c>
      <c r="O553" t="s">
        <v>129</v>
      </c>
      <c r="P553">
        <v>0.08</v>
      </c>
      <c r="Q553">
        <v>-4</v>
      </c>
      <c r="R553">
        <v>-9667.73</v>
      </c>
      <c r="S553">
        <v>-10280</v>
      </c>
      <c r="T553">
        <v>-612.27000000000044</v>
      </c>
      <c r="U553" t="s">
        <v>387</v>
      </c>
      <c r="V553">
        <v>16</v>
      </c>
      <c r="W553">
        <v>0</v>
      </c>
    </row>
    <row r="554" spans="1:23" x14ac:dyDescent="0.35">
      <c r="A554" t="s">
        <v>133</v>
      </c>
      <c r="B554">
        <v>10</v>
      </c>
      <c r="C554">
        <v>20</v>
      </c>
      <c r="D554">
        <v>30</v>
      </c>
      <c r="E554" s="11">
        <v>43862</v>
      </c>
      <c r="F554">
        <v>2020</v>
      </c>
      <c r="H554" t="s">
        <v>138</v>
      </c>
      <c r="I554" t="s">
        <v>44</v>
      </c>
      <c r="L554" t="s">
        <v>123</v>
      </c>
      <c r="M554" t="s">
        <v>7</v>
      </c>
      <c r="N554">
        <v>17</v>
      </c>
      <c r="O554" t="s">
        <v>157</v>
      </c>
      <c r="P554">
        <v>0.09</v>
      </c>
      <c r="Q554">
        <v>-4</v>
      </c>
      <c r="R554">
        <v>-23859.7</v>
      </c>
      <c r="S554">
        <v>-22512</v>
      </c>
      <c r="T554">
        <v>1347.7000000000007</v>
      </c>
      <c r="U554" t="s">
        <v>387</v>
      </c>
      <c r="V554">
        <v>17</v>
      </c>
      <c r="W554">
        <v>0</v>
      </c>
    </row>
    <row r="555" spans="1:23" x14ac:dyDescent="0.35">
      <c r="A555" t="s">
        <v>133</v>
      </c>
      <c r="B555">
        <v>10</v>
      </c>
      <c r="C555">
        <v>20</v>
      </c>
      <c r="D555">
        <v>30</v>
      </c>
      <c r="E555" s="11">
        <v>43862</v>
      </c>
      <c r="F555">
        <v>2020</v>
      </c>
      <c r="H555" t="s">
        <v>138</v>
      </c>
      <c r="I555" t="s">
        <v>44</v>
      </c>
      <c r="L555" t="s">
        <v>123</v>
      </c>
      <c r="M555" t="s">
        <v>7</v>
      </c>
      <c r="N555">
        <v>18</v>
      </c>
      <c r="O555" t="s">
        <v>151</v>
      </c>
      <c r="P555">
        <v>0.14000000000000001</v>
      </c>
      <c r="Q555">
        <v>-4</v>
      </c>
      <c r="R555">
        <v>-47569.49</v>
      </c>
      <c r="S555">
        <v>-51184</v>
      </c>
      <c r="T555">
        <v>-3614.510000000002</v>
      </c>
      <c r="U555" t="s">
        <v>387</v>
      </c>
      <c r="V555">
        <v>17</v>
      </c>
      <c r="W555">
        <v>0</v>
      </c>
    </row>
    <row r="556" spans="1:23" x14ac:dyDescent="0.35">
      <c r="A556" t="s">
        <v>133</v>
      </c>
      <c r="B556">
        <v>10</v>
      </c>
      <c r="C556">
        <v>20</v>
      </c>
      <c r="D556">
        <v>30</v>
      </c>
      <c r="E556" s="11">
        <v>43862</v>
      </c>
      <c r="F556">
        <v>2020</v>
      </c>
      <c r="H556" t="s">
        <v>138</v>
      </c>
      <c r="I556" t="s">
        <v>44</v>
      </c>
      <c r="L556" t="s">
        <v>123</v>
      </c>
      <c r="M556" t="s">
        <v>7</v>
      </c>
      <c r="N556">
        <v>20</v>
      </c>
      <c r="O556" t="s">
        <v>149</v>
      </c>
      <c r="P556">
        <v>0.12</v>
      </c>
      <c r="Q556">
        <v>-3</v>
      </c>
      <c r="R556">
        <v>-64785.599999999999</v>
      </c>
      <c r="S556">
        <v>-65475</v>
      </c>
      <c r="T556">
        <v>-689.40000000000146</v>
      </c>
      <c r="U556" t="s">
        <v>387</v>
      </c>
      <c r="V556">
        <v>17</v>
      </c>
      <c r="W556">
        <v>0</v>
      </c>
    </row>
    <row r="557" spans="1:23" x14ac:dyDescent="0.35">
      <c r="A557" t="s">
        <v>133</v>
      </c>
      <c r="B557">
        <v>10</v>
      </c>
      <c r="C557">
        <v>20</v>
      </c>
      <c r="D557">
        <v>30</v>
      </c>
      <c r="E557" s="11">
        <v>43862</v>
      </c>
      <c r="F557">
        <v>2020</v>
      </c>
      <c r="H557" t="s">
        <v>138</v>
      </c>
      <c r="I557" t="s">
        <v>44</v>
      </c>
      <c r="L557" t="s">
        <v>123</v>
      </c>
      <c r="M557" t="s">
        <v>7</v>
      </c>
      <c r="N557">
        <v>16</v>
      </c>
      <c r="O557" t="s">
        <v>149</v>
      </c>
      <c r="P557">
        <v>0.1</v>
      </c>
      <c r="Q557">
        <v>-4</v>
      </c>
      <c r="R557">
        <v>-25006.080000000002</v>
      </c>
      <c r="S557">
        <v>-25540</v>
      </c>
      <c r="T557">
        <v>-533.91999999999825</v>
      </c>
      <c r="U557" t="s">
        <v>387</v>
      </c>
      <c r="V557">
        <v>16</v>
      </c>
      <c r="W557">
        <v>0</v>
      </c>
    </row>
    <row r="558" spans="1:23" x14ac:dyDescent="0.35">
      <c r="A558" t="s">
        <v>133</v>
      </c>
      <c r="B558">
        <v>10</v>
      </c>
      <c r="C558">
        <v>20</v>
      </c>
      <c r="D558">
        <v>30</v>
      </c>
      <c r="E558" s="11">
        <v>43862</v>
      </c>
      <c r="F558">
        <v>2020</v>
      </c>
      <c r="H558" t="s">
        <v>138</v>
      </c>
      <c r="I558" t="s">
        <v>44</v>
      </c>
      <c r="L558" t="s">
        <v>123</v>
      </c>
      <c r="M558" t="s">
        <v>7</v>
      </c>
      <c r="N558">
        <v>17</v>
      </c>
      <c r="O558" t="s">
        <v>149</v>
      </c>
      <c r="P558">
        <v>0.13</v>
      </c>
      <c r="Q558">
        <v>-12</v>
      </c>
      <c r="R558">
        <v>-87436.800000000003</v>
      </c>
      <c r="S558">
        <v>-88368</v>
      </c>
      <c r="T558">
        <v>-931.19999999999709</v>
      </c>
      <c r="U558" t="s">
        <v>387</v>
      </c>
      <c r="V558">
        <v>17</v>
      </c>
      <c r="W558">
        <v>0</v>
      </c>
    </row>
    <row r="559" spans="1:23" x14ac:dyDescent="0.35">
      <c r="A559" t="s">
        <v>133</v>
      </c>
      <c r="B559">
        <v>10</v>
      </c>
      <c r="C559">
        <v>20</v>
      </c>
      <c r="D559">
        <v>30</v>
      </c>
      <c r="E559" s="11">
        <v>43862</v>
      </c>
      <c r="F559">
        <v>2020</v>
      </c>
      <c r="H559" t="s">
        <v>138</v>
      </c>
      <c r="I559" t="s">
        <v>38</v>
      </c>
      <c r="L559" t="s">
        <v>123</v>
      </c>
      <c r="M559" t="s">
        <v>11</v>
      </c>
      <c r="N559">
        <v>15</v>
      </c>
      <c r="O559" t="s">
        <v>136</v>
      </c>
      <c r="P559">
        <v>7.0000000000000007E-2</v>
      </c>
      <c r="S559">
        <v>-804.6</v>
      </c>
      <c r="T559">
        <v>-804.6</v>
      </c>
      <c r="U559" t="s">
        <v>387</v>
      </c>
      <c r="V559">
        <v>16</v>
      </c>
      <c r="W559">
        <v>0</v>
      </c>
    </row>
    <row r="560" spans="1:23" x14ac:dyDescent="0.35">
      <c r="A560" t="s">
        <v>133</v>
      </c>
      <c r="B560">
        <v>10</v>
      </c>
      <c r="C560">
        <v>20</v>
      </c>
      <c r="D560">
        <v>30</v>
      </c>
      <c r="E560" s="11">
        <v>43862</v>
      </c>
      <c r="F560">
        <v>2020</v>
      </c>
      <c r="H560" t="s">
        <v>138</v>
      </c>
      <c r="I560" t="s">
        <v>38</v>
      </c>
      <c r="L560" t="s">
        <v>123</v>
      </c>
      <c r="M560" t="s">
        <v>11</v>
      </c>
      <c r="N560">
        <v>16</v>
      </c>
      <c r="O560" t="s">
        <v>135</v>
      </c>
      <c r="P560">
        <v>0.08</v>
      </c>
      <c r="S560">
        <v>-125.4</v>
      </c>
      <c r="T560">
        <v>-125.4</v>
      </c>
      <c r="U560" t="s">
        <v>387</v>
      </c>
      <c r="V560">
        <v>16</v>
      </c>
      <c r="W560">
        <v>0</v>
      </c>
    </row>
    <row r="561" spans="1:23" x14ac:dyDescent="0.35">
      <c r="A561" t="s">
        <v>133</v>
      </c>
      <c r="B561">
        <v>10</v>
      </c>
      <c r="C561">
        <v>20</v>
      </c>
      <c r="D561">
        <v>30</v>
      </c>
      <c r="E561" s="11">
        <v>43862</v>
      </c>
      <c r="F561">
        <v>2020</v>
      </c>
      <c r="H561" t="s">
        <v>138</v>
      </c>
      <c r="I561" t="s">
        <v>38</v>
      </c>
      <c r="L561" t="s">
        <v>123</v>
      </c>
      <c r="M561" t="s">
        <v>11</v>
      </c>
      <c r="N561">
        <v>16</v>
      </c>
      <c r="O561" t="s">
        <v>135</v>
      </c>
      <c r="P561">
        <v>0.09</v>
      </c>
      <c r="S561">
        <v>-1537.2</v>
      </c>
      <c r="T561">
        <v>-1537.2</v>
      </c>
      <c r="U561" t="s">
        <v>387</v>
      </c>
      <c r="V561">
        <v>16</v>
      </c>
      <c r="W561">
        <v>0</v>
      </c>
    </row>
    <row r="562" spans="1:23" x14ac:dyDescent="0.35">
      <c r="A562" t="s">
        <v>133</v>
      </c>
      <c r="B562">
        <v>10</v>
      </c>
      <c r="C562">
        <v>20</v>
      </c>
      <c r="D562">
        <v>30</v>
      </c>
      <c r="E562" s="11">
        <v>43862</v>
      </c>
      <c r="F562">
        <v>2020</v>
      </c>
      <c r="H562" t="s">
        <v>138</v>
      </c>
      <c r="I562" t="s">
        <v>38</v>
      </c>
      <c r="L562" t="s">
        <v>123</v>
      </c>
      <c r="M562" t="s">
        <v>11</v>
      </c>
      <c r="N562">
        <v>16</v>
      </c>
      <c r="O562" t="s">
        <v>136</v>
      </c>
      <c r="P562">
        <v>0.09</v>
      </c>
      <c r="S562">
        <v>-6657</v>
      </c>
      <c r="T562">
        <v>-6657</v>
      </c>
      <c r="U562" t="s">
        <v>387</v>
      </c>
      <c r="V562">
        <v>16</v>
      </c>
      <c r="W562">
        <v>0</v>
      </c>
    </row>
    <row r="563" spans="1:23" x14ac:dyDescent="0.35">
      <c r="A563" t="s">
        <v>133</v>
      </c>
      <c r="B563">
        <v>10</v>
      </c>
      <c r="C563">
        <v>20</v>
      </c>
      <c r="D563">
        <v>30</v>
      </c>
      <c r="E563" s="11">
        <v>43862</v>
      </c>
      <c r="F563">
        <v>2020</v>
      </c>
      <c r="H563" t="s">
        <v>138</v>
      </c>
      <c r="I563" t="s">
        <v>38</v>
      </c>
      <c r="L563" t="s">
        <v>123</v>
      </c>
      <c r="M563" t="s">
        <v>11</v>
      </c>
      <c r="N563">
        <v>17</v>
      </c>
      <c r="O563" t="s">
        <v>136</v>
      </c>
      <c r="P563">
        <v>0.09</v>
      </c>
      <c r="S563">
        <v>-1009.4</v>
      </c>
      <c r="T563">
        <v>-1009.4</v>
      </c>
      <c r="U563" t="s">
        <v>387</v>
      </c>
      <c r="V563">
        <v>17</v>
      </c>
      <c r="W563">
        <v>0</v>
      </c>
    </row>
    <row r="564" spans="1:23" x14ac:dyDescent="0.35">
      <c r="A564" t="s">
        <v>133</v>
      </c>
      <c r="B564">
        <v>10</v>
      </c>
      <c r="C564">
        <v>20</v>
      </c>
      <c r="D564">
        <v>30</v>
      </c>
      <c r="E564" s="11">
        <v>43862</v>
      </c>
      <c r="F564">
        <v>2020</v>
      </c>
      <c r="H564" t="s">
        <v>138</v>
      </c>
      <c r="I564" t="s">
        <v>38</v>
      </c>
      <c r="L564" t="s">
        <v>123</v>
      </c>
      <c r="M564" t="s">
        <v>11</v>
      </c>
      <c r="N564">
        <v>17</v>
      </c>
      <c r="O564" t="s">
        <v>136</v>
      </c>
      <c r="P564">
        <v>0.12</v>
      </c>
      <c r="S564">
        <v>-821</v>
      </c>
      <c r="T564">
        <v>-821</v>
      </c>
      <c r="U564" t="s">
        <v>387</v>
      </c>
      <c r="V564">
        <v>17</v>
      </c>
      <c r="W564">
        <v>0</v>
      </c>
    </row>
    <row r="565" spans="1:23" x14ac:dyDescent="0.35">
      <c r="A565" t="s">
        <v>133</v>
      </c>
      <c r="B565">
        <v>10</v>
      </c>
      <c r="C565">
        <v>20</v>
      </c>
      <c r="D565">
        <v>30</v>
      </c>
      <c r="E565" s="11">
        <v>43862</v>
      </c>
      <c r="F565">
        <v>2020</v>
      </c>
      <c r="H565" t="s">
        <v>138</v>
      </c>
      <c r="I565" t="s">
        <v>38</v>
      </c>
      <c r="L565" t="s">
        <v>123</v>
      </c>
      <c r="M565" t="s">
        <v>11</v>
      </c>
      <c r="N565">
        <v>18</v>
      </c>
      <c r="O565" t="s">
        <v>135</v>
      </c>
      <c r="P565">
        <v>0.12</v>
      </c>
      <c r="S565">
        <v>-4696.8</v>
      </c>
      <c r="T565">
        <v>-4696.8</v>
      </c>
      <c r="U565" t="s">
        <v>387</v>
      </c>
      <c r="V565">
        <v>17</v>
      </c>
      <c r="W565">
        <v>0</v>
      </c>
    </row>
    <row r="566" spans="1:23" x14ac:dyDescent="0.35">
      <c r="A566" t="s">
        <v>133</v>
      </c>
      <c r="B566">
        <v>10</v>
      </c>
      <c r="C566">
        <v>20</v>
      </c>
      <c r="D566">
        <v>30</v>
      </c>
      <c r="E566" s="11">
        <v>43862</v>
      </c>
      <c r="F566">
        <v>2020</v>
      </c>
      <c r="H566" t="s">
        <v>138</v>
      </c>
      <c r="I566" t="s">
        <v>38</v>
      </c>
      <c r="L566" t="s">
        <v>123</v>
      </c>
      <c r="M566" t="s">
        <v>11</v>
      </c>
      <c r="N566">
        <v>18</v>
      </c>
      <c r="O566" t="s">
        <v>135</v>
      </c>
      <c r="P566">
        <v>0.18</v>
      </c>
      <c r="S566">
        <v>-155.69999999999999</v>
      </c>
      <c r="T566">
        <v>-155.69999999999999</v>
      </c>
      <c r="U566" t="s">
        <v>387</v>
      </c>
      <c r="V566">
        <v>17</v>
      </c>
      <c r="W566">
        <v>0</v>
      </c>
    </row>
    <row r="567" spans="1:23" x14ac:dyDescent="0.35">
      <c r="A567" t="s">
        <v>133</v>
      </c>
      <c r="B567">
        <v>10</v>
      </c>
      <c r="C567">
        <v>20</v>
      </c>
      <c r="D567">
        <v>30</v>
      </c>
      <c r="E567" s="11">
        <v>43862</v>
      </c>
      <c r="F567">
        <v>2020</v>
      </c>
      <c r="H567" t="s">
        <v>138</v>
      </c>
      <c r="I567" t="s">
        <v>38</v>
      </c>
      <c r="L567" t="s">
        <v>123</v>
      </c>
      <c r="M567" t="s">
        <v>11</v>
      </c>
      <c r="N567">
        <v>18</v>
      </c>
      <c r="O567" t="s">
        <v>136</v>
      </c>
      <c r="P567">
        <v>0.12</v>
      </c>
      <c r="S567">
        <v>-94</v>
      </c>
      <c r="T567">
        <v>-94</v>
      </c>
      <c r="U567" t="s">
        <v>387</v>
      </c>
      <c r="V567">
        <v>17</v>
      </c>
      <c r="W567">
        <v>0</v>
      </c>
    </row>
    <row r="568" spans="1:23" x14ac:dyDescent="0.35">
      <c r="A568" t="s">
        <v>133</v>
      </c>
      <c r="B568">
        <v>10</v>
      </c>
      <c r="C568">
        <v>20</v>
      </c>
      <c r="D568">
        <v>30</v>
      </c>
      <c r="E568" s="11">
        <v>43862</v>
      </c>
      <c r="F568">
        <v>2020</v>
      </c>
      <c r="H568" t="s">
        <v>138</v>
      </c>
      <c r="I568" t="s">
        <v>44</v>
      </c>
      <c r="L568" t="s">
        <v>123</v>
      </c>
      <c r="M568" t="s">
        <v>7</v>
      </c>
      <c r="N568">
        <v>15</v>
      </c>
      <c r="O568" t="s">
        <v>152</v>
      </c>
      <c r="P568">
        <v>0.09</v>
      </c>
      <c r="Q568">
        <v>-4</v>
      </c>
      <c r="R568">
        <v>-13370.11</v>
      </c>
      <c r="S568">
        <v>-14640</v>
      </c>
      <c r="T568">
        <v>-1269.8899999999994</v>
      </c>
      <c r="U568" t="s">
        <v>387</v>
      </c>
      <c r="V568">
        <v>16</v>
      </c>
      <c r="W568">
        <v>0</v>
      </c>
    </row>
    <row r="569" spans="1:23" x14ac:dyDescent="0.35">
      <c r="A569" t="s">
        <v>133</v>
      </c>
      <c r="B569">
        <v>10</v>
      </c>
      <c r="C569">
        <v>20</v>
      </c>
      <c r="D569">
        <v>30</v>
      </c>
      <c r="E569" s="11">
        <v>43862</v>
      </c>
      <c r="F569">
        <v>2020</v>
      </c>
      <c r="H569" t="s">
        <v>138</v>
      </c>
      <c r="I569" t="s">
        <v>44</v>
      </c>
      <c r="L569" t="s">
        <v>123</v>
      </c>
      <c r="M569" t="s">
        <v>7</v>
      </c>
      <c r="N569">
        <v>15</v>
      </c>
      <c r="O569" t="s">
        <v>127</v>
      </c>
      <c r="P569">
        <v>0.09</v>
      </c>
      <c r="Q569">
        <v>-4</v>
      </c>
      <c r="R569">
        <v>-11656.95</v>
      </c>
      <c r="S569">
        <v>-12688</v>
      </c>
      <c r="T569">
        <v>-1031.0499999999993</v>
      </c>
      <c r="U569" t="s">
        <v>387</v>
      </c>
      <c r="V569">
        <v>16</v>
      </c>
      <c r="W569">
        <v>0</v>
      </c>
    </row>
    <row r="570" spans="1:23" x14ac:dyDescent="0.35">
      <c r="A570" t="s">
        <v>133</v>
      </c>
      <c r="B570">
        <v>10</v>
      </c>
      <c r="C570">
        <v>20</v>
      </c>
      <c r="D570">
        <v>30</v>
      </c>
      <c r="E570" s="11">
        <v>43862</v>
      </c>
      <c r="F570">
        <v>2020</v>
      </c>
      <c r="H570" t="s">
        <v>138</v>
      </c>
      <c r="I570" t="s">
        <v>44</v>
      </c>
      <c r="L570" t="s">
        <v>123</v>
      </c>
      <c r="M570" t="s">
        <v>7</v>
      </c>
      <c r="N570">
        <v>16</v>
      </c>
      <c r="O570" t="s">
        <v>135</v>
      </c>
      <c r="P570">
        <v>0.09</v>
      </c>
      <c r="Q570">
        <v>-4</v>
      </c>
      <c r="R570">
        <v>-26921.7</v>
      </c>
      <c r="S570">
        <v>-29096</v>
      </c>
      <c r="T570">
        <v>-2174.2999999999993</v>
      </c>
      <c r="U570" t="s">
        <v>387</v>
      </c>
      <c r="V570">
        <v>16</v>
      </c>
      <c r="W570">
        <v>0</v>
      </c>
    </row>
    <row r="571" spans="1:23" x14ac:dyDescent="0.35">
      <c r="A571" t="s">
        <v>133</v>
      </c>
      <c r="B571">
        <v>10</v>
      </c>
      <c r="C571">
        <v>20</v>
      </c>
      <c r="D571">
        <v>30</v>
      </c>
      <c r="E571" s="11">
        <v>43862</v>
      </c>
      <c r="F571">
        <v>2020</v>
      </c>
      <c r="H571" t="s">
        <v>138</v>
      </c>
      <c r="I571" t="s">
        <v>41</v>
      </c>
      <c r="L571" t="s">
        <v>123</v>
      </c>
      <c r="M571" t="s">
        <v>7</v>
      </c>
      <c r="N571">
        <v>16</v>
      </c>
      <c r="O571" t="s">
        <v>129</v>
      </c>
      <c r="P571">
        <v>0.12</v>
      </c>
      <c r="Q571">
        <v>-4</v>
      </c>
      <c r="R571">
        <v>-19030.03</v>
      </c>
      <c r="S571">
        <v>-20680</v>
      </c>
      <c r="T571">
        <v>-1649.9700000000012</v>
      </c>
      <c r="U571" t="s">
        <v>387</v>
      </c>
      <c r="V571">
        <v>16</v>
      </c>
      <c r="W571">
        <v>0</v>
      </c>
    </row>
    <row r="572" spans="1:23" x14ac:dyDescent="0.35">
      <c r="A572" t="s">
        <v>133</v>
      </c>
      <c r="B572">
        <v>10</v>
      </c>
      <c r="C572">
        <v>20</v>
      </c>
      <c r="D572">
        <v>30</v>
      </c>
      <c r="E572" s="11">
        <v>43862</v>
      </c>
      <c r="F572">
        <v>2020</v>
      </c>
      <c r="H572" t="s">
        <v>138</v>
      </c>
      <c r="I572" t="s">
        <v>44</v>
      </c>
      <c r="L572" t="s">
        <v>123</v>
      </c>
      <c r="M572" t="s">
        <v>7</v>
      </c>
      <c r="N572">
        <v>14</v>
      </c>
      <c r="O572" t="s">
        <v>148</v>
      </c>
      <c r="P572">
        <v>0.06</v>
      </c>
      <c r="Q572">
        <v>-3</v>
      </c>
      <c r="R572">
        <v>-7286.4</v>
      </c>
      <c r="S572">
        <v>-7443</v>
      </c>
      <c r="T572">
        <v>-156.60000000000036</v>
      </c>
      <c r="U572" t="s">
        <v>387</v>
      </c>
      <c r="V572">
        <v>16</v>
      </c>
      <c r="W572">
        <v>0</v>
      </c>
    </row>
    <row r="573" spans="1:23" x14ac:dyDescent="0.35">
      <c r="A573" t="s">
        <v>133</v>
      </c>
      <c r="B573">
        <v>10</v>
      </c>
      <c r="C573">
        <v>20</v>
      </c>
      <c r="D573">
        <v>30</v>
      </c>
      <c r="E573" s="11">
        <v>43862</v>
      </c>
      <c r="F573">
        <v>2020</v>
      </c>
      <c r="H573" t="s">
        <v>138</v>
      </c>
      <c r="I573" t="s">
        <v>44</v>
      </c>
      <c r="L573" t="s">
        <v>123</v>
      </c>
      <c r="M573" t="s">
        <v>7</v>
      </c>
      <c r="N573">
        <v>14</v>
      </c>
      <c r="O573" t="s">
        <v>136</v>
      </c>
      <c r="P573">
        <v>0.05</v>
      </c>
      <c r="Q573">
        <v>-4</v>
      </c>
      <c r="R573">
        <v>-10753.2</v>
      </c>
      <c r="S573">
        <v>-11100</v>
      </c>
      <c r="T573">
        <v>-346.79999999999927</v>
      </c>
      <c r="U573" t="s">
        <v>387</v>
      </c>
      <c r="V573">
        <v>16</v>
      </c>
      <c r="W573">
        <v>0</v>
      </c>
    </row>
    <row r="574" spans="1:23" x14ac:dyDescent="0.35">
      <c r="A574" t="s">
        <v>133</v>
      </c>
      <c r="B574">
        <v>10</v>
      </c>
      <c r="C574">
        <v>20</v>
      </c>
      <c r="D574">
        <v>30</v>
      </c>
      <c r="E574" s="11">
        <v>43862</v>
      </c>
      <c r="F574">
        <v>2020</v>
      </c>
      <c r="H574" t="s">
        <v>138</v>
      </c>
      <c r="I574" t="s">
        <v>44</v>
      </c>
      <c r="M574" t="s">
        <v>7</v>
      </c>
      <c r="N574">
        <v>17</v>
      </c>
      <c r="O574" t="s">
        <v>154</v>
      </c>
      <c r="Q574">
        <v>-3</v>
      </c>
      <c r="R574">
        <v>-8370.4599999999991</v>
      </c>
      <c r="S574">
        <v>-14355</v>
      </c>
      <c r="T574">
        <v>-5984.5400000000009</v>
      </c>
      <c r="U574" t="s">
        <v>387</v>
      </c>
      <c r="V574">
        <v>17</v>
      </c>
      <c r="W574">
        <v>0</v>
      </c>
    </row>
    <row r="575" spans="1:23" x14ac:dyDescent="0.35">
      <c r="A575" t="s">
        <v>133</v>
      </c>
      <c r="B575">
        <v>10</v>
      </c>
      <c r="C575">
        <v>20</v>
      </c>
      <c r="D575">
        <v>30</v>
      </c>
      <c r="E575" s="11">
        <v>43862</v>
      </c>
      <c r="F575">
        <v>2020</v>
      </c>
      <c r="H575" t="s">
        <v>138</v>
      </c>
      <c r="I575" t="s">
        <v>41</v>
      </c>
      <c r="M575" t="s">
        <v>7</v>
      </c>
      <c r="N575">
        <v>15</v>
      </c>
      <c r="O575" t="s">
        <v>129</v>
      </c>
      <c r="Q575">
        <v>-4</v>
      </c>
      <c r="R575">
        <v>-13428.04</v>
      </c>
      <c r="S575">
        <v>-13800</v>
      </c>
      <c r="T575">
        <v>-371.95999999999913</v>
      </c>
      <c r="U575" t="s">
        <v>387</v>
      </c>
      <c r="V575">
        <v>16</v>
      </c>
      <c r="W575">
        <v>0</v>
      </c>
    </row>
    <row r="576" spans="1:23" x14ac:dyDescent="0.35">
      <c r="A576" t="s">
        <v>133</v>
      </c>
      <c r="B576">
        <v>10</v>
      </c>
      <c r="C576">
        <v>20</v>
      </c>
      <c r="D576">
        <v>30</v>
      </c>
      <c r="E576" s="11">
        <v>43862</v>
      </c>
      <c r="F576">
        <v>2020</v>
      </c>
      <c r="H576" t="s">
        <v>138</v>
      </c>
      <c r="I576" t="s">
        <v>44</v>
      </c>
      <c r="L576" t="s">
        <v>123</v>
      </c>
      <c r="M576" t="s">
        <v>7</v>
      </c>
      <c r="N576">
        <v>16</v>
      </c>
      <c r="O576" t="s">
        <v>150</v>
      </c>
      <c r="P576">
        <v>0.08</v>
      </c>
      <c r="Q576">
        <v>-4</v>
      </c>
      <c r="R576">
        <v>-15177.6</v>
      </c>
      <c r="S576">
        <v>-19292</v>
      </c>
      <c r="T576">
        <v>-4114.3999999999996</v>
      </c>
      <c r="U576" t="s">
        <v>387</v>
      </c>
      <c r="V576">
        <v>16</v>
      </c>
      <c r="W576">
        <v>0</v>
      </c>
    </row>
    <row r="577" spans="1:23" x14ac:dyDescent="0.35">
      <c r="A577" t="s">
        <v>133</v>
      </c>
      <c r="B577">
        <v>10</v>
      </c>
      <c r="C577">
        <v>20</v>
      </c>
      <c r="D577">
        <v>30</v>
      </c>
      <c r="E577" s="11">
        <v>43862</v>
      </c>
      <c r="F577">
        <v>2020</v>
      </c>
      <c r="H577" t="s">
        <v>138</v>
      </c>
      <c r="I577" t="s">
        <v>44</v>
      </c>
      <c r="M577" t="s">
        <v>7</v>
      </c>
      <c r="N577">
        <v>18</v>
      </c>
      <c r="O577" t="s">
        <v>149</v>
      </c>
      <c r="Q577">
        <v>-8</v>
      </c>
      <c r="R577">
        <v>-75651.839999999997</v>
      </c>
      <c r="S577">
        <v>-76456</v>
      </c>
      <c r="T577">
        <v>-804.16000000000349</v>
      </c>
      <c r="U577" t="s">
        <v>387</v>
      </c>
      <c r="V577">
        <v>17</v>
      </c>
      <c r="W577">
        <v>0</v>
      </c>
    </row>
    <row r="578" spans="1:23" x14ac:dyDescent="0.35">
      <c r="A578" t="s">
        <v>133</v>
      </c>
      <c r="B578">
        <v>10</v>
      </c>
      <c r="C578">
        <v>20</v>
      </c>
      <c r="D578">
        <v>30</v>
      </c>
      <c r="E578" s="11">
        <v>43862</v>
      </c>
      <c r="F578">
        <v>2020</v>
      </c>
      <c r="H578" t="s">
        <v>138</v>
      </c>
      <c r="I578" t="s">
        <v>44</v>
      </c>
      <c r="L578" t="s">
        <v>123</v>
      </c>
      <c r="M578" t="s">
        <v>7</v>
      </c>
      <c r="N578">
        <v>19</v>
      </c>
      <c r="O578" t="s">
        <v>128</v>
      </c>
      <c r="Q578">
        <v>-8</v>
      </c>
      <c r="R578">
        <v>-64231.49</v>
      </c>
      <c r="S578">
        <v>-71920</v>
      </c>
      <c r="T578">
        <v>-7688.510000000002</v>
      </c>
      <c r="U578" t="s">
        <v>387</v>
      </c>
      <c r="V578">
        <v>17</v>
      </c>
      <c r="W578">
        <v>0</v>
      </c>
    </row>
    <row r="579" spans="1:23" x14ac:dyDescent="0.35">
      <c r="A579" t="s">
        <v>133</v>
      </c>
      <c r="B579">
        <v>10</v>
      </c>
      <c r="C579">
        <v>20</v>
      </c>
      <c r="D579">
        <v>30</v>
      </c>
      <c r="E579" s="11">
        <v>43862</v>
      </c>
      <c r="F579">
        <v>2020</v>
      </c>
      <c r="H579" t="s">
        <v>138</v>
      </c>
      <c r="I579" t="s">
        <v>41</v>
      </c>
      <c r="L579" t="s">
        <v>123</v>
      </c>
      <c r="M579" t="s">
        <v>7</v>
      </c>
      <c r="N579">
        <v>13</v>
      </c>
      <c r="O579" t="s">
        <v>129</v>
      </c>
      <c r="P579">
        <v>0.06</v>
      </c>
      <c r="Q579">
        <v>-4</v>
      </c>
      <c r="R579">
        <v>-8161.35</v>
      </c>
      <c r="S579">
        <v>-8720</v>
      </c>
      <c r="T579">
        <v>-558.64999999999964</v>
      </c>
      <c r="U579" t="s">
        <v>387</v>
      </c>
      <c r="V579">
        <v>16</v>
      </c>
      <c r="W579">
        <v>0</v>
      </c>
    </row>
    <row r="580" spans="1:23" x14ac:dyDescent="0.35">
      <c r="A580" t="s">
        <v>133</v>
      </c>
      <c r="B580">
        <v>10</v>
      </c>
      <c r="C580">
        <v>20</v>
      </c>
      <c r="D580">
        <v>30</v>
      </c>
      <c r="E580" s="11">
        <v>43862</v>
      </c>
      <c r="F580">
        <v>2020</v>
      </c>
      <c r="H580" t="s">
        <v>138</v>
      </c>
      <c r="I580" t="s">
        <v>44</v>
      </c>
      <c r="M580" t="s">
        <v>7</v>
      </c>
      <c r="N580">
        <v>15</v>
      </c>
      <c r="O580" t="s">
        <v>151</v>
      </c>
      <c r="Q580">
        <v>-4</v>
      </c>
      <c r="R580">
        <v>-15745.39</v>
      </c>
      <c r="S580">
        <v>-17140</v>
      </c>
      <c r="T580">
        <v>-1394.6100000000006</v>
      </c>
      <c r="U580" t="s">
        <v>387</v>
      </c>
      <c r="V580">
        <v>16</v>
      </c>
      <c r="W580">
        <v>0</v>
      </c>
    </row>
    <row r="581" spans="1:23" x14ac:dyDescent="0.35">
      <c r="A581" t="s">
        <v>133</v>
      </c>
      <c r="B581">
        <v>10</v>
      </c>
      <c r="C581">
        <v>20</v>
      </c>
      <c r="D581">
        <v>30</v>
      </c>
      <c r="E581" s="11">
        <v>43862</v>
      </c>
      <c r="F581">
        <v>2020</v>
      </c>
      <c r="H581" t="s">
        <v>138</v>
      </c>
      <c r="I581" t="s">
        <v>44</v>
      </c>
      <c r="M581" t="s">
        <v>7</v>
      </c>
      <c r="N581">
        <v>16</v>
      </c>
      <c r="O581" t="s">
        <v>151</v>
      </c>
      <c r="Q581">
        <v>-2</v>
      </c>
      <c r="R581">
        <v>-10679.45</v>
      </c>
      <c r="S581">
        <v>-11626</v>
      </c>
      <c r="T581">
        <v>-946.54999999999927</v>
      </c>
      <c r="U581" t="s">
        <v>387</v>
      </c>
      <c r="V581">
        <v>16</v>
      </c>
      <c r="W581">
        <v>0</v>
      </c>
    </row>
    <row r="582" spans="1:23" x14ac:dyDescent="0.35">
      <c r="A582" t="s">
        <v>133</v>
      </c>
      <c r="B582">
        <v>10</v>
      </c>
      <c r="C582">
        <v>20</v>
      </c>
      <c r="D582">
        <v>30</v>
      </c>
      <c r="E582" s="11">
        <v>43862</v>
      </c>
      <c r="F582">
        <v>2020</v>
      </c>
      <c r="H582" t="s">
        <v>138</v>
      </c>
      <c r="I582" t="s">
        <v>44</v>
      </c>
      <c r="L582" t="s">
        <v>123</v>
      </c>
      <c r="M582" t="s">
        <v>7</v>
      </c>
      <c r="N582">
        <v>14</v>
      </c>
      <c r="O582" t="s">
        <v>127</v>
      </c>
      <c r="P582">
        <v>7.0000000000000007E-2</v>
      </c>
      <c r="Q582">
        <v>-3</v>
      </c>
      <c r="R582">
        <v>-6753.14</v>
      </c>
      <c r="S582">
        <v>-7266</v>
      </c>
      <c r="T582">
        <v>-512.85999999999967</v>
      </c>
      <c r="U582" t="s">
        <v>387</v>
      </c>
      <c r="V582">
        <v>16</v>
      </c>
      <c r="W582">
        <v>0</v>
      </c>
    </row>
    <row r="583" spans="1:23" x14ac:dyDescent="0.35">
      <c r="A583" t="s">
        <v>133</v>
      </c>
      <c r="B583">
        <v>10</v>
      </c>
      <c r="C583">
        <v>20</v>
      </c>
      <c r="D583">
        <v>30</v>
      </c>
      <c r="E583" s="11">
        <v>43862</v>
      </c>
      <c r="F583">
        <v>2020</v>
      </c>
      <c r="H583" t="s">
        <v>138</v>
      </c>
      <c r="I583" t="s">
        <v>44</v>
      </c>
      <c r="L583" t="s">
        <v>123</v>
      </c>
      <c r="M583" t="s">
        <v>7</v>
      </c>
      <c r="N583">
        <v>16</v>
      </c>
      <c r="O583" t="s">
        <v>146</v>
      </c>
      <c r="P583">
        <v>0.08</v>
      </c>
      <c r="Q583">
        <v>-6</v>
      </c>
      <c r="R583">
        <v>-32120.71</v>
      </c>
      <c r="S583">
        <v>-32460</v>
      </c>
      <c r="T583">
        <v>-339.29000000000087</v>
      </c>
      <c r="U583" t="s">
        <v>387</v>
      </c>
      <c r="V583">
        <v>16</v>
      </c>
      <c r="W583">
        <v>0</v>
      </c>
    </row>
    <row r="584" spans="1:23" x14ac:dyDescent="0.35">
      <c r="A584" t="s">
        <v>133</v>
      </c>
      <c r="B584">
        <v>10</v>
      </c>
      <c r="C584">
        <v>20</v>
      </c>
      <c r="D584">
        <v>30</v>
      </c>
      <c r="E584" s="11">
        <v>43862</v>
      </c>
      <c r="F584">
        <v>2020</v>
      </c>
      <c r="H584" t="s">
        <v>138</v>
      </c>
      <c r="I584" t="s">
        <v>44</v>
      </c>
      <c r="L584" t="s">
        <v>123</v>
      </c>
      <c r="M584" t="s">
        <v>7</v>
      </c>
      <c r="N584">
        <v>18</v>
      </c>
      <c r="O584" t="s">
        <v>135</v>
      </c>
      <c r="P584">
        <v>0.09</v>
      </c>
      <c r="Q584">
        <v>-1</v>
      </c>
      <c r="R584">
        <v>-9522.31</v>
      </c>
      <c r="S584">
        <v>-10292</v>
      </c>
      <c r="T584">
        <v>-769.69000000000051</v>
      </c>
      <c r="U584" t="s">
        <v>387</v>
      </c>
      <c r="V584">
        <v>17</v>
      </c>
      <c r="W584">
        <v>0</v>
      </c>
    </row>
    <row r="585" spans="1:23" x14ac:dyDescent="0.35">
      <c r="A585" t="s">
        <v>133</v>
      </c>
      <c r="B585">
        <v>10</v>
      </c>
      <c r="C585">
        <v>20</v>
      </c>
      <c r="D585">
        <v>30</v>
      </c>
      <c r="E585" s="11">
        <v>43862</v>
      </c>
      <c r="F585">
        <v>2020</v>
      </c>
      <c r="H585" t="s">
        <v>138</v>
      </c>
      <c r="I585" t="s">
        <v>44</v>
      </c>
      <c r="L585" t="s">
        <v>123</v>
      </c>
      <c r="M585" t="s">
        <v>7</v>
      </c>
      <c r="N585">
        <v>16</v>
      </c>
      <c r="O585" t="s">
        <v>146</v>
      </c>
      <c r="P585">
        <v>0.08</v>
      </c>
      <c r="Q585">
        <v>-2</v>
      </c>
      <c r="R585">
        <v>-9360.98</v>
      </c>
      <c r="S585">
        <v>-10820</v>
      </c>
      <c r="T585">
        <v>-1459.0200000000004</v>
      </c>
      <c r="U585" t="s">
        <v>387</v>
      </c>
      <c r="V585">
        <v>16</v>
      </c>
      <c r="W585">
        <v>0</v>
      </c>
    </row>
    <row r="586" spans="1:23" x14ac:dyDescent="0.35">
      <c r="A586" t="s">
        <v>133</v>
      </c>
      <c r="B586">
        <v>10</v>
      </c>
      <c r="C586">
        <v>20</v>
      </c>
      <c r="D586">
        <v>30</v>
      </c>
      <c r="E586" s="11">
        <v>43862</v>
      </c>
      <c r="F586">
        <v>2020</v>
      </c>
      <c r="H586" t="s">
        <v>143</v>
      </c>
      <c r="I586" t="s">
        <v>44</v>
      </c>
      <c r="L586" t="s">
        <v>123</v>
      </c>
      <c r="M586" t="s">
        <v>7</v>
      </c>
      <c r="N586">
        <v>15</v>
      </c>
      <c r="O586" t="s">
        <v>128</v>
      </c>
      <c r="Q586">
        <v>-2</v>
      </c>
      <c r="R586">
        <v>-7123.58</v>
      </c>
      <c r="S586">
        <v>-7770</v>
      </c>
      <c r="T586">
        <v>-646.42000000000007</v>
      </c>
      <c r="U586" t="s">
        <v>387</v>
      </c>
      <c r="V586">
        <v>16</v>
      </c>
      <c r="W586">
        <v>0</v>
      </c>
    </row>
    <row r="587" spans="1:23" x14ac:dyDescent="0.35">
      <c r="A587" t="s">
        <v>133</v>
      </c>
      <c r="B587">
        <v>10</v>
      </c>
      <c r="C587">
        <v>20</v>
      </c>
      <c r="D587">
        <v>30</v>
      </c>
      <c r="E587" s="11">
        <v>43862</v>
      </c>
      <c r="F587">
        <v>2020</v>
      </c>
      <c r="H587" t="s">
        <v>138</v>
      </c>
      <c r="I587" t="s">
        <v>41</v>
      </c>
      <c r="L587" t="s">
        <v>123</v>
      </c>
      <c r="M587" t="s">
        <v>7</v>
      </c>
      <c r="N587">
        <v>14</v>
      </c>
      <c r="O587" t="s">
        <v>129</v>
      </c>
      <c r="P587">
        <v>7.0000000000000007E-2</v>
      </c>
      <c r="Q587">
        <v>-4</v>
      </c>
      <c r="R587">
        <v>-9211.15</v>
      </c>
      <c r="S587">
        <v>-9720</v>
      </c>
      <c r="T587">
        <v>-508.85000000000036</v>
      </c>
      <c r="U587" t="s">
        <v>387</v>
      </c>
      <c r="V587">
        <v>16</v>
      </c>
      <c r="W587">
        <v>0</v>
      </c>
    </row>
    <row r="588" spans="1:23" x14ac:dyDescent="0.35">
      <c r="A588" t="s">
        <v>133</v>
      </c>
      <c r="B588">
        <v>10</v>
      </c>
      <c r="C588">
        <v>20</v>
      </c>
      <c r="D588">
        <v>30</v>
      </c>
      <c r="E588" s="11">
        <v>43862</v>
      </c>
      <c r="F588">
        <v>2020</v>
      </c>
      <c r="H588" t="s">
        <v>138</v>
      </c>
      <c r="I588" t="s">
        <v>44</v>
      </c>
      <c r="M588" t="s">
        <v>7</v>
      </c>
      <c r="N588">
        <v>18</v>
      </c>
      <c r="O588" t="s">
        <v>141</v>
      </c>
      <c r="Q588">
        <v>-4</v>
      </c>
      <c r="R588">
        <v>-33802.800000000003</v>
      </c>
      <c r="S588">
        <v>-34156</v>
      </c>
      <c r="T588">
        <v>-353.19999999999709</v>
      </c>
      <c r="U588" t="s">
        <v>387</v>
      </c>
      <c r="V588">
        <v>17</v>
      </c>
      <c r="W588">
        <v>0</v>
      </c>
    </row>
    <row r="589" spans="1:23" x14ac:dyDescent="0.35">
      <c r="A589" t="s">
        <v>133</v>
      </c>
      <c r="B589">
        <v>10</v>
      </c>
      <c r="C589">
        <v>20</v>
      </c>
      <c r="D589">
        <v>30</v>
      </c>
      <c r="E589" s="11">
        <v>43862</v>
      </c>
      <c r="F589">
        <v>2020</v>
      </c>
      <c r="H589" t="s">
        <v>138</v>
      </c>
      <c r="I589" t="s">
        <v>44</v>
      </c>
      <c r="M589" t="s">
        <v>7</v>
      </c>
      <c r="N589">
        <v>18</v>
      </c>
      <c r="O589" t="s">
        <v>141</v>
      </c>
      <c r="Q589">
        <v>-2</v>
      </c>
      <c r="R589">
        <v>-16901.400000000001</v>
      </c>
      <c r="S589">
        <v>-17078</v>
      </c>
      <c r="T589">
        <v>-176.59999999999854</v>
      </c>
      <c r="U589" t="s">
        <v>387</v>
      </c>
      <c r="V589">
        <v>17</v>
      </c>
      <c r="W589">
        <v>0</v>
      </c>
    </row>
    <row r="590" spans="1:23" x14ac:dyDescent="0.35">
      <c r="A590" t="s">
        <v>133</v>
      </c>
      <c r="B590">
        <v>10</v>
      </c>
      <c r="C590">
        <v>20</v>
      </c>
      <c r="D590">
        <v>30</v>
      </c>
      <c r="E590" s="11">
        <v>43862</v>
      </c>
      <c r="F590">
        <v>2020</v>
      </c>
      <c r="H590" t="s">
        <v>138</v>
      </c>
      <c r="I590" t="s">
        <v>44</v>
      </c>
      <c r="L590" t="s">
        <v>123</v>
      </c>
      <c r="M590" t="s">
        <v>7</v>
      </c>
      <c r="N590">
        <v>17</v>
      </c>
      <c r="O590" t="s">
        <v>149</v>
      </c>
      <c r="P590">
        <v>0.11</v>
      </c>
      <c r="Q590">
        <v>-4</v>
      </c>
      <c r="R590">
        <v>-26611.200000000001</v>
      </c>
      <c r="S590">
        <v>-26896</v>
      </c>
      <c r="T590">
        <v>-284.79999999999927</v>
      </c>
      <c r="U590" t="s">
        <v>387</v>
      </c>
      <c r="V590">
        <v>17</v>
      </c>
      <c r="W590">
        <v>0</v>
      </c>
    </row>
    <row r="591" spans="1:23" x14ac:dyDescent="0.35">
      <c r="A591" t="s">
        <v>133</v>
      </c>
      <c r="B591">
        <v>10</v>
      </c>
      <c r="C591">
        <v>20</v>
      </c>
      <c r="D591">
        <v>30</v>
      </c>
      <c r="E591" s="11">
        <v>43862</v>
      </c>
      <c r="F591">
        <v>2020</v>
      </c>
      <c r="H591" t="s">
        <v>138</v>
      </c>
      <c r="I591" t="s">
        <v>44</v>
      </c>
      <c r="L591" t="s">
        <v>123</v>
      </c>
      <c r="M591" t="s">
        <v>7</v>
      </c>
      <c r="N591">
        <v>17</v>
      </c>
      <c r="O591" t="s">
        <v>141</v>
      </c>
      <c r="P591">
        <v>0.11</v>
      </c>
      <c r="Q591">
        <v>-4</v>
      </c>
      <c r="R591">
        <v>-27152.400000000001</v>
      </c>
      <c r="S591">
        <v>-27436</v>
      </c>
      <c r="T591">
        <v>-283.59999999999854</v>
      </c>
      <c r="U591" t="s">
        <v>387</v>
      </c>
      <c r="V591">
        <v>17</v>
      </c>
      <c r="W591">
        <v>0</v>
      </c>
    </row>
    <row r="592" spans="1:23" x14ac:dyDescent="0.35">
      <c r="A592" t="s">
        <v>133</v>
      </c>
      <c r="B592">
        <v>10</v>
      </c>
      <c r="C592">
        <v>20</v>
      </c>
      <c r="D592">
        <v>30</v>
      </c>
      <c r="E592" s="11">
        <v>43862</v>
      </c>
      <c r="F592">
        <v>2020</v>
      </c>
      <c r="H592" t="s">
        <v>138</v>
      </c>
      <c r="I592" t="s">
        <v>44</v>
      </c>
      <c r="L592" t="s">
        <v>123</v>
      </c>
      <c r="M592" t="s">
        <v>7</v>
      </c>
      <c r="N592">
        <v>21</v>
      </c>
      <c r="O592" t="s">
        <v>135</v>
      </c>
      <c r="P592">
        <v>0.16</v>
      </c>
      <c r="Q592">
        <v>-1</v>
      </c>
      <c r="R592">
        <v>-17349.36</v>
      </c>
      <c r="S592">
        <v>-17350</v>
      </c>
      <c r="T592">
        <v>-0.63999999999941792</v>
      </c>
      <c r="U592" t="s">
        <v>387</v>
      </c>
      <c r="V592">
        <v>17</v>
      </c>
      <c r="W592">
        <v>0</v>
      </c>
    </row>
    <row r="593" spans="1:23" x14ac:dyDescent="0.35">
      <c r="A593" t="s">
        <v>133</v>
      </c>
      <c r="B593">
        <v>10</v>
      </c>
      <c r="C593">
        <v>20</v>
      </c>
      <c r="D593">
        <v>30</v>
      </c>
      <c r="E593" s="11">
        <v>43862</v>
      </c>
      <c r="F593">
        <v>2020</v>
      </c>
      <c r="H593" t="s">
        <v>138</v>
      </c>
      <c r="I593" t="s">
        <v>38</v>
      </c>
      <c r="M593" t="s">
        <v>11</v>
      </c>
      <c r="N593">
        <v>18</v>
      </c>
      <c r="O593" t="s">
        <v>148</v>
      </c>
      <c r="Q593">
        <v>-5</v>
      </c>
      <c r="R593">
        <v>-27825.599999999999</v>
      </c>
      <c r="S593">
        <v>-28420</v>
      </c>
      <c r="T593">
        <v>-594.40000000000146</v>
      </c>
      <c r="U593" t="s">
        <v>387</v>
      </c>
      <c r="V593">
        <v>17</v>
      </c>
      <c r="W593">
        <v>0</v>
      </c>
    </row>
    <row r="594" spans="1:23" x14ac:dyDescent="0.35">
      <c r="A594" t="s">
        <v>133</v>
      </c>
      <c r="B594">
        <v>10</v>
      </c>
      <c r="C594">
        <v>20</v>
      </c>
      <c r="D594">
        <v>30</v>
      </c>
      <c r="E594" s="11">
        <v>43862</v>
      </c>
      <c r="F594">
        <v>2020</v>
      </c>
      <c r="H594" t="s">
        <v>138</v>
      </c>
      <c r="I594" t="s">
        <v>38</v>
      </c>
      <c r="L594" t="s">
        <v>123</v>
      </c>
      <c r="M594" t="s">
        <v>11</v>
      </c>
      <c r="N594">
        <v>20</v>
      </c>
      <c r="O594" t="s">
        <v>145</v>
      </c>
      <c r="P594">
        <v>0.12</v>
      </c>
      <c r="Q594">
        <v>-2</v>
      </c>
      <c r="R594">
        <v>-6866.66</v>
      </c>
      <c r="S594">
        <v>-11324</v>
      </c>
      <c r="T594">
        <v>-4457.34</v>
      </c>
      <c r="U594" t="s">
        <v>387</v>
      </c>
      <c r="V594">
        <v>17</v>
      </c>
      <c r="W594">
        <v>0</v>
      </c>
    </row>
    <row r="595" spans="1:23" x14ac:dyDescent="0.35">
      <c r="A595" t="s">
        <v>133</v>
      </c>
      <c r="B595">
        <v>10</v>
      </c>
      <c r="C595">
        <v>20</v>
      </c>
      <c r="D595">
        <v>30</v>
      </c>
      <c r="E595" s="11">
        <v>43862</v>
      </c>
      <c r="F595">
        <v>2020</v>
      </c>
      <c r="H595" t="s">
        <v>138</v>
      </c>
      <c r="I595" t="s">
        <v>44</v>
      </c>
      <c r="M595" t="s">
        <v>7</v>
      </c>
      <c r="N595">
        <v>15</v>
      </c>
      <c r="O595" t="s">
        <v>141</v>
      </c>
      <c r="Q595">
        <v>-4</v>
      </c>
      <c r="R595">
        <v>-12943.8</v>
      </c>
      <c r="S595">
        <v>-13076</v>
      </c>
      <c r="T595">
        <v>-132.20000000000073</v>
      </c>
      <c r="U595" t="s">
        <v>387</v>
      </c>
      <c r="V595">
        <v>16</v>
      </c>
      <c r="W595">
        <v>0</v>
      </c>
    </row>
    <row r="596" spans="1:23" x14ac:dyDescent="0.35">
      <c r="A596" t="s">
        <v>133</v>
      </c>
      <c r="B596">
        <v>10</v>
      </c>
      <c r="C596">
        <v>20</v>
      </c>
      <c r="D596">
        <v>30</v>
      </c>
      <c r="E596" s="11">
        <v>43862</v>
      </c>
      <c r="F596">
        <v>2020</v>
      </c>
      <c r="H596" t="s">
        <v>138</v>
      </c>
      <c r="I596" t="s">
        <v>44</v>
      </c>
      <c r="L596" t="s">
        <v>123</v>
      </c>
      <c r="M596" t="s">
        <v>7</v>
      </c>
      <c r="N596">
        <v>17</v>
      </c>
      <c r="O596" t="s">
        <v>136</v>
      </c>
      <c r="P596">
        <v>0.08</v>
      </c>
      <c r="Q596">
        <v>-4</v>
      </c>
      <c r="R596">
        <v>-25821.02</v>
      </c>
      <c r="S596">
        <v>-27120</v>
      </c>
      <c r="T596">
        <v>-1298.9799999999996</v>
      </c>
      <c r="U596" t="s">
        <v>387</v>
      </c>
      <c r="V596">
        <v>17</v>
      </c>
      <c r="W596">
        <v>0</v>
      </c>
    </row>
    <row r="597" spans="1:23" x14ac:dyDescent="0.35">
      <c r="A597" t="s">
        <v>133</v>
      </c>
      <c r="B597">
        <v>10</v>
      </c>
      <c r="C597">
        <v>20</v>
      </c>
      <c r="D597">
        <v>30</v>
      </c>
      <c r="E597" s="11">
        <v>43862</v>
      </c>
      <c r="F597">
        <v>2020</v>
      </c>
      <c r="H597" t="s">
        <v>138</v>
      </c>
      <c r="I597" t="s">
        <v>41</v>
      </c>
      <c r="M597" t="s">
        <v>7</v>
      </c>
      <c r="N597">
        <v>15</v>
      </c>
      <c r="O597" t="s">
        <v>129</v>
      </c>
      <c r="Q597">
        <v>-4</v>
      </c>
      <c r="R597">
        <v>-11850.15</v>
      </c>
      <c r="S597">
        <v>-12200</v>
      </c>
      <c r="T597">
        <v>-349.85000000000036</v>
      </c>
      <c r="U597" t="s">
        <v>387</v>
      </c>
      <c r="V597">
        <v>16</v>
      </c>
      <c r="W597">
        <v>0</v>
      </c>
    </row>
    <row r="598" spans="1:23" x14ac:dyDescent="0.35">
      <c r="A598" t="s">
        <v>133</v>
      </c>
      <c r="B598">
        <v>10</v>
      </c>
      <c r="C598">
        <v>20</v>
      </c>
      <c r="D598">
        <v>30</v>
      </c>
      <c r="E598" s="11">
        <v>43862</v>
      </c>
      <c r="F598">
        <v>2020</v>
      </c>
      <c r="H598" t="s">
        <v>143</v>
      </c>
      <c r="I598" t="s">
        <v>44</v>
      </c>
      <c r="M598" t="s">
        <v>7</v>
      </c>
      <c r="N598">
        <v>18</v>
      </c>
      <c r="O598" t="s">
        <v>155</v>
      </c>
      <c r="Q598">
        <v>-4</v>
      </c>
      <c r="R598">
        <v>-27608</v>
      </c>
      <c r="S598">
        <v>-28440</v>
      </c>
      <c r="T598">
        <v>-832</v>
      </c>
      <c r="U598" t="s">
        <v>387</v>
      </c>
      <c r="V598">
        <v>17</v>
      </c>
      <c r="W598">
        <v>0</v>
      </c>
    </row>
    <row r="599" spans="1:23" x14ac:dyDescent="0.35">
      <c r="A599" t="s">
        <v>133</v>
      </c>
      <c r="B599">
        <v>10</v>
      </c>
      <c r="C599">
        <v>20</v>
      </c>
      <c r="D599">
        <v>30</v>
      </c>
      <c r="E599" s="11">
        <v>43862</v>
      </c>
      <c r="F599">
        <v>2020</v>
      </c>
      <c r="H599" t="s">
        <v>138</v>
      </c>
      <c r="I599" t="s">
        <v>41</v>
      </c>
      <c r="M599" t="s">
        <v>7</v>
      </c>
      <c r="N599">
        <v>16</v>
      </c>
      <c r="O599" t="s">
        <v>129</v>
      </c>
      <c r="Q599">
        <v>-1</v>
      </c>
      <c r="R599">
        <v>-6203.85</v>
      </c>
      <c r="S599">
        <v>-6380</v>
      </c>
      <c r="T599">
        <v>-176.14999999999964</v>
      </c>
      <c r="U599" t="s">
        <v>387</v>
      </c>
      <c r="V599">
        <v>16</v>
      </c>
      <c r="W599">
        <v>0</v>
      </c>
    </row>
    <row r="600" spans="1:23" x14ac:dyDescent="0.35">
      <c r="A600" t="s">
        <v>133</v>
      </c>
      <c r="B600">
        <v>10</v>
      </c>
      <c r="C600">
        <v>20</v>
      </c>
      <c r="D600">
        <v>30</v>
      </c>
      <c r="E600" s="11">
        <v>43862</v>
      </c>
      <c r="F600">
        <v>2020</v>
      </c>
      <c r="H600" t="s">
        <v>138</v>
      </c>
      <c r="I600" t="s">
        <v>44</v>
      </c>
      <c r="L600" t="s">
        <v>123</v>
      </c>
      <c r="M600" t="s">
        <v>7</v>
      </c>
      <c r="N600">
        <v>16</v>
      </c>
      <c r="O600" t="s">
        <v>135</v>
      </c>
      <c r="P600">
        <v>0.08</v>
      </c>
      <c r="Q600">
        <v>-1</v>
      </c>
      <c r="R600">
        <v>-4816.5</v>
      </c>
      <c r="S600">
        <v>-5119</v>
      </c>
      <c r="T600">
        <v>-302.5</v>
      </c>
      <c r="U600" t="s">
        <v>387</v>
      </c>
      <c r="V600">
        <v>16</v>
      </c>
      <c r="W600">
        <v>0</v>
      </c>
    </row>
    <row r="601" spans="1:23" x14ac:dyDescent="0.35">
      <c r="A601" t="s">
        <v>133</v>
      </c>
      <c r="B601">
        <v>10</v>
      </c>
      <c r="C601">
        <v>20</v>
      </c>
      <c r="D601">
        <v>30</v>
      </c>
      <c r="E601" s="11">
        <v>43862</v>
      </c>
      <c r="F601">
        <v>2020</v>
      </c>
      <c r="H601" t="s">
        <v>138</v>
      </c>
      <c r="I601" t="s">
        <v>44</v>
      </c>
      <c r="M601" t="s">
        <v>7</v>
      </c>
      <c r="N601">
        <v>17</v>
      </c>
      <c r="O601" t="s">
        <v>149</v>
      </c>
      <c r="Q601">
        <v>-4</v>
      </c>
      <c r="R601">
        <v>-30412.799999999999</v>
      </c>
      <c r="S601">
        <v>-30736</v>
      </c>
      <c r="T601">
        <v>-323.20000000000073</v>
      </c>
      <c r="U601" t="s">
        <v>387</v>
      </c>
      <c r="V601">
        <v>17</v>
      </c>
      <c r="W601">
        <v>0</v>
      </c>
    </row>
    <row r="602" spans="1:23" x14ac:dyDescent="0.35">
      <c r="A602" t="s">
        <v>133</v>
      </c>
      <c r="B602">
        <v>10</v>
      </c>
      <c r="C602">
        <v>20</v>
      </c>
      <c r="D602">
        <v>30</v>
      </c>
      <c r="E602" s="11">
        <v>43862</v>
      </c>
      <c r="F602">
        <v>2020</v>
      </c>
      <c r="H602" t="s">
        <v>138</v>
      </c>
      <c r="I602" t="s">
        <v>44</v>
      </c>
      <c r="L602" t="s">
        <v>123</v>
      </c>
      <c r="M602" t="s">
        <v>7</v>
      </c>
      <c r="N602">
        <v>16</v>
      </c>
      <c r="O602" t="s">
        <v>160</v>
      </c>
      <c r="P602">
        <v>0.09</v>
      </c>
      <c r="Q602">
        <v>-1</v>
      </c>
      <c r="R602">
        <v>-4116</v>
      </c>
      <c r="S602">
        <v>-4312</v>
      </c>
      <c r="T602">
        <v>-196</v>
      </c>
      <c r="U602" t="s">
        <v>387</v>
      </c>
      <c r="V602">
        <v>16</v>
      </c>
      <c r="W602">
        <v>0</v>
      </c>
    </row>
    <row r="603" spans="1:23" x14ac:dyDescent="0.35">
      <c r="A603" t="s">
        <v>133</v>
      </c>
      <c r="B603">
        <v>10</v>
      </c>
      <c r="C603">
        <v>20</v>
      </c>
      <c r="D603">
        <v>30</v>
      </c>
      <c r="E603" s="11">
        <v>43862</v>
      </c>
      <c r="F603">
        <v>2020</v>
      </c>
      <c r="H603" t="s">
        <v>138</v>
      </c>
      <c r="I603" t="s">
        <v>44</v>
      </c>
      <c r="L603" t="s">
        <v>123</v>
      </c>
      <c r="M603" t="s">
        <v>7</v>
      </c>
      <c r="N603">
        <v>18</v>
      </c>
      <c r="O603" t="s">
        <v>149</v>
      </c>
      <c r="P603">
        <v>0.1</v>
      </c>
      <c r="Q603">
        <v>-6</v>
      </c>
      <c r="R603">
        <v>-53729.279999999999</v>
      </c>
      <c r="S603">
        <v>-54300</v>
      </c>
      <c r="T603">
        <v>-570.72000000000116</v>
      </c>
      <c r="U603" t="s">
        <v>387</v>
      </c>
      <c r="V603">
        <v>17</v>
      </c>
      <c r="W603">
        <v>0</v>
      </c>
    </row>
    <row r="604" spans="1:23" x14ac:dyDescent="0.35">
      <c r="A604" t="s">
        <v>133</v>
      </c>
      <c r="B604">
        <v>10</v>
      </c>
      <c r="C604">
        <v>20</v>
      </c>
      <c r="D604">
        <v>30</v>
      </c>
      <c r="E604" s="11">
        <v>43862</v>
      </c>
      <c r="F604">
        <v>2020</v>
      </c>
      <c r="H604" t="s">
        <v>138</v>
      </c>
      <c r="I604" t="s">
        <v>41</v>
      </c>
      <c r="L604" t="s">
        <v>123</v>
      </c>
      <c r="M604" t="s">
        <v>7</v>
      </c>
      <c r="N604">
        <v>15</v>
      </c>
      <c r="O604" t="s">
        <v>137</v>
      </c>
      <c r="P604">
        <v>0.08</v>
      </c>
      <c r="Q604">
        <v>-2</v>
      </c>
      <c r="R604">
        <v>-4677.5200000000004</v>
      </c>
      <c r="S604">
        <v>-4664</v>
      </c>
      <c r="T604">
        <v>13.520000000000437</v>
      </c>
      <c r="U604" t="s">
        <v>387</v>
      </c>
      <c r="V604">
        <v>16</v>
      </c>
      <c r="W604">
        <v>0</v>
      </c>
    </row>
    <row r="605" spans="1:23" x14ac:dyDescent="0.35">
      <c r="A605" t="s">
        <v>133</v>
      </c>
      <c r="B605">
        <v>10</v>
      </c>
      <c r="C605">
        <v>20</v>
      </c>
      <c r="D605">
        <v>30</v>
      </c>
      <c r="E605" s="11">
        <v>43862</v>
      </c>
      <c r="F605">
        <v>2020</v>
      </c>
      <c r="H605" t="s">
        <v>138</v>
      </c>
      <c r="I605" t="s">
        <v>34</v>
      </c>
      <c r="L605" t="s">
        <v>123</v>
      </c>
      <c r="M605" t="s">
        <v>15</v>
      </c>
      <c r="N605" t="s">
        <v>43</v>
      </c>
      <c r="O605" t="s">
        <v>129</v>
      </c>
      <c r="Q605">
        <v>-2</v>
      </c>
      <c r="R605">
        <v>-5543.18</v>
      </c>
      <c r="S605">
        <v>-5820</v>
      </c>
      <c r="T605">
        <v>-276.81999999999971</v>
      </c>
      <c r="U605" t="s">
        <v>387</v>
      </c>
      <c r="V605">
        <v>16</v>
      </c>
      <c r="W605">
        <v>0</v>
      </c>
    </row>
    <row r="606" spans="1:23" x14ac:dyDescent="0.35">
      <c r="A606" t="s">
        <v>133</v>
      </c>
      <c r="B606">
        <v>10</v>
      </c>
      <c r="C606">
        <v>20</v>
      </c>
      <c r="D606">
        <v>30</v>
      </c>
      <c r="E606" s="11">
        <v>43862</v>
      </c>
      <c r="F606">
        <v>2020</v>
      </c>
      <c r="H606" t="s">
        <v>138</v>
      </c>
      <c r="I606" t="s">
        <v>44</v>
      </c>
      <c r="M606" t="s">
        <v>7</v>
      </c>
      <c r="N606">
        <v>17</v>
      </c>
      <c r="O606" t="s">
        <v>154</v>
      </c>
      <c r="Q606">
        <v>-4</v>
      </c>
      <c r="R606">
        <v>-11160.61</v>
      </c>
      <c r="S606">
        <v>-12160</v>
      </c>
      <c r="T606">
        <v>-999.38999999999942</v>
      </c>
      <c r="U606" t="s">
        <v>387</v>
      </c>
      <c r="V606">
        <v>17</v>
      </c>
      <c r="W606">
        <v>0</v>
      </c>
    </row>
    <row r="607" spans="1:23" x14ac:dyDescent="0.35">
      <c r="A607" t="s">
        <v>133</v>
      </c>
      <c r="B607">
        <v>10</v>
      </c>
      <c r="C607">
        <v>20</v>
      </c>
      <c r="D607">
        <v>30</v>
      </c>
      <c r="E607" s="11">
        <v>43862</v>
      </c>
      <c r="F607">
        <v>2020</v>
      </c>
      <c r="H607" t="s">
        <v>138</v>
      </c>
      <c r="I607" t="s">
        <v>44</v>
      </c>
      <c r="L607" t="s">
        <v>123</v>
      </c>
      <c r="M607" t="s">
        <v>7</v>
      </c>
      <c r="N607">
        <v>16</v>
      </c>
      <c r="O607" t="s">
        <v>128</v>
      </c>
      <c r="Q607">
        <v>-1</v>
      </c>
      <c r="R607">
        <v>-6031.87</v>
      </c>
      <c r="S607">
        <v>-6466</v>
      </c>
      <c r="T607">
        <v>-434.13000000000011</v>
      </c>
      <c r="U607" t="s">
        <v>387</v>
      </c>
      <c r="V607">
        <v>16</v>
      </c>
      <c r="W607">
        <v>0</v>
      </c>
    </row>
    <row r="608" spans="1:23" x14ac:dyDescent="0.35">
      <c r="A608" t="s">
        <v>133</v>
      </c>
      <c r="B608">
        <v>10</v>
      </c>
      <c r="C608">
        <v>20</v>
      </c>
      <c r="D608">
        <v>30</v>
      </c>
      <c r="E608" s="11">
        <v>43862</v>
      </c>
      <c r="F608">
        <v>2020</v>
      </c>
      <c r="H608" t="s">
        <v>158</v>
      </c>
      <c r="I608" t="s">
        <v>44</v>
      </c>
      <c r="L608" t="s">
        <v>123</v>
      </c>
      <c r="M608" t="s">
        <v>7</v>
      </c>
      <c r="N608">
        <v>19</v>
      </c>
      <c r="O608" t="s">
        <v>135</v>
      </c>
      <c r="P608">
        <v>0.13</v>
      </c>
      <c r="Q608">
        <v>-2</v>
      </c>
      <c r="R608">
        <v>-24777.91</v>
      </c>
      <c r="S608">
        <v>-25252</v>
      </c>
      <c r="T608">
        <v>-474.09000000000015</v>
      </c>
      <c r="U608" t="s">
        <v>387</v>
      </c>
      <c r="V608">
        <v>17</v>
      </c>
      <c r="W608">
        <v>0</v>
      </c>
    </row>
    <row r="609" spans="1:23" x14ac:dyDescent="0.35">
      <c r="A609" t="s">
        <v>133</v>
      </c>
      <c r="B609">
        <v>10</v>
      </c>
      <c r="C609">
        <v>20</v>
      </c>
      <c r="D609">
        <v>30</v>
      </c>
      <c r="E609" s="11">
        <v>43862</v>
      </c>
      <c r="F609">
        <v>2020</v>
      </c>
      <c r="H609" t="s">
        <v>138</v>
      </c>
      <c r="I609" t="s">
        <v>44</v>
      </c>
      <c r="L609" t="s">
        <v>123</v>
      </c>
      <c r="M609" t="s">
        <v>7</v>
      </c>
      <c r="N609">
        <v>17</v>
      </c>
      <c r="O609" t="s">
        <v>147</v>
      </c>
      <c r="P609">
        <v>0.13</v>
      </c>
      <c r="Q609">
        <v>-4</v>
      </c>
      <c r="R609">
        <v>-29964.82</v>
      </c>
      <c r="S609">
        <v>-29968</v>
      </c>
      <c r="T609">
        <v>-3.180000000000291</v>
      </c>
      <c r="U609" t="s">
        <v>387</v>
      </c>
      <c r="V609">
        <v>17</v>
      </c>
      <c r="W609">
        <v>0</v>
      </c>
    </row>
    <row r="610" spans="1:23" x14ac:dyDescent="0.35">
      <c r="A610" t="s">
        <v>133</v>
      </c>
      <c r="B610">
        <v>10</v>
      </c>
      <c r="C610">
        <v>20</v>
      </c>
      <c r="D610">
        <v>30</v>
      </c>
      <c r="E610" s="11">
        <v>43862</v>
      </c>
      <c r="F610">
        <v>2020</v>
      </c>
      <c r="H610" t="s">
        <v>138</v>
      </c>
      <c r="I610" t="s">
        <v>34</v>
      </c>
      <c r="L610" t="s">
        <v>123</v>
      </c>
      <c r="M610" t="s">
        <v>11</v>
      </c>
      <c r="N610">
        <v>14</v>
      </c>
      <c r="O610" t="s">
        <v>137</v>
      </c>
      <c r="P610">
        <v>0.06</v>
      </c>
      <c r="Q610">
        <v>-4</v>
      </c>
      <c r="R610">
        <v>-6952.56</v>
      </c>
      <c r="S610">
        <v>-7276</v>
      </c>
      <c r="T610">
        <v>-323.4399999999996</v>
      </c>
      <c r="U610" t="s">
        <v>387</v>
      </c>
      <c r="V610">
        <v>16</v>
      </c>
      <c r="W610">
        <v>0</v>
      </c>
    </row>
    <row r="611" spans="1:23" x14ac:dyDescent="0.35">
      <c r="A611" t="s">
        <v>133</v>
      </c>
      <c r="B611">
        <v>10</v>
      </c>
      <c r="C611">
        <v>20</v>
      </c>
      <c r="D611">
        <v>30</v>
      </c>
      <c r="E611" s="11">
        <v>43862</v>
      </c>
      <c r="F611">
        <v>2020</v>
      </c>
      <c r="H611" t="s">
        <v>138</v>
      </c>
      <c r="I611" t="s">
        <v>44</v>
      </c>
      <c r="L611" t="s">
        <v>123</v>
      </c>
      <c r="M611" t="s">
        <v>7</v>
      </c>
      <c r="N611">
        <v>19</v>
      </c>
      <c r="O611" t="s">
        <v>135</v>
      </c>
      <c r="P611">
        <v>0.13</v>
      </c>
      <c r="Q611">
        <v>-4</v>
      </c>
      <c r="R611">
        <v>-61388.98</v>
      </c>
      <c r="S611">
        <v>-64480</v>
      </c>
      <c r="T611">
        <v>-3091.0199999999968</v>
      </c>
      <c r="U611" t="s">
        <v>387</v>
      </c>
      <c r="V611">
        <v>17</v>
      </c>
      <c r="W611">
        <v>0</v>
      </c>
    </row>
    <row r="612" spans="1:23" x14ac:dyDescent="0.35">
      <c r="A612" t="s">
        <v>133</v>
      </c>
      <c r="B612">
        <v>10</v>
      </c>
      <c r="C612">
        <v>20</v>
      </c>
      <c r="D612">
        <v>30</v>
      </c>
      <c r="E612" s="11">
        <v>43862</v>
      </c>
      <c r="F612">
        <v>2020</v>
      </c>
      <c r="H612" t="s">
        <v>138</v>
      </c>
      <c r="I612" t="s">
        <v>38</v>
      </c>
      <c r="L612" t="s">
        <v>123</v>
      </c>
      <c r="M612" t="s">
        <v>11</v>
      </c>
      <c r="N612">
        <v>19</v>
      </c>
      <c r="O612" t="s">
        <v>151</v>
      </c>
      <c r="P612">
        <v>0.13</v>
      </c>
      <c r="Q612">
        <v>-4</v>
      </c>
      <c r="R612">
        <v>-35786.550000000003</v>
      </c>
      <c r="S612">
        <v>-36180</v>
      </c>
      <c r="T612">
        <v>-393.44999999999709</v>
      </c>
      <c r="U612" t="s">
        <v>387</v>
      </c>
      <c r="V612">
        <v>17</v>
      </c>
      <c r="W612">
        <v>0</v>
      </c>
    </row>
    <row r="613" spans="1:23" x14ac:dyDescent="0.35">
      <c r="A613" t="s">
        <v>133</v>
      </c>
      <c r="B613">
        <v>10</v>
      </c>
      <c r="C613">
        <v>20</v>
      </c>
      <c r="D613">
        <v>30</v>
      </c>
      <c r="E613" s="11">
        <v>43862</v>
      </c>
      <c r="F613">
        <v>2020</v>
      </c>
      <c r="H613" t="s">
        <v>138</v>
      </c>
      <c r="I613" t="s">
        <v>44</v>
      </c>
      <c r="M613" t="s">
        <v>7</v>
      </c>
      <c r="N613">
        <v>16</v>
      </c>
      <c r="O613" t="s">
        <v>154</v>
      </c>
      <c r="Q613">
        <v>-2</v>
      </c>
      <c r="R613">
        <v>-5485.72</v>
      </c>
      <c r="S613">
        <v>-6940</v>
      </c>
      <c r="T613">
        <v>-1454.2799999999997</v>
      </c>
      <c r="U613" t="s">
        <v>387</v>
      </c>
      <c r="V613">
        <v>16</v>
      </c>
      <c r="W613">
        <v>0</v>
      </c>
    </row>
    <row r="614" spans="1:23" x14ac:dyDescent="0.35">
      <c r="A614" t="s">
        <v>133</v>
      </c>
      <c r="B614">
        <v>10</v>
      </c>
      <c r="C614">
        <v>20</v>
      </c>
      <c r="D614">
        <v>30</v>
      </c>
      <c r="E614" s="11">
        <v>43862</v>
      </c>
      <c r="F614">
        <v>2020</v>
      </c>
      <c r="H614" t="s">
        <v>138</v>
      </c>
      <c r="I614" t="s">
        <v>44</v>
      </c>
      <c r="L614" t="s">
        <v>123</v>
      </c>
      <c r="M614" t="s">
        <v>7</v>
      </c>
      <c r="N614">
        <v>20</v>
      </c>
      <c r="O614" t="s">
        <v>149</v>
      </c>
      <c r="P614">
        <v>0.15</v>
      </c>
      <c r="Q614">
        <v>-1</v>
      </c>
      <c r="R614">
        <v>-17133.599999999999</v>
      </c>
      <c r="S614">
        <v>-18314</v>
      </c>
      <c r="T614">
        <v>-1180.4000000000015</v>
      </c>
      <c r="U614" t="s">
        <v>387</v>
      </c>
      <c r="V614">
        <v>17</v>
      </c>
      <c r="W614">
        <v>0</v>
      </c>
    </row>
    <row r="615" spans="1:23" x14ac:dyDescent="0.35">
      <c r="A615" t="s">
        <v>133</v>
      </c>
      <c r="B615">
        <v>10</v>
      </c>
      <c r="C615">
        <v>20</v>
      </c>
      <c r="D615">
        <v>30</v>
      </c>
      <c r="E615" s="11">
        <v>43862</v>
      </c>
      <c r="F615">
        <v>2020</v>
      </c>
      <c r="H615" t="s">
        <v>138</v>
      </c>
      <c r="I615" t="s">
        <v>34</v>
      </c>
      <c r="L615" t="s">
        <v>123</v>
      </c>
      <c r="M615" t="s">
        <v>15</v>
      </c>
      <c r="N615" t="s">
        <v>43</v>
      </c>
      <c r="O615" t="s">
        <v>129</v>
      </c>
      <c r="Q615">
        <v>-2</v>
      </c>
      <c r="R615">
        <v>-5543.19</v>
      </c>
      <c r="S615">
        <v>-5820</v>
      </c>
      <c r="T615">
        <v>-276.8100000000004</v>
      </c>
      <c r="U615" t="s">
        <v>387</v>
      </c>
      <c r="V615">
        <v>16</v>
      </c>
      <c r="W615">
        <v>0</v>
      </c>
    </row>
    <row r="616" spans="1:23" x14ac:dyDescent="0.35">
      <c r="A616" t="s">
        <v>133</v>
      </c>
      <c r="B616">
        <v>10</v>
      </c>
      <c r="C616">
        <v>20</v>
      </c>
      <c r="D616">
        <v>30</v>
      </c>
      <c r="E616" s="11">
        <v>43862</v>
      </c>
      <c r="F616">
        <v>2020</v>
      </c>
      <c r="H616" t="s">
        <v>138</v>
      </c>
      <c r="I616" t="s">
        <v>44</v>
      </c>
      <c r="L616" t="s">
        <v>123</v>
      </c>
      <c r="M616" t="s">
        <v>7</v>
      </c>
      <c r="N616">
        <v>18</v>
      </c>
      <c r="O616" t="s">
        <v>147</v>
      </c>
      <c r="P616">
        <v>0.11</v>
      </c>
      <c r="Q616">
        <v>-2</v>
      </c>
      <c r="R616">
        <v>-15657.23</v>
      </c>
      <c r="S616">
        <v>-15656</v>
      </c>
      <c r="T616">
        <v>1.2299999999995634</v>
      </c>
      <c r="U616" t="s">
        <v>387</v>
      </c>
      <c r="V616">
        <v>17</v>
      </c>
      <c r="W616">
        <v>0</v>
      </c>
    </row>
    <row r="617" spans="1:23" x14ac:dyDescent="0.35">
      <c r="A617" t="s">
        <v>133</v>
      </c>
      <c r="B617">
        <v>10</v>
      </c>
      <c r="C617">
        <v>20</v>
      </c>
      <c r="D617">
        <v>30</v>
      </c>
      <c r="E617" s="11">
        <v>43862</v>
      </c>
      <c r="F617">
        <v>2020</v>
      </c>
      <c r="H617" t="s">
        <v>138</v>
      </c>
      <c r="I617" t="s">
        <v>44</v>
      </c>
      <c r="L617" t="s">
        <v>123</v>
      </c>
      <c r="M617" t="s">
        <v>7</v>
      </c>
      <c r="N617">
        <v>18</v>
      </c>
      <c r="O617" t="s">
        <v>147</v>
      </c>
      <c r="P617">
        <v>0.12</v>
      </c>
      <c r="Q617">
        <v>-8</v>
      </c>
      <c r="R617">
        <v>-78982.37</v>
      </c>
      <c r="S617">
        <v>-78984</v>
      </c>
      <c r="T617">
        <v>-1.6300000000046566</v>
      </c>
      <c r="U617" t="s">
        <v>387</v>
      </c>
      <c r="V617">
        <v>17</v>
      </c>
      <c r="W617">
        <v>0</v>
      </c>
    </row>
    <row r="618" spans="1:23" x14ac:dyDescent="0.35">
      <c r="A618" t="s">
        <v>133</v>
      </c>
      <c r="B618">
        <v>10</v>
      </c>
      <c r="C618">
        <v>20</v>
      </c>
      <c r="D618">
        <v>30</v>
      </c>
      <c r="E618" s="11">
        <v>43862</v>
      </c>
      <c r="F618">
        <v>2020</v>
      </c>
      <c r="H618" t="s">
        <v>158</v>
      </c>
      <c r="I618" t="s">
        <v>44</v>
      </c>
      <c r="L618" t="s">
        <v>123</v>
      </c>
      <c r="M618" t="s">
        <v>7</v>
      </c>
      <c r="N618">
        <v>18</v>
      </c>
      <c r="O618" t="s">
        <v>146</v>
      </c>
      <c r="P618">
        <v>0.11</v>
      </c>
      <c r="Q618">
        <v>-4</v>
      </c>
      <c r="R618">
        <v>-31788.34</v>
      </c>
      <c r="S618">
        <v>-32124</v>
      </c>
      <c r="T618">
        <v>-335.65999999999985</v>
      </c>
      <c r="U618" t="s">
        <v>387</v>
      </c>
      <c r="V618">
        <v>17</v>
      </c>
      <c r="W618">
        <v>0</v>
      </c>
    </row>
    <row r="619" spans="1:23" x14ac:dyDescent="0.35">
      <c r="A619" t="s">
        <v>133</v>
      </c>
      <c r="B619">
        <v>10</v>
      </c>
      <c r="C619">
        <v>20</v>
      </c>
      <c r="D619">
        <v>30</v>
      </c>
      <c r="E619" s="11">
        <v>43862</v>
      </c>
      <c r="F619">
        <v>2020</v>
      </c>
      <c r="H619" t="s">
        <v>138</v>
      </c>
      <c r="I619" t="s">
        <v>44</v>
      </c>
      <c r="L619" t="s">
        <v>123</v>
      </c>
      <c r="M619" t="s">
        <v>7</v>
      </c>
      <c r="N619" t="s">
        <v>22</v>
      </c>
      <c r="O619" t="s">
        <v>127</v>
      </c>
      <c r="P619">
        <v>0.11</v>
      </c>
      <c r="Q619">
        <v>-2</v>
      </c>
      <c r="R619">
        <v>-10541.14</v>
      </c>
      <c r="S619">
        <v>-11404</v>
      </c>
      <c r="T619">
        <v>-862.86000000000058</v>
      </c>
      <c r="U619" t="s">
        <v>387</v>
      </c>
      <c r="V619">
        <v>16</v>
      </c>
      <c r="W619">
        <v>0</v>
      </c>
    </row>
    <row r="620" spans="1:23" x14ac:dyDescent="0.35">
      <c r="A620" t="s">
        <v>133</v>
      </c>
      <c r="B620">
        <v>10</v>
      </c>
      <c r="C620">
        <v>20</v>
      </c>
      <c r="D620">
        <v>30</v>
      </c>
      <c r="E620" s="11">
        <v>43862</v>
      </c>
      <c r="F620">
        <v>2020</v>
      </c>
      <c r="H620" t="s">
        <v>138</v>
      </c>
      <c r="I620" t="s">
        <v>41</v>
      </c>
      <c r="L620" t="s">
        <v>123</v>
      </c>
      <c r="M620" t="s">
        <v>7</v>
      </c>
      <c r="N620" t="s">
        <v>43</v>
      </c>
      <c r="O620" t="s">
        <v>129</v>
      </c>
      <c r="P620">
        <v>0.08</v>
      </c>
      <c r="Q620">
        <v>-2</v>
      </c>
      <c r="R620">
        <v>-7170.48</v>
      </c>
      <c r="S620">
        <v>-7380</v>
      </c>
      <c r="T620">
        <v>-209.52000000000044</v>
      </c>
      <c r="U620" t="s">
        <v>387</v>
      </c>
      <c r="V620">
        <v>16</v>
      </c>
      <c r="W620">
        <v>0</v>
      </c>
    </row>
    <row r="621" spans="1:23" x14ac:dyDescent="0.35">
      <c r="A621" t="s">
        <v>133</v>
      </c>
      <c r="B621">
        <v>10</v>
      </c>
      <c r="C621">
        <v>20</v>
      </c>
      <c r="D621">
        <v>30</v>
      </c>
      <c r="E621" s="11">
        <v>43862</v>
      </c>
      <c r="F621">
        <v>2020</v>
      </c>
      <c r="H621" t="s">
        <v>138</v>
      </c>
      <c r="I621" t="s">
        <v>44</v>
      </c>
      <c r="M621" t="s">
        <v>7</v>
      </c>
      <c r="N621">
        <v>17</v>
      </c>
      <c r="O621" t="s">
        <v>154</v>
      </c>
      <c r="Q621">
        <v>-1</v>
      </c>
      <c r="R621">
        <v>-2790.15</v>
      </c>
      <c r="S621">
        <v>-3040</v>
      </c>
      <c r="T621">
        <v>-249.84999999999991</v>
      </c>
      <c r="U621" t="s">
        <v>387</v>
      </c>
      <c r="V621">
        <v>17</v>
      </c>
      <c r="W621">
        <v>0</v>
      </c>
    </row>
    <row r="622" spans="1:23" x14ac:dyDescent="0.35">
      <c r="A622" t="s">
        <v>133</v>
      </c>
      <c r="B622">
        <v>10</v>
      </c>
      <c r="C622">
        <v>20</v>
      </c>
      <c r="D622">
        <v>30</v>
      </c>
      <c r="E622" s="11">
        <v>43862</v>
      </c>
      <c r="F622">
        <v>2020</v>
      </c>
      <c r="H622" t="s">
        <v>138</v>
      </c>
      <c r="I622" t="s">
        <v>44</v>
      </c>
      <c r="L622" t="s">
        <v>123</v>
      </c>
      <c r="M622" t="s">
        <v>7</v>
      </c>
      <c r="N622">
        <v>14</v>
      </c>
      <c r="O622" t="s">
        <v>156</v>
      </c>
      <c r="P622">
        <v>0.06</v>
      </c>
      <c r="Q622">
        <v>-4</v>
      </c>
      <c r="R622">
        <v>-10343.91</v>
      </c>
      <c r="S622">
        <v>-10508</v>
      </c>
      <c r="T622">
        <v>-164.09000000000015</v>
      </c>
      <c r="U622" t="s">
        <v>387</v>
      </c>
      <c r="V622">
        <v>16</v>
      </c>
      <c r="W622">
        <v>0</v>
      </c>
    </row>
    <row r="623" spans="1:23" x14ac:dyDescent="0.35">
      <c r="A623" t="s">
        <v>133</v>
      </c>
      <c r="B623">
        <v>10</v>
      </c>
      <c r="C623">
        <v>20</v>
      </c>
      <c r="D623">
        <v>30</v>
      </c>
      <c r="E623" s="11">
        <v>43862</v>
      </c>
      <c r="F623">
        <v>2020</v>
      </c>
      <c r="H623" t="s">
        <v>134</v>
      </c>
      <c r="I623" t="s">
        <v>38</v>
      </c>
      <c r="L623" t="s">
        <v>123</v>
      </c>
      <c r="M623" t="s">
        <v>11</v>
      </c>
      <c r="N623">
        <v>16</v>
      </c>
      <c r="O623" t="s">
        <v>135</v>
      </c>
      <c r="P623">
        <v>0.08</v>
      </c>
      <c r="S623">
        <v>-2382.6</v>
      </c>
      <c r="T623">
        <v>-2382.6</v>
      </c>
      <c r="U623" t="s">
        <v>387</v>
      </c>
      <c r="V623">
        <v>16</v>
      </c>
      <c r="W623">
        <v>0</v>
      </c>
    </row>
    <row r="624" spans="1:23" x14ac:dyDescent="0.35">
      <c r="A624" t="s">
        <v>133</v>
      </c>
      <c r="B624">
        <v>10</v>
      </c>
      <c r="C624">
        <v>20</v>
      </c>
      <c r="D624">
        <v>30</v>
      </c>
      <c r="E624" s="11">
        <v>43862</v>
      </c>
      <c r="F624">
        <v>2020</v>
      </c>
      <c r="H624" t="s">
        <v>134</v>
      </c>
      <c r="I624" t="s">
        <v>38</v>
      </c>
      <c r="L624" t="s">
        <v>123</v>
      </c>
      <c r="M624" t="s">
        <v>11</v>
      </c>
      <c r="N624">
        <v>17</v>
      </c>
      <c r="O624" t="s">
        <v>136</v>
      </c>
      <c r="P624">
        <v>0.09</v>
      </c>
      <c r="S624">
        <v>-144.19999999999999</v>
      </c>
      <c r="T624">
        <v>-144.19999999999999</v>
      </c>
      <c r="U624" t="s">
        <v>387</v>
      </c>
      <c r="V624">
        <v>17</v>
      </c>
      <c r="W624">
        <v>0</v>
      </c>
    </row>
    <row r="625" spans="1:23" x14ac:dyDescent="0.35">
      <c r="A625" t="s">
        <v>133</v>
      </c>
      <c r="B625">
        <v>10</v>
      </c>
      <c r="C625">
        <v>20</v>
      </c>
      <c r="D625">
        <v>30</v>
      </c>
      <c r="E625" s="11">
        <v>43862</v>
      </c>
      <c r="F625">
        <v>2020</v>
      </c>
      <c r="H625" t="s">
        <v>134</v>
      </c>
      <c r="I625" t="s">
        <v>38</v>
      </c>
      <c r="L625" t="s">
        <v>123</v>
      </c>
      <c r="M625" t="s">
        <v>11</v>
      </c>
      <c r="N625">
        <v>20</v>
      </c>
      <c r="O625" t="s">
        <v>135</v>
      </c>
      <c r="P625">
        <v>0.18</v>
      </c>
      <c r="S625">
        <v>-1980.8</v>
      </c>
      <c r="T625">
        <v>-1980.8</v>
      </c>
      <c r="U625" t="s">
        <v>387</v>
      </c>
      <c r="V625">
        <v>17</v>
      </c>
      <c r="W625">
        <v>0</v>
      </c>
    </row>
    <row r="626" spans="1:23" x14ac:dyDescent="0.35">
      <c r="A626" t="s">
        <v>133</v>
      </c>
      <c r="B626">
        <v>10</v>
      </c>
      <c r="C626">
        <v>20</v>
      </c>
      <c r="D626">
        <v>30</v>
      </c>
      <c r="E626" s="11">
        <v>43862</v>
      </c>
      <c r="F626">
        <v>2020</v>
      </c>
      <c r="H626" t="s">
        <v>138</v>
      </c>
      <c r="I626" t="s">
        <v>44</v>
      </c>
      <c r="L626" t="s">
        <v>123</v>
      </c>
      <c r="M626" t="s">
        <v>7</v>
      </c>
      <c r="N626">
        <v>16</v>
      </c>
      <c r="O626" t="s">
        <v>128</v>
      </c>
      <c r="P626">
        <v>0.08</v>
      </c>
      <c r="Q626">
        <v>-4</v>
      </c>
      <c r="R626">
        <v>-15988.13</v>
      </c>
      <c r="S626">
        <v>-17436</v>
      </c>
      <c r="T626">
        <v>-1447.8700000000008</v>
      </c>
      <c r="U626" t="s">
        <v>387</v>
      </c>
      <c r="V626">
        <v>16</v>
      </c>
      <c r="W626">
        <v>0</v>
      </c>
    </row>
    <row r="627" spans="1:23" x14ac:dyDescent="0.35">
      <c r="A627" t="s">
        <v>133</v>
      </c>
      <c r="B627">
        <v>10</v>
      </c>
      <c r="C627">
        <v>20</v>
      </c>
      <c r="D627">
        <v>30</v>
      </c>
      <c r="E627" s="11">
        <v>43862</v>
      </c>
      <c r="F627">
        <v>2020</v>
      </c>
      <c r="H627" t="s">
        <v>138</v>
      </c>
      <c r="I627" t="s">
        <v>38</v>
      </c>
      <c r="L627" t="s">
        <v>123</v>
      </c>
      <c r="M627" t="s">
        <v>11</v>
      </c>
      <c r="N627">
        <v>15</v>
      </c>
      <c r="O627" t="s">
        <v>146</v>
      </c>
      <c r="P627">
        <v>7.0000000000000007E-2</v>
      </c>
      <c r="Q627">
        <v>-4</v>
      </c>
      <c r="R627">
        <v>-13518.87</v>
      </c>
      <c r="S627">
        <v>-13660</v>
      </c>
      <c r="T627">
        <v>-141.1299999999992</v>
      </c>
      <c r="U627" t="s">
        <v>387</v>
      </c>
      <c r="V627">
        <v>16</v>
      </c>
      <c r="W627">
        <v>0</v>
      </c>
    </row>
    <row r="628" spans="1:23" x14ac:dyDescent="0.35">
      <c r="A628" t="s">
        <v>133</v>
      </c>
      <c r="B628">
        <v>10</v>
      </c>
      <c r="C628">
        <v>20</v>
      </c>
      <c r="D628">
        <v>30</v>
      </c>
      <c r="E628" s="11">
        <v>43862</v>
      </c>
      <c r="F628">
        <v>2020</v>
      </c>
      <c r="H628" t="s">
        <v>138</v>
      </c>
      <c r="I628" t="s">
        <v>44</v>
      </c>
      <c r="L628" t="s">
        <v>123</v>
      </c>
      <c r="M628" t="s">
        <v>7</v>
      </c>
      <c r="N628">
        <v>19</v>
      </c>
      <c r="O628" t="s">
        <v>149</v>
      </c>
      <c r="P628">
        <v>0.14000000000000001</v>
      </c>
      <c r="Q628">
        <v>-1</v>
      </c>
      <c r="R628">
        <v>-13198.07</v>
      </c>
      <c r="S628">
        <v>-14109</v>
      </c>
      <c r="T628">
        <v>-910.93000000000029</v>
      </c>
      <c r="U628" t="s">
        <v>387</v>
      </c>
      <c r="V628">
        <v>17</v>
      </c>
      <c r="W628">
        <v>0</v>
      </c>
    </row>
    <row r="629" spans="1:23" x14ac:dyDescent="0.35">
      <c r="A629" t="s">
        <v>133</v>
      </c>
      <c r="B629">
        <v>10</v>
      </c>
      <c r="C629">
        <v>20</v>
      </c>
      <c r="D629">
        <v>30</v>
      </c>
      <c r="E629" s="11">
        <v>43862</v>
      </c>
      <c r="F629">
        <v>2020</v>
      </c>
      <c r="H629" t="s">
        <v>138</v>
      </c>
      <c r="I629" t="s">
        <v>41</v>
      </c>
      <c r="L629" t="s">
        <v>123</v>
      </c>
      <c r="M629" t="s">
        <v>7</v>
      </c>
      <c r="N629">
        <v>13</v>
      </c>
      <c r="O629" t="s">
        <v>129</v>
      </c>
      <c r="P629">
        <v>0.06</v>
      </c>
      <c r="Q629">
        <v>-8</v>
      </c>
      <c r="R629">
        <v>-16433.650000000001</v>
      </c>
      <c r="S629">
        <v>-17440</v>
      </c>
      <c r="T629">
        <v>-1006.3499999999985</v>
      </c>
      <c r="U629" t="s">
        <v>387</v>
      </c>
      <c r="V629">
        <v>16</v>
      </c>
      <c r="W629">
        <v>0</v>
      </c>
    </row>
    <row r="630" spans="1:23" x14ac:dyDescent="0.35">
      <c r="A630" t="s">
        <v>133</v>
      </c>
      <c r="B630">
        <v>10</v>
      </c>
      <c r="C630">
        <v>20</v>
      </c>
      <c r="D630">
        <v>30</v>
      </c>
      <c r="E630" s="11">
        <v>43862</v>
      </c>
      <c r="F630">
        <v>2020</v>
      </c>
      <c r="H630" t="s">
        <v>138</v>
      </c>
      <c r="I630" t="s">
        <v>41</v>
      </c>
      <c r="L630" t="s">
        <v>123</v>
      </c>
      <c r="M630" t="s">
        <v>7</v>
      </c>
      <c r="N630">
        <v>15</v>
      </c>
      <c r="O630" t="s">
        <v>129</v>
      </c>
      <c r="P630">
        <v>7.0000000000000007E-2</v>
      </c>
      <c r="Q630">
        <v>-8</v>
      </c>
      <c r="R630">
        <v>-20849.48</v>
      </c>
      <c r="S630">
        <v>-21520</v>
      </c>
      <c r="T630">
        <v>-670.52000000000044</v>
      </c>
      <c r="U630" t="s">
        <v>387</v>
      </c>
      <c r="V630">
        <v>16</v>
      </c>
      <c r="W630">
        <v>0</v>
      </c>
    </row>
    <row r="631" spans="1:23" x14ac:dyDescent="0.35">
      <c r="A631" t="s">
        <v>133</v>
      </c>
      <c r="B631">
        <v>10</v>
      </c>
      <c r="C631">
        <v>20</v>
      </c>
      <c r="D631">
        <v>30</v>
      </c>
      <c r="E631" s="11">
        <v>43862</v>
      </c>
      <c r="F631">
        <v>2020</v>
      </c>
      <c r="H631" t="s">
        <v>134</v>
      </c>
      <c r="I631" t="s">
        <v>38</v>
      </c>
      <c r="L631" t="s">
        <v>123</v>
      </c>
      <c r="M631" t="s">
        <v>11</v>
      </c>
      <c r="N631">
        <v>15</v>
      </c>
      <c r="O631" t="s">
        <v>136</v>
      </c>
      <c r="P631">
        <v>7.0000000000000007E-2</v>
      </c>
      <c r="S631">
        <v>-1653.9</v>
      </c>
      <c r="T631">
        <v>-1653.9</v>
      </c>
      <c r="U631" t="s">
        <v>387</v>
      </c>
      <c r="V631">
        <v>16</v>
      </c>
      <c r="W631">
        <v>0</v>
      </c>
    </row>
    <row r="632" spans="1:23" x14ac:dyDescent="0.35">
      <c r="A632" t="s">
        <v>133</v>
      </c>
      <c r="B632">
        <v>10</v>
      </c>
      <c r="C632">
        <v>20</v>
      </c>
      <c r="D632">
        <v>30</v>
      </c>
      <c r="E632" s="11">
        <v>43862</v>
      </c>
      <c r="F632">
        <v>2020</v>
      </c>
      <c r="H632" t="s">
        <v>134</v>
      </c>
      <c r="I632" t="s">
        <v>38</v>
      </c>
      <c r="L632" t="s">
        <v>123</v>
      </c>
      <c r="M632" t="s">
        <v>11</v>
      </c>
      <c r="N632">
        <v>17</v>
      </c>
      <c r="O632" t="s">
        <v>136</v>
      </c>
      <c r="P632">
        <v>0.12</v>
      </c>
      <c r="S632">
        <v>-410.5</v>
      </c>
      <c r="T632">
        <v>-410.5</v>
      </c>
      <c r="U632" t="s">
        <v>387</v>
      </c>
      <c r="V632">
        <v>17</v>
      </c>
      <c r="W632">
        <v>0</v>
      </c>
    </row>
    <row r="633" spans="1:23" x14ac:dyDescent="0.35">
      <c r="A633" t="s">
        <v>133</v>
      </c>
      <c r="B633">
        <v>10</v>
      </c>
      <c r="C633">
        <v>20</v>
      </c>
      <c r="D633">
        <v>30</v>
      </c>
      <c r="E633" s="11">
        <v>43862</v>
      </c>
      <c r="F633">
        <v>2020</v>
      </c>
      <c r="H633" t="s">
        <v>143</v>
      </c>
      <c r="I633" t="s">
        <v>41</v>
      </c>
      <c r="L633" t="s">
        <v>123</v>
      </c>
      <c r="M633" t="s">
        <v>7</v>
      </c>
      <c r="N633" t="s">
        <v>36</v>
      </c>
      <c r="O633" t="s">
        <v>137</v>
      </c>
      <c r="P633">
        <v>0.08</v>
      </c>
      <c r="Q633">
        <v>-2</v>
      </c>
      <c r="R633">
        <v>-7424.56</v>
      </c>
      <c r="S633">
        <v>-8044</v>
      </c>
      <c r="T633">
        <v>-619.4399999999996</v>
      </c>
      <c r="U633" t="s">
        <v>387</v>
      </c>
      <c r="V633">
        <v>16</v>
      </c>
      <c r="W633">
        <v>0</v>
      </c>
    </row>
    <row r="634" spans="1:23" x14ac:dyDescent="0.35">
      <c r="A634" t="s">
        <v>133</v>
      </c>
      <c r="B634">
        <v>10</v>
      </c>
      <c r="C634">
        <v>20</v>
      </c>
      <c r="D634">
        <v>30</v>
      </c>
      <c r="E634" s="11">
        <v>43862</v>
      </c>
      <c r="F634">
        <v>2020</v>
      </c>
      <c r="H634" t="s">
        <v>158</v>
      </c>
      <c r="I634" t="s">
        <v>44</v>
      </c>
      <c r="L634" t="s">
        <v>123</v>
      </c>
      <c r="M634" t="s">
        <v>7</v>
      </c>
      <c r="N634">
        <v>17</v>
      </c>
      <c r="O634" t="s">
        <v>153</v>
      </c>
      <c r="Q634">
        <v>-4</v>
      </c>
      <c r="R634">
        <v>-20731.39</v>
      </c>
      <c r="S634">
        <v>-22548</v>
      </c>
      <c r="T634">
        <v>-1816.6100000000006</v>
      </c>
      <c r="U634" t="s">
        <v>387</v>
      </c>
      <c r="V634">
        <v>17</v>
      </c>
      <c r="W634">
        <v>0</v>
      </c>
    </row>
    <row r="635" spans="1:23" x14ac:dyDescent="0.35">
      <c r="A635" t="s">
        <v>133</v>
      </c>
      <c r="B635">
        <v>10</v>
      </c>
      <c r="C635">
        <v>20</v>
      </c>
      <c r="D635">
        <v>30</v>
      </c>
      <c r="E635" s="11">
        <v>43862</v>
      </c>
      <c r="F635">
        <v>2020</v>
      </c>
      <c r="H635" t="s">
        <v>138</v>
      </c>
      <c r="I635" t="s">
        <v>44</v>
      </c>
      <c r="L635" t="s">
        <v>123</v>
      </c>
      <c r="M635" t="s">
        <v>7</v>
      </c>
      <c r="N635">
        <v>14</v>
      </c>
      <c r="O635" t="s">
        <v>147</v>
      </c>
      <c r="P635">
        <v>0.06</v>
      </c>
      <c r="Q635">
        <v>-4</v>
      </c>
      <c r="R635">
        <v>-12497.39</v>
      </c>
      <c r="S635">
        <v>-13092</v>
      </c>
      <c r="T635">
        <v>-594.61000000000058</v>
      </c>
      <c r="U635" t="s">
        <v>387</v>
      </c>
      <c r="V635">
        <v>16</v>
      </c>
      <c r="W635">
        <v>0</v>
      </c>
    </row>
    <row r="636" spans="1:23" x14ac:dyDescent="0.35">
      <c r="A636" t="s">
        <v>133</v>
      </c>
      <c r="B636">
        <v>10</v>
      </c>
      <c r="C636">
        <v>20</v>
      </c>
      <c r="D636">
        <v>30</v>
      </c>
      <c r="E636" s="11">
        <v>43862</v>
      </c>
      <c r="F636">
        <v>2020</v>
      </c>
      <c r="H636" t="s">
        <v>138</v>
      </c>
      <c r="I636" t="s">
        <v>44</v>
      </c>
      <c r="M636" t="s">
        <v>7</v>
      </c>
      <c r="N636">
        <v>17</v>
      </c>
      <c r="O636" t="s">
        <v>149</v>
      </c>
      <c r="Q636">
        <v>-4</v>
      </c>
      <c r="R636">
        <v>-30201.599999999999</v>
      </c>
      <c r="S636">
        <v>-30524</v>
      </c>
      <c r="T636">
        <v>-322.40000000000146</v>
      </c>
      <c r="U636" t="s">
        <v>387</v>
      </c>
      <c r="V636">
        <v>17</v>
      </c>
      <c r="W636">
        <v>0</v>
      </c>
    </row>
    <row r="637" spans="1:23" x14ac:dyDescent="0.35">
      <c r="A637" t="s">
        <v>133</v>
      </c>
      <c r="B637">
        <v>10</v>
      </c>
      <c r="C637">
        <v>20</v>
      </c>
      <c r="D637">
        <v>30</v>
      </c>
      <c r="E637" s="11">
        <v>43862</v>
      </c>
      <c r="F637">
        <v>2020</v>
      </c>
      <c r="H637" t="s">
        <v>138</v>
      </c>
      <c r="I637" t="s">
        <v>44</v>
      </c>
      <c r="L637" t="s">
        <v>123</v>
      </c>
      <c r="M637" t="s">
        <v>7</v>
      </c>
      <c r="N637">
        <v>16</v>
      </c>
      <c r="O637" t="s">
        <v>150</v>
      </c>
      <c r="S637">
        <v>-2156</v>
      </c>
      <c r="T637">
        <v>-2156</v>
      </c>
      <c r="U637" t="s">
        <v>387</v>
      </c>
      <c r="V637">
        <v>16</v>
      </c>
      <c r="W637">
        <v>0</v>
      </c>
    </row>
    <row r="638" spans="1:23" x14ac:dyDescent="0.35">
      <c r="A638" t="s">
        <v>133</v>
      </c>
      <c r="B638">
        <v>10</v>
      </c>
      <c r="C638">
        <v>20</v>
      </c>
      <c r="D638">
        <v>30</v>
      </c>
      <c r="E638" s="11">
        <v>43862</v>
      </c>
      <c r="F638">
        <v>2020</v>
      </c>
      <c r="H638" t="s">
        <v>138</v>
      </c>
      <c r="I638" t="s">
        <v>44</v>
      </c>
      <c r="L638" t="s">
        <v>123</v>
      </c>
      <c r="M638" t="s">
        <v>7</v>
      </c>
      <c r="N638">
        <v>20</v>
      </c>
      <c r="O638" t="s">
        <v>150</v>
      </c>
      <c r="P638">
        <v>0.18</v>
      </c>
      <c r="S638">
        <v>-2672</v>
      </c>
      <c r="T638">
        <v>-2672</v>
      </c>
      <c r="U638" t="s">
        <v>387</v>
      </c>
      <c r="V638">
        <v>17</v>
      </c>
      <c r="W638">
        <v>0</v>
      </c>
    </row>
    <row r="639" spans="1:23" x14ac:dyDescent="0.35">
      <c r="A639" t="s">
        <v>133</v>
      </c>
      <c r="B639">
        <v>10</v>
      </c>
      <c r="C639">
        <v>20</v>
      </c>
      <c r="D639">
        <v>30</v>
      </c>
      <c r="E639" s="11">
        <v>43862</v>
      </c>
      <c r="F639">
        <v>2020</v>
      </c>
      <c r="H639" t="s">
        <v>138</v>
      </c>
      <c r="I639" t="s">
        <v>44</v>
      </c>
      <c r="L639" t="s">
        <v>123</v>
      </c>
      <c r="M639" t="s">
        <v>7</v>
      </c>
      <c r="N639">
        <v>16</v>
      </c>
      <c r="O639" t="s">
        <v>155</v>
      </c>
      <c r="P639">
        <v>0.08</v>
      </c>
      <c r="Q639">
        <v>-4</v>
      </c>
      <c r="R639">
        <v>-17088</v>
      </c>
      <c r="S639">
        <v>-17088</v>
      </c>
      <c r="T639">
        <v>0</v>
      </c>
      <c r="U639" t="s">
        <v>387</v>
      </c>
      <c r="V639">
        <v>16</v>
      </c>
      <c r="W639">
        <v>0</v>
      </c>
    </row>
    <row r="640" spans="1:23" x14ac:dyDescent="0.35">
      <c r="A640" t="s">
        <v>133</v>
      </c>
      <c r="B640">
        <v>10</v>
      </c>
      <c r="C640">
        <v>20</v>
      </c>
      <c r="D640">
        <v>30</v>
      </c>
      <c r="E640" s="11">
        <v>43862</v>
      </c>
      <c r="F640">
        <v>2020</v>
      </c>
      <c r="H640" t="s">
        <v>138</v>
      </c>
      <c r="I640" t="s">
        <v>41</v>
      </c>
      <c r="L640" t="s">
        <v>123</v>
      </c>
      <c r="M640" t="s">
        <v>7</v>
      </c>
      <c r="N640">
        <v>13</v>
      </c>
      <c r="O640" t="s">
        <v>140</v>
      </c>
      <c r="P640">
        <v>0.06</v>
      </c>
      <c r="Q640">
        <v>-14</v>
      </c>
      <c r="R640">
        <v>-25698.48</v>
      </c>
      <c r="S640">
        <v>-28142</v>
      </c>
      <c r="T640">
        <v>-2443.5200000000004</v>
      </c>
      <c r="U640" t="s">
        <v>387</v>
      </c>
      <c r="V640">
        <v>16</v>
      </c>
      <c r="W640">
        <v>0</v>
      </c>
    </row>
    <row r="641" spans="1:23" x14ac:dyDescent="0.35">
      <c r="A641" t="s">
        <v>133</v>
      </c>
      <c r="B641">
        <v>10</v>
      </c>
      <c r="C641">
        <v>20</v>
      </c>
      <c r="D641">
        <v>30</v>
      </c>
      <c r="E641" s="11">
        <v>43862</v>
      </c>
      <c r="F641">
        <v>2020</v>
      </c>
      <c r="H641" t="s">
        <v>138</v>
      </c>
      <c r="I641" t="s">
        <v>44</v>
      </c>
      <c r="L641" t="s">
        <v>123</v>
      </c>
      <c r="M641" t="s">
        <v>7</v>
      </c>
      <c r="N641">
        <v>15</v>
      </c>
      <c r="O641" t="s">
        <v>128</v>
      </c>
      <c r="Q641">
        <v>-10</v>
      </c>
      <c r="R641">
        <v>-28135.73</v>
      </c>
      <c r="S641">
        <v>-30160</v>
      </c>
      <c r="T641">
        <v>-2024.2700000000004</v>
      </c>
      <c r="U641" t="s">
        <v>387</v>
      </c>
      <c r="V641">
        <v>16</v>
      </c>
      <c r="W641">
        <v>0</v>
      </c>
    </row>
    <row r="642" spans="1:23" x14ac:dyDescent="0.35">
      <c r="A642" t="s">
        <v>133</v>
      </c>
      <c r="B642">
        <v>10</v>
      </c>
      <c r="C642">
        <v>20</v>
      </c>
      <c r="D642">
        <v>30</v>
      </c>
      <c r="E642" s="11">
        <v>43862</v>
      </c>
      <c r="F642">
        <v>2020</v>
      </c>
      <c r="H642" t="s">
        <v>138</v>
      </c>
      <c r="I642" t="s">
        <v>44</v>
      </c>
      <c r="M642" t="s">
        <v>7</v>
      </c>
      <c r="N642">
        <v>17</v>
      </c>
      <c r="O642" t="s">
        <v>157</v>
      </c>
      <c r="Q642">
        <v>-4</v>
      </c>
      <c r="R642">
        <v>-27059.279999999999</v>
      </c>
      <c r="S642">
        <v>-25532</v>
      </c>
      <c r="T642">
        <v>1527.2799999999988</v>
      </c>
      <c r="U642" t="s">
        <v>387</v>
      </c>
      <c r="V642">
        <v>17</v>
      </c>
      <c r="W642">
        <v>0</v>
      </c>
    </row>
    <row r="643" spans="1:23" x14ac:dyDescent="0.35">
      <c r="A643" t="s">
        <v>133</v>
      </c>
      <c r="B643">
        <v>10</v>
      </c>
      <c r="C643">
        <v>20</v>
      </c>
      <c r="D643">
        <v>30</v>
      </c>
      <c r="E643" s="11">
        <v>43862</v>
      </c>
      <c r="F643">
        <v>2020</v>
      </c>
      <c r="H643" t="s">
        <v>138</v>
      </c>
      <c r="I643" t="s">
        <v>34</v>
      </c>
      <c r="L643" t="s">
        <v>123</v>
      </c>
      <c r="M643" t="s">
        <v>15</v>
      </c>
      <c r="N643" t="s">
        <v>43</v>
      </c>
      <c r="O643" t="s">
        <v>129</v>
      </c>
      <c r="Q643">
        <v>-17</v>
      </c>
      <c r="R643">
        <v>-47117.07</v>
      </c>
      <c r="S643">
        <v>-49470</v>
      </c>
      <c r="T643">
        <v>-2352.9300000000003</v>
      </c>
      <c r="U643" t="s">
        <v>387</v>
      </c>
      <c r="V643">
        <v>16</v>
      </c>
      <c r="W643">
        <v>0</v>
      </c>
    </row>
    <row r="644" spans="1:23" x14ac:dyDescent="0.35">
      <c r="A644" t="s">
        <v>133</v>
      </c>
      <c r="B644">
        <v>10</v>
      </c>
      <c r="C644">
        <v>20</v>
      </c>
      <c r="D644">
        <v>30</v>
      </c>
      <c r="E644" s="11">
        <v>43862</v>
      </c>
      <c r="F644">
        <v>2020</v>
      </c>
      <c r="H644" t="s">
        <v>138</v>
      </c>
      <c r="I644" t="s">
        <v>44</v>
      </c>
      <c r="L644" t="s">
        <v>123</v>
      </c>
      <c r="M644" t="s">
        <v>7</v>
      </c>
      <c r="N644">
        <v>14</v>
      </c>
      <c r="O644" t="s">
        <v>148</v>
      </c>
      <c r="P644">
        <v>0.06</v>
      </c>
      <c r="Q644">
        <v>-4</v>
      </c>
      <c r="R644">
        <v>-9304.06</v>
      </c>
      <c r="S644">
        <v>-9148</v>
      </c>
      <c r="T644">
        <v>156.05999999999949</v>
      </c>
      <c r="U644" t="s">
        <v>387</v>
      </c>
      <c r="V644">
        <v>16</v>
      </c>
      <c r="W644">
        <v>0</v>
      </c>
    </row>
    <row r="645" spans="1:23" x14ac:dyDescent="0.35">
      <c r="A645" t="s">
        <v>133</v>
      </c>
      <c r="B645">
        <v>10</v>
      </c>
      <c r="C645">
        <v>20</v>
      </c>
      <c r="D645">
        <v>30</v>
      </c>
      <c r="E645" s="11">
        <v>43862</v>
      </c>
      <c r="F645">
        <v>2020</v>
      </c>
      <c r="H645" t="s">
        <v>138</v>
      </c>
      <c r="I645" t="s">
        <v>44</v>
      </c>
      <c r="L645" t="s">
        <v>123</v>
      </c>
      <c r="M645" t="s">
        <v>7</v>
      </c>
      <c r="N645">
        <v>18</v>
      </c>
      <c r="O645" t="s">
        <v>128</v>
      </c>
      <c r="Q645">
        <v>-2</v>
      </c>
      <c r="R645">
        <v>-13804.56</v>
      </c>
      <c r="S645">
        <v>-15194</v>
      </c>
      <c r="T645">
        <v>-1389.4400000000005</v>
      </c>
      <c r="U645" t="s">
        <v>387</v>
      </c>
      <c r="V645">
        <v>17</v>
      </c>
      <c r="W645">
        <v>0</v>
      </c>
    </row>
    <row r="646" spans="1:23" x14ac:dyDescent="0.35">
      <c r="A646" t="s">
        <v>133</v>
      </c>
      <c r="B646">
        <v>10</v>
      </c>
      <c r="C646">
        <v>20</v>
      </c>
      <c r="D646">
        <v>30</v>
      </c>
      <c r="E646" s="11">
        <v>43862</v>
      </c>
      <c r="F646">
        <v>2020</v>
      </c>
      <c r="H646" t="s">
        <v>134</v>
      </c>
      <c r="I646" t="s">
        <v>38</v>
      </c>
      <c r="L646" t="s">
        <v>123</v>
      </c>
      <c r="M646" t="s">
        <v>11</v>
      </c>
      <c r="N646">
        <v>15</v>
      </c>
      <c r="O646" t="s">
        <v>135</v>
      </c>
      <c r="P646">
        <v>7.0000000000000007E-2</v>
      </c>
      <c r="S646">
        <v>-43.6</v>
      </c>
      <c r="T646">
        <v>-43.6</v>
      </c>
      <c r="U646" t="s">
        <v>387</v>
      </c>
      <c r="V646">
        <v>16</v>
      </c>
      <c r="W646">
        <v>0</v>
      </c>
    </row>
    <row r="647" spans="1:23" x14ac:dyDescent="0.35">
      <c r="A647" t="s">
        <v>133</v>
      </c>
      <c r="B647">
        <v>10</v>
      </c>
      <c r="C647">
        <v>20</v>
      </c>
      <c r="D647">
        <v>30</v>
      </c>
      <c r="E647" s="11">
        <v>43862</v>
      </c>
      <c r="F647">
        <v>2020</v>
      </c>
      <c r="H647" t="s">
        <v>134</v>
      </c>
      <c r="I647" t="s">
        <v>38</v>
      </c>
      <c r="L647" t="s">
        <v>123</v>
      </c>
      <c r="M647" t="s">
        <v>11</v>
      </c>
      <c r="N647">
        <v>16</v>
      </c>
      <c r="O647" t="s">
        <v>135</v>
      </c>
      <c r="P647">
        <v>0.09</v>
      </c>
      <c r="S647">
        <v>-232</v>
      </c>
      <c r="T647">
        <v>-232</v>
      </c>
      <c r="U647" t="s">
        <v>387</v>
      </c>
      <c r="V647">
        <v>16</v>
      </c>
      <c r="W647">
        <v>0</v>
      </c>
    </row>
    <row r="648" spans="1:23" x14ac:dyDescent="0.35">
      <c r="A648" t="s">
        <v>133</v>
      </c>
      <c r="B648">
        <v>10</v>
      </c>
      <c r="C648">
        <v>20</v>
      </c>
      <c r="D648">
        <v>30</v>
      </c>
      <c r="E648" s="11">
        <v>43862</v>
      </c>
      <c r="F648">
        <v>2020</v>
      </c>
      <c r="H648" t="s">
        <v>143</v>
      </c>
      <c r="I648" t="s">
        <v>44</v>
      </c>
      <c r="L648" t="s">
        <v>123</v>
      </c>
      <c r="M648" t="s">
        <v>7</v>
      </c>
      <c r="N648">
        <v>16</v>
      </c>
      <c r="O648" t="s">
        <v>135</v>
      </c>
      <c r="P648">
        <v>0.08</v>
      </c>
      <c r="Q648">
        <v>-2</v>
      </c>
      <c r="R648">
        <v>-10032</v>
      </c>
      <c r="S648">
        <v>-10236</v>
      </c>
      <c r="T648">
        <v>-204</v>
      </c>
      <c r="U648" t="s">
        <v>387</v>
      </c>
      <c r="V648">
        <v>16</v>
      </c>
      <c r="W648">
        <v>0</v>
      </c>
    </row>
    <row r="649" spans="1:23" x14ac:dyDescent="0.35">
      <c r="A649" t="s">
        <v>133</v>
      </c>
      <c r="B649">
        <v>10</v>
      </c>
      <c r="C649">
        <v>20</v>
      </c>
      <c r="D649">
        <v>30</v>
      </c>
      <c r="E649" s="11">
        <v>43862</v>
      </c>
      <c r="F649">
        <v>2020</v>
      </c>
      <c r="H649" t="s">
        <v>138</v>
      </c>
      <c r="I649" t="s">
        <v>44</v>
      </c>
      <c r="L649" t="s">
        <v>123</v>
      </c>
      <c r="M649" t="s">
        <v>7</v>
      </c>
      <c r="N649">
        <v>14</v>
      </c>
      <c r="O649" t="s">
        <v>153</v>
      </c>
      <c r="P649">
        <v>7.0000000000000007E-2</v>
      </c>
      <c r="Q649">
        <v>-4</v>
      </c>
      <c r="R649">
        <v>-9289.98</v>
      </c>
      <c r="S649">
        <v>-9928</v>
      </c>
      <c r="T649">
        <v>-638.02000000000044</v>
      </c>
      <c r="U649" t="s">
        <v>387</v>
      </c>
      <c r="V649">
        <v>16</v>
      </c>
      <c r="W649">
        <v>0</v>
      </c>
    </row>
    <row r="650" spans="1:23" x14ac:dyDescent="0.35">
      <c r="A650" t="s">
        <v>133</v>
      </c>
      <c r="B650">
        <v>10</v>
      </c>
      <c r="C650">
        <v>20</v>
      </c>
      <c r="D650">
        <v>30</v>
      </c>
      <c r="E650" s="11">
        <v>43862</v>
      </c>
      <c r="F650">
        <v>2020</v>
      </c>
      <c r="H650" t="s">
        <v>134</v>
      </c>
      <c r="I650" t="s">
        <v>38</v>
      </c>
      <c r="L650" t="s">
        <v>123</v>
      </c>
      <c r="M650" t="s">
        <v>11</v>
      </c>
      <c r="N650">
        <v>17</v>
      </c>
      <c r="O650" t="s">
        <v>136</v>
      </c>
      <c r="P650">
        <v>0.12</v>
      </c>
      <c r="S650">
        <v>-82.1</v>
      </c>
      <c r="T650">
        <v>-82.1</v>
      </c>
      <c r="U650" t="s">
        <v>387</v>
      </c>
      <c r="V650">
        <v>17</v>
      </c>
      <c r="W650">
        <v>0</v>
      </c>
    </row>
    <row r="651" spans="1:23" x14ac:dyDescent="0.35">
      <c r="A651" t="s">
        <v>133</v>
      </c>
      <c r="B651">
        <v>10</v>
      </c>
      <c r="C651">
        <v>20</v>
      </c>
      <c r="D651">
        <v>30</v>
      </c>
      <c r="E651" s="11">
        <v>43862</v>
      </c>
      <c r="F651">
        <v>2020</v>
      </c>
      <c r="H651" t="s">
        <v>138</v>
      </c>
      <c r="I651" t="s">
        <v>44</v>
      </c>
      <c r="L651" t="s">
        <v>123</v>
      </c>
      <c r="M651" t="s">
        <v>7</v>
      </c>
      <c r="N651">
        <v>13</v>
      </c>
      <c r="O651" t="s">
        <v>147</v>
      </c>
      <c r="P651">
        <v>0.06</v>
      </c>
      <c r="Q651">
        <v>-4</v>
      </c>
      <c r="R651">
        <v>-10311.209999999999</v>
      </c>
      <c r="S651">
        <v>-10548</v>
      </c>
      <c r="T651">
        <v>-236.79000000000087</v>
      </c>
      <c r="U651" t="s">
        <v>387</v>
      </c>
      <c r="V651">
        <v>16</v>
      </c>
      <c r="W651">
        <v>0</v>
      </c>
    </row>
    <row r="652" spans="1:23" x14ac:dyDescent="0.35">
      <c r="A652" t="s">
        <v>133</v>
      </c>
      <c r="B652">
        <v>10</v>
      </c>
      <c r="C652">
        <v>20</v>
      </c>
      <c r="D652">
        <v>30</v>
      </c>
      <c r="E652" s="11">
        <v>43862</v>
      </c>
      <c r="F652">
        <v>2020</v>
      </c>
      <c r="H652" t="s">
        <v>138</v>
      </c>
      <c r="I652" t="s">
        <v>44</v>
      </c>
      <c r="L652" t="s">
        <v>123</v>
      </c>
      <c r="M652" t="s">
        <v>7</v>
      </c>
      <c r="N652">
        <v>13</v>
      </c>
      <c r="O652" t="s">
        <v>128</v>
      </c>
      <c r="Q652">
        <v>-1</v>
      </c>
      <c r="R652">
        <v>-2211.0500000000002</v>
      </c>
      <c r="S652">
        <v>-2412</v>
      </c>
      <c r="T652">
        <v>-200.94999999999982</v>
      </c>
      <c r="U652" t="s">
        <v>387</v>
      </c>
      <c r="V652">
        <v>16</v>
      </c>
      <c r="W652">
        <v>0</v>
      </c>
    </row>
    <row r="653" spans="1:23" x14ac:dyDescent="0.35">
      <c r="A653" t="s">
        <v>133</v>
      </c>
      <c r="B653">
        <v>10</v>
      </c>
      <c r="C653">
        <v>20</v>
      </c>
      <c r="D653">
        <v>30</v>
      </c>
      <c r="E653" s="11">
        <v>43862</v>
      </c>
      <c r="F653">
        <v>2020</v>
      </c>
      <c r="H653" t="s">
        <v>138</v>
      </c>
      <c r="I653" t="s">
        <v>44</v>
      </c>
      <c r="L653" t="s">
        <v>123</v>
      </c>
      <c r="M653" t="s">
        <v>7</v>
      </c>
      <c r="N653">
        <v>16</v>
      </c>
      <c r="O653" t="s">
        <v>136</v>
      </c>
      <c r="P653">
        <v>0.11</v>
      </c>
      <c r="Q653">
        <v>-3</v>
      </c>
      <c r="R653">
        <v>-18792</v>
      </c>
      <c r="S653">
        <v>-19395</v>
      </c>
      <c r="T653">
        <v>-603</v>
      </c>
      <c r="U653" t="s">
        <v>387</v>
      </c>
      <c r="V653">
        <v>16</v>
      </c>
      <c r="W653">
        <v>0</v>
      </c>
    </row>
    <row r="654" spans="1:23" x14ac:dyDescent="0.35">
      <c r="A654" t="s">
        <v>133</v>
      </c>
      <c r="B654">
        <v>10</v>
      </c>
      <c r="C654">
        <v>20</v>
      </c>
      <c r="D654">
        <v>30</v>
      </c>
      <c r="E654" s="11">
        <v>43862</v>
      </c>
      <c r="F654">
        <v>2020</v>
      </c>
      <c r="H654" t="s">
        <v>138</v>
      </c>
      <c r="I654" t="s">
        <v>44</v>
      </c>
      <c r="L654" t="s">
        <v>123</v>
      </c>
      <c r="M654" t="s">
        <v>7</v>
      </c>
      <c r="N654">
        <v>14</v>
      </c>
      <c r="O654" t="s">
        <v>148</v>
      </c>
      <c r="P654">
        <v>0.06</v>
      </c>
      <c r="Q654">
        <v>-2</v>
      </c>
      <c r="R654">
        <v>-4477.4399999999996</v>
      </c>
      <c r="S654">
        <v>-4574</v>
      </c>
      <c r="T654">
        <v>-96.5600000000004</v>
      </c>
      <c r="U654" t="s">
        <v>387</v>
      </c>
      <c r="V654">
        <v>16</v>
      </c>
      <c r="W654">
        <v>0</v>
      </c>
    </row>
    <row r="655" spans="1:23" x14ac:dyDescent="0.35">
      <c r="A655" t="s">
        <v>133</v>
      </c>
      <c r="B655">
        <v>10</v>
      </c>
      <c r="C655">
        <v>20</v>
      </c>
      <c r="D655">
        <v>30</v>
      </c>
      <c r="E655" s="11">
        <v>43862</v>
      </c>
      <c r="F655">
        <v>2020</v>
      </c>
      <c r="H655" t="s">
        <v>138</v>
      </c>
      <c r="I655" t="s">
        <v>44</v>
      </c>
      <c r="L655" t="s">
        <v>123</v>
      </c>
      <c r="M655" t="s">
        <v>7</v>
      </c>
      <c r="N655" t="s">
        <v>36</v>
      </c>
      <c r="O655" t="s">
        <v>156</v>
      </c>
      <c r="P655">
        <v>0.11</v>
      </c>
      <c r="Q655">
        <v>-4</v>
      </c>
      <c r="R655">
        <v>-19179.689999999999</v>
      </c>
      <c r="S655">
        <v>-19484</v>
      </c>
      <c r="T655">
        <v>-304.31000000000131</v>
      </c>
      <c r="U655" t="s">
        <v>387</v>
      </c>
      <c r="V655">
        <v>16</v>
      </c>
      <c r="W655">
        <v>0</v>
      </c>
    </row>
    <row r="656" spans="1:23" x14ac:dyDescent="0.35">
      <c r="A656" t="s">
        <v>133</v>
      </c>
      <c r="B656">
        <v>10</v>
      </c>
      <c r="C656">
        <v>20</v>
      </c>
      <c r="D656">
        <v>30</v>
      </c>
      <c r="E656" s="11">
        <v>43862</v>
      </c>
      <c r="F656">
        <v>2020</v>
      </c>
      <c r="H656" t="s">
        <v>138</v>
      </c>
      <c r="I656" t="s">
        <v>44</v>
      </c>
      <c r="L656" t="s">
        <v>123</v>
      </c>
      <c r="M656" t="s">
        <v>7</v>
      </c>
      <c r="N656">
        <v>19</v>
      </c>
      <c r="O656" t="s">
        <v>146</v>
      </c>
      <c r="P656">
        <v>0.12</v>
      </c>
      <c r="Q656">
        <v>-3</v>
      </c>
      <c r="R656">
        <v>-28432.76</v>
      </c>
      <c r="S656">
        <v>-28734</v>
      </c>
      <c r="T656">
        <v>-301.2400000000016</v>
      </c>
      <c r="U656" t="s">
        <v>387</v>
      </c>
      <c r="V656">
        <v>17</v>
      </c>
      <c r="W656">
        <v>0</v>
      </c>
    </row>
    <row r="657" spans="1:23" x14ac:dyDescent="0.35">
      <c r="A657" t="s">
        <v>133</v>
      </c>
      <c r="B657">
        <v>10</v>
      </c>
      <c r="C657">
        <v>20</v>
      </c>
      <c r="D657">
        <v>30</v>
      </c>
      <c r="E657" s="11">
        <v>43862</v>
      </c>
      <c r="F657">
        <v>2020</v>
      </c>
      <c r="H657" t="s">
        <v>138</v>
      </c>
      <c r="I657" t="s">
        <v>44</v>
      </c>
      <c r="L657" t="s">
        <v>123</v>
      </c>
      <c r="M657" t="s">
        <v>7</v>
      </c>
      <c r="N657" t="s">
        <v>22</v>
      </c>
      <c r="O657" t="s">
        <v>156</v>
      </c>
      <c r="P657">
        <v>0.12</v>
      </c>
      <c r="Q657">
        <v>-2</v>
      </c>
      <c r="R657">
        <v>-11703.79</v>
      </c>
      <c r="S657">
        <v>-11890</v>
      </c>
      <c r="T657">
        <v>-186.20999999999913</v>
      </c>
      <c r="U657" t="s">
        <v>387</v>
      </c>
      <c r="V657">
        <v>16</v>
      </c>
      <c r="W657">
        <v>0</v>
      </c>
    </row>
    <row r="658" spans="1:23" x14ac:dyDescent="0.35">
      <c r="A658" t="s">
        <v>133</v>
      </c>
      <c r="B658">
        <v>10</v>
      </c>
      <c r="C658">
        <v>20</v>
      </c>
      <c r="D658">
        <v>30</v>
      </c>
      <c r="E658" s="11">
        <v>43862</v>
      </c>
      <c r="F658">
        <v>2020</v>
      </c>
      <c r="H658" t="s">
        <v>138</v>
      </c>
      <c r="I658" t="s">
        <v>38</v>
      </c>
      <c r="L658" t="s">
        <v>123</v>
      </c>
      <c r="M658" t="s">
        <v>11</v>
      </c>
      <c r="N658" t="s">
        <v>22</v>
      </c>
      <c r="O658" t="s">
        <v>156</v>
      </c>
      <c r="P658">
        <v>0.09</v>
      </c>
      <c r="Q658">
        <v>-4</v>
      </c>
      <c r="R658">
        <v>-12756.74</v>
      </c>
      <c r="S658">
        <v>-14284</v>
      </c>
      <c r="T658">
        <v>-1527.2600000000002</v>
      </c>
      <c r="U658" t="s">
        <v>387</v>
      </c>
      <c r="V658">
        <v>16</v>
      </c>
      <c r="W658">
        <v>0</v>
      </c>
    </row>
    <row r="659" spans="1:23" x14ac:dyDescent="0.35">
      <c r="A659" t="s">
        <v>133</v>
      </c>
      <c r="B659">
        <v>10</v>
      </c>
      <c r="C659">
        <v>20</v>
      </c>
      <c r="D659">
        <v>30</v>
      </c>
      <c r="E659" s="11">
        <v>43862</v>
      </c>
      <c r="F659">
        <v>2020</v>
      </c>
      <c r="H659" t="s">
        <v>138</v>
      </c>
      <c r="I659" t="s">
        <v>41</v>
      </c>
      <c r="M659" t="s">
        <v>7</v>
      </c>
      <c r="N659">
        <v>17</v>
      </c>
      <c r="O659" t="s">
        <v>129</v>
      </c>
      <c r="Q659">
        <v>-2</v>
      </c>
      <c r="R659">
        <v>-10665.77</v>
      </c>
      <c r="S659">
        <v>-10980</v>
      </c>
      <c r="T659">
        <v>-314.22999999999956</v>
      </c>
      <c r="U659" t="s">
        <v>387</v>
      </c>
      <c r="V659">
        <v>17</v>
      </c>
      <c r="W659">
        <v>0</v>
      </c>
    </row>
    <row r="660" spans="1:23" x14ac:dyDescent="0.35">
      <c r="A660" t="s">
        <v>133</v>
      </c>
      <c r="B660">
        <v>10</v>
      </c>
      <c r="C660">
        <v>20</v>
      </c>
      <c r="D660">
        <v>30</v>
      </c>
      <c r="E660" s="11">
        <v>43862</v>
      </c>
      <c r="F660">
        <v>2020</v>
      </c>
      <c r="H660" t="s">
        <v>138</v>
      </c>
      <c r="I660" t="s">
        <v>44</v>
      </c>
      <c r="L660" t="s">
        <v>123</v>
      </c>
      <c r="M660" t="s">
        <v>7</v>
      </c>
      <c r="N660">
        <v>16</v>
      </c>
      <c r="O660" t="s">
        <v>150</v>
      </c>
      <c r="P660">
        <v>0.08</v>
      </c>
      <c r="Q660">
        <v>-3</v>
      </c>
      <c r="R660">
        <v>-11383.19</v>
      </c>
      <c r="S660">
        <v>-11769</v>
      </c>
      <c r="T660">
        <v>-385.80999999999949</v>
      </c>
      <c r="U660" t="s">
        <v>387</v>
      </c>
      <c r="V660">
        <v>16</v>
      </c>
      <c r="W660">
        <v>0</v>
      </c>
    </row>
    <row r="661" spans="1:23" x14ac:dyDescent="0.35">
      <c r="A661" t="s">
        <v>133</v>
      </c>
      <c r="B661">
        <v>10</v>
      </c>
      <c r="C661">
        <v>20</v>
      </c>
      <c r="D661">
        <v>30</v>
      </c>
      <c r="E661" s="11">
        <v>43862</v>
      </c>
      <c r="F661">
        <v>2020</v>
      </c>
      <c r="H661" t="s">
        <v>138</v>
      </c>
      <c r="I661" t="s">
        <v>38</v>
      </c>
      <c r="L661" t="s">
        <v>123</v>
      </c>
      <c r="M661" t="s">
        <v>11</v>
      </c>
      <c r="N661">
        <v>17</v>
      </c>
      <c r="O661" t="s">
        <v>147</v>
      </c>
      <c r="P661">
        <v>0.09</v>
      </c>
      <c r="Q661">
        <v>-4</v>
      </c>
      <c r="R661">
        <v>-21442.18</v>
      </c>
      <c r="S661">
        <v>-21700</v>
      </c>
      <c r="T661">
        <v>-257.81999999999971</v>
      </c>
      <c r="U661" t="s">
        <v>387</v>
      </c>
      <c r="V661">
        <v>17</v>
      </c>
      <c r="W661">
        <v>0</v>
      </c>
    </row>
    <row r="662" spans="1:23" x14ac:dyDescent="0.35">
      <c r="A662" t="s">
        <v>133</v>
      </c>
      <c r="B662">
        <v>10</v>
      </c>
      <c r="C662">
        <v>20</v>
      </c>
      <c r="D662">
        <v>30</v>
      </c>
      <c r="E662" s="11">
        <v>43862</v>
      </c>
      <c r="F662">
        <v>2020</v>
      </c>
      <c r="H662" t="s">
        <v>138</v>
      </c>
      <c r="I662" t="s">
        <v>44</v>
      </c>
      <c r="L662" t="s">
        <v>123</v>
      </c>
      <c r="M662" t="s">
        <v>7</v>
      </c>
      <c r="N662">
        <v>16</v>
      </c>
      <c r="O662" t="s">
        <v>141</v>
      </c>
      <c r="P662">
        <v>0.08</v>
      </c>
      <c r="Q662">
        <v>-4</v>
      </c>
      <c r="R662">
        <v>-18740.8</v>
      </c>
      <c r="S662">
        <v>-18936</v>
      </c>
      <c r="T662">
        <v>-195.20000000000073</v>
      </c>
      <c r="U662" t="s">
        <v>387</v>
      </c>
      <c r="V662">
        <v>16</v>
      </c>
      <c r="W662">
        <v>0</v>
      </c>
    </row>
    <row r="663" spans="1:23" x14ac:dyDescent="0.35">
      <c r="A663" t="s">
        <v>133</v>
      </c>
      <c r="B663">
        <v>10</v>
      </c>
      <c r="C663">
        <v>20</v>
      </c>
      <c r="D663">
        <v>30</v>
      </c>
      <c r="E663" s="11">
        <v>43862</v>
      </c>
      <c r="F663">
        <v>2020</v>
      </c>
      <c r="H663" t="s">
        <v>138</v>
      </c>
      <c r="I663" t="s">
        <v>44</v>
      </c>
      <c r="L663" t="s">
        <v>123</v>
      </c>
      <c r="M663" t="s">
        <v>7</v>
      </c>
      <c r="N663">
        <v>17</v>
      </c>
      <c r="O663" t="s">
        <v>152</v>
      </c>
      <c r="P663">
        <v>0.16</v>
      </c>
      <c r="Q663">
        <v>-4</v>
      </c>
      <c r="R663">
        <v>-26680.36</v>
      </c>
      <c r="S663">
        <v>-29204</v>
      </c>
      <c r="T663">
        <v>-2523.6399999999994</v>
      </c>
      <c r="U663" t="s">
        <v>387</v>
      </c>
      <c r="V663">
        <v>17</v>
      </c>
      <c r="W663">
        <v>0</v>
      </c>
    </row>
    <row r="664" spans="1:23" x14ac:dyDescent="0.35">
      <c r="A664" t="s">
        <v>133</v>
      </c>
      <c r="B664">
        <v>10</v>
      </c>
      <c r="C664">
        <v>20</v>
      </c>
      <c r="D664">
        <v>30</v>
      </c>
      <c r="E664" s="11">
        <v>43862</v>
      </c>
      <c r="F664">
        <v>2020</v>
      </c>
      <c r="H664" t="s">
        <v>138</v>
      </c>
      <c r="I664" t="s">
        <v>44</v>
      </c>
      <c r="L664" t="s">
        <v>123</v>
      </c>
      <c r="M664" t="s">
        <v>7</v>
      </c>
      <c r="N664">
        <v>19</v>
      </c>
      <c r="O664" t="s">
        <v>152</v>
      </c>
      <c r="P664">
        <v>0.14000000000000001</v>
      </c>
      <c r="Q664">
        <v>-4</v>
      </c>
      <c r="R664">
        <v>-33263.230000000003</v>
      </c>
      <c r="S664">
        <v>-36412</v>
      </c>
      <c r="T664">
        <v>-3148.7699999999968</v>
      </c>
      <c r="U664" t="s">
        <v>387</v>
      </c>
      <c r="V664">
        <v>17</v>
      </c>
      <c r="W664">
        <v>0</v>
      </c>
    </row>
    <row r="665" spans="1:23" x14ac:dyDescent="0.35">
      <c r="A665" t="s">
        <v>133</v>
      </c>
      <c r="B665">
        <v>10</v>
      </c>
      <c r="C665">
        <v>20</v>
      </c>
      <c r="D665">
        <v>30</v>
      </c>
      <c r="E665" s="11">
        <v>43862</v>
      </c>
      <c r="F665">
        <v>2020</v>
      </c>
      <c r="H665" t="s">
        <v>138</v>
      </c>
      <c r="I665" t="s">
        <v>41</v>
      </c>
      <c r="L665" t="s">
        <v>123</v>
      </c>
      <c r="M665" t="s">
        <v>7</v>
      </c>
      <c r="N665" t="s">
        <v>22</v>
      </c>
      <c r="O665" t="s">
        <v>129</v>
      </c>
      <c r="P665">
        <v>0.11</v>
      </c>
      <c r="Q665">
        <v>-3</v>
      </c>
      <c r="R665">
        <v>-16378.42</v>
      </c>
      <c r="S665">
        <v>-17340</v>
      </c>
      <c r="T665">
        <v>-961.57999999999993</v>
      </c>
      <c r="U665" t="s">
        <v>387</v>
      </c>
      <c r="V665">
        <v>16</v>
      </c>
      <c r="W665">
        <v>0</v>
      </c>
    </row>
    <row r="666" spans="1:23" x14ac:dyDescent="0.35">
      <c r="A666" t="s">
        <v>133</v>
      </c>
      <c r="B666">
        <v>10</v>
      </c>
      <c r="C666">
        <v>20</v>
      </c>
      <c r="D666">
        <v>30</v>
      </c>
      <c r="E666" s="11">
        <v>43862</v>
      </c>
      <c r="F666">
        <v>2020</v>
      </c>
      <c r="H666" t="s">
        <v>134</v>
      </c>
      <c r="I666" t="s">
        <v>34</v>
      </c>
      <c r="L666" t="s">
        <v>123</v>
      </c>
      <c r="M666" t="s">
        <v>11</v>
      </c>
      <c r="N666" t="s">
        <v>22</v>
      </c>
      <c r="O666" t="s">
        <v>140</v>
      </c>
      <c r="P666">
        <v>0.08</v>
      </c>
      <c r="S666">
        <v>-1088</v>
      </c>
      <c r="T666">
        <v>-1088</v>
      </c>
      <c r="U666" t="s">
        <v>387</v>
      </c>
      <c r="V666">
        <v>16</v>
      </c>
      <c r="W666">
        <v>0</v>
      </c>
    </row>
    <row r="667" spans="1:23" x14ac:dyDescent="0.35">
      <c r="A667" t="s">
        <v>133</v>
      </c>
      <c r="B667">
        <v>10</v>
      </c>
      <c r="C667">
        <v>20</v>
      </c>
      <c r="D667">
        <v>30</v>
      </c>
      <c r="E667" s="11">
        <v>43862</v>
      </c>
      <c r="F667">
        <v>2020</v>
      </c>
      <c r="H667" t="s">
        <v>134</v>
      </c>
      <c r="I667" t="s">
        <v>41</v>
      </c>
      <c r="L667" t="s">
        <v>123</v>
      </c>
      <c r="M667" t="s">
        <v>7</v>
      </c>
      <c r="N667">
        <v>14</v>
      </c>
      <c r="O667" t="s">
        <v>140</v>
      </c>
      <c r="P667">
        <v>0.06</v>
      </c>
      <c r="S667">
        <v>-2812.6</v>
      </c>
      <c r="T667">
        <v>-2812.6</v>
      </c>
      <c r="U667" t="s">
        <v>387</v>
      </c>
      <c r="V667">
        <v>16</v>
      </c>
      <c r="W667">
        <v>0</v>
      </c>
    </row>
    <row r="668" spans="1:23" x14ac:dyDescent="0.35">
      <c r="A668" t="s">
        <v>133</v>
      </c>
      <c r="B668">
        <v>10</v>
      </c>
      <c r="C668">
        <v>20</v>
      </c>
      <c r="D668">
        <v>30</v>
      </c>
      <c r="E668" s="11">
        <v>43862</v>
      </c>
      <c r="F668">
        <v>2020</v>
      </c>
      <c r="H668" t="s">
        <v>134</v>
      </c>
      <c r="I668" t="s">
        <v>41</v>
      </c>
      <c r="L668" t="s">
        <v>123</v>
      </c>
      <c r="M668" t="s">
        <v>7</v>
      </c>
      <c r="N668">
        <v>15</v>
      </c>
      <c r="O668" t="s">
        <v>140</v>
      </c>
      <c r="P668">
        <v>0.08</v>
      </c>
      <c r="S668">
        <v>-1746.4</v>
      </c>
      <c r="T668">
        <v>-1746.4</v>
      </c>
      <c r="U668" t="s">
        <v>387</v>
      </c>
      <c r="V668">
        <v>16</v>
      </c>
      <c r="W668">
        <v>0</v>
      </c>
    </row>
    <row r="669" spans="1:23" x14ac:dyDescent="0.35">
      <c r="A669" t="s">
        <v>133</v>
      </c>
      <c r="B669">
        <v>10</v>
      </c>
      <c r="C669">
        <v>20</v>
      </c>
      <c r="D669">
        <v>30</v>
      </c>
      <c r="E669" s="11">
        <v>43862</v>
      </c>
      <c r="F669">
        <v>2020</v>
      </c>
      <c r="H669" t="s">
        <v>138</v>
      </c>
      <c r="I669" t="s">
        <v>44</v>
      </c>
      <c r="L669" t="s">
        <v>123</v>
      </c>
      <c r="M669" t="s">
        <v>7</v>
      </c>
      <c r="N669">
        <v>17</v>
      </c>
      <c r="O669" t="s">
        <v>149</v>
      </c>
      <c r="P669">
        <v>0.16</v>
      </c>
      <c r="Q669">
        <v>-4</v>
      </c>
      <c r="R669">
        <v>-32926.080000000002</v>
      </c>
      <c r="S669">
        <v>-33276</v>
      </c>
      <c r="T669">
        <v>-349.91999999999825</v>
      </c>
      <c r="U669" t="s">
        <v>387</v>
      </c>
      <c r="V669">
        <v>17</v>
      </c>
      <c r="W669">
        <v>0</v>
      </c>
    </row>
    <row r="670" spans="1:23" x14ac:dyDescent="0.35">
      <c r="A670" t="s">
        <v>133</v>
      </c>
      <c r="B670">
        <v>10</v>
      </c>
      <c r="C670">
        <v>20</v>
      </c>
      <c r="D670">
        <v>30</v>
      </c>
      <c r="E670" s="11">
        <v>43862</v>
      </c>
      <c r="F670">
        <v>2020</v>
      </c>
      <c r="H670" t="s">
        <v>138</v>
      </c>
      <c r="I670" t="s">
        <v>44</v>
      </c>
      <c r="L670" t="s">
        <v>123</v>
      </c>
      <c r="M670" t="s">
        <v>7</v>
      </c>
      <c r="N670">
        <v>18</v>
      </c>
      <c r="O670" t="s">
        <v>141</v>
      </c>
      <c r="P670">
        <v>0.11</v>
      </c>
      <c r="Q670">
        <v>-4</v>
      </c>
      <c r="R670">
        <v>-38756.5</v>
      </c>
      <c r="S670">
        <v>-39988</v>
      </c>
      <c r="T670">
        <v>-1231.5</v>
      </c>
      <c r="U670" t="s">
        <v>387</v>
      </c>
      <c r="V670">
        <v>17</v>
      </c>
      <c r="W670">
        <v>0</v>
      </c>
    </row>
    <row r="671" spans="1:23" x14ac:dyDescent="0.35">
      <c r="A671" t="s">
        <v>133</v>
      </c>
      <c r="B671">
        <v>10</v>
      </c>
      <c r="C671">
        <v>20</v>
      </c>
      <c r="D671">
        <v>30</v>
      </c>
      <c r="E671" s="11">
        <v>43862</v>
      </c>
      <c r="F671">
        <v>2020</v>
      </c>
      <c r="H671" t="s">
        <v>138</v>
      </c>
      <c r="I671" t="s">
        <v>44</v>
      </c>
      <c r="L671" t="s">
        <v>123</v>
      </c>
      <c r="M671" t="s">
        <v>7</v>
      </c>
      <c r="N671">
        <v>18</v>
      </c>
      <c r="O671" t="s">
        <v>152</v>
      </c>
      <c r="P671">
        <v>0.14000000000000001</v>
      </c>
      <c r="Q671">
        <v>-1</v>
      </c>
      <c r="R671">
        <v>-6892.16</v>
      </c>
      <c r="S671">
        <v>-7544</v>
      </c>
      <c r="T671">
        <v>-651.84000000000015</v>
      </c>
      <c r="U671" t="s">
        <v>387</v>
      </c>
      <c r="V671">
        <v>17</v>
      </c>
      <c r="W671">
        <v>0</v>
      </c>
    </row>
    <row r="672" spans="1:23" x14ac:dyDescent="0.35">
      <c r="A672" t="s">
        <v>133</v>
      </c>
      <c r="B672">
        <v>10</v>
      </c>
      <c r="C672">
        <v>20</v>
      </c>
      <c r="D672">
        <v>30</v>
      </c>
      <c r="E672" s="11">
        <v>43862</v>
      </c>
      <c r="F672">
        <v>2020</v>
      </c>
      <c r="H672" t="s">
        <v>138</v>
      </c>
      <c r="I672" t="s">
        <v>44</v>
      </c>
      <c r="L672" t="s">
        <v>123</v>
      </c>
      <c r="M672" t="s">
        <v>7</v>
      </c>
      <c r="N672">
        <v>18</v>
      </c>
      <c r="O672" t="s">
        <v>141</v>
      </c>
      <c r="P672">
        <v>0.18</v>
      </c>
      <c r="Q672">
        <v>-2</v>
      </c>
      <c r="R672">
        <v>-17069.7</v>
      </c>
      <c r="S672">
        <v>-17248</v>
      </c>
      <c r="T672">
        <v>-178.29999999999927</v>
      </c>
      <c r="U672" t="s">
        <v>387</v>
      </c>
      <c r="V672">
        <v>17</v>
      </c>
      <c r="W672">
        <v>0</v>
      </c>
    </row>
    <row r="673" spans="1:23" x14ac:dyDescent="0.35">
      <c r="A673" t="s">
        <v>133</v>
      </c>
      <c r="B673">
        <v>10</v>
      </c>
      <c r="C673">
        <v>20</v>
      </c>
      <c r="D673">
        <v>30</v>
      </c>
      <c r="E673" s="11">
        <v>43862</v>
      </c>
      <c r="F673">
        <v>2020</v>
      </c>
      <c r="H673" t="s">
        <v>138</v>
      </c>
      <c r="I673" t="s">
        <v>44</v>
      </c>
      <c r="L673" t="s">
        <v>123</v>
      </c>
      <c r="M673" t="s">
        <v>7</v>
      </c>
      <c r="N673">
        <v>17</v>
      </c>
      <c r="O673" t="s">
        <v>157</v>
      </c>
      <c r="P673">
        <v>0.08</v>
      </c>
      <c r="Q673">
        <v>-3</v>
      </c>
      <c r="R673">
        <v>-14451</v>
      </c>
      <c r="S673">
        <v>-14451</v>
      </c>
      <c r="T673">
        <v>0</v>
      </c>
      <c r="U673" t="s">
        <v>387</v>
      </c>
      <c r="V673">
        <v>17</v>
      </c>
      <c r="W673">
        <v>0</v>
      </c>
    </row>
    <row r="674" spans="1:23" x14ac:dyDescent="0.35">
      <c r="A674" t="s">
        <v>133</v>
      </c>
      <c r="B674">
        <v>10</v>
      </c>
      <c r="C674">
        <v>20</v>
      </c>
      <c r="D674">
        <v>30</v>
      </c>
      <c r="E674" s="11">
        <v>43862</v>
      </c>
      <c r="F674">
        <v>2020</v>
      </c>
      <c r="H674" t="s">
        <v>138</v>
      </c>
      <c r="I674" t="s">
        <v>44</v>
      </c>
      <c r="L674" t="s">
        <v>123</v>
      </c>
      <c r="M674" t="s">
        <v>7</v>
      </c>
      <c r="N674">
        <v>18</v>
      </c>
      <c r="O674" t="s">
        <v>150</v>
      </c>
      <c r="Q674">
        <v>-2</v>
      </c>
      <c r="R674">
        <v>-22872.65</v>
      </c>
      <c r="S674">
        <v>-22142</v>
      </c>
      <c r="T674">
        <v>730.65000000000146</v>
      </c>
      <c r="U674" t="s">
        <v>387</v>
      </c>
      <c r="V674">
        <v>17</v>
      </c>
      <c r="W674">
        <v>0</v>
      </c>
    </row>
    <row r="675" spans="1:23" x14ac:dyDescent="0.35">
      <c r="A675" t="s">
        <v>133</v>
      </c>
      <c r="B675">
        <v>10</v>
      </c>
      <c r="C675">
        <v>20</v>
      </c>
      <c r="D675">
        <v>30</v>
      </c>
      <c r="E675" s="11">
        <v>43862</v>
      </c>
      <c r="F675">
        <v>2020</v>
      </c>
      <c r="H675" t="s">
        <v>138</v>
      </c>
      <c r="I675" t="s">
        <v>41</v>
      </c>
      <c r="L675" t="s">
        <v>123</v>
      </c>
      <c r="M675" t="s">
        <v>7</v>
      </c>
      <c r="N675">
        <v>15</v>
      </c>
      <c r="O675" t="s">
        <v>140</v>
      </c>
      <c r="P675">
        <v>0.08</v>
      </c>
      <c r="Q675">
        <v>-2</v>
      </c>
      <c r="R675">
        <v>-4411.2</v>
      </c>
      <c r="S675">
        <v>-4366</v>
      </c>
      <c r="T675">
        <v>45.199999999999818</v>
      </c>
      <c r="U675" t="s">
        <v>387</v>
      </c>
      <c r="V675">
        <v>16</v>
      </c>
      <c r="W675">
        <v>0</v>
      </c>
    </row>
    <row r="676" spans="1:23" x14ac:dyDescent="0.35">
      <c r="A676" t="s">
        <v>133</v>
      </c>
      <c r="B676">
        <v>10</v>
      </c>
      <c r="C676">
        <v>20</v>
      </c>
      <c r="D676">
        <v>30</v>
      </c>
      <c r="E676" s="11">
        <v>43862</v>
      </c>
      <c r="F676">
        <v>2020</v>
      </c>
      <c r="H676" t="s">
        <v>138</v>
      </c>
      <c r="I676" t="s">
        <v>44</v>
      </c>
      <c r="L676" t="s">
        <v>123</v>
      </c>
      <c r="M676" t="s">
        <v>7</v>
      </c>
      <c r="N676">
        <v>14</v>
      </c>
      <c r="O676" t="s">
        <v>148</v>
      </c>
      <c r="P676">
        <v>0.06</v>
      </c>
      <c r="Q676">
        <v>-4</v>
      </c>
      <c r="R676">
        <v>-9304.06</v>
      </c>
      <c r="S676">
        <v>-9148</v>
      </c>
      <c r="T676">
        <v>156.05999999999949</v>
      </c>
      <c r="U676" t="s">
        <v>387</v>
      </c>
      <c r="V676">
        <v>16</v>
      </c>
      <c r="W676">
        <v>0</v>
      </c>
    </row>
    <row r="677" spans="1:23" x14ac:dyDescent="0.35">
      <c r="A677" t="s">
        <v>133</v>
      </c>
      <c r="B677">
        <v>10</v>
      </c>
      <c r="C677">
        <v>20</v>
      </c>
      <c r="D677">
        <v>30</v>
      </c>
      <c r="E677" s="11">
        <v>43862</v>
      </c>
      <c r="F677">
        <v>2020</v>
      </c>
      <c r="H677" t="s">
        <v>143</v>
      </c>
      <c r="I677" t="s">
        <v>44</v>
      </c>
      <c r="L677" t="s">
        <v>123</v>
      </c>
      <c r="M677" t="s">
        <v>7</v>
      </c>
      <c r="N677">
        <v>18</v>
      </c>
      <c r="O677" t="s">
        <v>128</v>
      </c>
      <c r="P677">
        <v>0.12</v>
      </c>
      <c r="Q677">
        <v>-4</v>
      </c>
      <c r="R677">
        <v>-24291.69</v>
      </c>
      <c r="S677">
        <v>-27200</v>
      </c>
      <c r="T677">
        <v>-2908.3100000000013</v>
      </c>
      <c r="U677" t="s">
        <v>387</v>
      </c>
      <c r="V677">
        <v>17</v>
      </c>
      <c r="W677">
        <v>0</v>
      </c>
    </row>
    <row r="678" spans="1:23" x14ac:dyDescent="0.35">
      <c r="A678" t="s">
        <v>133</v>
      </c>
      <c r="B678">
        <v>10</v>
      </c>
      <c r="C678">
        <v>20</v>
      </c>
      <c r="D678">
        <v>30</v>
      </c>
      <c r="E678" s="11">
        <v>43862</v>
      </c>
      <c r="F678">
        <v>2020</v>
      </c>
      <c r="H678" t="s">
        <v>138</v>
      </c>
      <c r="I678" t="s">
        <v>44</v>
      </c>
      <c r="M678" t="s">
        <v>7</v>
      </c>
      <c r="N678" t="s">
        <v>22</v>
      </c>
      <c r="O678" t="s">
        <v>145</v>
      </c>
      <c r="Q678">
        <v>-2</v>
      </c>
      <c r="R678">
        <v>-5857.6</v>
      </c>
      <c r="S678">
        <v>-7462</v>
      </c>
      <c r="T678">
        <v>-1604.3999999999996</v>
      </c>
      <c r="U678" t="s">
        <v>387</v>
      </c>
      <c r="V678">
        <v>16</v>
      </c>
      <c r="W678">
        <v>0</v>
      </c>
    </row>
    <row r="679" spans="1:23" x14ac:dyDescent="0.35">
      <c r="A679" t="s">
        <v>133</v>
      </c>
      <c r="B679">
        <v>10</v>
      </c>
      <c r="C679">
        <v>20</v>
      </c>
      <c r="D679">
        <v>30</v>
      </c>
      <c r="E679" s="11">
        <v>43862</v>
      </c>
      <c r="F679">
        <v>2020</v>
      </c>
      <c r="H679" t="s">
        <v>138</v>
      </c>
      <c r="I679" t="s">
        <v>38</v>
      </c>
      <c r="L679" t="s">
        <v>123</v>
      </c>
      <c r="M679" t="s">
        <v>11</v>
      </c>
      <c r="N679">
        <v>16</v>
      </c>
      <c r="O679" t="s">
        <v>145</v>
      </c>
      <c r="P679">
        <v>0.1</v>
      </c>
      <c r="Q679">
        <v>-4</v>
      </c>
      <c r="R679">
        <v>-11144.8</v>
      </c>
      <c r="S679">
        <v>-16108</v>
      </c>
      <c r="T679">
        <v>-4963.2000000000007</v>
      </c>
      <c r="U679" t="s">
        <v>387</v>
      </c>
      <c r="V679">
        <v>16</v>
      </c>
      <c r="W679">
        <v>0</v>
      </c>
    </row>
    <row r="680" spans="1:23" x14ac:dyDescent="0.35">
      <c r="A680" t="s">
        <v>133</v>
      </c>
      <c r="B680">
        <v>10</v>
      </c>
      <c r="C680">
        <v>20</v>
      </c>
      <c r="D680">
        <v>30</v>
      </c>
      <c r="E680" s="11">
        <v>43862</v>
      </c>
      <c r="F680">
        <v>2020</v>
      </c>
      <c r="H680" t="s">
        <v>138</v>
      </c>
      <c r="I680" t="s">
        <v>44</v>
      </c>
      <c r="L680" t="s">
        <v>123</v>
      </c>
      <c r="M680" t="s">
        <v>7</v>
      </c>
      <c r="N680">
        <v>21</v>
      </c>
      <c r="O680" t="s">
        <v>135</v>
      </c>
      <c r="P680">
        <v>0.17</v>
      </c>
      <c r="Q680">
        <v>-4</v>
      </c>
      <c r="R680">
        <v>-72140.399999999994</v>
      </c>
      <c r="S680">
        <v>-74460</v>
      </c>
      <c r="T680">
        <v>-2319.6000000000058</v>
      </c>
      <c r="U680" t="s">
        <v>387</v>
      </c>
      <c r="V680">
        <v>17</v>
      </c>
      <c r="W680">
        <v>0</v>
      </c>
    </row>
    <row r="681" spans="1:23" x14ac:dyDescent="0.35">
      <c r="A681" t="s">
        <v>133</v>
      </c>
      <c r="B681">
        <v>10</v>
      </c>
      <c r="C681">
        <v>20</v>
      </c>
      <c r="D681">
        <v>30</v>
      </c>
      <c r="E681" s="11">
        <v>43862</v>
      </c>
      <c r="F681">
        <v>2020</v>
      </c>
      <c r="H681" t="s">
        <v>138</v>
      </c>
      <c r="I681" t="s">
        <v>38</v>
      </c>
      <c r="L681" t="s">
        <v>123</v>
      </c>
      <c r="M681" t="s">
        <v>11</v>
      </c>
      <c r="N681" t="s">
        <v>36</v>
      </c>
      <c r="O681" t="s">
        <v>150</v>
      </c>
      <c r="P681">
        <v>0.1</v>
      </c>
      <c r="Q681">
        <v>-1</v>
      </c>
      <c r="R681">
        <v>-7615.06</v>
      </c>
      <c r="S681">
        <v>-7371</v>
      </c>
      <c r="T681">
        <v>244.0600000000004</v>
      </c>
      <c r="U681" t="s">
        <v>387</v>
      </c>
      <c r="V681">
        <v>16</v>
      </c>
      <c r="W681">
        <v>0</v>
      </c>
    </row>
    <row r="682" spans="1:23" x14ac:dyDescent="0.35">
      <c r="A682" t="s">
        <v>133</v>
      </c>
      <c r="B682">
        <v>10</v>
      </c>
      <c r="C682">
        <v>20</v>
      </c>
      <c r="D682">
        <v>30</v>
      </c>
      <c r="E682" s="11">
        <v>43862</v>
      </c>
      <c r="F682">
        <v>2020</v>
      </c>
      <c r="H682" t="s">
        <v>138</v>
      </c>
      <c r="I682" t="s">
        <v>34</v>
      </c>
      <c r="L682" t="s">
        <v>123</v>
      </c>
      <c r="M682" t="s">
        <v>15</v>
      </c>
      <c r="N682" t="s">
        <v>22</v>
      </c>
      <c r="O682" t="s">
        <v>129</v>
      </c>
      <c r="P682">
        <v>0.12</v>
      </c>
      <c r="Q682">
        <v>-2</v>
      </c>
      <c r="R682">
        <v>-8589.48</v>
      </c>
      <c r="S682">
        <v>-9020</v>
      </c>
      <c r="T682">
        <v>-430.52000000000044</v>
      </c>
      <c r="U682" t="s">
        <v>387</v>
      </c>
      <c r="V682">
        <v>16</v>
      </c>
      <c r="W682">
        <v>0</v>
      </c>
    </row>
    <row r="683" spans="1:23" x14ac:dyDescent="0.35">
      <c r="A683" t="s">
        <v>133</v>
      </c>
      <c r="B683">
        <v>10</v>
      </c>
      <c r="C683">
        <v>20</v>
      </c>
      <c r="D683">
        <v>30</v>
      </c>
      <c r="E683" s="11">
        <v>43862</v>
      </c>
      <c r="F683">
        <v>2020</v>
      </c>
      <c r="H683" t="s">
        <v>138</v>
      </c>
      <c r="I683" t="s">
        <v>34</v>
      </c>
      <c r="L683" t="s">
        <v>123</v>
      </c>
      <c r="M683" t="s">
        <v>11</v>
      </c>
      <c r="N683" t="s">
        <v>43</v>
      </c>
      <c r="O683" t="s">
        <v>140</v>
      </c>
      <c r="P683">
        <v>0.08</v>
      </c>
      <c r="Q683">
        <v>-2</v>
      </c>
      <c r="R683">
        <v>-5294.4</v>
      </c>
      <c r="S683">
        <v>-5330</v>
      </c>
      <c r="T683">
        <v>-35.600000000000364</v>
      </c>
      <c r="U683" t="s">
        <v>387</v>
      </c>
      <c r="V683">
        <v>16</v>
      </c>
      <c r="W683">
        <v>0</v>
      </c>
    </row>
    <row r="684" spans="1:23" x14ac:dyDescent="0.35">
      <c r="A684" t="s">
        <v>133</v>
      </c>
      <c r="B684">
        <v>10</v>
      </c>
      <c r="C684">
        <v>20</v>
      </c>
      <c r="D684">
        <v>30</v>
      </c>
      <c r="E684" s="11">
        <v>43862</v>
      </c>
      <c r="F684">
        <v>2020</v>
      </c>
      <c r="H684" t="s">
        <v>138</v>
      </c>
      <c r="I684" t="s">
        <v>44</v>
      </c>
      <c r="L684" t="s">
        <v>123</v>
      </c>
      <c r="M684" t="s">
        <v>7</v>
      </c>
      <c r="N684">
        <v>20</v>
      </c>
      <c r="O684" t="s">
        <v>149</v>
      </c>
      <c r="Q684">
        <v>-2</v>
      </c>
      <c r="R684">
        <v>-36146.879999999997</v>
      </c>
      <c r="S684">
        <v>-36532</v>
      </c>
      <c r="T684">
        <v>-385.12000000000262</v>
      </c>
      <c r="U684" t="s">
        <v>387</v>
      </c>
      <c r="V684">
        <v>17</v>
      </c>
      <c r="W684">
        <v>0</v>
      </c>
    </row>
    <row r="685" spans="1:23" x14ac:dyDescent="0.35">
      <c r="A685" t="s">
        <v>133</v>
      </c>
      <c r="B685">
        <v>10</v>
      </c>
      <c r="C685">
        <v>20</v>
      </c>
      <c r="D685">
        <v>30</v>
      </c>
      <c r="E685" s="11">
        <v>43862</v>
      </c>
      <c r="F685">
        <v>2020</v>
      </c>
      <c r="H685" t="s">
        <v>138</v>
      </c>
      <c r="I685" t="s">
        <v>41</v>
      </c>
      <c r="L685" t="s">
        <v>123</v>
      </c>
      <c r="M685" t="s">
        <v>7</v>
      </c>
      <c r="N685">
        <v>15</v>
      </c>
      <c r="O685" t="s">
        <v>129</v>
      </c>
      <c r="P685">
        <v>7.0000000000000007E-2</v>
      </c>
      <c r="Q685">
        <v>-2</v>
      </c>
      <c r="R685">
        <v>-4967.45</v>
      </c>
      <c r="S685">
        <v>-5260</v>
      </c>
      <c r="T685">
        <v>-292.55000000000018</v>
      </c>
      <c r="U685" t="s">
        <v>387</v>
      </c>
      <c r="V685">
        <v>16</v>
      </c>
      <c r="W685">
        <v>0</v>
      </c>
    </row>
    <row r="686" spans="1:23" x14ac:dyDescent="0.35">
      <c r="A686" t="s">
        <v>133</v>
      </c>
      <c r="B686">
        <v>10</v>
      </c>
      <c r="C686">
        <v>20</v>
      </c>
      <c r="D686">
        <v>30</v>
      </c>
      <c r="E686" s="11">
        <v>43862</v>
      </c>
      <c r="F686">
        <v>2020</v>
      </c>
      <c r="H686" t="s">
        <v>138</v>
      </c>
      <c r="I686" t="s">
        <v>44</v>
      </c>
      <c r="L686" t="s">
        <v>123</v>
      </c>
      <c r="M686" t="s">
        <v>7</v>
      </c>
      <c r="N686">
        <v>14</v>
      </c>
      <c r="O686" t="s">
        <v>136</v>
      </c>
      <c r="P686">
        <v>7.0000000000000007E-2</v>
      </c>
      <c r="Q686">
        <v>-4</v>
      </c>
      <c r="R686">
        <v>-9815.43</v>
      </c>
      <c r="S686">
        <v>-10308</v>
      </c>
      <c r="T686">
        <v>-492.56999999999971</v>
      </c>
      <c r="U686" t="s">
        <v>387</v>
      </c>
      <c r="V686">
        <v>16</v>
      </c>
      <c r="W686">
        <v>0</v>
      </c>
    </row>
    <row r="687" spans="1:23" x14ac:dyDescent="0.35">
      <c r="A687" t="s">
        <v>133</v>
      </c>
      <c r="B687">
        <v>10</v>
      </c>
      <c r="C687">
        <v>20</v>
      </c>
      <c r="D687">
        <v>30</v>
      </c>
      <c r="E687" s="11">
        <v>43862</v>
      </c>
      <c r="F687">
        <v>2020</v>
      </c>
      <c r="H687" t="s">
        <v>138</v>
      </c>
      <c r="I687" t="s">
        <v>44</v>
      </c>
      <c r="L687" t="s">
        <v>123</v>
      </c>
      <c r="M687" t="s">
        <v>7</v>
      </c>
      <c r="N687">
        <v>14</v>
      </c>
      <c r="O687" t="s">
        <v>148</v>
      </c>
      <c r="P687">
        <v>0.06</v>
      </c>
      <c r="Q687">
        <v>-2</v>
      </c>
      <c r="R687">
        <v>-4477.4399999999996</v>
      </c>
      <c r="S687">
        <v>-4574</v>
      </c>
      <c r="T687">
        <v>-96.5600000000004</v>
      </c>
      <c r="U687" t="s">
        <v>387</v>
      </c>
      <c r="V687">
        <v>16</v>
      </c>
      <c r="W687">
        <v>0</v>
      </c>
    </row>
    <row r="688" spans="1:23" x14ac:dyDescent="0.35">
      <c r="A688" t="s">
        <v>133</v>
      </c>
      <c r="B688">
        <v>10</v>
      </c>
      <c r="C688">
        <v>20</v>
      </c>
      <c r="D688">
        <v>30</v>
      </c>
      <c r="E688" s="11">
        <v>43862</v>
      </c>
      <c r="F688">
        <v>2020</v>
      </c>
      <c r="H688" t="s">
        <v>138</v>
      </c>
      <c r="I688" t="s">
        <v>38</v>
      </c>
      <c r="L688" t="s">
        <v>123</v>
      </c>
      <c r="M688" t="s">
        <v>11</v>
      </c>
      <c r="N688">
        <v>16</v>
      </c>
      <c r="O688" t="s">
        <v>149</v>
      </c>
      <c r="Q688">
        <v>-4</v>
      </c>
      <c r="R688">
        <v>-21077.759999999998</v>
      </c>
      <c r="S688">
        <v>-23680</v>
      </c>
      <c r="T688">
        <v>-2602.2400000000016</v>
      </c>
      <c r="U688" t="s">
        <v>387</v>
      </c>
      <c r="V688">
        <v>16</v>
      </c>
      <c r="W688">
        <v>0</v>
      </c>
    </row>
    <row r="689" spans="1:23" x14ac:dyDescent="0.35">
      <c r="A689" t="s">
        <v>133</v>
      </c>
      <c r="B689">
        <v>10</v>
      </c>
      <c r="C689">
        <v>20</v>
      </c>
      <c r="D689">
        <v>30</v>
      </c>
      <c r="E689" s="11">
        <v>43862</v>
      </c>
      <c r="F689">
        <v>2020</v>
      </c>
      <c r="H689" t="s">
        <v>138</v>
      </c>
      <c r="I689" t="s">
        <v>38</v>
      </c>
      <c r="L689" t="s">
        <v>123</v>
      </c>
      <c r="M689" t="s">
        <v>11</v>
      </c>
      <c r="N689">
        <v>17</v>
      </c>
      <c r="O689" t="s">
        <v>128</v>
      </c>
      <c r="P689">
        <v>0.11</v>
      </c>
      <c r="Q689">
        <v>-2</v>
      </c>
      <c r="R689">
        <v>-12634.51</v>
      </c>
      <c r="S689">
        <v>-14144</v>
      </c>
      <c r="T689">
        <v>-1509.4899999999998</v>
      </c>
      <c r="U689" t="s">
        <v>387</v>
      </c>
      <c r="V689">
        <v>17</v>
      </c>
      <c r="W689">
        <v>0</v>
      </c>
    </row>
    <row r="690" spans="1:23" x14ac:dyDescent="0.35">
      <c r="A690" t="s">
        <v>133</v>
      </c>
      <c r="B690">
        <v>10</v>
      </c>
      <c r="C690">
        <v>20</v>
      </c>
      <c r="D690">
        <v>30</v>
      </c>
      <c r="E690" s="11">
        <v>43862</v>
      </c>
      <c r="F690">
        <v>2020</v>
      </c>
      <c r="H690" t="s">
        <v>138</v>
      </c>
      <c r="I690" t="s">
        <v>44</v>
      </c>
      <c r="L690" t="s">
        <v>123</v>
      </c>
      <c r="M690" t="s">
        <v>7</v>
      </c>
      <c r="N690">
        <v>17</v>
      </c>
      <c r="O690" t="s">
        <v>141</v>
      </c>
      <c r="P690">
        <v>0.08</v>
      </c>
      <c r="Q690">
        <v>-4</v>
      </c>
      <c r="R690">
        <v>-26805.599999999999</v>
      </c>
      <c r="S690">
        <v>-27084</v>
      </c>
      <c r="T690">
        <v>-278.40000000000146</v>
      </c>
      <c r="U690" t="s">
        <v>387</v>
      </c>
      <c r="V690">
        <v>17</v>
      </c>
      <c r="W690">
        <v>0</v>
      </c>
    </row>
    <row r="691" spans="1:23" x14ac:dyDescent="0.35">
      <c r="A691" t="s">
        <v>133</v>
      </c>
      <c r="B691">
        <v>10</v>
      </c>
      <c r="C691">
        <v>20</v>
      </c>
      <c r="D691">
        <v>30</v>
      </c>
      <c r="E691" s="11">
        <v>43862</v>
      </c>
      <c r="F691">
        <v>2020</v>
      </c>
      <c r="H691" t="s">
        <v>138</v>
      </c>
      <c r="I691" t="s">
        <v>38</v>
      </c>
      <c r="L691" t="s">
        <v>123</v>
      </c>
      <c r="M691" t="s">
        <v>11</v>
      </c>
      <c r="N691">
        <v>13</v>
      </c>
      <c r="O691" t="s">
        <v>136</v>
      </c>
      <c r="P691">
        <v>0.06</v>
      </c>
      <c r="Q691">
        <v>-8</v>
      </c>
      <c r="R691">
        <v>-14860.82</v>
      </c>
      <c r="S691">
        <v>-16184</v>
      </c>
      <c r="T691">
        <v>-1323.1800000000003</v>
      </c>
      <c r="U691" t="s">
        <v>387</v>
      </c>
      <c r="V691">
        <v>16</v>
      </c>
      <c r="W691">
        <v>0</v>
      </c>
    </row>
    <row r="692" spans="1:23" x14ac:dyDescent="0.35">
      <c r="A692" t="s">
        <v>133</v>
      </c>
      <c r="B692">
        <v>10</v>
      </c>
      <c r="C692">
        <v>20</v>
      </c>
      <c r="D692">
        <v>30</v>
      </c>
      <c r="E692" s="11">
        <v>43862</v>
      </c>
      <c r="F692">
        <v>2020</v>
      </c>
      <c r="H692" t="s">
        <v>138</v>
      </c>
      <c r="I692" t="s">
        <v>38</v>
      </c>
      <c r="L692" t="s">
        <v>123</v>
      </c>
      <c r="M692" t="s">
        <v>11</v>
      </c>
      <c r="N692">
        <v>15</v>
      </c>
      <c r="O692" t="s">
        <v>135</v>
      </c>
      <c r="P692">
        <v>0.08</v>
      </c>
      <c r="Q692">
        <v>-4</v>
      </c>
      <c r="R692">
        <v>-11827.19</v>
      </c>
      <c r="S692">
        <v>-12172</v>
      </c>
      <c r="T692">
        <v>-344.80999999999949</v>
      </c>
      <c r="U692" t="s">
        <v>387</v>
      </c>
      <c r="V692">
        <v>16</v>
      </c>
      <c r="W692">
        <v>0</v>
      </c>
    </row>
    <row r="693" spans="1:23" x14ac:dyDescent="0.35">
      <c r="A693" t="s">
        <v>133</v>
      </c>
      <c r="B693">
        <v>10</v>
      </c>
      <c r="C693">
        <v>20</v>
      </c>
      <c r="D693">
        <v>30</v>
      </c>
      <c r="E693" s="11">
        <v>43862</v>
      </c>
      <c r="F693">
        <v>2020</v>
      </c>
      <c r="H693" t="s">
        <v>138</v>
      </c>
      <c r="I693" t="s">
        <v>38</v>
      </c>
      <c r="L693" t="s">
        <v>123</v>
      </c>
      <c r="M693" t="s">
        <v>11</v>
      </c>
      <c r="N693">
        <v>15</v>
      </c>
      <c r="O693" t="s">
        <v>136</v>
      </c>
      <c r="P693">
        <v>0.08</v>
      </c>
      <c r="Q693">
        <v>-14</v>
      </c>
      <c r="R693">
        <v>-34927.25</v>
      </c>
      <c r="S693">
        <v>-36540</v>
      </c>
      <c r="T693">
        <v>-1612.75</v>
      </c>
      <c r="U693" t="s">
        <v>387</v>
      </c>
      <c r="V693">
        <v>16</v>
      </c>
      <c r="W693">
        <v>0</v>
      </c>
    </row>
    <row r="694" spans="1:23" x14ac:dyDescent="0.35">
      <c r="A694" t="s">
        <v>133</v>
      </c>
      <c r="B694">
        <v>10</v>
      </c>
      <c r="C694">
        <v>20</v>
      </c>
      <c r="D694">
        <v>30</v>
      </c>
      <c r="E694" s="11">
        <v>43862</v>
      </c>
      <c r="F694">
        <v>2020</v>
      </c>
      <c r="H694" t="s">
        <v>138</v>
      </c>
      <c r="I694" t="s">
        <v>38</v>
      </c>
      <c r="L694" t="s">
        <v>123</v>
      </c>
      <c r="M694" t="s">
        <v>11</v>
      </c>
      <c r="N694">
        <v>16</v>
      </c>
      <c r="O694" t="s">
        <v>135</v>
      </c>
      <c r="P694">
        <v>0.09</v>
      </c>
      <c r="Q694">
        <v>-4</v>
      </c>
      <c r="R694">
        <v>-17340</v>
      </c>
      <c r="S694">
        <v>-18428</v>
      </c>
      <c r="T694">
        <v>-1088</v>
      </c>
      <c r="U694" t="s">
        <v>387</v>
      </c>
      <c r="V694">
        <v>16</v>
      </c>
      <c r="W694">
        <v>0</v>
      </c>
    </row>
    <row r="695" spans="1:23" x14ac:dyDescent="0.35">
      <c r="A695" t="s">
        <v>133</v>
      </c>
      <c r="B695">
        <v>10</v>
      </c>
      <c r="C695">
        <v>20</v>
      </c>
      <c r="D695">
        <v>30</v>
      </c>
      <c r="E695" s="11">
        <v>43862</v>
      </c>
      <c r="F695">
        <v>2020</v>
      </c>
      <c r="H695" t="s">
        <v>138</v>
      </c>
      <c r="I695" t="s">
        <v>38</v>
      </c>
      <c r="L695" t="s">
        <v>123</v>
      </c>
      <c r="M695" t="s">
        <v>11</v>
      </c>
      <c r="N695">
        <v>16</v>
      </c>
      <c r="O695" t="s">
        <v>136</v>
      </c>
      <c r="P695">
        <v>0.08</v>
      </c>
      <c r="Q695">
        <v>-4</v>
      </c>
      <c r="R695">
        <v>-12230.42</v>
      </c>
      <c r="S695">
        <v>-12208</v>
      </c>
      <c r="T695">
        <v>22.420000000000073</v>
      </c>
      <c r="U695" t="s">
        <v>387</v>
      </c>
      <c r="V695">
        <v>16</v>
      </c>
      <c r="W695">
        <v>0</v>
      </c>
    </row>
    <row r="696" spans="1:23" x14ac:dyDescent="0.35">
      <c r="A696" t="s">
        <v>133</v>
      </c>
      <c r="B696">
        <v>10</v>
      </c>
      <c r="C696">
        <v>20</v>
      </c>
      <c r="D696">
        <v>30</v>
      </c>
      <c r="E696" s="11">
        <v>43862</v>
      </c>
      <c r="F696">
        <v>2020</v>
      </c>
      <c r="H696" t="s">
        <v>138</v>
      </c>
      <c r="I696" t="s">
        <v>38</v>
      </c>
      <c r="L696" t="s">
        <v>123</v>
      </c>
      <c r="M696" t="s">
        <v>11</v>
      </c>
      <c r="N696">
        <v>16</v>
      </c>
      <c r="O696" t="s">
        <v>136</v>
      </c>
      <c r="P696">
        <v>0.09</v>
      </c>
      <c r="Q696">
        <v>-1</v>
      </c>
      <c r="R696">
        <v>-3637.2</v>
      </c>
      <c r="S696">
        <v>-3553</v>
      </c>
      <c r="T696">
        <v>84.199999999999818</v>
      </c>
      <c r="U696" t="s">
        <v>387</v>
      </c>
      <c r="V696">
        <v>16</v>
      </c>
      <c r="W696">
        <v>0</v>
      </c>
    </row>
    <row r="697" spans="1:23" x14ac:dyDescent="0.35">
      <c r="A697" t="s">
        <v>133</v>
      </c>
      <c r="B697">
        <v>10</v>
      </c>
      <c r="C697">
        <v>20</v>
      </c>
      <c r="D697">
        <v>30</v>
      </c>
      <c r="E697" s="11">
        <v>43862</v>
      </c>
      <c r="F697">
        <v>2020</v>
      </c>
      <c r="H697" t="s">
        <v>138</v>
      </c>
      <c r="I697" t="s">
        <v>38</v>
      </c>
      <c r="L697" t="s">
        <v>123</v>
      </c>
      <c r="M697" t="s">
        <v>11</v>
      </c>
      <c r="N697">
        <v>16</v>
      </c>
      <c r="O697" t="s">
        <v>136</v>
      </c>
      <c r="P697">
        <v>0.1</v>
      </c>
      <c r="Q697">
        <v>-7</v>
      </c>
      <c r="R697">
        <v>-30105.599999999999</v>
      </c>
      <c r="S697">
        <v>-30464</v>
      </c>
      <c r="T697">
        <v>-358.40000000000146</v>
      </c>
      <c r="U697" t="s">
        <v>387</v>
      </c>
      <c r="V697">
        <v>16</v>
      </c>
      <c r="W697">
        <v>0</v>
      </c>
    </row>
    <row r="698" spans="1:23" x14ac:dyDescent="0.35">
      <c r="A698" t="s">
        <v>133</v>
      </c>
      <c r="B698">
        <v>10</v>
      </c>
      <c r="C698">
        <v>20</v>
      </c>
      <c r="D698">
        <v>30</v>
      </c>
      <c r="E698" s="11">
        <v>43862</v>
      </c>
      <c r="F698">
        <v>2020</v>
      </c>
      <c r="H698" t="s">
        <v>138</v>
      </c>
      <c r="I698" t="s">
        <v>38</v>
      </c>
      <c r="L698" t="s">
        <v>123</v>
      </c>
      <c r="M698" t="s">
        <v>11</v>
      </c>
      <c r="N698">
        <v>16</v>
      </c>
      <c r="O698" t="s">
        <v>136</v>
      </c>
      <c r="P698">
        <v>0.11</v>
      </c>
      <c r="Q698">
        <v>-4</v>
      </c>
      <c r="R698">
        <v>-18462.11</v>
      </c>
      <c r="S698">
        <v>-19176</v>
      </c>
      <c r="T698">
        <v>-713.88999999999942</v>
      </c>
      <c r="U698" t="s">
        <v>387</v>
      </c>
      <c r="V698">
        <v>16</v>
      </c>
      <c r="W698">
        <v>0</v>
      </c>
    </row>
    <row r="699" spans="1:23" x14ac:dyDescent="0.35">
      <c r="A699" t="s">
        <v>133</v>
      </c>
      <c r="B699">
        <v>10</v>
      </c>
      <c r="C699">
        <v>20</v>
      </c>
      <c r="D699">
        <v>30</v>
      </c>
      <c r="E699" s="11">
        <v>43862</v>
      </c>
      <c r="F699">
        <v>2020</v>
      </c>
      <c r="H699" t="s">
        <v>138</v>
      </c>
      <c r="I699" t="s">
        <v>38</v>
      </c>
      <c r="L699" t="s">
        <v>123</v>
      </c>
      <c r="M699" t="s">
        <v>11</v>
      </c>
      <c r="N699">
        <v>16</v>
      </c>
      <c r="O699" t="s">
        <v>136</v>
      </c>
      <c r="P699">
        <v>0.12</v>
      </c>
      <c r="Q699">
        <v>-4</v>
      </c>
      <c r="R699">
        <v>-18223.96</v>
      </c>
      <c r="S699">
        <v>-19380</v>
      </c>
      <c r="T699">
        <v>-1156.0400000000009</v>
      </c>
      <c r="U699" t="s">
        <v>387</v>
      </c>
      <c r="V699">
        <v>16</v>
      </c>
      <c r="W699">
        <v>0</v>
      </c>
    </row>
    <row r="700" spans="1:23" x14ac:dyDescent="0.35">
      <c r="A700" t="s">
        <v>133</v>
      </c>
      <c r="B700">
        <v>10</v>
      </c>
      <c r="C700">
        <v>20</v>
      </c>
      <c r="D700">
        <v>30</v>
      </c>
      <c r="E700" s="11">
        <v>43862</v>
      </c>
      <c r="F700">
        <v>2020</v>
      </c>
      <c r="H700" t="s">
        <v>138</v>
      </c>
      <c r="I700" t="s">
        <v>38</v>
      </c>
      <c r="L700" t="s">
        <v>123</v>
      </c>
      <c r="M700" t="s">
        <v>11</v>
      </c>
      <c r="N700">
        <v>17</v>
      </c>
      <c r="O700" t="s">
        <v>135</v>
      </c>
      <c r="P700">
        <v>0.1</v>
      </c>
      <c r="Q700">
        <v>-4</v>
      </c>
      <c r="R700">
        <v>-28828.82</v>
      </c>
      <c r="S700">
        <v>-25228</v>
      </c>
      <c r="T700">
        <v>3600.8199999999997</v>
      </c>
      <c r="U700" t="s">
        <v>387</v>
      </c>
      <c r="V700">
        <v>17</v>
      </c>
      <c r="W700">
        <v>0</v>
      </c>
    </row>
    <row r="701" spans="1:23" x14ac:dyDescent="0.35">
      <c r="A701" t="s">
        <v>133</v>
      </c>
      <c r="B701">
        <v>10</v>
      </c>
      <c r="C701">
        <v>20</v>
      </c>
      <c r="D701">
        <v>30</v>
      </c>
      <c r="E701" s="11">
        <v>43862</v>
      </c>
      <c r="F701">
        <v>2020</v>
      </c>
      <c r="H701" t="s">
        <v>138</v>
      </c>
      <c r="I701" t="s">
        <v>38</v>
      </c>
      <c r="L701" t="s">
        <v>123</v>
      </c>
      <c r="M701" t="s">
        <v>11</v>
      </c>
      <c r="N701">
        <v>17</v>
      </c>
      <c r="O701" t="s">
        <v>135</v>
      </c>
      <c r="P701">
        <v>0.12</v>
      </c>
      <c r="Q701">
        <v>-2</v>
      </c>
      <c r="R701">
        <v>-11766.22</v>
      </c>
      <c r="S701">
        <v>-11900</v>
      </c>
      <c r="T701">
        <v>-133.78000000000065</v>
      </c>
      <c r="U701" t="s">
        <v>387</v>
      </c>
      <c r="V701">
        <v>17</v>
      </c>
      <c r="W701">
        <v>0</v>
      </c>
    </row>
    <row r="702" spans="1:23" x14ac:dyDescent="0.35">
      <c r="A702" t="s">
        <v>133</v>
      </c>
      <c r="B702">
        <v>10</v>
      </c>
      <c r="C702">
        <v>20</v>
      </c>
      <c r="D702">
        <v>30</v>
      </c>
      <c r="E702" s="11">
        <v>43862</v>
      </c>
      <c r="F702">
        <v>2020</v>
      </c>
      <c r="H702" t="s">
        <v>138</v>
      </c>
      <c r="I702" t="s">
        <v>38</v>
      </c>
      <c r="L702" t="s">
        <v>123</v>
      </c>
      <c r="M702" t="s">
        <v>11</v>
      </c>
      <c r="N702">
        <v>17</v>
      </c>
      <c r="O702" t="s">
        <v>136</v>
      </c>
      <c r="P702">
        <v>0.09</v>
      </c>
      <c r="Q702">
        <v>-2</v>
      </c>
      <c r="R702">
        <v>-8311.89</v>
      </c>
      <c r="S702">
        <v>-9248</v>
      </c>
      <c r="T702">
        <v>-936.11000000000058</v>
      </c>
      <c r="U702" t="s">
        <v>387</v>
      </c>
      <c r="V702">
        <v>17</v>
      </c>
      <c r="W702">
        <v>0</v>
      </c>
    </row>
    <row r="703" spans="1:23" x14ac:dyDescent="0.35">
      <c r="A703" t="s">
        <v>133</v>
      </c>
      <c r="B703">
        <v>10</v>
      </c>
      <c r="C703">
        <v>20</v>
      </c>
      <c r="D703">
        <v>30</v>
      </c>
      <c r="E703" s="11">
        <v>43862</v>
      </c>
      <c r="F703">
        <v>2020</v>
      </c>
      <c r="H703" t="s">
        <v>138</v>
      </c>
      <c r="I703" t="s">
        <v>38</v>
      </c>
      <c r="L703" t="s">
        <v>123</v>
      </c>
      <c r="M703" t="s">
        <v>11</v>
      </c>
      <c r="N703">
        <v>17</v>
      </c>
      <c r="O703" t="s">
        <v>136</v>
      </c>
      <c r="P703">
        <v>0.1</v>
      </c>
      <c r="Q703">
        <v>-4</v>
      </c>
      <c r="R703">
        <v>-22650.62</v>
      </c>
      <c r="S703">
        <v>-23460</v>
      </c>
      <c r="T703">
        <v>-809.38000000000102</v>
      </c>
      <c r="U703" t="s">
        <v>387</v>
      </c>
      <c r="V703">
        <v>17</v>
      </c>
      <c r="W703">
        <v>0</v>
      </c>
    </row>
    <row r="704" spans="1:23" x14ac:dyDescent="0.35">
      <c r="A704" t="s">
        <v>133</v>
      </c>
      <c r="B704">
        <v>10</v>
      </c>
      <c r="C704">
        <v>20</v>
      </c>
      <c r="D704">
        <v>30</v>
      </c>
      <c r="E704" s="11">
        <v>43862</v>
      </c>
      <c r="F704">
        <v>2020</v>
      </c>
      <c r="H704" t="s">
        <v>138</v>
      </c>
      <c r="I704" t="s">
        <v>44</v>
      </c>
      <c r="L704" t="s">
        <v>123</v>
      </c>
      <c r="M704" t="s">
        <v>7</v>
      </c>
      <c r="N704" t="s">
        <v>36</v>
      </c>
      <c r="O704" t="s">
        <v>136</v>
      </c>
      <c r="P704">
        <v>0.11</v>
      </c>
      <c r="Q704">
        <v>-8</v>
      </c>
      <c r="R704">
        <v>-49282.26</v>
      </c>
      <c r="S704">
        <v>-49280</v>
      </c>
      <c r="T704">
        <v>2.2600000000020373</v>
      </c>
      <c r="U704" t="s">
        <v>387</v>
      </c>
      <c r="V704">
        <v>16</v>
      </c>
      <c r="W704">
        <v>0</v>
      </c>
    </row>
    <row r="705" spans="1:23" x14ac:dyDescent="0.35">
      <c r="A705" t="s">
        <v>133</v>
      </c>
      <c r="B705">
        <v>10</v>
      </c>
      <c r="C705">
        <v>20</v>
      </c>
      <c r="D705">
        <v>30</v>
      </c>
      <c r="E705" s="11">
        <v>43862</v>
      </c>
      <c r="F705">
        <v>2020</v>
      </c>
      <c r="H705" t="s">
        <v>138</v>
      </c>
      <c r="I705" t="s">
        <v>44</v>
      </c>
      <c r="L705" t="s">
        <v>123</v>
      </c>
      <c r="M705" t="s">
        <v>7</v>
      </c>
      <c r="N705">
        <v>18</v>
      </c>
      <c r="O705" t="s">
        <v>136</v>
      </c>
      <c r="P705">
        <v>0.16</v>
      </c>
      <c r="Q705">
        <v>-4</v>
      </c>
      <c r="R705">
        <v>-28696.22</v>
      </c>
      <c r="S705">
        <v>-33872</v>
      </c>
      <c r="T705">
        <v>-5175.7799999999988</v>
      </c>
      <c r="U705" t="s">
        <v>387</v>
      </c>
      <c r="V705">
        <v>17</v>
      </c>
      <c r="W705">
        <v>0</v>
      </c>
    </row>
    <row r="706" spans="1:23" x14ac:dyDescent="0.35">
      <c r="A706" t="s">
        <v>133</v>
      </c>
      <c r="B706">
        <v>10</v>
      </c>
      <c r="C706">
        <v>20</v>
      </c>
      <c r="D706">
        <v>30</v>
      </c>
      <c r="E706" s="11">
        <v>43862</v>
      </c>
      <c r="F706">
        <v>2020</v>
      </c>
      <c r="H706" t="s">
        <v>138</v>
      </c>
      <c r="I706" t="s">
        <v>41</v>
      </c>
      <c r="L706" t="s">
        <v>123</v>
      </c>
      <c r="M706" t="s">
        <v>7</v>
      </c>
      <c r="N706">
        <v>15</v>
      </c>
      <c r="O706" t="s">
        <v>137</v>
      </c>
      <c r="P706">
        <v>7.0000000000000007E-2</v>
      </c>
      <c r="Q706">
        <v>-1</v>
      </c>
      <c r="R706">
        <v>-2409.6</v>
      </c>
      <c r="S706">
        <v>-2497</v>
      </c>
      <c r="T706">
        <v>-87.400000000000091</v>
      </c>
      <c r="U706" t="s">
        <v>387</v>
      </c>
      <c r="V706">
        <v>16</v>
      </c>
      <c r="W706">
        <v>0</v>
      </c>
    </row>
    <row r="707" spans="1:23" x14ac:dyDescent="0.35">
      <c r="A707" t="s">
        <v>133</v>
      </c>
      <c r="B707">
        <v>10</v>
      </c>
      <c r="C707">
        <v>20</v>
      </c>
      <c r="D707">
        <v>30</v>
      </c>
      <c r="E707" s="11">
        <v>43862</v>
      </c>
      <c r="F707">
        <v>2020</v>
      </c>
      <c r="H707" t="s">
        <v>138</v>
      </c>
      <c r="I707" t="s">
        <v>41</v>
      </c>
      <c r="L707" t="s">
        <v>123</v>
      </c>
      <c r="M707" t="s">
        <v>7</v>
      </c>
      <c r="N707">
        <v>14</v>
      </c>
      <c r="O707" t="s">
        <v>129</v>
      </c>
      <c r="Q707">
        <v>-1</v>
      </c>
      <c r="R707">
        <v>-2251.63</v>
      </c>
      <c r="S707">
        <v>-2320</v>
      </c>
      <c r="T707">
        <v>-68.369999999999891</v>
      </c>
      <c r="U707" t="s">
        <v>387</v>
      </c>
      <c r="V707">
        <v>16</v>
      </c>
      <c r="W707">
        <v>0</v>
      </c>
    </row>
    <row r="708" spans="1:23" x14ac:dyDescent="0.35">
      <c r="A708" t="s">
        <v>133</v>
      </c>
      <c r="B708">
        <v>10</v>
      </c>
      <c r="C708">
        <v>20</v>
      </c>
      <c r="D708">
        <v>30</v>
      </c>
      <c r="E708" s="11">
        <v>43862</v>
      </c>
      <c r="F708">
        <v>2020</v>
      </c>
      <c r="H708" t="s">
        <v>138</v>
      </c>
      <c r="I708" t="s">
        <v>44</v>
      </c>
      <c r="L708" t="s">
        <v>123</v>
      </c>
      <c r="M708" t="s">
        <v>7</v>
      </c>
      <c r="N708">
        <v>15</v>
      </c>
      <c r="O708" t="s">
        <v>150</v>
      </c>
      <c r="P708">
        <v>0.09</v>
      </c>
      <c r="Q708">
        <v>-4</v>
      </c>
      <c r="R708">
        <v>-12249.45</v>
      </c>
      <c r="S708">
        <v>-11588</v>
      </c>
      <c r="T708">
        <v>661.45000000000073</v>
      </c>
      <c r="U708" t="s">
        <v>387</v>
      </c>
      <c r="V708">
        <v>16</v>
      </c>
      <c r="W708">
        <v>0</v>
      </c>
    </row>
    <row r="709" spans="1:23" x14ac:dyDescent="0.35">
      <c r="A709" t="s">
        <v>133</v>
      </c>
      <c r="B709">
        <v>10</v>
      </c>
      <c r="C709">
        <v>20</v>
      </c>
      <c r="D709">
        <v>30</v>
      </c>
      <c r="E709" s="11">
        <v>43862</v>
      </c>
      <c r="F709">
        <v>2020</v>
      </c>
      <c r="H709" t="s">
        <v>138</v>
      </c>
      <c r="I709" t="s">
        <v>38</v>
      </c>
      <c r="L709" t="s">
        <v>123</v>
      </c>
      <c r="M709" t="s">
        <v>11</v>
      </c>
      <c r="N709">
        <v>16</v>
      </c>
      <c r="O709" t="s">
        <v>136</v>
      </c>
      <c r="P709">
        <v>0.1</v>
      </c>
      <c r="Q709">
        <v>-8</v>
      </c>
      <c r="R709">
        <v>-33801.61</v>
      </c>
      <c r="S709">
        <v>-34816</v>
      </c>
      <c r="T709">
        <v>-1014.3899999999994</v>
      </c>
      <c r="U709" t="s">
        <v>387</v>
      </c>
      <c r="V709">
        <v>16</v>
      </c>
      <c r="W709">
        <v>0</v>
      </c>
    </row>
    <row r="710" spans="1:23" x14ac:dyDescent="0.35">
      <c r="A710" t="s">
        <v>133</v>
      </c>
      <c r="B710">
        <v>10</v>
      </c>
      <c r="C710">
        <v>20</v>
      </c>
      <c r="D710">
        <v>30</v>
      </c>
      <c r="E710" s="11">
        <v>43862</v>
      </c>
      <c r="F710">
        <v>2020</v>
      </c>
      <c r="H710" t="s">
        <v>158</v>
      </c>
      <c r="I710" t="s">
        <v>44</v>
      </c>
      <c r="L710" t="s">
        <v>123</v>
      </c>
      <c r="M710" t="s">
        <v>7</v>
      </c>
      <c r="N710">
        <v>18</v>
      </c>
      <c r="O710" t="s">
        <v>128</v>
      </c>
      <c r="Q710">
        <v>-2</v>
      </c>
      <c r="R710">
        <v>-14995.91</v>
      </c>
      <c r="S710">
        <v>-16008.88</v>
      </c>
      <c r="T710">
        <v>-1012.9699999999993</v>
      </c>
      <c r="U710" t="s">
        <v>387</v>
      </c>
      <c r="V710">
        <v>17</v>
      </c>
      <c r="W710">
        <v>0</v>
      </c>
    </row>
    <row r="711" spans="1:23" x14ac:dyDescent="0.35">
      <c r="A711" t="s">
        <v>133</v>
      </c>
      <c r="B711">
        <v>10</v>
      </c>
      <c r="C711">
        <v>20</v>
      </c>
      <c r="D711">
        <v>30</v>
      </c>
      <c r="E711" s="11">
        <v>43862</v>
      </c>
      <c r="F711">
        <v>2020</v>
      </c>
      <c r="H711" t="s">
        <v>138</v>
      </c>
      <c r="I711" t="s">
        <v>44</v>
      </c>
      <c r="M711" t="s">
        <v>7</v>
      </c>
      <c r="N711">
        <v>15</v>
      </c>
      <c r="O711" t="s">
        <v>145</v>
      </c>
      <c r="Q711">
        <v>-1</v>
      </c>
      <c r="R711">
        <v>-3129.98</v>
      </c>
      <c r="S711">
        <v>-5941</v>
      </c>
      <c r="T711">
        <v>-2811.02</v>
      </c>
      <c r="U711" t="s">
        <v>387</v>
      </c>
      <c r="V711">
        <v>16</v>
      </c>
      <c r="W711">
        <v>0</v>
      </c>
    </row>
    <row r="712" spans="1:23" x14ac:dyDescent="0.35">
      <c r="A712" t="s">
        <v>133</v>
      </c>
      <c r="B712">
        <v>10</v>
      </c>
      <c r="C712">
        <v>20</v>
      </c>
      <c r="D712">
        <v>30</v>
      </c>
      <c r="E712" s="11">
        <v>43862</v>
      </c>
      <c r="F712">
        <v>2020</v>
      </c>
      <c r="H712" t="s">
        <v>138</v>
      </c>
      <c r="I712" t="s">
        <v>41</v>
      </c>
      <c r="L712" t="s">
        <v>123</v>
      </c>
      <c r="M712" t="s">
        <v>7</v>
      </c>
      <c r="N712" t="s">
        <v>36</v>
      </c>
      <c r="O712" t="s">
        <v>137</v>
      </c>
      <c r="P712">
        <v>0.08</v>
      </c>
      <c r="Q712">
        <v>-4</v>
      </c>
      <c r="R712">
        <v>-16041.6</v>
      </c>
      <c r="S712">
        <v>-15876</v>
      </c>
      <c r="T712">
        <v>165.60000000000036</v>
      </c>
      <c r="U712" t="s">
        <v>387</v>
      </c>
      <c r="V712">
        <v>16</v>
      </c>
      <c r="W712">
        <v>0</v>
      </c>
    </row>
    <row r="713" spans="1:23" x14ac:dyDescent="0.35">
      <c r="A713" t="s">
        <v>133</v>
      </c>
      <c r="B713">
        <v>10</v>
      </c>
      <c r="C713">
        <v>20</v>
      </c>
      <c r="D713">
        <v>30</v>
      </c>
      <c r="E713" s="11">
        <v>43862</v>
      </c>
      <c r="F713">
        <v>2020</v>
      </c>
      <c r="H713" t="s">
        <v>138</v>
      </c>
      <c r="I713" t="s">
        <v>38</v>
      </c>
      <c r="L713" t="s">
        <v>123</v>
      </c>
      <c r="M713" t="s">
        <v>11</v>
      </c>
      <c r="N713">
        <v>17</v>
      </c>
      <c r="O713" t="s">
        <v>136</v>
      </c>
      <c r="P713">
        <v>0.1</v>
      </c>
      <c r="Q713">
        <v>-12</v>
      </c>
      <c r="R713">
        <v>-68246.36</v>
      </c>
      <c r="S713">
        <v>-70380</v>
      </c>
      <c r="T713">
        <v>-2133.6399999999994</v>
      </c>
      <c r="U713" t="s">
        <v>387</v>
      </c>
      <c r="V713">
        <v>17</v>
      </c>
      <c r="W713">
        <v>0</v>
      </c>
    </row>
    <row r="714" spans="1:23" x14ac:dyDescent="0.35">
      <c r="A714" t="s">
        <v>133</v>
      </c>
      <c r="B714">
        <v>10</v>
      </c>
      <c r="C714">
        <v>20</v>
      </c>
      <c r="D714">
        <v>30</v>
      </c>
      <c r="E714" s="11">
        <v>43862</v>
      </c>
      <c r="F714">
        <v>2020</v>
      </c>
      <c r="H714" t="s">
        <v>138</v>
      </c>
      <c r="I714" t="s">
        <v>44</v>
      </c>
      <c r="L714" t="s">
        <v>123</v>
      </c>
      <c r="M714" t="s">
        <v>7</v>
      </c>
      <c r="N714">
        <v>17</v>
      </c>
      <c r="O714" t="s">
        <v>136</v>
      </c>
      <c r="P714">
        <v>0.1</v>
      </c>
      <c r="Q714">
        <v>-4</v>
      </c>
      <c r="R714">
        <v>-25786.799999999999</v>
      </c>
      <c r="S714">
        <v>-26616</v>
      </c>
      <c r="T714">
        <v>-829.20000000000073</v>
      </c>
      <c r="U714" t="s">
        <v>387</v>
      </c>
      <c r="V714">
        <v>17</v>
      </c>
      <c r="W714">
        <v>0</v>
      </c>
    </row>
    <row r="715" spans="1:23" x14ac:dyDescent="0.35">
      <c r="A715" t="s">
        <v>133</v>
      </c>
      <c r="B715">
        <v>10</v>
      </c>
      <c r="C715">
        <v>20</v>
      </c>
      <c r="D715">
        <v>30</v>
      </c>
      <c r="E715" s="11">
        <v>43862</v>
      </c>
      <c r="F715">
        <v>2020</v>
      </c>
      <c r="H715" t="s">
        <v>134</v>
      </c>
      <c r="I715" t="s">
        <v>38</v>
      </c>
      <c r="L715" t="s">
        <v>123</v>
      </c>
      <c r="M715" t="s">
        <v>11</v>
      </c>
      <c r="N715">
        <v>17</v>
      </c>
      <c r="O715" t="s">
        <v>151</v>
      </c>
      <c r="P715">
        <v>0.12</v>
      </c>
      <c r="Q715">
        <v>-4</v>
      </c>
      <c r="R715">
        <v>-28062.15</v>
      </c>
      <c r="S715">
        <v>-29164</v>
      </c>
      <c r="T715">
        <v>-1101.8499999999985</v>
      </c>
      <c r="U715" t="s">
        <v>387</v>
      </c>
      <c r="V715">
        <v>17</v>
      </c>
      <c r="W715">
        <v>0</v>
      </c>
    </row>
    <row r="716" spans="1:23" x14ac:dyDescent="0.35">
      <c r="A716" t="s">
        <v>133</v>
      </c>
      <c r="B716">
        <v>10</v>
      </c>
      <c r="C716">
        <v>20</v>
      </c>
      <c r="D716">
        <v>30</v>
      </c>
      <c r="E716" s="11">
        <v>43862</v>
      </c>
      <c r="F716">
        <v>2020</v>
      </c>
      <c r="H716" t="s">
        <v>138</v>
      </c>
      <c r="I716" t="s">
        <v>44</v>
      </c>
      <c r="L716" t="s">
        <v>123</v>
      </c>
      <c r="M716" t="s">
        <v>7</v>
      </c>
      <c r="N716">
        <v>18</v>
      </c>
      <c r="O716" t="s">
        <v>135</v>
      </c>
      <c r="P716">
        <v>0.14000000000000001</v>
      </c>
      <c r="Q716">
        <v>-4</v>
      </c>
      <c r="R716">
        <v>-40681.199999999997</v>
      </c>
      <c r="S716">
        <v>-41988</v>
      </c>
      <c r="T716">
        <v>-1306.8000000000029</v>
      </c>
      <c r="U716" t="s">
        <v>387</v>
      </c>
      <c r="V716">
        <v>17</v>
      </c>
      <c r="W716">
        <v>0</v>
      </c>
    </row>
    <row r="717" spans="1:23" x14ac:dyDescent="0.35">
      <c r="A717" t="s">
        <v>133</v>
      </c>
      <c r="B717">
        <v>10</v>
      </c>
      <c r="C717">
        <v>20</v>
      </c>
      <c r="D717">
        <v>30</v>
      </c>
      <c r="E717" s="11">
        <v>43862</v>
      </c>
      <c r="F717">
        <v>2020</v>
      </c>
      <c r="H717" t="s">
        <v>138</v>
      </c>
      <c r="I717" t="s">
        <v>44</v>
      </c>
      <c r="L717" t="s">
        <v>123</v>
      </c>
      <c r="M717" t="s">
        <v>7</v>
      </c>
      <c r="N717">
        <v>18</v>
      </c>
      <c r="O717" t="s">
        <v>135</v>
      </c>
      <c r="P717">
        <v>0.14000000000000001</v>
      </c>
      <c r="Q717">
        <v>-1</v>
      </c>
      <c r="R717">
        <v>-7723.31</v>
      </c>
      <c r="S717">
        <v>-8926</v>
      </c>
      <c r="T717">
        <v>-1202.6899999999996</v>
      </c>
      <c r="U717" t="s">
        <v>387</v>
      </c>
      <c r="V717">
        <v>17</v>
      </c>
      <c r="W717">
        <v>0</v>
      </c>
    </row>
    <row r="718" spans="1:23" x14ac:dyDescent="0.35">
      <c r="A718" t="s">
        <v>133</v>
      </c>
      <c r="B718">
        <v>10</v>
      </c>
      <c r="C718">
        <v>20</v>
      </c>
      <c r="D718">
        <v>30</v>
      </c>
      <c r="E718" s="11">
        <v>43862</v>
      </c>
      <c r="F718">
        <v>2020</v>
      </c>
      <c r="H718" t="s">
        <v>138</v>
      </c>
      <c r="I718" t="s">
        <v>41</v>
      </c>
      <c r="L718" t="s">
        <v>123</v>
      </c>
      <c r="M718" t="s">
        <v>7</v>
      </c>
      <c r="N718">
        <v>17</v>
      </c>
      <c r="O718" t="s">
        <v>137</v>
      </c>
      <c r="P718">
        <v>0.1</v>
      </c>
      <c r="Q718">
        <v>-2</v>
      </c>
      <c r="R718">
        <v>-12571.72</v>
      </c>
      <c r="S718">
        <v>-13136</v>
      </c>
      <c r="T718">
        <v>-564.28000000000065</v>
      </c>
      <c r="U718" t="s">
        <v>387</v>
      </c>
      <c r="V718">
        <v>17</v>
      </c>
      <c r="W718">
        <v>0</v>
      </c>
    </row>
    <row r="719" spans="1:23" x14ac:dyDescent="0.35">
      <c r="A719" t="s">
        <v>133</v>
      </c>
      <c r="B719">
        <v>10</v>
      </c>
      <c r="C719">
        <v>20</v>
      </c>
      <c r="D719">
        <v>30</v>
      </c>
      <c r="E719" s="11">
        <v>43862</v>
      </c>
      <c r="F719">
        <v>2020</v>
      </c>
      <c r="H719" t="s">
        <v>143</v>
      </c>
      <c r="I719" t="s">
        <v>44</v>
      </c>
      <c r="L719" t="s">
        <v>123</v>
      </c>
      <c r="M719" t="s">
        <v>7</v>
      </c>
      <c r="N719">
        <v>17</v>
      </c>
      <c r="O719" t="s">
        <v>135</v>
      </c>
      <c r="P719">
        <v>0.08</v>
      </c>
      <c r="Q719">
        <v>-4</v>
      </c>
      <c r="R719">
        <v>-28934.400000000001</v>
      </c>
      <c r="S719">
        <v>-29524</v>
      </c>
      <c r="T719">
        <v>-589.59999999999854</v>
      </c>
      <c r="U719" t="s">
        <v>387</v>
      </c>
      <c r="V719">
        <v>17</v>
      </c>
      <c r="W719">
        <v>0</v>
      </c>
    </row>
    <row r="720" spans="1:23" x14ac:dyDescent="0.35">
      <c r="A720" t="s">
        <v>133</v>
      </c>
      <c r="B720">
        <v>10</v>
      </c>
      <c r="C720">
        <v>20</v>
      </c>
      <c r="D720">
        <v>30</v>
      </c>
      <c r="E720" s="11">
        <v>43862</v>
      </c>
      <c r="F720">
        <v>2020</v>
      </c>
      <c r="H720" t="s">
        <v>138</v>
      </c>
      <c r="I720" t="s">
        <v>44</v>
      </c>
      <c r="L720" t="s">
        <v>123</v>
      </c>
      <c r="M720" t="s">
        <v>7</v>
      </c>
      <c r="N720">
        <v>17</v>
      </c>
      <c r="O720" t="s">
        <v>152</v>
      </c>
      <c r="P720">
        <v>0.13</v>
      </c>
      <c r="Q720">
        <v>-2</v>
      </c>
      <c r="R720">
        <v>-11889.29</v>
      </c>
      <c r="S720">
        <v>-12862</v>
      </c>
      <c r="T720">
        <v>-972.70999999999913</v>
      </c>
      <c r="U720" t="s">
        <v>387</v>
      </c>
      <c r="V720">
        <v>17</v>
      </c>
      <c r="W720">
        <v>0</v>
      </c>
    </row>
    <row r="721" spans="1:23" x14ac:dyDescent="0.35">
      <c r="A721" t="s">
        <v>133</v>
      </c>
      <c r="B721">
        <v>10</v>
      </c>
      <c r="C721">
        <v>20</v>
      </c>
      <c r="D721">
        <v>30</v>
      </c>
      <c r="E721" s="11">
        <v>43862</v>
      </c>
      <c r="F721">
        <v>2020</v>
      </c>
      <c r="H721" t="s">
        <v>138</v>
      </c>
      <c r="I721" t="s">
        <v>44</v>
      </c>
      <c r="L721" t="s">
        <v>123</v>
      </c>
      <c r="M721" t="s">
        <v>7</v>
      </c>
      <c r="N721">
        <v>14</v>
      </c>
      <c r="O721" t="s">
        <v>136</v>
      </c>
      <c r="P721">
        <v>0.06</v>
      </c>
      <c r="Q721">
        <v>-4</v>
      </c>
      <c r="R721">
        <v>-9234</v>
      </c>
      <c r="S721">
        <v>-9696</v>
      </c>
      <c r="T721">
        <v>-462</v>
      </c>
      <c r="U721" t="s">
        <v>387</v>
      </c>
      <c r="V721">
        <v>16</v>
      </c>
      <c r="W721">
        <v>0</v>
      </c>
    </row>
    <row r="722" spans="1:23" x14ac:dyDescent="0.35">
      <c r="A722" t="s">
        <v>133</v>
      </c>
      <c r="B722">
        <v>10</v>
      </c>
      <c r="C722">
        <v>20</v>
      </c>
      <c r="D722">
        <v>30</v>
      </c>
      <c r="E722" s="11">
        <v>43862</v>
      </c>
      <c r="F722">
        <v>2020</v>
      </c>
      <c r="H722" t="s">
        <v>138</v>
      </c>
      <c r="I722" t="s">
        <v>38</v>
      </c>
      <c r="L722" t="s">
        <v>123</v>
      </c>
      <c r="M722" t="s">
        <v>11</v>
      </c>
      <c r="N722">
        <v>15</v>
      </c>
      <c r="O722" t="s">
        <v>136</v>
      </c>
      <c r="P722">
        <v>0.08</v>
      </c>
      <c r="Q722">
        <v>-4</v>
      </c>
      <c r="R722">
        <v>-10315.200000000001</v>
      </c>
      <c r="S722">
        <v>-10440</v>
      </c>
      <c r="T722">
        <v>-124.79999999999927</v>
      </c>
      <c r="U722" t="s">
        <v>387</v>
      </c>
      <c r="V722">
        <v>16</v>
      </c>
      <c r="W722">
        <v>0</v>
      </c>
    </row>
    <row r="723" spans="1:23" x14ac:dyDescent="0.35">
      <c r="A723" t="s">
        <v>133</v>
      </c>
      <c r="B723">
        <v>10</v>
      </c>
      <c r="C723">
        <v>20</v>
      </c>
      <c r="D723">
        <v>30</v>
      </c>
      <c r="E723" s="11">
        <v>43862</v>
      </c>
      <c r="F723">
        <v>2020</v>
      </c>
      <c r="H723" t="s">
        <v>138</v>
      </c>
      <c r="I723" t="s">
        <v>34</v>
      </c>
      <c r="L723" t="s">
        <v>123</v>
      </c>
      <c r="M723" t="s">
        <v>11</v>
      </c>
      <c r="N723">
        <v>16</v>
      </c>
      <c r="O723" t="s">
        <v>161</v>
      </c>
      <c r="P723">
        <v>0.08</v>
      </c>
      <c r="Q723">
        <v>-1</v>
      </c>
      <c r="R723">
        <v>-2163.37</v>
      </c>
      <c r="S723">
        <v>-2270</v>
      </c>
      <c r="T723">
        <v>-106.63000000000011</v>
      </c>
      <c r="U723" t="s">
        <v>387</v>
      </c>
      <c r="V723">
        <v>16</v>
      </c>
      <c r="W723">
        <v>0</v>
      </c>
    </row>
    <row r="724" spans="1:23" x14ac:dyDescent="0.35">
      <c r="A724" t="s">
        <v>133</v>
      </c>
      <c r="B724">
        <v>10</v>
      </c>
      <c r="C724">
        <v>20</v>
      </c>
      <c r="D724">
        <v>30</v>
      </c>
      <c r="E724" s="11">
        <v>43862</v>
      </c>
      <c r="F724">
        <v>2020</v>
      </c>
      <c r="H724" t="s">
        <v>138</v>
      </c>
      <c r="I724" t="s">
        <v>44</v>
      </c>
      <c r="L724" t="s">
        <v>123</v>
      </c>
      <c r="M724" t="s">
        <v>7</v>
      </c>
      <c r="N724">
        <v>15</v>
      </c>
      <c r="O724" t="s">
        <v>148</v>
      </c>
      <c r="P724">
        <v>7.0000000000000007E-2</v>
      </c>
      <c r="Q724">
        <v>-8</v>
      </c>
      <c r="R724">
        <v>-26949.119999999999</v>
      </c>
      <c r="S724">
        <v>-27528</v>
      </c>
      <c r="T724">
        <v>-578.88000000000102</v>
      </c>
      <c r="U724" t="s">
        <v>387</v>
      </c>
      <c r="V724">
        <v>16</v>
      </c>
      <c r="W724">
        <v>0</v>
      </c>
    </row>
    <row r="725" spans="1:23" x14ac:dyDescent="0.35">
      <c r="A725" t="s">
        <v>133</v>
      </c>
      <c r="B725">
        <v>10</v>
      </c>
      <c r="C725">
        <v>20</v>
      </c>
      <c r="D725">
        <v>30</v>
      </c>
      <c r="E725" s="11">
        <v>43862</v>
      </c>
      <c r="F725">
        <v>2020</v>
      </c>
      <c r="H725" t="s">
        <v>138</v>
      </c>
      <c r="I725" t="s">
        <v>44</v>
      </c>
      <c r="L725" t="s">
        <v>123</v>
      </c>
      <c r="M725" t="s">
        <v>7</v>
      </c>
      <c r="N725">
        <v>14</v>
      </c>
      <c r="O725" t="s">
        <v>136</v>
      </c>
      <c r="P725">
        <v>0.06</v>
      </c>
      <c r="Q725">
        <v>-1</v>
      </c>
      <c r="R725">
        <v>-2308.5</v>
      </c>
      <c r="S725">
        <v>-2424</v>
      </c>
      <c r="T725">
        <v>-115.5</v>
      </c>
      <c r="U725" t="s">
        <v>387</v>
      </c>
      <c r="V725">
        <v>16</v>
      </c>
      <c r="W725">
        <v>0</v>
      </c>
    </row>
    <row r="726" spans="1:23" x14ac:dyDescent="0.35">
      <c r="A726" t="s">
        <v>133</v>
      </c>
      <c r="B726">
        <v>10</v>
      </c>
      <c r="C726">
        <v>20</v>
      </c>
      <c r="D726">
        <v>30</v>
      </c>
      <c r="E726" s="11">
        <v>43862</v>
      </c>
      <c r="F726">
        <v>2020</v>
      </c>
      <c r="H726" t="s">
        <v>138</v>
      </c>
      <c r="I726" t="s">
        <v>44</v>
      </c>
      <c r="L726" t="s">
        <v>123</v>
      </c>
      <c r="M726" t="s">
        <v>7</v>
      </c>
      <c r="N726">
        <v>16</v>
      </c>
      <c r="O726" t="s">
        <v>124</v>
      </c>
      <c r="P726">
        <v>0.08</v>
      </c>
      <c r="Q726">
        <v>-4</v>
      </c>
      <c r="R726">
        <v>-13937.4</v>
      </c>
      <c r="S726">
        <v>-15012</v>
      </c>
      <c r="T726">
        <v>-1074.6000000000004</v>
      </c>
      <c r="U726" t="s">
        <v>387</v>
      </c>
      <c r="V726">
        <v>16</v>
      </c>
      <c r="W726">
        <v>0</v>
      </c>
    </row>
    <row r="727" spans="1:23" x14ac:dyDescent="0.35">
      <c r="A727" t="s">
        <v>133</v>
      </c>
      <c r="B727">
        <v>10</v>
      </c>
      <c r="C727">
        <v>20</v>
      </c>
      <c r="D727">
        <v>30</v>
      </c>
      <c r="E727" s="11">
        <v>43862</v>
      </c>
      <c r="F727">
        <v>2020</v>
      </c>
      <c r="H727" t="s">
        <v>138</v>
      </c>
      <c r="I727" t="s">
        <v>38</v>
      </c>
      <c r="L727" t="s">
        <v>123</v>
      </c>
      <c r="M727" t="s">
        <v>11</v>
      </c>
      <c r="N727">
        <v>16</v>
      </c>
      <c r="O727" t="s">
        <v>147</v>
      </c>
      <c r="P727">
        <v>0.08</v>
      </c>
      <c r="S727">
        <v>-1512.8</v>
      </c>
      <c r="T727">
        <v>-1512.8</v>
      </c>
      <c r="U727" t="s">
        <v>387</v>
      </c>
      <c r="V727">
        <v>16</v>
      </c>
      <c r="W727">
        <v>0</v>
      </c>
    </row>
    <row r="728" spans="1:23" x14ac:dyDescent="0.35">
      <c r="A728" t="s">
        <v>133</v>
      </c>
      <c r="B728">
        <v>10</v>
      </c>
      <c r="C728">
        <v>20</v>
      </c>
      <c r="D728">
        <v>30</v>
      </c>
      <c r="E728" s="11">
        <v>43862</v>
      </c>
      <c r="F728">
        <v>2020</v>
      </c>
      <c r="H728" t="s">
        <v>138</v>
      </c>
      <c r="I728" t="s">
        <v>44</v>
      </c>
      <c r="L728" t="s">
        <v>123</v>
      </c>
      <c r="M728" t="s">
        <v>7</v>
      </c>
      <c r="N728">
        <v>16</v>
      </c>
      <c r="O728" t="s">
        <v>141</v>
      </c>
      <c r="P728">
        <v>0.11</v>
      </c>
      <c r="Q728">
        <v>-4</v>
      </c>
      <c r="R728">
        <v>-24269.200000000001</v>
      </c>
      <c r="S728">
        <v>-24524</v>
      </c>
      <c r="T728">
        <v>-254.79999999999927</v>
      </c>
      <c r="U728" t="s">
        <v>387</v>
      </c>
      <c r="V728">
        <v>16</v>
      </c>
      <c r="W728">
        <v>0</v>
      </c>
    </row>
    <row r="729" spans="1:23" x14ac:dyDescent="0.35">
      <c r="A729" t="s">
        <v>133</v>
      </c>
      <c r="B729">
        <v>10</v>
      </c>
      <c r="C729">
        <v>20</v>
      </c>
      <c r="D729">
        <v>30</v>
      </c>
      <c r="E729" s="11">
        <v>43862</v>
      </c>
      <c r="F729">
        <v>2020</v>
      </c>
      <c r="H729" t="s">
        <v>158</v>
      </c>
      <c r="I729" t="s">
        <v>38</v>
      </c>
      <c r="L729" t="s">
        <v>123</v>
      </c>
      <c r="M729" t="s">
        <v>11</v>
      </c>
      <c r="N729">
        <v>18</v>
      </c>
      <c r="O729" t="s">
        <v>151</v>
      </c>
      <c r="P729">
        <v>0.11</v>
      </c>
      <c r="Q729">
        <v>-1</v>
      </c>
      <c r="R729">
        <v>-8855.59</v>
      </c>
      <c r="S729">
        <v>-9021</v>
      </c>
      <c r="T729">
        <v>-165.40999999999985</v>
      </c>
      <c r="U729" t="s">
        <v>387</v>
      </c>
      <c r="V729">
        <v>17</v>
      </c>
      <c r="W729">
        <v>0</v>
      </c>
    </row>
    <row r="730" spans="1:23" x14ac:dyDescent="0.35">
      <c r="A730" t="s">
        <v>133</v>
      </c>
      <c r="B730">
        <v>10</v>
      </c>
      <c r="C730">
        <v>20</v>
      </c>
      <c r="D730">
        <v>30</v>
      </c>
      <c r="E730" s="11">
        <v>43862</v>
      </c>
      <c r="F730">
        <v>2020</v>
      </c>
      <c r="H730" t="s">
        <v>143</v>
      </c>
      <c r="I730" t="s">
        <v>44</v>
      </c>
      <c r="L730" t="s">
        <v>123</v>
      </c>
      <c r="M730" t="s">
        <v>7</v>
      </c>
      <c r="N730">
        <v>17</v>
      </c>
      <c r="O730" t="s">
        <v>156</v>
      </c>
      <c r="P730">
        <v>0.1</v>
      </c>
      <c r="Q730">
        <v>-4</v>
      </c>
      <c r="R730">
        <v>-18183.12</v>
      </c>
      <c r="S730">
        <v>-18472</v>
      </c>
      <c r="T730">
        <v>-288.88000000000102</v>
      </c>
      <c r="U730" t="s">
        <v>387</v>
      </c>
      <c r="V730">
        <v>17</v>
      </c>
      <c r="W730">
        <v>0</v>
      </c>
    </row>
    <row r="731" spans="1:23" x14ac:dyDescent="0.35">
      <c r="A731" t="s">
        <v>133</v>
      </c>
      <c r="B731">
        <v>10</v>
      </c>
      <c r="C731">
        <v>20</v>
      </c>
      <c r="D731">
        <v>30</v>
      </c>
      <c r="E731" s="11">
        <v>43862</v>
      </c>
      <c r="F731">
        <v>2020</v>
      </c>
      <c r="H731" t="s">
        <v>138</v>
      </c>
      <c r="I731" t="s">
        <v>44</v>
      </c>
      <c r="L731" t="s">
        <v>123</v>
      </c>
      <c r="M731" t="s">
        <v>7</v>
      </c>
      <c r="N731">
        <v>16</v>
      </c>
      <c r="O731" t="s">
        <v>135</v>
      </c>
      <c r="P731">
        <v>0.1</v>
      </c>
      <c r="Q731">
        <v>-8</v>
      </c>
      <c r="R731">
        <v>-43569.599999999999</v>
      </c>
      <c r="S731">
        <v>-44968</v>
      </c>
      <c r="T731">
        <v>-1398.4000000000015</v>
      </c>
      <c r="U731" t="s">
        <v>387</v>
      </c>
      <c r="V731">
        <v>16</v>
      </c>
      <c r="W731">
        <v>0</v>
      </c>
    </row>
    <row r="732" spans="1:23" x14ac:dyDescent="0.35">
      <c r="A732" t="s">
        <v>133</v>
      </c>
      <c r="B732">
        <v>10</v>
      </c>
      <c r="C732">
        <v>20</v>
      </c>
      <c r="D732">
        <v>30</v>
      </c>
      <c r="E732" s="11">
        <v>43862</v>
      </c>
      <c r="F732">
        <v>2020</v>
      </c>
      <c r="H732" t="s">
        <v>143</v>
      </c>
      <c r="I732" t="s">
        <v>41</v>
      </c>
      <c r="M732" t="s">
        <v>7</v>
      </c>
      <c r="N732">
        <v>15</v>
      </c>
      <c r="O732" t="s">
        <v>129</v>
      </c>
      <c r="Q732">
        <v>2</v>
      </c>
      <c r="R732">
        <v>7553.86</v>
      </c>
      <c r="S732">
        <v>7800</v>
      </c>
      <c r="T732">
        <v>246.14000000000033</v>
      </c>
      <c r="U732" t="s">
        <v>387</v>
      </c>
      <c r="V732">
        <v>16</v>
      </c>
      <c r="W732">
        <v>0</v>
      </c>
    </row>
    <row r="733" spans="1:23" x14ac:dyDescent="0.35">
      <c r="A733" t="s">
        <v>133</v>
      </c>
      <c r="B733">
        <v>10</v>
      </c>
      <c r="C733">
        <v>20</v>
      </c>
      <c r="D733">
        <v>30</v>
      </c>
      <c r="E733" s="11">
        <v>43862</v>
      </c>
      <c r="F733">
        <v>2020</v>
      </c>
      <c r="H733" t="s">
        <v>138</v>
      </c>
      <c r="I733" t="s">
        <v>44</v>
      </c>
      <c r="L733" t="s">
        <v>123</v>
      </c>
      <c r="M733" t="s">
        <v>7</v>
      </c>
      <c r="N733">
        <v>15</v>
      </c>
      <c r="O733" t="s">
        <v>153</v>
      </c>
      <c r="Q733">
        <v>1</v>
      </c>
      <c r="R733">
        <v>5203.26</v>
      </c>
      <c r="S733">
        <v>5560</v>
      </c>
      <c r="T733">
        <v>356.73999999999978</v>
      </c>
      <c r="U733" t="s">
        <v>387</v>
      </c>
      <c r="V733">
        <v>16</v>
      </c>
      <c r="W733">
        <v>0</v>
      </c>
    </row>
    <row r="734" spans="1:23" x14ac:dyDescent="0.35">
      <c r="A734" t="s">
        <v>133</v>
      </c>
      <c r="B734">
        <v>10</v>
      </c>
      <c r="C734">
        <v>20</v>
      </c>
      <c r="D734">
        <v>30</v>
      </c>
      <c r="E734" s="11">
        <v>43862</v>
      </c>
      <c r="F734">
        <v>2020</v>
      </c>
      <c r="H734" t="s">
        <v>138</v>
      </c>
      <c r="I734" t="s">
        <v>44</v>
      </c>
      <c r="L734" t="s">
        <v>123</v>
      </c>
      <c r="M734" t="s">
        <v>7</v>
      </c>
      <c r="N734">
        <v>14</v>
      </c>
      <c r="O734" t="s">
        <v>136</v>
      </c>
      <c r="P734">
        <v>0.06</v>
      </c>
      <c r="Q734">
        <v>4</v>
      </c>
      <c r="R734">
        <v>9396.44</v>
      </c>
      <c r="S734">
        <v>9400</v>
      </c>
      <c r="T734">
        <v>3.5599999999994907</v>
      </c>
      <c r="U734" t="s">
        <v>387</v>
      </c>
      <c r="V734">
        <v>16</v>
      </c>
      <c r="W734">
        <v>0</v>
      </c>
    </row>
    <row r="735" spans="1:23" x14ac:dyDescent="0.35">
      <c r="A735" t="s">
        <v>133</v>
      </c>
      <c r="B735">
        <v>10</v>
      </c>
      <c r="C735">
        <v>20</v>
      </c>
      <c r="D735">
        <v>30</v>
      </c>
      <c r="E735" s="11">
        <v>43862</v>
      </c>
      <c r="F735">
        <v>2020</v>
      </c>
      <c r="H735" t="s">
        <v>138</v>
      </c>
      <c r="I735" t="s">
        <v>38</v>
      </c>
      <c r="L735" t="s">
        <v>123</v>
      </c>
      <c r="M735" t="s">
        <v>11</v>
      </c>
      <c r="N735">
        <v>15</v>
      </c>
      <c r="O735" t="s">
        <v>145</v>
      </c>
      <c r="P735">
        <v>0.06</v>
      </c>
      <c r="Q735">
        <v>4</v>
      </c>
      <c r="R735">
        <v>7617.83</v>
      </c>
      <c r="S735">
        <v>8568</v>
      </c>
      <c r="T735">
        <v>950.17000000000007</v>
      </c>
      <c r="U735" t="s">
        <v>387</v>
      </c>
      <c r="V735">
        <v>16</v>
      </c>
      <c r="W735">
        <v>0</v>
      </c>
    </row>
    <row r="736" spans="1:23" x14ac:dyDescent="0.35">
      <c r="A736" t="s">
        <v>133</v>
      </c>
      <c r="B736">
        <v>10</v>
      </c>
      <c r="C736">
        <v>20</v>
      </c>
      <c r="D736">
        <v>30</v>
      </c>
      <c r="E736" s="11">
        <v>43862</v>
      </c>
      <c r="F736">
        <v>2020</v>
      </c>
      <c r="H736" t="s">
        <v>138</v>
      </c>
      <c r="I736" t="s">
        <v>38</v>
      </c>
      <c r="L736" t="s">
        <v>123</v>
      </c>
      <c r="M736" t="s">
        <v>11</v>
      </c>
      <c r="N736">
        <v>16</v>
      </c>
      <c r="O736" t="s">
        <v>141</v>
      </c>
      <c r="P736">
        <v>0.08</v>
      </c>
      <c r="Q736">
        <v>4</v>
      </c>
      <c r="R736">
        <v>14198.4</v>
      </c>
      <c r="S736">
        <v>14348</v>
      </c>
      <c r="T736">
        <v>149.60000000000036</v>
      </c>
      <c r="U736" t="s">
        <v>387</v>
      </c>
      <c r="V736">
        <v>16</v>
      </c>
      <c r="W736">
        <v>0</v>
      </c>
    </row>
    <row r="737" spans="1:23" x14ac:dyDescent="0.35">
      <c r="A737" t="s">
        <v>133</v>
      </c>
      <c r="B737">
        <v>10</v>
      </c>
      <c r="C737">
        <v>20</v>
      </c>
      <c r="D737">
        <v>30</v>
      </c>
      <c r="E737" s="11">
        <v>43862</v>
      </c>
      <c r="F737">
        <v>2020</v>
      </c>
      <c r="H737" t="s">
        <v>138</v>
      </c>
      <c r="I737" t="s">
        <v>38</v>
      </c>
      <c r="L737" t="s">
        <v>123</v>
      </c>
      <c r="M737" t="s">
        <v>11</v>
      </c>
      <c r="N737">
        <v>16</v>
      </c>
      <c r="O737" t="s">
        <v>141</v>
      </c>
      <c r="P737">
        <v>0.09</v>
      </c>
      <c r="Q737">
        <v>4</v>
      </c>
      <c r="R737">
        <v>14688</v>
      </c>
      <c r="S737">
        <v>14844</v>
      </c>
      <c r="T737">
        <v>156</v>
      </c>
      <c r="U737" t="s">
        <v>387</v>
      </c>
      <c r="V737">
        <v>16</v>
      </c>
      <c r="W737">
        <v>0</v>
      </c>
    </row>
    <row r="738" spans="1:23" x14ac:dyDescent="0.35">
      <c r="A738" t="s">
        <v>133</v>
      </c>
      <c r="B738">
        <v>10</v>
      </c>
      <c r="C738">
        <v>20</v>
      </c>
      <c r="D738">
        <v>30</v>
      </c>
      <c r="E738" s="11">
        <v>43862</v>
      </c>
      <c r="F738">
        <v>2020</v>
      </c>
      <c r="H738" t="s">
        <v>138</v>
      </c>
      <c r="I738" t="s">
        <v>38</v>
      </c>
      <c r="L738" t="s">
        <v>123</v>
      </c>
      <c r="M738" t="s">
        <v>11</v>
      </c>
      <c r="N738">
        <v>17</v>
      </c>
      <c r="O738" t="s">
        <v>141</v>
      </c>
      <c r="P738">
        <v>0.11</v>
      </c>
      <c r="Q738">
        <v>4</v>
      </c>
      <c r="R738">
        <v>24635.040000000001</v>
      </c>
      <c r="S738">
        <v>25564</v>
      </c>
      <c r="T738">
        <v>928.95999999999913</v>
      </c>
      <c r="U738" t="s">
        <v>387</v>
      </c>
      <c r="V738">
        <v>17</v>
      </c>
      <c r="W738">
        <v>0</v>
      </c>
    </row>
    <row r="739" spans="1:23" x14ac:dyDescent="0.35">
      <c r="A739" t="s">
        <v>133</v>
      </c>
      <c r="B739">
        <v>10</v>
      </c>
      <c r="C739">
        <v>20</v>
      </c>
      <c r="D739">
        <v>30</v>
      </c>
      <c r="E739" s="11">
        <v>43862</v>
      </c>
      <c r="F739">
        <v>2020</v>
      </c>
      <c r="H739" t="s">
        <v>138</v>
      </c>
      <c r="I739" t="s">
        <v>38</v>
      </c>
      <c r="L739" t="s">
        <v>123</v>
      </c>
      <c r="M739" t="s">
        <v>11</v>
      </c>
      <c r="N739">
        <v>17</v>
      </c>
      <c r="O739" t="s">
        <v>141</v>
      </c>
      <c r="P739">
        <v>0.18</v>
      </c>
      <c r="Q739">
        <v>4</v>
      </c>
      <c r="R739">
        <v>31620</v>
      </c>
      <c r="S739">
        <v>31952</v>
      </c>
      <c r="T739">
        <v>332</v>
      </c>
      <c r="U739" t="s">
        <v>387</v>
      </c>
      <c r="V739">
        <v>17</v>
      </c>
      <c r="W739">
        <v>0</v>
      </c>
    </row>
    <row r="740" spans="1:23" x14ac:dyDescent="0.35">
      <c r="A740" t="s">
        <v>133</v>
      </c>
      <c r="B740">
        <v>10</v>
      </c>
      <c r="C740">
        <v>20</v>
      </c>
      <c r="D740">
        <v>30</v>
      </c>
      <c r="E740" s="11">
        <v>43862</v>
      </c>
      <c r="F740">
        <v>2020</v>
      </c>
      <c r="H740" t="s">
        <v>138</v>
      </c>
      <c r="I740" t="s">
        <v>38</v>
      </c>
      <c r="L740" t="s">
        <v>123</v>
      </c>
      <c r="M740" t="s">
        <v>11</v>
      </c>
      <c r="N740">
        <v>20</v>
      </c>
      <c r="O740" t="s">
        <v>151</v>
      </c>
      <c r="P740">
        <v>0.15</v>
      </c>
      <c r="Q740">
        <v>1</v>
      </c>
      <c r="R740">
        <v>12601.75</v>
      </c>
      <c r="S740">
        <v>13114</v>
      </c>
      <c r="T740">
        <v>512.25</v>
      </c>
      <c r="U740" t="s">
        <v>387</v>
      </c>
      <c r="V740">
        <v>17</v>
      </c>
      <c r="W740">
        <v>0</v>
      </c>
    </row>
    <row r="741" spans="1:23" x14ac:dyDescent="0.35">
      <c r="A741" t="s">
        <v>133</v>
      </c>
      <c r="B741">
        <v>10</v>
      </c>
      <c r="C741">
        <v>20</v>
      </c>
      <c r="D741">
        <v>30</v>
      </c>
      <c r="E741" s="11">
        <v>43862</v>
      </c>
      <c r="F741">
        <v>2020</v>
      </c>
      <c r="H741" t="s">
        <v>138</v>
      </c>
      <c r="I741" t="s">
        <v>44</v>
      </c>
      <c r="L741" t="s">
        <v>123</v>
      </c>
      <c r="M741" t="s">
        <v>7</v>
      </c>
      <c r="N741">
        <v>14</v>
      </c>
      <c r="O741" t="s">
        <v>128</v>
      </c>
      <c r="Q741">
        <v>1</v>
      </c>
      <c r="R741">
        <v>2721.84</v>
      </c>
      <c r="S741">
        <v>2969</v>
      </c>
      <c r="T741">
        <v>247.15999999999985</v>
      </c>
      <c r="U741" t="s">
        <v>387</v>
      </c>
      <c r="V741">
        <v>16</v>
      </c>
      <c r="W741">
        <v>0</v>
      </c>
    </row>
    <row r="742" spans="1:23" x14ac:dyDescent="0.35">
      <c r="A742" t="s">
        <v>133</v>
      </c>
      <c r="B742">
        <v>10</v>
      </c>
      <c r="C742">
        <v>20</v>
      </c>
      <c r="D742">
        <v>30</v>
      </c>
      <c r="E742" s="11">
        <v>43862</v>
      </c>
      <c r="F742">
        <v>2020</v>
      </c>
      <c r="H742" t="s">
        <v>138</v>
      </c>
      <c r="I742" t="s">
        <v>44</v>
      </c>
      <c r="L742" t="s">
        <v>123</v>
      </c>
      <c r="M742" t="s">
        <v>7</v>
      </c>
      <c r="N742">
        <v>16</v>
      </c>
      <c r="O742" t="s">
        <v>128</v>
      </c>
      <c r="Q742">
        <v>12</v>
      </c>
      <c r="R742">
        <v>51331.72</v>
      </c>
      <c r="S742">
        <v>56892</v>
      </c>
      <c r="T742">
        <v>5560.2799999999988</v>
      </c>
      <c r="U742" t="s">
        <v>387</v>
      </c>
      <c r="V742">
        <v>16</v>
      </c>
      <c r="W742">
        <v>0</v>
      </c>
    </row>
    <row r="743" spans="1:23" x14ac:dyDescent="0.35">
      <c r="A743" t="s">
        <v>133</v>
      </c>
      <c r="B743">
        <v>10</v>
      </c>
      <c r="C743">
        <v>20</v>
      </c>
      <c r="D743">
        <v>30</v>
      </c>
      <c r="E743" s="11">
        <v>43862</v>
      </c>
      <c r="F743">
        <v>2020</v>
      </c>
      <c r="H743" t="s">
        <v>138</v>
      </c>
      <c r="I743" t="s">
        <v>38</v>
      </c>
      <c r="L743" t="s">
        <v>123</v>
      </c>
      <c r="M743" t="s">
        <v>11</v>
      </c>
      <c r="N743">
        <v>15</v>
      </c>
      <c r="O743" t="s">
        <v>128</v>
      </c>
      <c r="P743">
        <v>0.11</v>
      </c>
      <c r="Q743">
        <v>4</v>
      </c>
      <c r="R743">
        <v>18387.16</v>
      </c>
      <c r="S743">
        <v>20036</v>
      </c>
      <c r="T743">
        <v>1648.8400000000001</v>
      </c>
      <c r="U743" t="s">
        <v>387</v>
      </c>
      <c r="V743">
        <v>16</v>
      </c>
      <c r="W743">
        <v>0</v>
      </c>
    </row>
    <row r="744" spans="1:23" x14ac:dyDescent="0.35">
      <c r="A744" t="s">
        <v>133</v>
      </c>
      <c r="B744">
        <v>10</v>
      </c>
      <c r="C744">
        <v>20</v>
      </c>
      <c r="D744">
        <v>30</v>
      </c>
      <c r="E744" s="11">
        <v>43862</v>
      </c>
      <c r="F744">
        <v>2020</v>
      </c>
      <c r="H744" t="s">
        <v>138</v>
      </c>
      <c r="I744" t="s">
        <v>38</v>
      </c>
      <c r="L744" t="s">
        <v>123</v>
      </c>
      <c r="M744" t="s">
        <v>11</v>
      </c>
      <c r="N744">
        <v>16</v>
      </c>
      <c r="O744" t="s">
        <v>145</v>
      </c>
      <c r="P744">
        <v>7.0000000000000007E-2</v>
      </c>
      <c r="Q744">
        <v>4</v>
      </c>
      <c r="R744">
        <v>7098.57</v>
      </c>
      <c r="S744">
        <v>11000</v>
      </c>
      <c r="T744">
        <v>3901.4300000000003</v>
      </c>
      <c r="U744" t="s">
        <v>387</v>
      </c>
      <c r="V744">
        <v>16</v>
      </c>
      <c r="W744">
        <v>0</v>
      </c>
    </row>
    <row r="745" spans="1:23" x14ac:dyDescent="0.35">
      <c r="A745" t="s">
        <v>133</v>
      </c>
      <c r="B745">
        <v>10</v>
      </c>
      <c r="C745">
        <v>20</v>
      </c>
      <c r="D745">
        <v>30</v>
      </c>
      <c r="E745" s="11">
        <v>43862</v>
      </c>
      <c r="F745">
        <v>2020</v>
      </c>
      <c r="H745" t="s">
        <v>138</v>
      </c>
      <c r="I745" t="s">
        <v>38</v>
      </c>
      <c r="L745" t="s">
        <v>123</v>
      </c>
      <c r="M745" t="s">
        <v>11</v>
      </c>
      <c r="N745">
        <v>17</v>
      </c>
      <c r="O745" t="s">
        <v>141</v>
      </c>
      <c r="P745">
        <v>0.11</v>
      </c>
      <c r="Q745">
        <v>4</v>
      </c>
      <c r="R745">
        <v>24635.040000000001</v>
      </c>
      <c r="S745">
        <v>25564</v>
      </c>
      <c r="T745">
        <v>928.95999999999913</v>
      </c>
      <c r="U745" t="s">
        <v>387</v>
      </c>
      <c r="V745">
        <v>17</v>
      </c>
      <c r="W745">
        <v>0</v>
      </c>
    </row>
    <row r="746" spans="1:23" x14ac:dyDescent="0.35">
      <c r="A746" t="s">
        <v>133</v>
      </c>
      <c r="B746">
        <v>10</v>
      </c>
      <c r="C746">
        <v>20</v>
      </c>
      <c r="D746">
        <v>30</v>
      </c>
      <c r="E746" s="11">
        <v>43862</v>
      </c>
      <c r="F746">
        <v>2020</v>
      </c>
      <c r="H746" t="s">
        <v>138</v>
      </c>
      <c r="I746" t="s">
        <v>38</v>
      </c>
      <c r="L746" t="s">
        <v>123</v>
      </c>
      <c r="M746" t="s">
        <v>11</v>
      </c>
      <c r="N746">
        <v>17</v>
      </c>
      <c r="O746" t="s">
        <v>145</v>
      </c>
      <c r="Q746">
        <v>4</v>
      </c>
      <c r="R746">
        <v>10203.74</v>
      </c>
      <c r="S746">
        <v>14076</v>
      </c>
      <c r="T746">
        <v>3872.26</v>
      </c>
      <c r="U746" t="s">
        <v>387</v>
      </c>
      <c r="V746">
        <v>17</v>
      </c>
      <c r="W746">
        <v>0</v>
      </c>
    </row>
    <row r="747" spans="1:23" x14ac:dyDescent="0.35">
      <c r="A747" t="s">
        <v>133</v>
      </c>
      <c r="B747">
        <v>10</v>
      </c>
      <c r="C747">
        <v>20</v>
      </c>
      <c r="D747">
        <v>30</v>
      </c>
      <c r="E747" s="11">
        <v>43862</v>
      </c>
      <c r="F747">
        <v>2020</v>
      </c>
      <c r="H747" t="s">
        <v>138</v>
      </c>
      <c r="I747" t="s">
        <v>44</v>
      </c>
      <c r="L747" t="s">
        <v>123</v>
      </c>
      <c r="M747" t="s">
        <v>7</v>
      </c>
      <c r="N747">
        <v>15</v>
      </c>
      <c r="O747" t="s">
        <v>128</v>
      </c>
      <c r="P747">
        <v>0.13</v>
      </c>
      <c r="Q747">
        <v>4</v>
      </c>
      <c r="R747">
        <v>24271.35</v>
      </c>
      <c r="S747">
        <v>26468</v>
      </c>
      <c r="T747">
        <v>2196.6500000000015</v>
      </c>
      <c r="U747" t="s">
        <v>387</v>
      </c>
      <c r="V747">
        <v>16</v>
      </c>
      <c r="W747">
        <v>0</v>
      </c>
    </row>
    <row r="748" spans="1:23" x14ac:dyDescent="0.35">
      <c r="A748" t="s">
        <v>133</v>
      </c>
      <c r="B748">
        <v>10</v>
      </c>
      <c r="C748">
        <v>20</v>
      </c>
      <c r="D748">
        <v>30</v>
      </c>
      <c r="E748" s="11">
        <v>43862</v>
      </c>
      <c r="F748">
        <v>2020</v>
      </c>
      <c r="H748" t="s">
        <v>138</v>
      </c>
      <c r="I748" t="s">
        <v>38</v>
      </c>
      <c r="L748" t="s">
        <v>123</v>
      </c>
      <c r="M748" t="s">
        <v>11</v>
      </c>
      <c r="N748">
        <v>18</v>
      </c>
      <c r="O748" t="s">
        <v>157</v>
      </c>
      <c r="Q748">
        <v>4</v>
      </c>
      <c r="R748">
        <v>52299.7</v>
      </c>
      <c r="S748">
        <v>53132</v>
      </c>
      <c r="T748">
        <v>832.30000000000291</v>
      </c>
      <c r="U748" t="s">
        <v>387</v>
      </c>
      <c r="V748">
        <v>17</v>
      </c>
      <c r="W748">
        <v>0</v>
      </c>
    </row>
    <row r="749" spans="1:23" x14ac:dyDescent="0.35">
      <c r="A749" t="s">
        <v>133</v>
      </c>
      <c r="B749">
        <v>10</v>
      </c>
      <c r="C749">
        <v>20</v>
      </c>
      <c r="D749">
        <v>30</v>
      </c>
      <c r="E749" s="11">
        <v>43862</v>
      </c>
      <c r="F749">
        <v>2020</v>
      </c>
      <c r="H749" t="s">
        <v>138</v>
      </c>
      <c r="I749" t="s">
        <v>44</v>
      </c>
      <c r="L749" t="s">
        <v>123</v>
      </c>
      <c r="M749" t="s">
        <v>7</v>
      </c>
      <c r="N749">
        <v>17</v>
      </c>
      <c r="O749" t="s">
        <v>146</v>
      </c>
      <c r="P749">
        <v>0.1</v>
      </c>
      <c r="Q749">
        <v>4</v>
      </c>
      <c r="R749">
        <v>28700.93</v>
      </c>
      <c r="S749">
        <v>29004</v>
      </c>
      <c r="T749">
        <v>303.06999999999971</v>
      </c>
      <c r="U749" t="s">
        <v>387</v>
      </c>
      <c r="V749">
        <v>17</v>
      </c>
      <c r="W749">
        <v>0</v>
      </c>
    </row>
    <row r="750" spans="1:23" x14ac:dyDescent="0.35">
      <c r="A750" t="s">
        <v>133</v>
      </c>
      <c r="B750">
        <v>10</v>
      </c>
      <c r="C750">
        <v>20</v>
      </c>
      <c r="D750">
        <v>30</v>
      </c>
      <c r="E750" s="11">
        <v>43862</v>
      </c>
      <c r="F750">
        <v>2020</v>
      </c>
      <c r="H750" t="s">
        <v>138</v>
      </c>
      <c r="I750" t="s">
        <v>38</v>
      </c>
      <c r="L750" t="s">
        <v>123</v>
      </c>
      <c r="M750" t="s">
        <v>11</v>
      </c>
      <c r="N750">
        <v>18</v>
      </c>
      <c r="O750" t="s">
        <v>145</v>
      </c>
      <c r="P750">
        <v>0.1</v>
      </c>
      <c r="Q750">
        <v>4</v>
      </c>
      <c r="R750">
        <v>10665.49</v>
      </c>
      <c r="S750">
        <v>17680</v>
      </c>
      <c r="T750">
        <v>7014.51</v>
      </c>
      <c r="U750" t="s">
        <v>387</v>
      </c>
      <c r="V750">
        <v>17</v>
      </c>
      <c r="W750">
        <v>0</v>
      </c>
    </row>
    <row r="751" spans="1:23" x14ac:dyDescent="0.35">
      <c r="A751" t="s">
        <v>133</v>
      </c>
      <c r="B751">
        <v>10</v>
      </c>
      <c r="C751">
        <v>20</v>
      </c>
      <c r="D751">
        <v>30</v>
      </c>
      <c r="E751" s="11">
        <v>43862</v>
      </c>
      <c r="F751">
        <v>2020</v>
      </c>
      <c r="H751" t="s">
        <v>138</v>
      </c>
      <c r="I751" t="s">
        <v>38</v>
      </c>
      <c r="L751" t="s">
        <v>123</v>
      </c>
      <c r="M751" t="s">
        <v>11</v>
      </c>
      <c r="N751" t="s">
        <v>22</v>
      </c>
      <c r="O751" t="s">
        <v>145</v>
      </c>
      <c r="P751">
        <v>0.09</v>
      </c>
      <c r="Q751">
        <v>4</v>
      </c>
      <c r="R751">
        <v>9160.85</v>
      </c>
      <c r="S751">
        <v>12640</v>
      </c>
      <c r="T751">
        <v>3479.1499999999996</v>
      </c>
      <c r="U751" t="s">
        <v>387</v>
      </c>
      <c r="V751">
        <v>16</v>
      </c>
      <c r="W751">
        <v>0</v>
      </c>
    </row>
    <row r="752" spans="1:23" x14ac:dyDescent="0.35">
      <c r="A752" t="s">
        <v>133</v>
      </c>
      <c r="B752">
        <v>10</v>
      </c>
      <c r="C752">
        <v>20</v>
      </c>
      <c r="D752">
        <v>30</v>
      </c>
      <c r="E752" s="11">
        <v>43862</v>
      </c>
      <c r="F752">
        <v>2020</v>
      </c>
      <c r="H752" t="s">
        <v>138</v>
      </c>
      <c r="I752" t="s">
        <v>38</v>
      </c>
      <c r="L752" t="s">
        <v>123</v>
      </c>
      <c r="M752" t="s">
        <v>11</v>
      </c>
      <c r="N752">
        <v>19</v>
      </c>
      <c r="O752" t="s">
        <v>151</v>
      </c>
      <c r="P752">
        <v>0.12</v>
      </c>
      <c r="Q752">
        <v>4</v>
      </c>
      <c r="R752">
        <v>29343.360000000001</v>
      </c>
      <c r="S752">
        <v>30584</v>
      </c>
      <c r="T752">
        <v>1240.6399999999994</v>
      </c>
      <c r="U752" t="s">
        <v>387</v>
      </c>
      <c r="V752">
        <v>17</v>
      </c>
      <c r="W752">
        <v>0</v>
      </c>
    </row>
    <row r="753" spans="1:23" x14ac:dyDescent="0.35">
      <c r="A753" t="s">
        <v>133</v>
      </c>
      <c r="B753">
        <v>10</v>
      </c>
      <c r="C753">
        <v>20</v>
      </c>
      <c r="D753">
        <v>30</v>
      </c>
      <c r="E753" s="11">
        <v>43862</v>
      </c>
      <c r="F753">
        <v>2020</v>
      </c>
      <c r="H753" t="s">
        <v>138</v>
      </c>
      <c r="I753" t="s">
        <v>44</v>
      </c>
      <c r="M753" t="s">
        <v>7</v>
      </c>
      <c r="N753">
        <v>16</v>
      </c>
      <c r="O753" t="s">
        <v>145</v>
      </c>
      <c r="Q753">
        <v>4</v>
      </c>
      <c r="R753">
        <v>11898.69</v>
      </c>
      <c r="S753">
        <v>15880</v>
      </c>
      <c r="T753">
        <v>3981.3099999999995</v>
      </c>
      <c r="U753" t="s">
        <v>387</v>
      </c>
      <c r="V753">
        <v>16</v>
      </c>
      <c r="W753">
        <v>0</v>
      </c>
    </row>
    <row r="754" spans="1:23" x14ac:dyDescent="0.35">
      <c r="A754" t="s">
        <v>133</v>
      </c>
      <c r="B754">
        <v>10</v>
      </c>
      <c r="C754">
        <v>20</v>
      </c>
      <c r="D754">
        <v>30</v>
      </c>
      <c r="E754" s="11">
        <v>43862</v>
      </c>
      <c r="F754">
        <v>2020</v>
      </c>
      <c r="H754" t="s">
        <v>138</v>
      </c>
      <c r="I754" t="s">
        <v>44</v>
      </c>
      <c r="L754" t="s">
        <v>123</v>
      </c>
      <c r="M754" t="s">
        <v>7</v>
      </c>
      <c r="N754">
        <v>19</v>
      </c>
      <c r="O754" t="s">
        <v>135</v>
      </c>
      <c r="P754">
        <v>0.12</v>
      </c>
      <c r="Q754">
        <v>1</v>
      </c>
      <c r="R754">
        <v>10026.19</v>
      </c>
      <c r="S754">
        <v>10702</v>
      </c>
      <c r="T754">
        <v>675.80999999999949</v>
      </c>
      <c r="U754" t="s">
        <v>387</v>
      </c>
      <c r="V754">
        <v>17</v>
      </c>
      <c r="W754">
        <v>0</v>
      </c>
    </row>
    <row r="755" spans="1:23" x14ac:dyDescent="0.35">
      <c r="A755" t="s">
        <v>133</v>
      </c>
      <c r="B755">
        <v>10</v>
      </c>
      <c r="C755">
        <v>20</v>
      </c>
      <c r="D755">
        <v>30</v>
      </c>
      <c r="E755" s="11">
        <v>43862</v>
      </c>
      <c r="F755">
        <v>2020</v>
      </c>
      <c r="H755" t="s">
        <v>143</v>
      </c>
      <c r="I755" t="s">
        <v>44</v>
      </c>
      <c r="L755" t="s">
        <v>123</v>
      </c>
      <c r="M755" t="s">
        <v>7</v>
      </c>
      <c r="N755">
        <v>17</v>
      </c>
      <c r="O755" t="s">
        <v>135</v>
      </c>
      <c r="P755">
        <v>0.11</v>
      </c>
      <c r="Q755">
        <v>4</v>
      </c>
      <c r="R755">
        <v>30497.25</v>
      </c>
      <c r="S755">
        <v>32552</v>
      </c>
      <c r="T755">
        <v>2054.75</v>
      </c>
      <c r="U755" t="s">
        <v>387</v>
      </c>
      <c r="V755">
        <v>17</v>
      </c>
      <c r="W755">
        <v>0</v>
      </c>
    </row>
    <row r="756" spans="1:23" x14ac:dyDescent="0.35">
      <c r="A756" t="s">
        <v>133</v>
      </c>
      <c r="B756">
        <v>10</v>
      </c>
      <c r="C756">
        <v>20</v>
      </c>
      <c r="D756">
        <v>30</v>
      </c>
      <c r="E756" s="11">
        <v>43862</v>
      </c>
      <c r="F756">
        <v>2020</v>
      </c>
      <c r="H756" t="s">
        <v>143</v>
      </c>
      <c r="I756" t="s">
        <v>44</v>
      </c>
      <c r="L756" t="s">
        <v>123</v>
      </c>
      <c r="M756" t="s">
        <v>7</v>
      </c>
      <c r="N756">
        <v>18</v>
      </c>
      <c r="O756" t="s">
        <v>141</v>
      </c>
      <c r="P756">
        <v>0.12</v>
      </c>
      <c r="Q756">
        <v>4</v>
      </c>
      <c r="R756">
        <v>31494.2</v>
      </c>
      <c r="S756">
        <v>31824</v>
      </c>
      <c r="T756">
        <v>329.79999999999927</v>
      </c>
      <c r="U756" t="s">
        <v>387</v>
      </c>
      <c r="V756">
        <v>17</v>
      </c>
      <c r="W756">
        <v>0</v>
      </c>
    </row>
    <row r="757" spans="1:23" x14ac:dyDescent="0.35">
      <c r="A757" t="s">
        <v>133</v>
      </c>
      <c r="B757">
        <v>10</v>
      </c>
      <c r="C757">
        <v>20</v>
      </c>
      <c r="D757">
        <v>30</v>
      </c>
      <c r="E757" s="11">
        <v>43862</v>
      </c>
      <c r="F757">
        <v>2020</v>
      </c>
      <c r="H757" t="s">
        <v>138</v>
      </c>
      <c r="I757" t="s">
        <v>38</v>
      </c>
      <c r="L757" t="s">
        <v>123</v>
      </c>
      <c r="M757" t="s">
        <v>11</v>
      </c>
      <c r="N757">
        <v>18</v>
      </c>
      <c r="O757" t="s">
        <v>145</v>
      </c>
      <c r="P757">
        <v>0.12</v>
      </c>
      <c r="Q757">
        <v>4</v>
      </c>
      <c r="R757">
        <v>14235.99</v>
      </c>
      <c r="S757">
        <v>17640</v>
      </c>
      <c r="T757">
        <v>3404.01</v>
      </c>
      <c r="U757" t="s">
        <v>387</v>
      </c>
      <c r="V757">
        <v>17</v>
      </c>
      <c r="W757">
        <v>0</v>
      </c>
    </row>
    <row r="758" spans="1:23" x14ac:dyDescent="0.35">
      <c r="A758" t="s">
        <v>133</v>
      </c>
      <c r="B758">
        <v>10</v>
      </c>
      <c r="C758">
        <v>20</v>
      </c>
      <c r="D758">
        <v>30</v>
      </c>
      <c r="E758" s="11">
        <v>43862</v>
      </c>
      <c r="F758">
        <v>2020</v>
      </c>
      <c r="H758" t="s">
        <v>138</v>
      </c>
      <c r="I758" t="s">
        <v>44</v>
      </c>
      <c r="L758" t="s">
        <v>123</v>
      </c>
      <c r="M758" t="s">
        <v>7</v>
      </c>
      <c r="N758">
        <v>14</v>
      </c>
      <c r="O758" t="s">
        <v>127</v>
      </c>
      <c r="P758">
        <v>7.0000000000000007E-2</v>
      </c>
      <c r="Q758">
        <v>3</v>
      </c>
      <c r="R758">
        <v>7304.08</v>
      </c>
      <c r="S758">
        <v>7902</v>
      </c>
      <c r="T758">
        <v>597.92000000000007</v>
      </c>
      <c r="U758" t="s">
        <v>387</v>
      </c>
      <c r="V758">
        <v>16</v>
      </c>
      <c r="W758">
        <v>0</v>
      </c>
    </row>
    <row r="759" spans="1:23" x14ac:dyDescent="0.35">
      <c r="A759" t="s">
        <v>133</v>
      </c>
      <c r="B759">
        <v>10</v>
      </c>
      <c r="C759">
        <v>20</v>
      </c>
      <c r="D759">
        <v>30</v>
      </c>
      <c r="E759" s="11">
        <v>43862</v>
      </c>
      <c r="F759">
        <v>2020</v>
      </c>
      <c r="H759" t="s">
        <v>138</v>
      </c>
      <c r="I759" t="s">
        <v>44</v>
      </c>
      <c r="L759" t="s">
        <v>123</v>
      </c>
      <c r="M759" t="s">
        <v>7</v>
      </c>
      <c r="N759">
        <v>15</v>
      </c>
      <c r="O759" t="s">
        <v>148</v>
      </c>
      <c r="P759">
        <v>7.0000000000000007E-2</v>
      </c>
      <c r="Q759">
        <v>1</v>
      </c>
      <c r="R759">
        <v>2819.52</v>
      </c>
      <c r="S759">
        <v>2880</v>
      </c>
      <c r="T759">
        <v>60.480000000000018</v>
      </c>
      <c r="U759" t="s">
        <v>387</v>
      </c>
      <c r="V759">
        <v>16</v>
      </c>
      <c r="W759">
        <v>0</v>
      </c>
    </row>
    <row r="760" spans="1:23" x14ac:dyDescent="0.35">
      <c r="A760" t="s">
        <v>133</v>
      </c>
      <c r="B760">
        <v>10</v>
      </c>
      <c r="C760">
        <v>20</v>
      </c>
      <c r="D760">
        <v>30</v>
      </c>
      <c r="E760" s="11">
        <v>43862</v>
      </c>
      <c r="F760">
        <v>2020</v>
      </c>
      <c r="H760" t="s">
        <v>138</v>
      </c>
      <c r="I760" t="s">
        <v>38</v>
      </c>
      <c r="L760" t="s">
        <v>123</v>
      </c>
      <c r="M760" t="s">
        <v>11</v>
      </c>
      <c r="N760" t="s">
        <v>22</v>
      </c>
      <c r="O760" t="s">
        <v>127</v>
      </c>
      <c r="P760">
        <v>0.1</v>
      </c>
      <c r="Q760">
        <v>6</v>
      </c>
      <c r="R760">
        <v>27319.1</v>
      </c>
      <c r="S760">
        <v>28428</v>
      </c>
      <c r="T760">
        <v>1108.9000000000015</v>
      </c>
      <c r="U760" t="s">
        <v>387</v>
      </c>
      <c r="V760">
        <v>16</v>
      </c>
      <c r="W760">
        <v>0</v>
      </c>
    </row>
    <row r="761" spans="1:23" x14ac:dyDescent="0.35">
      <c r="A761" t="s">
        <v>133</v>
      </c>
      <c r="B761">
        <v>10</v>
      </c>
      <c r="C761">
        <v>20</v>
      </c>
      <c r="D761">
        <v>30</v>
      </c>
      <c r="E761" s="11">
        <v>43862</v>
      </c>
      <c r="F761">
        <v>2020</v>
      </c>
      <c r="H761" t="s">
        <v>138</v>
      </c>
      <c r="I761" t="s">
        <v>38</v>
      </c>
      <c r="L761" t="s">
        <v>123</v>
      </c>
      <c r="M761" t="s">
        <v>11</v>
      </c>
      <c r="N761">
        <v>19</v>
      </c>
      <c r="O761" t="s">
        <v>127</v>
      </c>
      <c r="P761">
        <v>0.13</v>
      </c>
      <c r="Q761">
        <v>4</v>
      </c>
      <c r="R761">
        <v>21705.02</v>
      </c>
      <c r="S761">
        <v>22588</v>
      </c>
      <c r="T761">
        <v>882.97999999999956</v>
      </c>
      <c r="U761" t="s">
        <v>387</v>
      </c>
      <c r="V761">
        <v>17</v>
      </c>
      <c r="W761">
        <v>0</v>
      </c>
    </row>
    <row r="762" spans="1:23" x14ac:dyDescent="0.35">
      <c r="A762" t="s">
        <v>133</v>
      </c>
      <c r="B762">
        <v>10</v>
      </c>
      <c r="C762">
        <v>20</v>
      </c>
      <c r="D762">
        <v>30</v>
      </c>
      <c r="E762" s="11">
        <v>43862</v>
      </c>
      <c r="F762">
        <v>2020</v>
      </c>
      <c r="H762" t="s">
        <v>138</v>
      </c>
      <c r="I762" t="s">
        <v>38</v>
      </c>
      <c r="L762" t="s">
        <v>123</v>
      </c>
      <c r="M762" t="s">
        <v>11</v>
      </c>
      <c r="N762">
        <v>19</v>
      </c>
      <c r="O762" t="s">
        <v>145</v>
      </c>
      <c r="P762">
        <v>0.14000000000000001</v>
      </c>
      <c r="Q762">
        <v>4</v>
      </c>
      <c r="R762">
        <v>14703.69</v>
      </c>
      <c r="S762">
        <v>23572</v>
      </c>
      <c r="T762">
        <v>8868.31</v>
      </c>
      <c r="U762" t="s">
        <v>387</v>
      </c>
      <c r="V762">
        <v>17</v>
      </c>
      <c r="W762">
        <v>0</v>
      </c>
    </row>
    <row r="763" spans="1:23" x14ac:dyDescent="0.35">
      <c r="A763" t="s">
        <v>133</v>
      </c>
      <c r="B763">
        <v>10</v>
      </c>
      <c r="C763">
        <v>20</v>
      </c>
      <c r="D763">
        <v>30</v>
      </c>
      <c r="E763" s="11">
        <v>43862</v>
      </c>
      <c r="F763">
        <v>2020</v>
      </c>
      <c r="H763" t="s">
        <v>138</v>
      </c>
      <c r="I763" t="s">
        <v>41</v>
      </c>
      <c r="M763" t="s">
        <v>7</v>
      </c>
      <c r="N763">
        <v>16</v>
      </c>
      <c r="O763" t="s">
        <v>129</v>
      </c>
      <c r="Q763">
        <v>4</v>
      </c>
      <c r="R763">
        <v>14026.37</v>
      </c>
      <c r="S763">
        <v>14960</v>
      </c>
      <c r="T763">
        <v>933.6299999999992</v>
      </c>
      <c r="U763" t="s">
        <v>387</v>
      </c>
      <c r="V763">
        <v>16</v>
      </c>
      <c r="W763">
        <v>0</v>
      </c>
    </row>
    <row r="764" spans="1:23" x14ac:dyDescent="0.35">
      <c r="A764" t="s">
        <v>133</v>
      </c>
      <c r="B764">
        <v>10</v>
      </c>
      <c r="C764">
        <v>20</v>
      </c>
      <c r="D764">
        <v>30</v>
      </c>
      <c r="E764" s="11">
        <v>43862</v>
      </c>
      <c r="F764">
        <v>2020</v>
      </c>
      <c r="H764" t="s">
        <v>138</v>
      </c>
      <c r="I764" t="s">
        <v>44</v>
      </c>
      <c r="M764" t="s">
        <v>7</v>
      </c>
      <c r="N764">
        <v>17</v>
      </c>
      <c r="O764" t="s">
        <v>154</v>
      </c>
      <c r="Q764">
        <v>4</v>
      </c>
      <c r="R764">
        <v>14279.13</v>
      </c>
      <c r="S764">
        <v>14920</v>
      </c>
      <c r="T764">
        <v>640.8700000000008</v>
      </c>
      <c r="U764" t="s">
        <v>387</v>
      </c>
      <c r="V764">
        <v>17</v>
      </c>
      <c r="W764">
        <v>0</v>
      </c>
    </row>
    <row r="765" spans="1:23" x14ac:dyDescent="0.35">
      <c r="A765" t="s">
        <v>133</v>
      </c>
      <c r="B765">
        <v>10</v>
      </c>
      <c r="C765">
        <v>20</v>
      </c>
      <c r="D765">
        <v>30</v>
      </c>
      <c r="E765" s="11">
        <v>43862</v>
      </c>
      <c r="F765">
        <v>2020</v>
      </c>
      <c r="H765" t="s">
        <v>138</v>
      </c>
      <c r="I765" t="s">
        <v>44</v>
      </c>
      <c r="L765" t="s">
        <v>123</v>
      </c>
      <c r="M765" t="s">
        <v>7</v>
      </c>
      <c r="N765">
        <v>17</v>
      </c>
      <c r="O765" t="s">
        <v>146</v>
      </c>
      <c r="Q765">
        <v>4</v>
      </c>
      <c r="R765">
        <v>25985.43</v>
      </c>
      <c r="S765">
        <v>26260</v>
      </c>
      <c r="T765">
        <v>274.56999999999971</v>
      </c>
      <c r="U765" t="s">
        <v>387</v>
      </c>
      <c r="V765">
        <v>17</v>
      </c>
      <c r="W765">
        <v>0</v>
      </c>
    </row>
    <row r="766" spans="1:23" x14ac:dyDescent="0.35">
      <c r="A766" t="s">
        <v>133</v>
      </c>
      <c r="B766">
        <v>10</v>
      </c>
      <c r="C766">
        <v>20</v>
      </c>
      <c r="D766">
        <v>30</v>
      </c>
      <c r="E766" s="11">
        <v>43862</v>
      </c>
      <c r="F766">
        <v>2020</v>
      </c>
      <c r="H766" t="s">
        <v>138</v>
      </c>
      <c r="I766" t="s">
        <v>44</v>
      </c>
      <c r="L766" t="s">
        <v>123</v>
      </c>
      <c r="M766" t="s">
        <v>7</v>
      </c>
      <c r="N766">
        <v>15</v>
      </c>
      <c r="O766" t="s">
        <v>136</v>
      </c>
      <c r="P766">
        <v>0.08</v>
      </c>
      <c r="Q766">
        <v>2</v>
      </c>
      <c r="R766">
        <v>4606.75</v>
      </c>
      <c r="S766">
        <v>4952</v>
      </c>
      <c r="T766">
        <v>345.25</v>
      </c>
      <c r="U766" t="s">
        <v>387</v>
      </c>
      <c r="V766">
        <v>16</v>
      </c>
      <c r="W766">
        <v>0</v>
      </c>
    </row>
    <row r="767" spans="1:23" x14ac:dyDescent="0.35">
      <c r="A767" t="s">
        <v>133</v>
      </c>
      <c r="B767">
        <v>10</v>
      </c>
      <c r="C767">
        <v>20</v>
      </c>
      <c r="D767">
        <v>30</v>
      </c>
      <c r="E767" s="11">
        <v>43862</v>
      </c>
      <c r="F767">
        <v>2020</v>
      </c>
      <c r="H767" t="s">
        <v>138</v>
      </c>
      <c r="I767" t="s">
        <v>38</v>
      </c>
      <c r="L767" t="s">
        <v>123</v>
      </c>
      <c r="M767" t="s">
        <v>11</v>
      </c>
      <c r="N767">
        <v>17</v>
      </c>
      <c r="O767" t="s">
        <v>160</v>
      </c>
      <c r="Q767">
        <v>4</v>
      </c>
      <c r="R767">
        <v>19540</v>
      </c>
      <c r="S767">
        <v>20476</v>
      </c>
      <c r="T767">
        <v>936</v>
      </c>
      <c r="U767" t="s">
        <v>387</v>
      </c>
      <c r="V767">
        <v>17</v>
      </c>
      <c r="W767">
        <v>0</v>
      </c>
    </row>
    <row r="768" spans="1:23" x14ac:dyDescent="0.35">
      <c r="A768" t="s">
        <v>133</v>
      </c>
      <c r="B768">
        <v>10</v>
      </c>
      <c r="C768">
        <v>20</v>
      </c>
      <c r="D768">
        <v>30</v>
      </c>
      <c r="E768" s="11">
        <v>43862</v>
      </c>
      <c r="F768">
        <v>2020</v>
      </c>
      <c r="H768" t="s">
        <v>143</v>
      </c>
      <c r="I768" t="s">
        <v>44</v>
      </c>
      <c r="L768" t="s">
        <v>123</v>
      </c>
      <c r="M768" t="s">
        <v>7</v>
      </c>
      <c r="N768">
        <v>16</v>
      </c>
      <c r="O768" t="s">
        <v>136</v>
      </c>
      <c r="P768">
        <v>0.08</v>
      </c>
      <c r="Q768">
        <v>1</v>
      </c>
      <c r="R768">
        <v>3152.18</v>
      </c>
      <c r="S768">
        <v>3719</v>
      </c>
      <c r="T768">
        <v>566.82000000000016</v>
      </c>
      <c r="U768" t="s">
        <v>387</v>
      </c>
      <c r="V768">
        <v>16</v>
      </c>
      <c r="W768">
        <v>0</v>
      </c>
    </row>
    <row r="769" spans="1:23" x14ac:dyDescent="0.35">
      <c r="A769" t="s">
        <v>133</v>
      </c>
      <c r="B769">
        <v>10</v>
      </c>
      <c r="C769">
        <v>20</v>
      </c>
      <c r="D769">
        <v>30</v>
      </c>
      <c r="E769" s="11">
        <v>43862</v>
      </c>
      <c r="F769">
        <v>2020</v>
      </c>
      <c r="H769" t="s">
        <v>138</v>
      </c>
      <c r="I769" t="s">
        <v>44</v>
      </c>
      <c r="M769" t="s">
        <v>7</v>
      </c>
      <c r="N769">
        <v>17</v>
      </c>
      <c r="O769" t="s">
        <v>154</v>
      </c>
      <c r="Q769">
        <v>4</v>
      </c>
      <c r="R769">
        <v>15436.89</v>
      </c>
      <c r="S769">
        <v>16200</v>
      </c>
      <c r="T769">
        <v>763.11000000000058</v>
      </c>
      <c r="U769" t="s">
        <v>387</v>
      </c>
      <c r="V769">
        <v>17</v>
      </c>
      <c r="W769">
        <v>0</v>
      </c>
    </row>
    <row r="770" spans="1:23" x14ac:dyDescent="0.35">
      <c r="A770" t="s">
        <v>133</v>
      </c>
      <c r="B770">
        <v>10</v>
      </c>
      <c r="C770">
        <v>20</v>
      </c>
      <c r="D770">
        <v>30</v>
      </c>
      <c r="E770" s="11">
        <v>43862</v>
      </c>
      <c r="F770">
        <v>2020</v>
      </c>
      <c r="H770" t="s">
        <v>138</v>
      </c>
      <c r="I770" t="s">
        <v>44</v>
      </c>
      <c r="L770" t="s">
        <v>123</v>
      </c>
      <c r="M770" t="s">
        <v>7</v>
      </c>
      <c r="N770">
        <v>14</v>
      </c>
      <c r="O770" t="s">
        <v>136</v>
      </c>
      <c r="P770">
        <v>0.06</v>
      </c>
      <c r="Q770">
        <v>4</v>
      </c>
      <c r="R770">
        <v>8348.6</v>
      </c>
      <c r="S770">
        <v>9696</v>
      </c>
      <c r="T770">
        <v>1347.3999999999996</v>
      </c>
      <c r="U770" t="s">
        <v>387</v>
      </c>
      <c r="V770">
        <v>16</v>
      </c>
      <c r="W770">
        <v>0</v>
      </c>
    </row>
    <row r="771" spans="1:23" x14ac:dyDescent="0.35">
      <c r="A771" t="s">
        <v>133</v>
      </c>
      <c r="B771">
        <v>10</v>
      </c>
      <c r="C771">
        <v>20</v>
      </c>
      <c r="D771">
        <v>30</v>
      </c>
      <c r="E771" s="11">
        <v>43862</v>
      </c>
      <c r="F771">
        <v>2020</v>
      </c>
      <c r="H771" t="s">
        <v>138</v>
      </c>
      <c r="I771" t="s">
        <v>38</v>
      </c>
      <c r="L771" t="s">
        <v>123</v>
      </c>
      <c r="M771" t="s">
        <v>11</v>
      </c>
      <c r="N771">
        <v>18</v>
      </c>
      <c r="O771" t="s">
        <v>145</v>
      </c>
      <c r="P771">
        <v>0.1</v>
      </c>
      <c r="Q771">
        <v>4</v>
      </c>
      <c r="R771">
        <v>10696.43</v>
      </c>
      <c r="S771">
        <v>16108</v>
      </c>
      <c r="T771">
        <v>5411.57</v>
      </c>
      <c r="U771" t="s">
        <v>387</v>
      </c>
      <c r="V771">
        <v>17</v>
      </c>
      <c r="W771">
        <v>0</v>
      </c>
    </row>
    <row r="772" spans="1:23" x14ac:dyDescent="0.35">
      <c r="A772" t="s">
        <v>133</v>
      </c>
      <c r="B772">
        <v>10</v>
      </c>
      <c r="C772">
        <v>20</v>
      </c>
      <c r="D772">
        <v>30</v>
      </c>
      <c r="E772" s="11">
        <v>43862</v>
      </c>
      <c r="F772">
        <v>2020</v>
      </c>
      <c r="H772" t="s">
        <v>138</v>
      </c>
      <c r="I772" t="s">
        <v>34</v>
      </c>
      <c r="L772" t="s">
        <v>123</v>
      </c>
      <c r="M772" t="s">
        <v>11</v>
      </c>
      <c r="N772">
        <v>14</v>
      </c>
      <c r="O772" t="s">
        <v>137</v>
      </c>
      <c r="P772">
        <v>0.06</v>
      </c>
      <c r="Q772">
        <v>4</v>
      </c>
      <c r="R772">
        <v>6952.56</v>
      </c>
      <c r="S772">
        <v>7376</v>
      </c>
      <c r="T772">
        <v>423.4399999999996</v>
      </c>
      <c r="U772" t="s">
        <v>387</v>
      </c>
      <c r="V772">
        <v>16</v>
      </c>
      <c r="W772">
        <v>0</v>
      </c>
    </row>
    <row r="773" spans="1:23" x14ac:dyDescent="0.35">
      <c r="A773" t="s">
        <v>133</v>
      </c>
      <c r="B773">
        <v>10</v>
      </c>
      <c r="C773">
        <v>20</v>
      </c>
      <c r="D773">
        <v>30</v>
      </c>
      <c r="E773" s="11">
        <v>43862</v>
      </c>
      <c r="F773">
        <v>2020</v>
      </c>
      <c r="H773" t="s">
        <v>138</v>
      </c>
      <c r="I773" t="s">
        <v>41</v>
      </c>
      <c r="L773" t="s">
        <v>123</v>
      </c>
      <c r="M773" t="s">
        <v>7</v>
      </c>
      <c r="N773">
        <v>13</v>
      </c>
      <c r="O773" t="s">
        <v>140</v>
      </c>
      <c r="P773">
        <v>0.06</v>
      </c>
      <c r="Q773">
        <v>2</v>
      </c>
      <c r="R773">
        <v>3483.36</v>
      </c>
      <c r="S773">
        <v>3794</v>
      </c>
      <c r="T773">
        <v>310.63999999999987</v>
      </c>
      <c r="U773" t="s">
        <v>387</v>
      </c>
      <c r="V773">
        <v>16</v>
      </c>
      <c r="W773">
        <v>0</v>
      </c>
    </row>
    <row r="774" spans="1:23" x14ac:dyDescent="0.35">
      <c r="A774" t="s">
        <v>133</v>
      </c>
      <c r="B774">
        <v>10</v>
      </c>
      <c r="C774">
        <v>20</v>
      </c>
      <c r="D774">
        <v>30</v>
      </c>
      <c r="E774" s="11">
        <v>43862</v>
      </c>
      <c r="F774">
        <v>2020</v>
      </c>
      <c r="H774" t="s">
        <v>138</v>
      </c>
      <c r="I774" t="s">
        <v>44</v>
      </c>
      <c r="L774" t="s">
        <v>123</v>
      </c>
      <c r="M774" t="s">
        <v>7</v>
      </c>
      <c r="N774">
        <v>15</v>
      </c>
      <c r="O774" t="s">
        <v>128</v>
      </c>
      <c r="Q774">
        <v>2</v>
      </c>
      <c r="R774">
        <v>6035.57</v>
      </c>
      <c r="S774">
        <v>6470</v>
      </c>
      <c r="T774">
        <v>434.43000000000029</v>
      </c>
      <c r="U774" t="s">
        <v>387</v>
      </c>
      <c r="V774">
        <v>16</v>
      </c>
      <c r="W774">
        <v>0</v>
      </c>
    </row>
    <row r="775" spans="1:23" x14ac:dyDescent="0.35">
      <c r="A775" t="s">
        <v>133</v>
      </c>
      <c r="B775">
        <v>10</v>
      </c>
      <c r="C775">
        <v>20</v>
      </c>
      <c r="D775">
        <v>30</v>
      </c>
      <c r="E775" s="11">
        <v>43862</v>
      </c>
      <c r="F775">
        <v>2020</v>
      </c>
      <c r="H775" t="s">
        <v>138</v>
      </c>
      <c r="I775" t="s">
        <v>44</v>
      </c>
      <c r="L775" t="s">
        <v>123</v>
      </c>
      <c r="M775" t="s">
        <v>7</v>
      </c>
      <c r="N775">
        <v>17</v>
      </c>
      <c r="O775" t="s">
        <v>148</v>
      </c>
      <c r="P775">
        <v>0.09</v>
      </c>
      <c r="Q775">
        <v>4</v>
      </c>
      <c r="R775">
        <v>21626.880000000001</v>
      </c>
      <c r="S775">
        <v>22088</v>
      </c>
      <c r="T775">
        <v>461.11999999999898</v>
      </c>
      <c r="U775" t="s">
        <v>387</v>
      </c>
      <c r="V775">
        <v>17</v>
      </c>
      <c r="W775">
        <v>0</v>
      </c>
    </row>
    <row r="776" spans="1:23" x14ac:dyDescent="0.35">
      <c r="A776" t="s">
        <v>133</v>
      </c>
      <c r="B776">
        <v>10</v>
      </c>
      <c r="C776">
        <v>20</v>
      </c>
      <c r="D776">
        <v>30</v>
      </c>
      <c r="E776" s="11">
        <v>43862</v>
      </c>
      <c r="F776">
        <v>2020</v>
      </c>
      <c r="H776" t="s">
        <v>138</v>
      </c>
      <c r="I776" t="s">
        <v>38</v>
      </c>
      <c r="L776" t="s">
        <v>123</v>
      </c>
      <c r="M776" t="s">
        <v>11</v>
      </c>
      <c r="N776">
        <v>16</v>
      </c>
      <c r="O776" t="s">
        <v>147</v>
      </c>
      <c r="P776">
        <v>0.08</v>
      </c>
      <c r="Q776">
        <v>4</v>
      </c>
      <c r="R776">
        <v>14178</v>
      </c>
      <c r="S776">
        <v>14180</v>
      </c>
      <c r="T776">
        <v>2</v>
      </c>
      <c r="U776" t="s">
        <v>387</v>
      </c>
      <c r="V776">
        <v>16</v>
      </c>
      <c r="W776">
        <v>0</v>
      </c>
    </row>
    <row r="777" spans="1:23" x14ac:dyDescent="0.35">
      <c r="A777" t="s">
        <v>133</v>
      </c>
      <c r="B777">
        <v>10</v>
      </c>
      <c r="C777">
        <v>20</v>
      </c>
      <c r="D777">
        <v>30</v>
      </c>
      <c r="E777" s="11">
        <v>43862</v>
      </c>
      <c r="F777">
        <v>2020</v>
      </c>
      <c r="H777" t="s">
        <v>138</v>
      </c>
      <c r="I777" t="s">
        <v>41</v>
      </c>
      <c r="M777" t="s">
        <v>7</v>
      </c>
      <c r="N777">
        <v>16</v>
      </c>
      <c r="O777" t="s">
        <v>129</v>
      </c>
      <c r="Q777">
        <v>1</v>
      </c>
      <c r="R777">
        <v>4804.87</v>
      </c>
      <c r="S777">
        <v>4950</v>
      </c>
      <c r="T777">
        <v>145.13000000000011</v>
      </c>
      <c r="U777" t="s">
        <v>387</v>
      </c>
      <c r="V777">
        <v>16</v>
      </c>
      <c r="W777">
        <v>0</v>
      </c>
    </row>
    <row r="778" spans="1:23" x14ac:dyDescent="0.35">
      <c r="A778" t="s">
        <v>133</v>
      </c>
      <c r="B778">
        <v>10</v>
      </c>
      <c r="C778">
        <v>20</v>
      </c>
      <c r="D778">
        <v>30</v>
      </c>
      <c r="E778" s="11">
        <v>43862</v>
      </c>
      <c r="F778">
        <v>2020</v>
      </c>
      <c r="H778" t="s">
        <v>138</v>
      </c>
      <c r="I778" t="s">
        <v>38</v>
      </c>
      <c r="L778" t="s">
        <v>123</v>
      </c>
      <c r="M778" t="s">
        <v>11</v>
      </c>
      <c r="N778" t="s">
        <v>22</v>
      </c>
      <c r="O778" t="s">
        <v>162</v>
      </c>
      <c r="Q778">
        <v>12</v>
      </c>
      <c r="R778">
        <v>32400</v>
      </c>
      <c r="S778">
        <v>35640</v>
      </c>
      <c r="T778">
        <v>3240</v>
      </c>
      <c r="U778" t="s">
        <v>387</v>
      </c>
      <c r="V778">
        <v>16</v>
      </c>
      <c r="W778">
        <v>0</v>
      </c>
    </row>
    <row r="779" spans="1:23" x14ac:dyDescent="0.35">
      <c r="A779" t="s">
        <v>133</v>
      </c>
      <c r="B779">
        <v>10</v>
      </c>
      <c r="C779">
        <v>20</v>
      </c>
      <c r="D779">
        <v>30</v>
      </c>
      <c r="E779" s="11">
        <v>43862</v>
      </c>
      <c r="F779">
        <v>2020</v>
      </c>
      <c r="H779" t="s">
        <v>138</v>
      </c>
      <c r="I779" t="s">
        <v>38</v>
      </c>
      <c r="L779" t="s">
        <v>123</v>
      </c>
      <c r="M779" t="s">
        <v>11</v>
      </c>
      <c r="N779">
        <v>17</v>
      </c>
      <c r="O779" t="s">
        <v>163</v>
      </c>
      <c r="P779">
        <v>0.11</v>
      </c>
      <c r="Q779">
        <v>4</v>
      </c>
      <c r="R779">
        <v>20493.8</v>
      </c>
      <c r="S779">
        <v>20496</v>
      </c>
      <c r="T779">
        <v>2.2000000000007276</v>
      </c>
      <c r="U779" t="s">
        <v>387</v>
      </c>
      <c r="V779">
        <v>17</v>
      </c>
      <c r="W779">
        <v>0</v>
      </c>
    </row>
    <row r="780" spans="1:23" x14ac:dyDescent="0.35">
      <c r="A780" t="s">
        <v>133</v>
      </c>
      <c r="B780">
        <v>10</v>
      </c>
      <c r="C780">
        <v>20</v>
      </c>
      <c r="D780">
        <v>30</v>
      </c>
      <c r="E780" s="11">
        <v>43862</v>
      </c>
      <c r="F780">
        <v>2020</v>
      </c>
      <c r="H780" t="s">
        <v>138</v>
      </c>
      <c r="I780" t="s">
        <v>38</v>
      </c>
      <c r="L780" t="s">
        <v>123</v>
      </c>
      <c r="M780" t="s">
        <v>11</v>
      </c>
      <c r="N780">
        <v>14</v>
      </c>
      <c r="O780" t="s">
        <v>127</v>
      </c>
      <c r="P780">
        <v>7.0000000000000007E-2</v>
      </c>
      <c r="Q780">
        <v>4</v>
      </c>
      <c r="R780">
        <v>8397.4500000000007</v>
      </c>
      <c r="S780">
        <v>9644</v>
      </c>
      <c r="T780">
        <v>1246.5499999999993</v>
      </c>
      <c r="U780" t="s">
        <v>387</v>
      </c>
      <c r="V780">
        <v>16</v>
      </c>
      <c r="W780">
        <v>0</v>
      </c>
    </row>
    <row r="781" spans="1:23" x14ac:dyDescent="0.35">
      <c r="A781" t="s">
        <v>133</v>
      </c>
      <c r="B781">
        <v>10</v>
      </c>
      <c r="C781">
        <v>20</v>
      </c>
      <c r="D781">
        <v>30</v>
      </c>
      <c r="E781" s="11">
        <v>43862</v>
      </c>
      <c r="F781">
        <v>2020</v>
      </c>
      <c r="H781" t="s">
        <v>138</v>
      </c>
      <c r="I781" t="s">
        <v>38</v>
      </c>
      <c r="L781" t="s">
        <v>123</v>
      </c>
      <c r="M781" t="s">
        <v>11</v>
      </c>
      <c r="N781">
        <v>17</v>
      </c>
      <c r="O781" t="s">
        <v>128</v>
      </c>
      <c r="P781">
        <v>0.16</v>
      </c>
      <c r="Q781">
        <v>1</v>
      </c>
      <c r="R781">
        <v>6377.82</v>
      </c>
      <c r="S781">
        <v>7195.46</v>
      </c>
      <c r="T781">
        <v>817.64000000000033</v>
      </c>
      <c r="U781" t="s">
        <v>387</v>
      </c>
      <c r="V781">
        <v>17</v>
      </c>
      <c r="W781">
        <v>0</v>
      </c>
    </row>
    <row r="782" spans="1:23" x14ac:dyDescent="0.35">
      <c r="A782" t="s">
        <v>133</v>
      </c>
      <c r="B782">
        <v>10</v>
      </c>
      <c r="C782">
        <v>20</v>
      </c>
      <c r="D782">
        <v>30</v>
      </c>
      <c r="E782" s="11">
        <v>43862</v>
      </c>
      <c r="F782">
        <v>2020</v>
      </c>
      <c r="H782" t="s">
        <v>158</v>
      </c>
      <c r="I782" t="s">
        <v>38</v>
      </c>
      <c r="L782" t="s">
        <v>123</v>
      </c>
      <c r="M782" t="s">
        <v>11</v>
      </c>
      <c r="N782">
        <v>17</v>
      </c>
      <c r="O782" t="s">
        <v>148</v>
      </c>
      <c r="P782">
        <v>0.1</v>
      </c>
      <c r="Q782">
        <v>2</v>
      </c>
      <c r="R782">
        <v>9781.7199999999993</v>
      </c>
      <c r="S782">
        <v>10110</v>
      </c>
      <c r="T782">
        <v>328.28000000000065</v>
      </c>
      <c r="U782" t="s">
        <v>387</v>
      </c>
      <c r="V782">
        <v>17</v>
      </c>
      <c r="W782">
        <v>0</v>
      </c>
    </row>
    <row r="783" spans="1:23" x14ac:dyDescent="0.35">
      <c r="A783" t="s">
        <v>133</v>
      </c>
      <c r="B783">
        <v>10</v>
      </c>
      <c r="C783">
        <v>20</v>
      </c>
      <c r="D783">
        <v>30</v>
      </c>
      <c r="E783" s="11">
        <v>43862</v>
      </c>
      <c r="F783">
        <v>2020</v>
      </c>
      <c r="H783" t="s">
        <v>158</v>
      </c>
      <c r="I783" t="s">
        <v>44</v>
      </c>
      <c r="L783" t="s">
        <v>123</v>
      </c>
      <c r="M783" t="s">
        <v>7</v>
      </c>
      <c r="N783">
        <v>17</v>
      </c>
      <c r="O783" t="s">
        <v>128</v>
      </c>
      <c r="P783">
        <v>0.13</v>
      </c>
      <c r="Q783">
        <v>2</v>
      </c>
      <c r="R783">
        <v>10879.79</v>
      </c>
      <c r="S783">
        <v>11614.78</v>
      </c>
      <c r="T783">
        <v>734.98999999999978</v>
      </c>
      <c r="U783" t="s">
        <v>387</v>
      </c>
      <c r="V783">
        <v>17</v>
      </c>
      <c r="W783">
        <v>0</v>
      </c>
    </row>
    <row r="784" spans="1:23" x14ac:dyDescent="0.35">
      <c r="A784" t="s">
        <v>133</v>
      </c>
      <c r="B784">
        <v>10</v>
      </c>
      <c r="C784">
        <v>20</v>
      </c>
      <c r="D784">
        <v>30</v>
      </c>
      <c r="E784" s="11">
        <v>43862</v>
      </c>
      <c r="F784">
        <v>2020</v>
      </c>
      <c r="H784" t="s">
        <v>138</v>
      </c>
      <c r="I784" t="s">
        <v>34</v>
      </c>
      <c r="L784" t="s">
        <v>123</v>
      </c>
      <c r="M784" t="s">
        <v>11</v>
      </c>
      <c r="N784">
        <v>15</v>
      </c>
      <c r="O784" t="s">
        <v>137</v>
      </c>
      <c r="P784">
        <v>7.0000000000000007E-2</v>
      </c>
      <c r="Q784">
        <v>8</v>
      </c>
      <c r="R784">
        <v>17030.400000000001</v>
      </c>
      <c r="S784">
        <v>17496</v>
      </c>
      <c r="T784">
        <v>465.59999999999854</v>
      </c>
      <c r="U784" t="s">
        <v>387</v>
      </c>
      <c r="V784">
        <v>16</v>
      </c>
      <c r="W784">
        <v>0</v>
      </c>
    </row>
    <row r="785" spans="1:23" x14ac:dyDescent="0.35">
      <c r="A785" t="s">
        <v>133</v>
      </c>
      <c r="B785">
        <v>10</v>
      </c>
      <c r="C785">
        <v>20</v>
      </c>
      <c r="D785">
        <v>30</v>
      </c>
      <c r="E785" s="11">
        <v>43862</v>
      </c>
      <c r="F785">
        <v>2020</v>
      </c>
      <c r="H785" t="s">
        <v>138</v>
      </c>
      <c r="I785" t="s">
        <v>38</v>
      </c>
      <c r="L785" t="s">
        <v>123</v>
      </c>
      <c r="M785" t="s">
        <v>11</v>
      </c>
      <c r="N785" t="s">
        <v>22</v>
      </c>
      <c r="O785" t="s">
        <v>127</v>
      </c>
      <c r="P785">
        <v>0.1</v>
      </c>
      <c r="Q785">
        <v>2</v>
      </c>
      <c r="R785">
        <v>9106.3700000000008</v>
      </c>
      <c r="S785">
        <v>9582</v>
      </c>
      <c r="T785">
        <v>475.6299999999992</v>
      </c>
      <c r="U785" t="s">
        <v>387</v>
      </c>
      <c r="V785">
        <v>16</v>
      </c>
      <c r="W785">
        <v>0</v>
      </c>
    </row>
    <row r="786" spans="1:23" x14ac:dyDescent="0.35">
      <c r="A786" t="s">
        <v>133</v>
      </c>
      <c r="B786">
        <v>10</v>
      </c>
      <c r="C786">
        <v>20</v>
      </c>
      <c r="D786">
        <v>30</v>
      </c>
      <c r="E786" s="11">
        <v>43862</v>
      </c>
      <c r="F786">
        <v>2020</v>
      </c>
      <c r="H786" t="s">
        <v>138</v>
      </c>
      <c r="I786" t="s">
        <v>44</v>
      </c>
      <c r="L786" t="s">
        <v>123</v>
      </c>
      <c r="M786" t="s">
        <v>7</v>
      </c>
      <c r="N786">
        <v>14</v>
      </c>
      <c r="O786" t="s">
        <v>148</v>
      </c>
      <c r="P786">
        <v>0.06</v>
      </c>
      <c r="Q786">
        <v>1</v>
      </c>
      <c r="R786">
        <v>2276.0100000000002</v>
      </c>
      <c r="S786">
        <v>2287</v>
      </c>
      <c r="T786">
        <v>10.989999999999782</v>
      </c>
      <c r="U786" t="s">
        <v>387</v>
      </c>
      <c r="V786">
        <v>16</v>
      </c>
      <c r="W786">
        <v>0</v>
      </c>
    </row>
    <row r="787" spans="1:23" x14ac:dyDescent="0.35">
      <c r="A787" t="s">
        <v>133</v>
      </c>
      <c r="B787">
        <v>10</v>
      </c>
      <c r="C787">
        <v>20</v>
      </c>
      <c r="D787">
        <v>30</v>
      </c>
      <c r="E787" s="11">
        <v>43862</v>
      </c>
      <c r="F787">
        <v>2020</v>
      </c>
      <c r="H787" t="s">
        <v>138</v>
      </c>
      <c r="I787" t="s">
        <v>44</v>
      </c>
      <c r="L787" t="s">
        <v>123</v>
      </c>
      <c r="M787" t="s">
        <v>7</v>
      </c>
      <c r="N787">
        <v>17</v>
      </c>
      <c r="O787" t="s">
        <v>136</v>
      </c>
      <c r="P787">
        <v>0.08</v>
      </c>
      <c r="Q787">
        <v>1</v>
      </c>
      <c r="R787">
        <v>5610.79</v>
      </c>
      <c r="S787">
        <v>5611</v>
      </c>
      <c r="T787">
        <v>0.21000000000003638</v>
      </c>
      <c r="U787" t="s">
        <v>387</v>
      </c>
      <c r="V787">
        <v>17</v>
      </c>
      <c r="W787">
        <v>0</v>
      </c>
    </row>
    <row r="788" spans="1:23" x14ac:dyDescent="0.35">
      <c r="A788" t="s">
        <v>133</v>
      </c>
      <c r="B788">
        <v>10</v>
      </c>
      <c r="C788">
        <v>20</v>
      </c>
      <c r="D788">
        <v>30</v>
      </c>
      <c r="E788" s="11">
        <v>43862</v>
      </c>
      <c r="F788">
        <v>2020</v>
      </c>
      <c r="H788" t="s">
        <v>138</v>
      </c>
      <c r="I788" t="s">
        <v>44</v>
      </c>
      <c r="L788" t="s">
        <v>123</v>
      </c>
      <c r="M788" t="s">
        <v>7</v>
      </c>
      <c r="N788">
        <v>14</v>
      </c>
      <c r="O788" t="s">
        <v>136</v>
      </c>
      <c r="P788">
        <v>0.06</v>
      </c>
      <c r="Q788">
        <v>2</v>
      </c>
      <c r="R788">
        <v>4174.3</v>
      </c>
      <c r="S788">
        <v>4848</v>
      </c>
      <c r="T788">
        <v>673.69999999999982</v>
      </c>
      <c r="U788" t="s">
        <v>387</v>
      </c>
      <c r="V788">
        <v>16</v>
      </c>
      <c r="W788">
        <v>0</v>
      </c>
    </row>
    <row r="789" spans="1:23" x14ac:dyDescent="0.35">
      <c r="A789" t="s">
        <v>133</v>
      </c>
      <c r="B789">
        <v>10</v>
      </c>
      <c r="C789">
        <v>20</v>
      </c>
      <c r="D789">
        <v>30</v>
      </c>
      <c r="E789" s="11">
        <v>43862</v>
      </c>
      <c r="F789">
        <v>2020</v>
      </c>
      <c r="H789" t="s">
        <v>138</v>
      </c>
      <c r="I789" t="s">
        <v>38</v>
      </c>
      <c r="M789" t="s">
        <v>11</v>
      </c>
      <c r="N789">
        <v>17</v>
      </c>
      <c r="O789" t="s">
        <v>150</v>
      </c>
      <c r="Q789">
        <v>4</v>
      </c>
      <c r="R789">
        <v>28006.32</v>
      </c>
      <c r="S789">
        <v>27108</v>
      </c>
      <c r="T789">
        <v>-898.31999999999971</v>
      </c>
      <c r="U789" t="s">
        <v>387</v>
      </c>
      <c r="V789">
        <v>17</v>
      </c>
      <c r="W789">
        <v>0</v>
      </c>
    </row>
    <row r="790" spans="1:23" x14ac:dyDescent="0.35">
      <c r="A790" t="s">
        <v>133</v>
      </c>
      <c r="B790">
        <v>10</v>
      </c>
      <c r="C790">
        <v>20</v>
      </c>
      <c r="D790">
        <v>30</v>
      </c>
      <c r="E790" s="11">
        <v>43862</v>
      </c>
      <c r="F790">
        <v>2020</v>
      </c>
      <c r="H790" t="s">
        <v>138</v>
      </c>
      <c r="I790" t="s">
        <v>41</v>
      </c>
      <c r="L790" t="s">
        <v>123</v>
      </c>
      <c r="M790" t="s">
        <v>7</v>
      </c>
      <c r="N790">
        <v>14</v>
      </c>
      <c r="O790" t="s">
        <v>140</v>
      </c>
      <c r="P790">
        <v>0.06</v>
      </c>
      <c r="Q790">
        <v>12</v>
      </c>
      <c r="R790">
        <v>21721.439999999999</v>
      </c>
      <c r="S790">
        <v>24372</v>
      </c>
      <c r="T790">
        <v>2650.5600000000013</v>
      </c>
      <c r="U790" t="s">
        <v>387</v>
      </c>
      <c r="V790">
        <v>16</v>
      </c>
      <c r="W790">
        <v>0</v>
      </c>
    </row>
    <row r="791" spans="1:23" x14ac:dyDescent="0.35">
      <c r="A791" t="s">
        <v>133</v>
      </c>
      <c r="B791">
        <v>10</v>
      </c>
      <c r="C791">
        <v>20</v>
      </c>
      <c r="D791">
        <v>30</v>
      </c>
      <c r="E791" s="11">
        <v>43862</v>
      </c>
      <c r="F791">
        <v>2020</v>
      </c>
      <c r="H791" t="s">
        <v>138</v>
      </c>
      <c r="I791" t="s">
        <v>44</v>
      </c>
      <c r="M791" t="s">
        <v>7</v>
      </c>
      <c r="N791">
        <v>16</v>
      </c>
      <c r="O791" t="s">
        <v>148</v>
      </c>
      <c r="Q791">
        <v>4</v>
      </c>
      <c r="R791">
        <v>15671.04</v>
      </c>
      <c r="S791">
        <v>16008</v>
      </c>
      <c r="T791">
        <v>336.95999999999913</v>
      </c>
      <c r="U791" t="s">
        <v>387</v>
      </c>
      <c r="V791">
        <v>16</v>
      </c>
      <c r="W791">
        <v>0</v>
      </c>
    </row>
    <row r="792" spans="1:23" x14ac:dyDescent="0.35">
      <c r="A792" t="s">
        <v>133</v>
      </c>
      <c r="B792">
        <v>10</v>
      </c>
      <c r="C792">
        <v>20</v>
      </c>
      <c r="D792">
        <v>30</v>
      </c>
      <c r="E792" s="11">
        <v>43862</v>
      </c>
      <c r="F792">
        <v>2020</v>
      </c>
      <c r="H792" t="s">
        <v>138</v>
      </c>
      <c r="I792" t="s">
        <v>44</v>
      </c>
      <c r="L792" t="s">
        <v>123</v>
      </c>
      <c r="M792" t="s">
        <v>7</v>
      </c>
      <c r="N792">
        <v>16</v>
      </c>
      <c r="O792" t="s">
        <v>136</v>
      </c>
      <c r="P792">
        <v>0.08</v>
      </c>
      <c r="Q792">
        <v>4</v>
      </c>
      <c r="R792">
        <v>12542.58</v>
      </c>
      <c r="S792">
        <v>16592</v>
      </c>
      <c r="T792">
        <v>4049.42</v>
      </c>
      <c r="U792" t="s">
        <v>387</v>
      </c>
      <c r="V792">
        <v>16</v>
      </c>
      <c r="W792">
        <v>0</v>
      </c>
    </row>
    <row r="793" spans="1:23" x14ac:dyDescent="0.35">
      <c r="A793" t="s">
        <v>133</v>
      </c>
      <c r="B793">
        <v>10</v>
      </c>
      <c r="C793">
        <v>20</v>
      </c>
      <c r="D793">
        <v>30</v>
      </c>
      <c r="E793" s="11">
        <v>43862</v>
      </c>
      <c r="F793">
        <v>2020</v>
      </c>
      <c r="H793" t="s">
        <v>138</v>
      </c>
      <c r="I793" t="s">
        <v>44</v>
      </c>
      <c r="L793" t="s">
        <v>123</v>
      </c>
      <c r="M793" t="s">
        <v>7</v>
      </c>
      <c r="N793">
        <v>16</v>
      </c>
      <c r="O793" t="s">
        <v>136</v>
      </c>
      <c r="P793">
        <v>0.09</v>
      </c>
      <c r="Q793">
        <v>12</v>
      </c>
      <c r="R793">
        <v>48635.27</v>
      </c>
      <c r="S793">
        <v>49080</v>
      </c>
      <c r="T793">
        <v>444.7300000000032</v>
      </c>
      <c r="U793" t="s">
        <v>387</v>
      </c>
      <c r="V793">
        <v>16</v>
      </c>
      <c r="W793">
        <v>0</v>
      </c>
    </row>
    <row r="794" spans="1:23" x14ac:dyDescent="0.35">
      <c r="A794" t="s">
        <v>133</v>
      </c>
      <c r="B794">
        <v>10</v>
      </c>
      <c r="C794">
        <v>20</v>
      </c>
      <c r="D794">
        <v>30</v>
      </c>
      <c r="E794" s="11">
        <v>43862</v>
      </c>
      <c r="F794">
        <v>2020</v>
      </c>
      <c r="H794" t="s">
        <v>138</v>
      </c>
      <c r="I794" t="s">
        <v>44</v>
      </c>
      <c r="L794" t="s">
        <v>123</v>
      </c>
      <c r="M794" t="s">
        <v>7</v>
      </c>
      <c r="N794">
        <v>17</v>
      </c>
      <c r="O794" t="s">
        <v>136</v>
      </c>
      <c r="P794">
        <v>0.13</v>
      </c>
      <c r="Q794">
        <v>4</v>
      </c>
      <c r="R794">
        <v>21395.439999999999</v>
      </c>
      <c r="S794">
        <v>21396</v>
      </c>
      <c r="T794">
        <v>0.56000000000130967</v>
      </c>
      <c r="U794" t="s">
        <v>387</v>
      </c>
      <c r="V794">
        <v>17</v>
      </c>
      <c r="W794">
        <v>0</v>
      </c>
    </row>
    <row r="795" spans="1:23" x14ac:dyDescent="0.35">
      <c r="A795" t="s">
        <v>133</v>
      </c>
      <c r="B795">
        <v>10</v>
      </c>
      <c r="C795">
        <v>20</v>
      </c>
      <c r="D795">
        <v>30</v>
      </c>
      <c r="E795" s="11">
        <v>43862</v>
      </c>
      <c r="F795">
        <v>2020</v>
      </c>
      <c r="H795" t="s">
        <v>138</v>
      </c>
      <c r="I795" t="s">
        <v>38</v>
      </c>
      <c r="L795" t="s">
        <v>123</v>
      </c>
      <c r="M795" t="s">
        <v>11</v>
      </c>
      <c r="N795">
        <v>17</v>
      </c>
      <c r="O795" t="s">
        <v>148</v>
      </c>
      <c r="P795">
        <v>0.1</v>
      </c>
      <c r="Q795">
        <v>4</v>
      </c>
      <c r="R795">
        <v>19895.04</v>
      </c>
      <c r="S795">
        <v>20220</v>
      </c>
      <c r="T795">
        <v>324.95999999999913</v>
      </c>
      <c r="U795" t="s">
        <v>387</v>
      </c>
      <c r="V795">
        <v>17</v>
      </c>
      <c r="W795">
        <v>0</v>
      </c>
    </row>
    <row r="796" spans="1:23" x14ac:dyDescent="0.35">
      <c r="A796" t="s">
        <v>133</v>
      </c>
      <c r="B796">
        <v>10</v>
      </c>
      <c r="C796">
        <v>20</v>
      </c>
      <c r="D796">
        <v>30</v>
      </c>
      <c r="E796" s="11">
        <v>43862</v>
      </c>
      <c r="F796">
        <v>2020</v>
      </c>
      <c r="H796" t="s">
        <v>138</v>
      </c>
      <c r="I796" t="s">
        <v>34</v>
      </c>
      <c r="L796" t="s">
        <v>123</v>
      </c>
      <c r="M796" t="s">
        <v>11</v>
      </c>
      <c r="N796" t="s">
        <v>22</v>
      </c>
      <c r="O796" t="s">
        <v>140</v>
      </c>
      <c r="P796">
        <v>0.12</v>
      </c>
      <c r="Q796">
        <v>4</v>
      </c>
      <c r="R796">
        <v>13833.6</v>
      </c>
      <c r="S796">
        <v>13840</v>
      </c>
      <c r="T796">
        <v>6.3999999999996362</v>
      </c>
      <c r="U796" t="s">
        <v>387</v>
      </c>
      <c r="V796">
        <v>16</v>
      </c>
      <c r="W796">
        <v>0</v>
      </c>
    </row>
    <row r="797" spans="1:23" x14ac:dyDescent="0.35">
      <c r="A797" t="s">
        <v>133</v>
      </c>
      <c r="B797">
        <v>10</v>
      </c>
      <c r="C797">
        <v>20</v>
      </c>
      <c r="D797">
        <v>30</v>
      </c>
      <c r="E797" s="11">
        <v>43862</v>
      </c>
      <c r="F797">
        <v>2020</v>
      </c>
      <c r="H797" t="s">
        <v>138</v>
      </c>
      <c r="I797" t="s">
        <v>44</v>
      </c>
      <c r="L797" t="s">
        <v>123</v>
      </c>
      <c r="M797" t="s">
        <v>7</v>
      </c>
      <c r="N797">
        <v>17</v>
      </c>
      <c r="O797" t="s">
        <v>136</v>
      </c>
      <c r="P797">
        <v>0.11</v>
      </c>
      <c r="Q797">
        <v>8</v>
      </c>
      <c r="R797">
        <v>45224.480000000003</v>
      </c>
      <c r="S797">
        <v>45232</v>
      </c>
      <c r="T797">
        <v>7.5199999999967986</v>
      </c>
      <c r="U797" t="s">
        <v>387</v>
      </c>
      <c r="V797">
        <v>17</v>
      </c>
      <c r="W797">
        <v>0</v>
      </c>
    </row>
    <row r="798" spans="1:23" x14ac:dyDescent="0.35">
      <c r="A798" t="s">
        <v>133</v>
      </c>
      <c r="B798">
        <v>10</v>
      </c>
      <c r="C798">
        <v>20</v>
      </c>
      <c r="D798">
        <v>30</v>
      </c>
      <c r="E798" s="11">
        <v>43862</v>
      </c>
      <c r="F798">
        <v>2020</v>
      </c>
      <c r="H798" t="s">
        <v>138</v>
      </c>
      <c r="I798" t="s">
        <v>44</v>
      </c>
      <c r="L798" t="s">
        <v>123</v>
      </c>
      <c r="M798" t="s">
        <v>7</v>
      </c>
      <c r="N798">
        <v>18</v>
      </c>
      <c r="O798" t="s">
        <v>136</v>
      </c>
      <c r="P798">
        <v>0.13</v>
      </c>
      <c r="Q798">
        <v>4</v>
      </c>
      <c r="R798">
        <v>17528.73</v>
      </c>
      <c r="S798">
        <v>25080</v>
      </c>
      <c r="T798">
        <v>7551.27</v>
      </c>
      <c r="U798" t="s">
        <v>387</v>
      </c>
      <c r="V798">
        <v>17</v>
      </c>
      <c r="W798">
        <v>0</v>
      </c>
    </row>
    <row r="799" spans="1:23" x14ac:dyDescent="0.35">
      <c r="A799" t="s">
        <v>133</v>
      </c>
      <c r="B799">
        <v>10</v>
      </c>
      <c r="C799">
        <v>20</v>
      </c>
      <c r="D799">
        <v>30</v>
      </c>
      <c r="E799" s="11">
        <v>43862</v>
      </c>
      <c r="F799">
        <v>2020</v>
      </c>
      <c r="H799" t="s">
        <v>138</v>
      </c>
      <c r="I799" t="s">
        <v>41</v>
      </c>
      <c r="M799" t="s">
        <v>7</v>
      </c>
      <c r="N799">
        <v>17</v>
      </c>
      <c r="O799" t="s">
        <v>129</v>
      </c>
      <c r="Q799">
        <v>4</v>
      </c>
      <c r="R799">
        <v>21628.89</v>
      </c>
      <c r="S799">
        <v>22280</v>
      </c>
      <c r="T799">
        <v>651.11000000000058</v>
      </c>
      <c r="U799" t="s">
        <v>387</v>
      </c>
      <c r="V799">
        <v>17</v>
      </c>
      <c r="W799">
        <v>0</v>
      </c>
    </row>
    <row r="800" spans="1:23" x14ac:dyDescent="0.35">
      <c r="A800" t="s">
        <v>133</v>
      </c>
      <c r="B800">
        <v>10</v>
      </c>
      <c r="C800">
        <v>20</v>
      </c>
      <c r="D800">
        <v>30</v>
      </c>
      <c r="E800" s="11">
        <v>43862</v>
      </c>
      <c r="F800">
        <v>2020</v>
      </c>
      <c r="H800" t="s">
        <v>138</v>
      </c>
      <c r="I800" t="s">
        <v>38</v>
      </c>
      <c r="L800" t="s">
        <v>123</v>
      </c>
      <c r="M800" t="s">
        <v>11</v>
      </c>
      <c r="N800" t="s">
        <v>22</v>
      </c>
      <c r="O800" t="s">
        <v>145</v>
      </c>
      <c r="P800">
        <v>0.09</v>
      </c>
      <c r="Q800">
        <v>6</v>
      </c>
      <c r="R800">
        <v>13741.27</v>
      </c>
      <c r="S800">
        <v>18960</v>
      </c>
      <c r="T800">
        <v>5218.7299999999996</v>
      </c>
      <c r="U800" t="s">
        <v>387</v>
      </c>
      <c r="V800">
        <v>16</v>
      </c>
      <c r="W800">
        <v>0</v>
      </c>
    </row>
    <row r="801" spans="1:23" x14ac:dyDescent="0.35">
      <c r="A801" t="s">
        <v>133</v>
      </c>
      <c r="B801">
        <v>10</v>
      </c>
      <c r="C801">
        <v>20</v>
      </c>
      <c r="D801">
        <v>30</v>
      </c>
      <c r="E801" s="11">
        <v>43862</v>
      </c>
      <c r="F801">
        <v>2020</v>
      </c>
      <c r="H801" t="s">
        <v>138</v>
      </c>
      <c r="I801" t="s">
        <v>41</v>
      </c>
      <c r="L801" t="s">
        <v>123</v>
      </c>
      <c r="M801" t="s">
        <v>7</v>
      </c>
      <c r="N801">
        <v>13</v>
      </c>
      <c r="O801" t="s">
        <v>140</v>
      </c>
      <c r="P801">
        <v>0.06</v>
      </c>
      <c r="Q801">
        <v>2</v>
      </c>
      <c r="R801">
        <v>3483.36</v>
      </c>
      <c r="S801">
        <v>3794</v>
      </c>
      <c r="T801">
        <v>310.63999999999987</v>
      </c>
      <c r="U801" t="s">
        <v>387</v>
      </c>
      <c r="V801">
        <v>16</v>
      </c>
      <c r="W801">
        <v>0</v>
      </c>
    </row>
    <row r="802" spans="1:23" x14ac:dyDescent="0.35">
      <c r="A802" t="s">
        <v>133</v>
      </c>
      <c r="B802">
        <v>10</v>
      </c>
      <c r="C802">
        <v>20</v>
      </c>
      <c r="D802">
        <v>30</v>
      </c>
      <c r="E802" s="11">
        <v>43862</v>
      </c>
      <c r="F802">
        <v>2020</v>
      </c>
      <c r="H802" t="s">
        <v>138</v>
      </c>
      <c r="I802" t="s">
        <v>44</v>
      </c>
      <c r="L802" t="s">
        <v>123</v>
      </c>
      <c r="M802" t="s">
        <v>7</v>
      </c>
      <c r="N802">
        <v>14</v>
      </c>
      <c r="O802" t="s">
        <v>146</v>
      </c>
      <c r="Q802">
        <v>5</v>
      </c>
      <c r="R802">
        <v>12827.82</v>
      </c>
      <c r="S802">
        <v>12960</v>
      </c>
      <c r="T802">
        <v>132.18000000000029</v>
      </c>
      <c r="U802" t="s">
        <v>387</v>
      </c>
      <c r="V802">
        <v>16</v>
      </c>
      <c r="W802">
        <v>0</v>
      </c>
    </row>
    <row r="803" spans="1:23" x14ac:dyDescent="0.35">
      <c r="A803" t="s">
        <v>133</v>
      </c>
      <c r="B803">
        <v>10</v>
      </c>
      <c r="C803">
        <v>20</v>
      </c>
      <c r="D803">
        <v>30</v>
      </c>
      <c r="E803" s="11">
        <v>43862</v>
      </c>
      <c r="F803">
        <v>2020</v>
      </c>
      <c r="H803" t="s">
        <v>138</v>
      </c>
      <c r="I803" t="s">
        <v>44</v>
      </c>
      <c r="L803" t="s">
        <v>123</v>
      </c>
      <c r="M803" t="s">
        <v>7</v>
      </c>
      <c r="N803">
        <v>14</v>
      </c>
      <c r="O803" t="s">
        <v>136</v>
      </c>
      <c r="P803">
        <v>0.06</v>
      </c>
      <c r="Q803">
        <v>1</v>
      </c>
      <c r="R803">
        <v>2197.0100000000002</v>
      </c>
      <c r="S803">
        <v>2198</v>
      </c>
      <c r="T803">
        <v>0.98999999999978172</v>
      </c>
      <c r="U803" t="s">
        <v>387</v>
      </c>
      <c r="V803">
        <v>16</v>
      </c>
      <c r="W803">
        <v>0</v>
      </c>
    </row>
    <row r="804" spans="1:23" x14ac:dyDescent="0.35">
      <c r="A804" t="s">
        <v>133</v>
      </c>
      <c r="B804">
        <v>10</v>
      </c>
      <c r="C804">
        <v>20</v>
      </c>
      <c r="D804">
        <v>30</v>
      </c>
      <c r="E804" s="11">
        <v>43862</v>
      </c>
      <c r="F804">
        <v>2020</v>
      </c>
      <c r="H804" t="s">
        <v>138</v>
      </c>
      <c r="I804" t="s">
        <v>44</v>
      </c>
      <c r="L804" t="s">
        <v>123</v>
      </c>
      <c r="M804" t="s">
        <v>7</v>
      </c>
      <c r="N804">
        <v>15</v>
      </c>
      <c r="O804" t="s">
        <v>127</v>
      </c>
      <c r="P804">
        <v>0.08</v>
      </c>
      <c r="Q804">
        <v>2</v>
      </c>
      <c r="R804">
        <v>4828.82</v>
      </c>
      <c r="S804">
        <v>5268</v>
      </c>
      <c r="T804">
        <v>439.18000000000029</v>
      </c>
      <c r="U804" t="s">
        <v>387</v>
      </c>
      <c r="V804">
        <v>16</v>
      </c>
      <c r="W804">
        <v>0</v>
      </c>
    </row>
    <row r="805" spans="1:23" x14ac:dyDescent="0.35">
      <c r="A805" t="s">
        <v>133</v>
      </c>
      <c r="B805">
        <v>10</v>
      </c>
      <c r="C805">
        <v>20</v>
      </c>
      <c r="D805">
        <v>30</v>
      </c>
      <c r="E805" s="11">
        <v>43862</v>
      </c>
      <c r="F805">
        <v>2020</v>
      </c>
      <c r="H805" t="s">
        <v>138</v>
      </c>
      <c r="I805" t="s">
        <v>34</v>
      </c>
      <c r="L805" t="s">
        <v>123</v>
      </c>
      <c r="M805" t="s">
        <v>11</v>
      </c>
      <c r="N805" t="s">
        <v>22</v>
      </c>
      <c r="O805" t="s">
        <v>140</v>
      </c>
      <c r="P805">
        <v>0.12</v>
      </c>
      <c r="Q805">
        <v>2</v>
      </c>
      <c r="R805">
        <v>6916.8</v>
      </c>
      <c r="S805">
        <v>6920</v>
      </c>
      <c r="T805">
        <v>3.1999999999998181</v>
      </c>
      <c r="U805" t="s">
        <v>387</v>
      </c>
      <c r="V805">
        <v>16</v>
      </c>
      <c r="W805">
        <v>0</v>
      </c>
    </row>
    <row r="806" spans="1:23" x14ac:dyDescent="0.35">
      <c r="A806" t="s">
        <v>133</v>
      </c>
      <c r="B806">
        <v>10</v>
      </c>
      <c r="C806">
        <v>20</v>
      </c>
      <c r="D806">
        <v>30</v>
      </c>
      <c r="E806" s="11">
        <v>43862</v>
      </c>
      <c r="F806">
        <v>2020</v>
      </c>
      <c r="H806" t="s">
        <v>138</v>
      </c>
      <c r="I806" t="s">
        <v>34</v>
      </c>
      <c r="L806" t="s">
        <v>123</v>
      </c>
      <c r="M806" t="s">
        <v>11</v>
      </c>
      <c r="N806">
        <v>16</v>
      </c>
      <c r="O806" t="s">
        <v>161</v>
      </c>
      <c r="P806">
        <v>0.08</v>
      </c>
      <c r="Q806">
        <v>4</v>
      </c>
      <c r="R806">
        <v>8653.49</v>
      </c>
      <c r="S806">
        <v>9080</v>
      </c>
      <c r="T806">
        <v>426.51000000000022</v>
      </c>
      <c r="U806" t="s">
        <v>387</v>
      </c>
      <c r="V806">
        <v>16</v>
      </c>
      <c r="W806">
        <v>0</v>
      </c>
    </row>
    <row r="807" spans="1:23" x14ac:dyDescent="0.35">
      <c r="A807" t="s">
        <v>133</v>
      </c>
      <c r="B807">
        <v>10</v>
      </c>
      <c r="C807">
        <v>20</v>
      </c>
      <c r="D807">
        <v>30</v>
      </c>
      <c r="E807" s="11">
        <v>43862</v>
      </c>
      <c r="F807">
        <v>2020</v>
      </c>
      <c r="H807" t="s">
        <v>138</v>
      </c>
      <c r="I807" t="s">
        <v>41</v>
      </c>
      <c r="M807" t="s">
        <v>7</v>
      </c>
      <c r="N807">
        <v>15</v>
      </c>
      <c r="O807" t="s">
        <v>129</v>
      </c>
      <c r="Q807">
        <v>16</v>
      </c>
      <c r="R807">
        <v>42855.16</v>
      </c>
      <c r="S807">
        <v>44160</v>
      </c>
      <c r="T807">
        <v>1304.8399999999965</v>
      </c>
      <c r="U807" t="s">
        <v>387</v>
      </c>
      <c r="V807">
        <v>16</v>
      </c>
      <c r="W807">
        <v>0</v>
      </c>
    </row>
    <row r="808" spans="1:23" x14ac:dyDescent="0.35">
      <c r="A808" t="s">
        <v>133</v>
      </c>
      <c r="B808">
        <v>10</v>
      </c>
      <c r="C808">
        <v>20</v>
      </c>
      <c r="D808">
        <v>30</v>
      </c>
      <c r="E808" s="11">
        <v>43862</v>
      </c>
      <c r="F808">
        <v>2020</v>
      </c>
      <c r="H808" t="s">
        <v>138</v>
      </c>
      <c r="I808" t="s">
        <v>44</v>
      </c>
      <c r="L808" t="s">
        <v>123</v>
      </c>
      <c r="M808" t="s">
        <v>7</v>
      </c>
      <c r="N808">
        <v>16</v>
      </c>
      <c r="O808" t="s">
        <v>136</v>
      </c>
      <c r="P808">
        <v>0.08</v>
      </c>
      <c r="Q808">
        <v>12</v>
      </c>
      <c r="R808">
        <v>30786.43</v>
      </c>
      <c r="S808">
        <v>39852</v>
      </c>
      <c r="T808">
        <v>9065.57</v>
      </c>
      <c r="U808" t="s">
        <v>387</v>
      </c>
      <c r="V808">
        <v>16</v>
      </c>
      <c r="W808">
        <v>0</v>
      </c>
    </row>
    <row r="809" spans="1:23" x14ac:dyDescent="0.35">
      <c r="A809" t="s">
        <v>133</v>
      </c>
      <c r="B809">
        <v>10</v>
      </c>
      <c r="C809">
        <v>20</v>
      </c>
      <c r="D809">
        <v>30</v>
      </c>
      <c r="E809" s="11">
        <v>43862</v>
      </c>
      <c r="F809">
        <v>2020</v>
      </c>
      <c r="H809" t="s">
        <v>138</v>
      </c>
      <c r="I809" t="s">
        <v>44</v>
      </c>
      <c r="L809" t="s">
        <v>123</v>
      </c>
      <c r="M809" t="s">
        <v>7</v>
      </c>
      <c r="N809">
        <v>17</v>
      </c>
      <c r="O809" t="s">
        <v>136</v>
      </c>
      <c r="P809">
        <v>0.08</v>
      </c>
      <c r="Q809">
        <v>20</v>
      </c>
      <c r="R809">
        <v>95485</v>
      </c>
      <c r="S809">
        <v>95500</v>
      </c>
      <c r="T809">
        <v>15</v>
      </c>
      <c r="U809" t="s">
        <v>387</v>
      </c>
      <c r="V809">
        <v>17</v>
      </c>
      <c r="W809">
        <v>0</v>
      </c>
    </row>
    <row r="810" spans="1:23" x14ac:dyDescent="0.35">
      <c r="A810" t="s">
        <v>133</v>
      </c>
      <c r="B810">
        <v>10</v>
      </c>
      <c r="C810">
        <v>20</v>
      </c>
      <c r="D810">
        <v>30</v>
      </c>
      <c r="E810" s="11">
        <v>43862</v>
      </c>
      <c r="F810">
        <v>2020</v>
      </c>
      <c r="H810" t="s">
        <v>138</v>
      </c>
      <c r="I810" t="s">
        <v>44</v>
      </c>
      <c r="L810" t="s">
        <v>123</v>
      </c>
      <c r="M810" t="s">
        <v>7</v>
      </c>
      <c r="N810">
        <v>17</v>
      </c>
      <c r="O810" t="s">
        <v>156</v>
      </c>
      <c r="P810">
        <v>0.12</v>
      </c>
      <c r="Q810">
        <v>16</v>
      </c>
      <c r="R810">
        <v>82908.100000000006</v>
      </c>
      <c r="S810">
        <v>84224</v>
      </c>
      <c r="T810">
        <v>1315.8999999999942</v>
      </c>
      <c r="U810" t="s">
        <v>387</v>
      </c>
      <c r="V810">
        <v>17</v>
      </c>
      <c r="W810">
        <v>0</v>
      </c>
    </row>
    <row r="811" spans="1:23" x14ac:dyDescent="0.35">
      <c r="A811" t="s">
        <v>133</v>
      </c>
      <c r="B811">
        <v>10</v>
      </c>
      <c r="C811">
        <v>20</v>
      </c>
      <c r="D811">
        <v>30</v>
      </c>
      <c r="E811" s="11">
        <v>43862</v>
      </c>
      <c r="F811">
        <v>2020</v>
      </c>
      <c r="H811" t="s">
        <v>138</v>
      </c>
      <c r="I811" t="s">
        <v>44</v>
      </c>
      <c r="L811" t="s">
        <v>123</v>
      </c>
      <c r="M811" t="s">
        <v>7</v>
      </c>
      <c r="N811">
        <v>16</v>
      </c>
      <c r="O811" t="s">
        <v>136</v>
      </c>
      <c r="P811">
        <v>0.08</v>
      </c>
      <c r="Q811">
        <v>2</v>
      </c>
      <c r="R811">
        <v>5131.07</v>
      </c>
      <c r="S811">
        <v>6642</v>
      </c>
      <c r="T811">
        <v>1510.9300000000003</v>
      </c>
      <c r="U811" t="s">
        <v>387</v>
      </c>
      <c r="V811">
        <v>16</v>
      </c>
      <c r="W811">
        <v>0</v>
      </c>
    </row>
    <row r="812" spans="1:23" x14ac:dyDescent="0.35">
      <c r="A812" t="s">
        <v>133</v>
      </c>
      <c r="B812">
        <v>10</v>
      </c>
      <c r="C812">
        <v>20</v>
      </c>
      <c r="D812">
        <v>30</v>
      </c>
      <c r="E812" s="11">
        <v>43862</v>
      </c>
      <c r="F812">
        <v>2020</v>
      </c>
      <c r="H812" t="s">
        <v>138</v>
      </c>
      <c r="I812" t="s">
        <v>38</v>
      </c>
      <c r="L812" t="s">
        <v>123</v>
      </c>
      <c r="M812" t="s">
        <v>11</v>
      </c>
      <c r="N812" t="s">
        <v>22</v>
      </c>
      <c r="O812" t="s">
        <v>145</v>
      </c>
      <c r="P812">
        <v>0.09</v>
      </c>
      <c r="Q812">
        <v>4</v>
      </c>
      <c r="R812">
        <v>9160.85</v>
      </c>
      <c r="S812">
        <v>12640</v>
      </c>
      <c r="T812">
        <v>3479.1499999999996</v>
      </c>
      <c r="U812" t="s">
        <v>387</v>
      </c>
      <c r="V812">
        <v>16</v>
      </c>
      <c r="W812">
        <v>0</v>
      </c>
    </row>
    <row r="813" spans="1:23" x14ac:dyDescent="0.35">
      <c r="A813" t="s">
        <v>133</v>
      </c>
      <c r="B813">
        <v>10</v>
      </c>
      <c r="C813">
        <v>20</v>
      </c>
      <c r="D813">
        <v>30</v>
      </c>
      <c r="E813" s="11">
        <v>43862</v>
      </c>
      <c r="F813">
        <v>2020</v>
      </c>
      <c r="H813" t="s">
        <v>138</v>
      </c>
      <c r="I813" t="s">
        <v>38</v>
      </c>
      <c r="L813" t="s">
        <v>123</v>
      </c>
      <c r="M813" t="s">
        <v>11</v>
      </c>
      <c r="N813">
        <v>16</v>
      </c>
      <c r="O813" t="s">
        <v>157</v>
      </c>
      <c r="P813">
        <v>0.1</v>
      </c>
      <c r="Q813">
        <v>4</v>
      </c>
      <c r="R813">
        <v>33901.78</v>
      </c>
      <c r="S813">
        <v>34440</v>
      </c>
      <c r="T813">
        <v>538.22000000000116</v>
      </c>
      <c r="U813" t="s">
        <v>387</v>
      </c>
      <c r="V813">
        <v>16</v>
      </c>
      <c r="W813">
        <v>0</v>
      </c>
    </row>
    <row r="814" spans="1:23" x14ac:dyDescent="0.35">
      <c r="A814" t="s">
        <v>133</v>
      </c>
      <c r="B814">
        <v>10</v>
      </c>
      <c r="C814">
        <v>20</v>
      </c>
      <c r="D814">
        <v>30</v>
      </c>
      <c r="E814" s="11">
        <v>43862</v>
      </c>
      <c r="F814">
        <v>2020</v>
      </c>
      <c r="H814" t="s">
        <v>138</v>
      </c>
      <c r="I814" t="s">
        <v>44</v>
      </c>
      <c r="M814" t="s">
        <v>7</v>
      </c>
      <c r="N814">
        <v>16</v>
      </c>
      <c r="O814" t="s">
        <v>141</v>
      </c>
      <c r="Q814">
        <v>4</v>
      </c>
      <c r="R814">
        <v>18863.2</v>
      </c>
      <c r="S814">
        <v>18152</v>
      </c>
      <c r="T814">
        <v>-711.20000000000073</v>
      </c>
      <c r="U814" t="s">
        <v>387</v>
      </c>
      <c r="V814">
        <v>16</v>
      </c>
      <c r="W814">
        <v>0</v>
      </c>
    </row>
    <row r="815" spans="1:23" x14ac:dyDescent="0.35">
      <c r="A815" t="s">
        <v>133</v>
      </c>
      <c r="B815">
        <v>10</v>
      </c>
      <c r="C815">
        <v>20</v>
      </c>
      <c r="D815">
        <v>30</v>
      </c>
      <c r="E815" s="11">
        <v>43862</v>
      </c>
      <c r="F815">
        <v>2020</v>
      </c>
      <c r="H815" t="s">
        <v>138</v>
      </c>
      <c r="I815" t="s">
        <v>38</v>
      </c>
      <c r="L815" t="s">
        <v>123</v>
      </c>
      <c r="M815" t="s">
        <v>11</v>
      </c>
      <c r="N815">
        <v>16</v>
      </c>
      <c r="O815" t="s">
        <v>149</v>
      </c>
      <c r="P815">
        <v>0.1</v>
      </c>
      <c r="Q815">
        <v>4</v>
      </c>
      <c r="R815">
        <v>19176.96</v>
      </c>
      <c r="S815">
        <v>19696</v>
      </c>
      <c r="T815">
        <v>519.04000000000087</v>
      </c>
      <c r="U815" t="s">
        <v>387</v>
      </c>
      <c r="V815">
        <v>16</v>
      </c>
      <c r="W815">
        <v>0</v>
      </c>
    </row>
    <row r="816" spans="1:23" x14ac:dyDescent="0.35">
      <c r="A816" t="s">
        <v>133</v>
      </c>
      <c r="B816">
        <v>10</v>
      </c>
      <c r="C816">
        <v>20</v>
      </c>
      <c r="D816">
        <v>30</v>
      </c>
      <c r="E816" s="11">
        <v>43862</v>
      </c>
      <c r="F816">
        <v>2020</v>
      </c>
      <c r="H816" t="s">
        <v>138</v>
      </c>
      <c r="I816" t="s">
        <v>44</v>
      </c>
      <c r="L816" t="s">
        <v>123</v>
      </c>
      <c r="M816" t="s">
        <v>7</v>
      </c>
      <c r="N816">
        <v>15</v>
      </c>
      <c r="O816" t="s">
        <v>136</v>
      </c>
      <c r="P816">
        <v>7.0000000000000007E-2</v>
      </c>
      <c r="Q816">
        <v>2</v>
      </c>
      <c r="R816">
        <v>5446.16</v>
      </c>
      <c r="S816">
        <v>5460</v>
      </c>
      <c r="T816">
        <v>13.840000000000146</v>
      </c>
      <c r="U816" t="s">
        <v>387</v>
      </c>
      <c r="V816">
        <v>16</v>
      </c>
      <c r="W816">
        <v>0</v>
      </c>
    </row>
    <row r="817" spans="1:23" x14ac:dyDescent="0.35">
      <c r="A817" t="s">
        <v>133</v>
      </c>
      <c r="B817">
        <v>10</v>
      </c>
      <c r="C817">
        <v>20</v>
      </c>
      <c r="D817">
        <v>30</v>
      </c>
      <c r="E817" s="11">
        <v>43862</v>
      </c>
      <c r="F817">
        <v>2020</v>
      </c>
      <c r="H817" t="s">
        <v>138</v>
      </c>
      <c r="I817" t="s">
        <v>44</v>
      </c>
      <c r="L817" t="s">
        <v>123</v>
      </c>
      <c r="M817" t="s">
        <v>7</v>
      </c>
      <c r="N817">
        <v>15</v>
      </c>
      <c r="O817" t="s">
        <v>153</v>
      </c>
      <c r="P817">
        <v>7.0000000000000007E-2</v>
      </c>
      <c r="Q817">
        <v>2</v>
      </c>
      <c r="R817">
        <v>5187.07</v>
      </c>
      <c r="S817">
        <v>5544</v>
      </c>
      <c r="T817">
        <v>356.93000000000029</v>
      </c>
      <c r="U817" t="s">
        <v>387</v>
      </c>
      <c r="V817">
        <v>16</v>
      </c>
      <c r="W817">
        <v>0</v>
      </c>
    </row>
    <row r="818" spans="1:23" x14ac:dyDescent="0.35">
      <c r="A818" t="s">
        <v>133</v>
      </c>
      <c r="B818">
        <v>10</v>
      </c>
      <c r="C818">
        <v>20</v>
      </c>
      <c r="D818">
        <v>30</v>
      </c>
      <c r="E818" s="11">
        <v>43862</v>
      </c>
      <c r="F818">
        <v>2020</v>
      </c>
      <c r="H818" t="s">
        <v>138</v>
      </c>
      <c r="I818" t="s">
        <v>41</v>
      </c>
      <c r="L818" t="s">
        <v>123</v>
      </c>
      <c r="M818" t="s">
        <v>7</v>
      </c>
      <c r="N818">
        <v>14</v>
      </c>
      <c r="O818" t="s">
        <v>161</v>
      </c>
      <c r="Q818">
        <v>2</v>
      </c>
      <c r="R818">
        <v>4066.06</v>
      </c>
      <c r="S818">
        <v>4340</v>
      </c>
      <c r="T818">
        <v>273.94000000000005</v>
      </c>
      <c r="U818" t="s">
        <v>387</v>
      </c>
      <c r="V818">
        <v>16</v>
      </c>
      <c r="W818">
        <v>0</v>
      </c>
    </row>
    <row r="819" spans="1:23" x14ac:dyDescent="0.35">
      <c r="A819" t="s">
        <v>133</v>
      </c>
      <c r="B819">
        <v>10</v>
      </c>
      <c r="C819">
        <v>20</v>
      </c>
      <c r="D819">
        <v>30</v>
      </c>
      <c r="E819" s="11">
        <v>43862</v>
      </c>
      <c r="F819">
        <v>2020</v>
      </c>
      <c r="H819" t="s">
        <v>138</v>
      </c>
      <c r="I819" t="s">
        <v>44</v>
      </c>
      <c r="L819" t="s">
        <v>123</v>
      </c>
      <c r="M819" t="s">
        <v>7</v>
      </c>
      <c r="N819">
        <v>15</v>
      </c>
      <c r="O819" t="s">
        <v>124</v>
      </c>
      <c r="P819">
        <v>7.0000000000000007E-2</v>
      </c>
      <c r="Q819">
        <v>2</v>
      </c>
      <c r="R819">
        <v>4928.82</v>
      </c>
      <c r="S819">
        <v>5450</v>
      </c>
      <c r="T819">
        <v>521.18000000000029</v>
      </c>
      <c r="U819" t="s">
        <v>387</v>
      </c>
      <c r="V819">
        <v>16</v>
      </c>
      <c r="W819">
        <v>0</v>
      </c>
    </row>
    <row r="820" spans="1:23" x14ac:dyDescent="0.35">
      <c r="A820" t="s">
        <v>133</v>
      </c>
      <c r="B820">
        <v>10</v>
      </c>
      <c r="C820">
        <v>20</v>
      </c>
      <c r="D820">
        <v>30</v>
      </c>
      <c r="E820" s="11">
        <v>43862</v>
      </c>
      <c r="F820">
        <v>2020</v>
      </c>
      <c r="H820" t="s">
        <v>138</v>
      </c>
      <c r="I820" t="s">
        <v>44</v>
      </c>
      <c r="L820" t="s">
        <v>123</v>
      </c>
      <c r="M820" t="s">
        <v>7</v>
      </c>
      <c r="N820">
        <v>16</v>
      </c>
      <c r="O820" t="s">
        <v>141</v>
      </c>
      <c r="Q820">
        <v>2</v>
      </c>
      <c r="R820">
        <v>10405.700000000001</v>
      </c>
      <c r="S820">
        <v>10514</v>
      </c>
      <c r="T820">
        <v>108.29999999999927</v>
      </c>
      <c r="U820" t="s">
        <v>387</v>
      </c>
      <c r="V820">
        <v>16</v>
      </c>
      <c r="W820">
        <v>0</v>
      </c>
    </row>
    <row r="821" spans="1:23" x14ac:dyDescent="0.35">
      <c r="A821" t="s">
        <v>133</v>
      </c>
      <c r="B821">
        <v>10</v>
      </c>
      <c r="C821">
        <v>20</v>
      </c>
      <c r="D821">
        <v>30</v>
      </c>
      <c r="E821" s="11">
        <v>43862</v>
      </c>
      <c r="F821">
        <v>2020</v>
      </c>
      <c r="H821" t="s">
        <v>138</v>
      </c>
      <c r="I821" t="s">
        <v>38</v>
      </c>
      <c r="L821" t="s">
        <v>123</v>
      </c>
      <c r="M821" t="s">
        <v>11</v>
      </c>
      <c r="N821" t="s">
        <v>22</v>
      </c>
      <c r="O821" t="s">
        <v>145</v>
      </c>
      <c r="P821">
        <v>0.09</v>
      </c>
      <c r="Q821">
        <v>8</v>
      </c>
      <c r="R821">
        <v>18321.689999999999</v>
      </c>
      <c r="S821">
        <v>25280</v>
      </c>
      <c r="T821">
        <v>6958.3100000000013</v>
      </c>
      <c r="U821" t="s">
        <v>387</v>
      </c>
      <c r="V821">
        <v>16</v>
      </c>
      <c r="W821">
        <v>0</v>
      </c>
    </row>
    <row r="822" spans="1:23" x14ac:dyDescent="0.35">
      <c r="A822" t="s">
        <v>133</v>
      </c>
      <c r="B822">
        <v>10</v>
      </c>
      <c r="C822">
        <v>20</v>
      </c>
      <c r="D822">
        <v>30</v>
      </c>
      <c r="E822" s="11">
        <v>43862</v>
      </c>
      <c r="F822">
        <v>2020</v>
      </c>
      <c r="H822" t="s">
        <v>138</v>
      </c>
      <c r="I822" t="s">
        <v>41</v>
      </c>
      <c r="L822" t="s">
        <v>123</v>
      </c>
      <c r="M822" t="s">
        <v>7</v>
      </c>
      <c r="N822">
        <v>14</v>
      </c>
      <c r="O822" t="s">
        <v>140</v>
      </c>
      <c r="P822">
        <v>0.06</v>
      </c>
      <c r="Q822">
        <v>4</v>
      </c>
      <c r="R822">
        <v>7240.48</v>
      </c>
      <c r="S822">
        <v>8124</v>
      </c>
      <c r="T822">
        <v>883.52000000000044</v>
      </c>
      <c r="U822" t="s">
        <v>387</v>
      </c>
      <c r="V822">
        <v>16</v>
      </c>
      <c r="W822">
        <v>0</v>
      </c>
    </row>
    <row r="823" spans="1:23" x14ac:dyDescent="0.35">
      <c r="A823" t="s">
        <v>133</v>
      </c>
      <c r="B823">
        <v>10</v>
      </c>
      <c r="C823">
        <v>20</v>
      </c>
      <c r="D823">
        <v>30</v>
      </c>
      <c r="E823" s="11">
        <v>43862</v>
      </c>
      <c r="F823">
        <v>2020</v>
      </c>
      <c r="H823" t="s">
        <v>138</v>
      </c>
      <c r="I823" t="s">
        <v>38</v>
      </c>
      <c r="L823" t="s">
        <v>123</v>
      </c>
      <c r="M823" t="s">
        <v>11</v>
      </c>
      <c r="N823">
        <v>16</v>
      </c>
      <c r="O823" t="s">
        <v>150</v>
      </c>
      <c r="P823">
        <v>0.1</v>
      </c>
      <c r="Q823">
        <v>4</v>
      </c>
      <c r="R823">
        <v>27031.29</v>
      </c>
      <c r="S823">
        <v>25740</v>
      </c>
      <c r="T823">
        <v>-1291.2900000000009</v>
      </c>
      <c r="U823" t="s">
        <v>387</v>
      </c>
      <c r="V823">
        <v>16</v>
      </c>
      <c r="W823">
        <v>0</v>
      </c>
    </row>
    <row r="824" spans="1:23" x14ac:dyDescent="0.35">
      <c r="A824" t="s">
        <v>133</v>
      </c>
      <c r="B824">
        <v>10</v>
      </c>
      <c r="C824">
        <v>20</v>
      </c>
      <c r="D824">
        <v>30</v>
      </c>
      <c r="E824" s="11">
        <v>43862</v>
      </c>
      <c r="F824">
        <v>2020</v>
      </c>
      <c r="H824" t="s">
        <v>138</v>
      </c>
      <c r="I824" t="s">
        <v>34</v>
      </c>
      <c r="L824" t="s">
        <v>123</v>
      </c>
      <c r="M824" t="s">
        <v>11</v>
      </c>
      <c r="N824">
        <v>14</v>
      </c>
      <c r="O824" t="s">
        <v>137</v>
      </c>
      <c r="P824">
        <v>7.0000000000000007E-2</v>
      </c>
      <c r="Q824">
        <v>12</v>
      </c>
      <c r="R824">
        <v>22968</v>
      </c>
      <c r="S824">
        <v>23604</v>
      </c>
      <c r="T824">
        <v>636</v>
      </c>
      <c r="U824" t="s">
        <v>387</v>
      </c>
      <c r="V824">
        <v>16</v>
      </c>
      <c r="W824">
        <v>0</v>
      </c>
    </row>
    <row r="825" spans="1:23" x14ac:dyDescent="0.35">
      <c r="A825" t="s">
        <v>133</v>
      </c>
      <c r="B825">
        <v>10</v>
      </c>
      <c r="C825">
        <v>20</v>
      </c>
      <c r="D825">
        <v>30</v>
      </c>
      <c r="E825" s="11">
        <v>43862</v>
      </c>
      <c r="F825">
        <v>2020</v>
      </c>
      <c r="H825" t="s">
        <v>138</v>
      </c>
      <c r="I825" t="s">
        <v>38</v>
      </c>
      <c r="L825" t="s">
        <v>123</v>
      </c>
      <c r="M825" t="s">
        <v>11</v>
      </c>
      <c r="N825">
        <v>13</v>
      </c>
      <c r="O825" t="s">
        <v>147</v>
      </c>
      <c r="P825">
        <v>0.06</v>
      </c>
      <c r="Q825">
        <v>4</v>
      </c>
      <c r="R825">
        <v>8394.6200000000008</v>
      </c>
      <c r="S825">
        <v>8596</v>
      </c>
      <c r="T825">
        <v>201.3799999999992</v>
      </c>
      <c r="U825" t="s">
        <v>387</v>
      </c>
      <c r="V825">
        <v>16</v>
      </c>
      <c r="W825">
        <v>0</v>
      </c>
    </row>
    <row r="826" spans="1:23" x14ac:dyDescent="0.35">
      <c r="A826" t="s">
        <v>133</v>
      </c>
      <c r="B826">
        <v>10</v>
      </c>
      <c r="C826">
        <v>20</v>
      </c>
      <c r="D826">
        <v>30</v>
      </c>
      <c r="E826" s="11">
        <v>43862</v>
      </c>
      <c r="F826">
        <v>2020</v>
      </c>
      <c r="H826" t="s">
        <v>138</v>
      </c>
      <c r="I826" t="s">
        <v>44</v>
      </c>
      <c r="L826" t="s">
        <v>123</v>
      </c>
      <c r="M826" t="s">
        <v>7</v>
      </c>
      <c r="N826">
        <v>16</v>
      </c>
      <c r="O826" t="s">
        <v>136</v>
      </c>
      <c r="P826">
        <v>0.08</v>
      </c>
      <c r="Q826">
        <v>12</v>
      </c>
      <c r="R826">
        <v>31340.83</v>
      </c>
      <c r="S826">
        <v>39852</v>
      </c>
      <c r="T826">
        <v>8511.1699999999983</v>
      </c>
      <c r="U826" t="s">
        <v>387</v>
      </c>
      <c r="V826">
        <v>16</v>
      </c>
      <c r="W826">
        <v>0</v>
      </c>
    </row>
    <row r="827" spans="1:23" x14ac:dyDescent="0.35">
      <c r="A827" t="s">
        <v>133</v>
      </c>
      <c r="B827">
        <v>10</v>
      </c>
      <c r="C827">
        <v>20</v>
      </c>
      <c r="D827">
        <v>30</v>
      </c>
      <c r="E827" s="11">
        <v>43862</v>
      </c>
      <c r="F827">
        <v>2020</v>
      </c>
      <c r="H827" t="s">
        <v>138</v>
      </c>
      <c r="I827" t="s">
        <v>38</v>
      </c>
      <c r="L827" t="s">
        <v>123</v>
      </c>
      <c r="M827" t="s">
        <v>11</v>
      </c>
      <c r="N827" t="s">
        <v>22</v>
      </c>
      <c r="O827" t="s">
        <v>145</v>
      </c>
      <c r="P827">
        <v>0.09</v>
      </c>
      <c r="Q827">
        <v>7</v>
      </c>
      <c r="R827">
        <v>16031.48</v>
      </c>
      <c r="S827">
        <v>22120</v>
      </c>
      <c r="T827">
        <v>6088.52</v>
      </c>
      <c r="U827" t="s">
        <v>387</v>
      </c>
      <c r="V827">
        <v>16</v>
      </c>
      <c r="W827">
        <v>0</v>
      </c>
    </row>
    <row r="828" spans="1:23" x14ac:dyDescent="0.35">
      <c r="A828" t="s">
        <v>133</v>
      </c>
      <c r="B828">
        <v>10</v>
      </c>
      <c r="C828">
        <v>20</v>
      </c>
      <c r="D828">
        <v>30</v>
      </c>
      <c r="E828" s="11">
        <v>43862</v>
      </c>
      <c r="F828">
        <v>2020</v>
      </c>
      <c r="H828" t="s">
        <v>138</v>
      </c>
      <c r="I828" t="s">
        <v>38</v>
      </c>
      <c r="L828" t="s">
        <v>123</v>
      </c>
      <c r="M828" t="s">
        <v>11</v>
      </c>
      <c r="N828">
        <v>14</v>
      </c>
      <c r="O828" t="s">
        <v>127</v>
      </c>
      <c r="P828">
        <v>0.06</v>
      </c>
      <c r="Q828">
        <v>4</v>
      </c>
      <c r="R828">
        <v>7263.51</v>
      </c>
      <c r="S828">
        <v>9116</v>
      </c>
      <c r="T828">
        <v>1852.4899999999998</v>
      </c>
      <c r="U828" t="s">
        <v>387</v>
      </c>
      <c r="V828">
        <v>16</v>
      </c>
      <c r="W828">
        <v>0</v>
      </c>
    </row>
    <row r="829" spans="1:23" x14ac:dyDescent="0.35">
      <c r="A829" t="s">
        <v>133</v>
      </c>
      <c r="B829">
        <v>10</v>
      </c>
      <c r="C829">
        <v>20</v>
      </c>
      <c r="D829">
        <v>30</v>
      </c>
      <c r="E829" s="11">
        <v>43862</v>
      </c>
      <c r="F829">
        <v>2020</v>
      </c>
      <c r="H829" t="s">
        <v>138</v>
      </c>
      <c r="I829" t="s">
        <v>41</v>
      </c>
      <c r="L829" t="s">
        <v>123</v>
      </c>
      <c r="M829" t="s">
        <v>7</v>
      </c>
      <c r="N829">
        <v>14</v>
      </c>
      <c r="O829" t="s">
        <v>140</v>
      </c>
      <c r="P829">
        <v>0.06</v>
      </c>
      <c r="Q829">
        <v>4</v>
      </c>
      <c r="R829">
        <v>6864</v>
      </c>
      <c r="S829">
        <v>8124</v>
      </c>
      <c r="T829">
        <v>1260</v>
      </c>
      <c r="U829" t="s">
        <v>387</v>
      </c>
      <c r="V829">
        <v>16</v>
      </c>
      <c r="W829">
        <v>0</v>
      </c>
    </row>
    <row r="830" spans="1:23" x14ac:dyDescent="0.35">
      <c r="A830" t="s">
        <v>133</v>
      </c>
      <c r="B830">
        <v>10</v>
      </c>
      <c r="C830">
        <v>20</v>
      </c>
      <c r="D830">
        <v>30</v>
      </c>
      <c r="E830" s="11">
        <v>43862</v>
      </c>
      <c r="F830">
        <v>2020</v>
      </c>
      <c r="H830" t="s">
        <v>138</v>
      </c>
      <c r="I830" t="s">
        <v>44</v>
      </c>
      <c r="L830" t="s">
        <v>123</v>
      </c>
      <c r="M830" t="s">
        <v>7</v>
      </c>
      <c r="N830">
        <v>16</v>
      </c>
      <c r="O830" t="s">
        <v>128</v>
      </c>
      <c r="P830">
        <v>0.09</v>
      </c>
      <c r="Q830">
        <v>4</v>
      </c>
      <c r="R830">
        <v>15848.44</v>
      </c>
      <c r="S830">
        <v>16988</v>
      </c>
      <c r="T830">
        <v>1139.5599999999995</v>
      </c>
      <c r="U830" t="s">
        <v>387</v>
      </c>
      <c r="V830">
        <v>16</v>
      </c>
      <c r="W830">
        <v>0</v>
      </c>
    </row>
    <row r="831" spans="1:23" x14ac:dyDescent="0.35">
      <c r="A831" t="s">
        <v>133</v>
      </c>
      <c r="B831">
        <v>10</v>
      </c>
      <c r="C831">
        <v>20</v>
      </c>
      <c r="D831">
        <v>30</v>
      </c>
      <c r="E831" s="11">
        <v>43862</v>
      </c>
      <c r="F831">
        <v>2020</v>
      </c>
      <c r="H831" t="s">
        <v>138</v>
      </c>
      <c r="I831" t="s">
        <v>44</v>
      </c>
      <c r="L831" t="s">
        <v>123</v>
      </c>
      <c r="M831" t="s">
        <v>7</v>
      </c>
      <c r="N831">
        <v>17</v>
      </c>
      <c r="O831" t="s">
        <v>136</v>
      </c>
      <c r="P831">
        <v>0.12</v>
      </c>
      <c r="Q831">
        <v>4</v>
      </c>
      <c r="R831">
        <v>21091.200000000001</v>
      </c>
      <c r="S831">
        <v>21092</v>
      </c>
      <c r="T831">
        <v>0.7999999999992724</v>
      </c>
      <c r="U831" t="s">
        <v>387</v>
      </c>
      <c r="V831">
        <v>17</v>
      </c>
      <c r="W831">
        <v>0</v>
      </c>
    </row>
    <row r="832" spans="1:23" x14ac:dyDescent="0.35">
      <c r="A832" t="s">
        <v>133</v>
      </c>
      <c r="B832">
        <v>10</v>
      </c>
      <c r="C832">
        <v>20</v>
      </c>
      <c r="D832">
        <v>30</v>
      </c>
      <c r="E832" s="11">
        <v>43862</v>
      </c>
      <c r="F832">
        <v>2020</v>
      </c>
      <c r="H832" t="s">
        <v>138</v>
      </c>
      <c r="I832" t="s">
        <v>44</v>
      </c>
      <c r="L832" t="s">
        <v>123</v>
      </c>
      <c r="M832" t="s">
        <v>7</v>
      </c>
      <c r="N832">
        <v>18</v>
      </c>
      <c r="O832" t="s">
        <v>151</v>
      </c>
      <c r="P832">
        <v>0.12</v>
      </c>
      <c r="Q832">
        <v>1</v>
      </c>
      <c r="R832">
        <v>11171.28</v>
      </c>
      <c r="S832">
        <v>11610</v>
      </c>
      <c r="T832">
        <v>438.71999999999935</v>
      </c>
      <c r="U832" t="s">
        <v>387</v>
      </c>
      <c r="V832">
        <v>17</v>
      </c>
      <c r="W832">
        <v>0</v>
      </c>
    </row>
    <row r="833" spans="1:23" x14ac:dyDescent="0.35">
      <c r="A833" t="s">
        <v>133</v>
      </c>
      <c r="B833">
        <v>10</v>
      </c>
      <c r="C833">
        <v>20</v>
      </c>
      <c r="D833">
        <v>30</v>
      </c>
      <c r="E833" s="11">
        <v>43862</v>
      </c>
      <c r="F833">
        <v>2020</v>
      </c>
      <c r="H833" t="s">
        <v>138</v>
      </c>
      <c r="I833" t="s">
        <v>44</v>
      </c>
      <c r="L833" t="s">
        <v>123</v>
      </c>
      <c r="M833" t="s">
        <v>7</v>
      </c>
      <c r="N833">
        <v>18</v>
      </c>
      <c r="O833" t="s">
        <v>136</v>
      </c>
      <c r="P833">
        <v>0.12</v>
      </c>
      <c r="Q833">
        <v>4</v>
      </c>
      <c r="R833">
        <v>26837.24</v>
      </c>
      <c r="S833">
        <v>26840</v>
      </c>
      <c r="T833">
        <v>2.7599999999983993</v>
      </c>
      <c r="U833" t="s">
        <v>387</v>
      </c>
      <c r="V833">
        <v>17</v>
      </c>
      <c r="W833">
        <v>0</v>
      </c>
    </row>
    <row r="834" spans="1:23" x14ac:dyDescent="0.35">
      <c r="A834" t="s">
        <v>133</v>
      </c>
      <c r="B834">
        <v>10</v>
      </c>
      <c r="C834">
        <v>20</v>
      </c>
      <c r="D834">
        <v>30</v>
      </c>
      <c r="E834" s="11">
        <v>43862</v>
      </c>
      <c r="F834">
        <v>2020</v>
      </c>
      <c r="H834" t="s">
        <v>158</v>
      </c>
      <c r="I834" t="s">
        <v>44</v>
      </c>
      <c r="L834" t="s">
        <v>123</v>
      </c>
      <c r="M834" t="s">
        <v>7</v>
      </c>
      <c r="N834">
        <v>18</v>
      </c>
      <c r="O834" t="s">
        <v>136</v>
      </c>
      <c r="P834">
        <v>0.12</v>
      </c>
      <c r="Q834">
        <v>4</v>
      </c>
      <c r="R834">
        <v>26837.24</v>
      </c>
      <c r="S834">
        <v>26840</v>
      </c>
      <c r="T834">
        <v>2.7599999999983993</v>
      </c>
      <c r="U834" t="s">
        <v>387</v>
      </c>
      <c r="V834">
        <v>17</v>
      </c>
      <c r="W834">
        <v>0</v>
      </c>
    </row>
    <row r="835" spans="1:23" x14ac:dyDescent="0.35">
      <c r="A835" t="s">
        <v>133</v>
      </c>
      <c r="B835">
        <v>10</v>
      </c>
      <c r="C835">
        <v>20</v>
      </c>
      <c r="D835">
        <v>30</v>
      </c>
      <c r="E835" s="11">
        <v>43862</v>
      </c>
      <c r="F835">
        <v>2020</v>
      </c>
      <c r="H835" t="s">
        <v>143</v>
      </c>
      <c r="I835" t="s">
        <v>44</v>
      </c>
      <c r="L835" t="s">
        <v>123</v>
      </c>
      <c r="M835" t="s">
        <v>7</v>
      </c>
      <c r="N835">
        <v>21</v>
      </c>
      <c r="O835" t="s">
        <v>149</v>
      </c>
      <c r="P835">
        <v>0.16</v>
      </c>
      <c r="Q835">
        <v>4</v>
      </c>
      <c r="R835">
        <v>55925.760000000002</v>
      </c>
      <c r="S835">
        <v>56520</v>
      </c>
      <c r="T835">
        <v>594.23999999999796</v>
      </c>
      <c r="U835" t="s">
        <v>387</v>
      </c>
      <c r="V835">
        <v>17</v>
      </c>
      <c r="W835">
        <v>0</v>
      </c>
    </row>
    <row r="836" spans="1:23" x14ac:dyDescent="0.35">
      <c r="A836" t="s">
        <v>133</v>
      </c>
      <c r="B836">
        <v>10</v>
      </c>
      <c r="C836">
        <v>20</v>
      </c>
      <c r="D836">
        <v>30</v>
      </c>
      <c r="E836" s="11">
        <v>43862</v>
      </c>
      <c r="F836">
        <v>2020</v>
      </c>
      <c r="H836" t="s">
        <v>138</v>
      </c>
      <c r="I836" t="s">
        <v>41</v>
      </c>
      <c r="L836" t="s">
        <v>123</v>
      </c>
      <c r="M836" t="s">
        <v>7</v>
      </c>
      <c r="N836">
        <v>13</v>
      </c>
      <c r="O836" t="s">
        <v>140</v>
      </c>
      <c r="P836">
        <v>0.06</v>
      </c>
      <c r="Q836">
        <v>1</v>
      </c>
      <c r="R836">
        <v>1741.68</v>
      </c>
      <c r="S836">
        <v>1897</v>
      </c>
      <c r="T836">
        <v>155.31999999999994</v>
      </c>
      <c r="U836" t="s">
        <v>387</v>
      </c>
      <c r="V836">
        <v>16</v>
      </c>
      <c r="W836">
        <v>0</v>
      </c>
    </row>
    <row r="837" spans="1:23" x14ac:dyDescent="0.35">
      <c r="A837" t="s">
        <v>133</v>
      </c>
      <c r="B837">
        <v>10</v>
      </c>
      <c r="C837">
        <v>20</v>
      </c>
      <c r="D837">
        <v>30</v>
      </c>
      <c r="E837" s="11">
        <v>43862</v>
      </c>
      <c r="F837">
        <v>2020</v>
      </c>
      <c r="H837" t="s">
        <v>138</v>
      </c>
      <c r="I837" t="s">
        <v>38</v>
      </c>
      <c r="L837" t="s">
        <v>123</v>
      </c>
      <c r="M837" t="s">
        <v>11</v>
      </c>
      <c r="N837">
        <v>18</v>
      </c>
      <c r="O837" t="s">
        <v>145</v>
      </c>
      <c r="P837">
        <v>0.1</v>
      </c>
      <c r="Q837">
        <v>4</v>
      </c>
      <c r="R837">
        <v>10696.43</v>
      </c>
      <c r="S837">
        <v>16108</v>
      </c>
      <c r="T837">
        <v>5411.57</v>
      </c>
      <c r="U837" t="s">
        <v>387</v>
      </c>
      <c r="V837">
        <v>17</v>
      </c>
      <c r="W837">
        <v>0</v>
      </c>
    </row>
    <row r="838" spans="1:23" x14ac:dyDescent="0.35">
      <c r="A838" t="s">
        <v>133</v>
      </c>
      <c r="B838">
        <v>10</v>
      </c>
      <c r="C838">
        <v>20</v>
      </c>
      <c r="D838">
        <v>30</v>
      </c>
      <c r="E838" s="11">
        <v>43862</v>
      </c>
      <c r="F838">
        <v>2020</v>
      </c>
      <c r="H838" t="s">
        <v>138</v>
      </c>
      <c r="I838" t="s">
        <v>38</v>
      </c>
      <c r="L838" t="s">
        <v>123</v>
      </c>
      <c r="M838" t="s">
        <v>11</v>
      </c>
      <c r="N838">
        <v>16</v>
      </c>
      <c r="O838" t="s">
        <v>156</v>
      </c>
      <c r="P838">
        <v>0.11</v>
      </c>
      <c r="Q838">
        <v>4</v>
      </c>
      <c r="R838">
        <v>17093.66</v>
      </c>
      <c r="S838">
        <v>17364</v>
      </c>
      <c r="T838">
        <v>270.34000000000015</v>
      </c>
      <c r="U838" t="s">
        <v>387</v>
      </c>
      <c r="V838">
        <v>16</v>
      </c>
      <c r="W838">
        <v>0</v>
      </c>
    </row>
    <row r="839" spans="1:23" x14ac:dyDescent="0.35">
      <c r="A839" t="s">
        <v>133</v>
      </c>
      <c r="B839">
        <v>10</v>
      </c>
      <c r="C839">
        <v>20</v>
      </c>
      <c r="D839">
        <v>30</v>
      </c>
      <c r="E839" s="11">
        <v>43862</v>
      </c>
      <c r="F839">
        <v>2020</v>
      </c>
      <c r="H839" t="s">
        <v>138</v>
      </c>
      <c r="I839" t="s">
        <v>38</v>
      </c>
      <c r="L839" t="s">
        <v>123</v>
      </c>
      <c r="M839" t="s">
        <v>11</v>
      </c>
      <c r="N839">
        <v>16</v>
      </c>
      <c r="O839" t="s">
        <v>136</v>
      </c>
      <c r="P839">
        <v>0.09</v>
      </c>
      <c r="Q839">
        <v>4</v>
      </c>
      <c r="R839">
        <v>13596.32</v>
      </c>
      <c r="S839">
        <v>14096</v>
      </c>
      <c r="T839">
        <v>499.68000000000029</v>
      </c>
      <c r="U839" t="s">
        <v>387</v>
      </c>
      <c r="V839">
        <v>16</v>
      </c>
      <c r="W839">
        <v>0</v>
      </c>
    </row>
    <row r="840" spans="1:23" x14ac:dyDescent="0.35">
      <c r="A840" t="s">
        <v>133</v>
      </c>
      <c r="B840">
        <v>10</v>
      </c>
      <c r="C840">
        <v>20</v>
      </c>
      <c r="D840">
        <v>30</v>
      </c>
      <c r="E840" s="11">
        <v>43862</v>
      </c>
      <c r="F840">
        <v>2020</v>
      </c>
      <c r="H840" t="s">
        <v>138</v>
      </c>
      <c r="I840" t="s">
        <v>44</v>
      </c>
      <c r="L840" t="s">
        <v>123</v>
      </c>
      <c r="M840" t="s">
        <v>7</v>
      </c>
      <c r="N840">
        <v>18</v>
      </c>
      <c r="O840" t="s">
        <v>136</v>
      </c>
      <c r="P840">
        <v>0.15</v>
      </c>
      <c r="Q840">
        <v>15</v>
      </c>
      <c r="R840">
        <v>111605</v>
      </c>
      <c r="S840">
        <v>114075</v>
      </c>
      <c r="T840">
        <v>2470</v>
      </c>
      <c r="U840" t="s">
        <v>387</v>
      </c>
      <c r="V840">
        <v>17</v>
      </c>
      <c r="W840">
        <v>0</v>
      </c>
    </row>
    <row r="841" spans="1:23" x14ac:dyDescent="0.35">
      <c r="A841" t="s">
        <v>133</v>
      </c>
      <c r="B841">
        <v>10</v>
      </c>
      <c r="C841">
        <v>20</v>
      </c>
      <c r="D841">
        <v>30</v>
      </c>
      <c r="E841" s="11">
        <v>43862</v>
      </c>
      <c r="F841">
        <v>2020</v>
      </c>
      <c r="H841" t="s">
        <v>138</v>
      </c>
      <c r="I841" t="s">
        <v>38</v>
      </c>
      <c r="L841" t="s">
        <v>123</v>
      </c>
      <c r="M841" t="s">
        <v>11</v>
      </c>
      <c r="N841">
        <v>17</v>
      </c>
      <c r="O841" t="s">
        <v>160</v>
      </c>
      <c r="Q841">
        <v>4</v>
      </c>
      <c r="R841">
        <v>18704</v>
      </c>
      <c r="S841">
        <v>19096</v>
      </c>
      <c r="T841">
        <v>392</v>
      </c>
      <c r="U841" t="s">
        <v>387</v>
      </c>
      <c r="V841">
        <v>17</v>
      </c>
      <c r="W841">
        <v>0</v>
      </c>
    </row>
    <row r="842" spans="1:23" x14ac:dyDescent="0.35">
      <c r="A842" t="s">
        <v>133</v>
      </c>
      <c r="B842">
        <v>10</v>
      </c>
      <c r="C842">
        <v>20</v>
      </c>
      <c r="D842">
        <v>30</v>
      </c>
      <c r="E842" s="11">
        <v>43862</v>
      </c>
      <c r="F842">
        <v>2020</v>
      </c>
      <c r="H842" t="s">
        <v>138</v>
      </c>
      <c r="I842" t="s">
        <v>38</v>
      </c>
      <c r="L842" t="s">
        <v>123</v>
      </c>
      <c r="M842" t="s">
        <v>11</v>
      </c>
      <c r="N842">
        <v>18</v>
      </c>
      <c r="O842" t="s">
        <v>151</v>
      </c>
      <c r="P842">
        <v>0.14000000000000001</v>
      </c>
      <c r="Q842">
        <v>4</v>
      </c>
      <c r="R842">
        <v>34422.400000000001</v>
      </c>
      <c r="S842">
        <v>37336</v>
      </c>
      <c r="T842">
        <v>2913.5999999999985</v>
      </c>
      <c r="U842" t="s">
        <v>387</v>
      </c>
      <c r="V842">
        <v>17</v>
      </c>
      <c r="W842">
        <v>0</v>
      </c>
    </row>
    <row r="843" spans="1:23" x14ac:dyDescent="0.35">
      <c r="A843" t="s">
        <v>133</v>
      </c>
      <c r="B843">
        <v>10</v>
      </c>
      <c r="C843">
        <v>20</v>
      </c>
      <c r="D843">
        <v>30</v>
      </c>
      <c r="E843" s="11">
        <v>43862</v>
      </c>
      <c r="F843">
        <v>2020</v>
      </c>
      <c r="H843" t="s">
        <v>138</v>
      </c>
      <c r="I843" t="s">
        <v>34</v>
      </c>
      <c r="L843" t="s">
        <v>123</v>
      </c>
      <c r="M843" t="s">
        <v>11</v>
      </c>
      <c r="N843">
        <v>14</v>
      </c>
      <c r="O843" t="s">
        <v>161</v>
      </c>
      <c r="P843">
        <v>0.06</v>
      </c>
      <c r="Q843">
        <v>20</v>
      </c>
      <c r="R843">
        <v>30655.200000000001</v>
      </c>
      <c r="S843">
        <v>32200</v>
      </c>
      <c r="T843">
        <v>1544.7999999999993</v>
      </c>
      <c r="U843" t="s">
        <v>387</v>
      </c>
      <c r="V843">
        <v>16</v>
      </c>
      <c r="W843">
        <v>0</v>
      </c>
    </row>
    <row r="844" spans="1:23" x14ac:dyDescent="0.35">
      <c r="A844" t="s">
        <v>133</v>
      </c>
      <c r="B844">
        <v>10</v>
      </c>
      <c r="C844">
        <v>20</v>
      </c>
      <c r="D844">
        <v>30</v>
      </c>
      <c r="E844" s="11">
        <v>43862</v>
      </c>
      <c r="F844">
        <v>2020</v>
      </c>
      <c r="H844" t="s">
        <v>138</v>
      </c>
      <c r="I844" t="s">
        <v>38</v>
      </c>
      <c r="L844" t="s">
        <v>123</v>
      </c>
      <c r="M844" t="s">
        <v>11</v>
      </c>
      <c r="N844" t="s">
        <v>22</v>
      </c>
      <c r="O844" t="s">
        <v>145</v>
      </c>
      <c r="P844">
        <v>0.09</v>
      </c>
      <c r="Q844">
        <v>4</v>
      </c>
      <c r="R844">
        <v>9160.85</v>
      </c>
      <c r="S844">
        <v>12640</v>
      </c>
      <c r="T844">
        <v>3479.1499999999996</v>
      </c>
      <c r="U844" t="s">
        <v>387</v>
      </c>
      <c r="V844">
        <v>16</v>
      </c>
      <c r="W844">
        <v>0</v>
      </c>
    </row>
    <row r="845" spans="1:23" x14ac:dyDescent="0.35">
      <c r="A845" t="s">
        <v>133</v>
      </c>
      <c r="B845">
        <v>10</v>
      </c>
      <c r="C845">
        <v>20</v>
      </c>
      <c r="D845">
        <v>30</v>
      </c>
      <c r="E845" s="11">
        <v>43862</v>
      </c>
      <c r="F845">
        <v>2020</v>
      </c>
      <c r="H845" t="s">
        <v>138</v>
      </c>
      <c r="I845" t="s">
        <v>38</v>
      </c>
      <c r="M845" t="s">
        <v>11</v>
      </c>
      <c r="N845">
        <v>16</v>
      </c>
      <c r="O845" t="s">
        <v>128</v>
      </c>
      <c r="Q845">
        <v>1</v>
      </c>
      <c r="R845">
        <v>3028.06</v>
      </c>
      <c r="S845">
        <v>3300</v>
      </c>
      <c r="T845">
        <v>271.94000000000005</v>
      </c>
      <c r="U845" t="s">
        <v>387</v>
      </c>
      <c r="V845">
        <v>16</v>
      </c>
      <c r="W845">
        <v>0</v>
      </c>
    </row>
    <row r="846" spans="1:23" x14ac:dyDescent="0.35">
      <c r="A846" t="s">
        <v>133</v>
      </c>
      <c r="B846">
        <v>10</v>
      </c>
      <c r="C846">
        <v>20</v>
      </c>
      <c r="D846">
        <v>30</v>
      </c>
      <c r="E846" s="11">
        <v>43862</v>
      </c>
      <c r="F846">
        <v>2020</v>
      </c>
      <c r="H846" t="s">
        <v>138</v>
      </c>
      <c r="I846" t="s">
        <v>44</v>
      </c>
      <c r="M846" t="s">
        <v>7</v>
      </c>
      <c r="N846">
        <v>13</v>
      </c>
      <c r="O846" t="s">
        <v>147</v>
      </c>
      <c r="Q846">
        <v>2</v>
      </c>
      <c r="R846">
        <v>4901.72</v>
      </c>
      <c r="S846">
        <v>5134</v>
      </c>
      <c r="T846">
        <v>232.27999999999975</v>
      </c>
      <c r="U846" t="s">
        <v>387</v>
      </c>
      <c r="V846">
        <v>16</v>
      </c>
      <c r="W846">
        <v>0</v>
      </c>
    </row>
    <row r="847" spans="1:23" x14ac:dyDescent="0.35">
      <c r="A847" t="s">
        <v>133</v>
      </c>
      <c r="B847">
        <v>10</v>
      </c>
      <c r="C847">
        <v>20</v>
      </c>
      <c r="D847">
        <v>30</v>
      </c>
      <c r="E847" s="11">
        <v>43862</v>
      </c>
      <c r="F847">
        <v>2020</v>
      </c>
      <c r="H847" t="s">
        <v>138</v>
      </c>
      <c r="I847" t="s">
        <v>38</v>
      </c>
      <c r="M847" t="s">
        <v>11</v>
      </c>
      <c r="N847">
        <v>17</v>
      </c>
      <c r="O847" t="s">
        <v>153</v>
      </c>
      <c r="Q847">
        <v>4</v>
      </c>
      <c r="R847">
        <v>20334.72</v>
      </c>
      <c r="S847">
        <v>21685.32</v>
      </c>
      <c r="T847">
        <v>1350.5999999999985</v>
      </c>
      <c r="U847" t="s">
        <v>387</v>
      </c>
      <c r="V847">
        <v>17</v>
      </c>
      <c r="W847">
        <v>0</v>
      </c>
    </row>
    <row r="848" spans="1:23" x14ac:dyDescent="0.35">
      <c r="A848" t="s">
        <v>133</v>
      </c>
      <c r="B848">
        <v>10</v>
      </c>
      <c r="C848">
        <v>20</v>
      </c>
      <c r="D848">
        <v>30</v>
      </c>
      <c r="E848" s="11">
        <v>43862</v>
      </c>
      <c r="F848">
        <v>2020</v>
      </c>
      <c r="H848" t="s">
        <v>138</v>
      </c>
      <c r="I848" t="s">
        <v>44</v>
      </c>
      <c r="L848" t="s">
        <v>123</v>
      </c>
      <c r="M848" t="s">
        <v>7</v>
      </c>
      <c r="N848">
        <v>14</v>
      </c>
      <c r="O848" t="s">
        <v>136</v>
      </c>
      <c r="P848">
        <v>0.06</v>
      </c>
      <c r="Q848">
        <v>2</v>
      </c>
      <c r="R848">
        <v>4174.3</v>
      </c>
      <c r="S848">
        <v>4176</v>
      </c>
      <c r="T848">
        <v>1.6999999999998181</v>
      </c>
      <c r="U848" t="s">
        <v>387</v>
      </c>
      <c r="V848">
        <v>16</v>
      </c>
      <c r="W848">
        <v>0</v>
      </c>
    </row>
    <row r="849" spans="1:23" x14ac:dyDescent="0.35">
      <c r="A849" t="s">
        <v>133</v>
      </c>
      <c r="B849">
        <v>10</v>
      </c>
      <c r="C849">
        <v>20</v>
      </c>
      <c r="D849">
        <v>30</v>
      </c>
      <c r="E849" s="11">
        <v>43862</v>
      </c>
      <c r="F849">
        <v>2020</v>
      </c>
      <c r="H849" t="s">
        <v>138</v>
      </c>
      <c r="I849" t="s">
        <v>44</v>
      </c>
      <c r="L849" t="s">
        <v>123</v>
      </c>
      <c r="M849" t="s">
        <v>7</v>
      </c>
      <c r="N849">
        <v>18</v>
      </c>
      <c r="O849" t="s">
        <v>135</v>
      </c>
      <c r="P849">
        <v>0.15</v>
      </c>
      <c r="Q849">
        <v>4</v>
      </c>
      <c r="R849">
        <v>34245.18</v>
      </c>
      <c r="S849">
        <v>38840</v>
      </c>
      <c r="T849">
        <v>4594.82</v>
      </c>
      <c r="U849" t="s">
        <v>387</v>
      </c>
      <c r="V849">
        <v>17</v>
      </c>
      <c r="W849">
        <v>0</v>
      </c>
    </row>
    <row r="850" spans="1:23" x14ac:dyDescent="0.35">
      <c r="A850" t="s">
        <v>133</v>
      </c>
      <c r="B850">
        <v>10</v>
      </c>
      <c r="C850">
        <v>20</v>
      </c>
      <c r="D850">
        <v>30</v>
      </c>
      <c r="E850" s="11">
        <v>43862</v>
      </c>
      <c r="F850">
        <v>2020</v>
      </c>
      <c r="H850" t="s">
        <v>138</v>
      </c>
      <c r="I850" t="s">
        <v>38</v>
      </c>
      <c r="M850" t="s">
        <v>11</v>
      </c>
      <c r="N850">
        <v>18</v>
      </c>
      <c r="O850" t="s">
        <v>152</v>
      </c>
      <c r="Q850">
        <v>4</v>
      </c>
      <c r="R850">
        <v>29572.99</v>
      </c>
      <c r="S850">
        <v>29852</v>
      </c>
      <c r="T850">
        <v>279.0099999999984</v>
      </c>
      <c r="U850" t="s">
        <v>387</v>
      </c>
      <c r="V850">
        <v>17</v>
      </c>
      <c r="W850">
        <v>0</v>
      </c>
    </row>
    <row r="851" spans="1:23" x14ac:dyDescent="0.35">
      <c r="A851" t="s">
        <v>133</v>
      </c>
      <c r="B851">
        <v>10</v>
      </c>
      <c r="C851">
        <v>20</v>
      </c>
      <c r="D851">
        <v>30</v>
      </c>
      <c r="E851" s="11">
        <v>43862</v>
      </c>
      <c r="F851">
        <v>2020</v>
      </c>
      <c r="H851" t="s">
        <v>138</v>
      </c>
      <c r="I851" t="s">
        <v>38</v>
      </c>
      <c r="L851" t="s">
        <v>123</v>
      </c>
      <c r="M851" t="s">
        <v>11</v>
      </c>
      <c r="N851">
        <v>16</v>
      </c>
      <c r="O851" t="s">
        <v>157</v>
      </c>
      <c r="P851">
        <v>0.17</v>
      </c>
      <c r="Q851">
        <v>4</v>
      </c>
      <c r="R851">
        <v>44935.199999999997</v>
      </c>
      <c r="S851">
        <v>46716</v>
      </c>
      <c r="T851">
        <v>1780.8000000000029</v>
      </c>
      <c r="U851" t="s">
        <v>387</v>
      </c>
      <c r="V851">
        <v>16</v>
      </c>
      <c r="W851">
        <v>0</v>
      </c>
    </row>
    <row r="852" spans="1:23" x14ac:dyDescent="0.35">
      <c r="A852" t="s">
        <v>133</v>
      </c>
      <c r="B852">
        <v>10</v>
      </c>
      <c r="C852">
        <v>20</v>
      </c>
      <c r="D852">
        <v>30</v>
      </c>
      <c r="E852" s="11">
        <v>43862</v>
      </c>
      <c r="F852">
        <v>2020</v>
      </c>
      <c r="H852" t="s">
        <v>138</v>
      </c>
      <c r="I852" t="s">
        <v>34</v>
      </c>
      <c r="L852" t="s">
        <v>123</v>
      </c>
      <c r="M852" t="s">
        <v>11</v>
      </c>
      <c r="N852" t="s">
        <v>22</v>
      </c>
      <c r="O852" t="s">
        <v>140</v>
      </c>
      <c r="P852">
        <v>0.09</v>
      </c>
      <c r="Q852">
        <v>2</v>
      </c>
      <c r="R852">
        <v>5541.6</v>
      </c>
      <c r="S852">
        <v>5560</v>
      </c>
      <c r="T852">
        <v>18.399999999999636</v>
      </c>
      <c r="U852" t="s">
        <v>387</v>
      </c>
      <c r="V852">
        <v>16</v>
      </c>
      <c r="W852">
        <v>0</v>
      </c>
    </row>
    <row r="853" spans="1:23" x14ac:dyDescent="0.35">
      <c r="A853" t="s">
        <v>133</v>
      </c>
      <c r="B853">
        <v>10</v>
      </c>
      <c r="C853">
        <v>20</v>
      </c>
      <c r="D853">
        <v>30</v>
      </c>
      <c r="E853" s="11">
        <v>43862</v>
      </c>
      <c r="F853">
        <v>2020</v>
      </c>
      <c r="H853" t="s">
        <v>138</v>
      </c>
      <c r="I853" t="s">
        <v>38</v>
      </c>
      <c r="L853" t="s">
        <v>123</v>
      </c>
      <c r="M853" t="s">
        <v>11</v>
      </c>
      <c r="N853">
        <v>16</v>
      </c>
      <c r="O853" t="s">
        <v>128</v>
      </c>
      <c r="P853">
        <v>0.09</v>
      </c>
      <c r="Q853">
        <v>8</v>
      </c>
      <c r="R853">
        <v>33499.32</v>
      </c>
      <c r="S853">
        <v>36504</v>
      </c>
      <c r="T853">
        <v>3004.6800000000003</v>
      </c>
      <c r="U853" t="s">
        <v>387</v>
      </c>
      <c r="V853">
        <v>16</v>
      </c>
      <c r="W853">
        <v>0</v>
      </c>
    </row>
    <row r="854" spans="1:23" x14ac:dyDescent="0.35">
      <c r="A854" t="s">
        <v>133</v>
      </c>
      <c r="B854">
        <v>10</v>
      </c>
      <c r="C854">
        <v>20</v>
      </c>
      <c r="D854">
        <v>30</v>
      </c>
      <c r="E854" s="11">
        <v>43862</v>
      </c>
      <c r="F854">
        <v>2020</v>
      </c>
      <c r="H854" t="s">
        <v>138</v>
      </c>
      <c r="I854" t="s">
        <v>44</v>
      </c>
      <c r="L854" t="s">
        <v>123</v>
      </c>
      <c r="M854" t="s">
        <v>7</v>
      </c>
      <c r="N854">
        <v>17</v>
      </c>
      <c r="O854" t="s">
        <v>148</v>
      </c>
      <c r="P854">
        <v>0.1</v>
      </c>
      <c r="Q854">
        <v>1</v>
      </c>
      <c r="R854">
        <v>6029.76</v>
      </c>
      <c r="S854">
        <v>6158</v>
      </c>
      <c r="T854">
        <v>128.23999999999978</v>
      </c>
      <c r="U854" t="s">
        <v>387</v>
      </c>
      <c r="V854">
        <v>17</v>
      </c>
      <c r="W854">
        <v>0</v>
      </c>
    </row>
    <row r="855" spans="1:23" x14ac:dyDescent="0.35">
      <c r="A855" t="s">
        <v>133</v>
      </c>
      <c r="B855">
        <v>10</v>
      </c>
      <c r="C855">
        <v>20</v>
      </c>
      <c r="D855">
        <v>30</v>
      </c>
      <c r="E855" s="11">
        <v>43862</v>
      </c>
      <c r="F855">
        <v>2020</v>
      </c>
      <c r="H855" t="s">
        <v>138</v>
      </c>
      <c r="I855" t="s">
        <v>44</v>
      </c>
      <c r="L855" t="s">
        <v>123</v>
      </c>
      <c r="M855" t="s">
        <v>7</v>
      </c>
      <c r="N855">
        <v>18</v>
      </c>
      <c r="O855" t="s">
        <v>135</v>
      </c>
      <c r="P855">
        <v>0.13</v>
      </c>
      <c r="Q855">
        <v>1</v>
      </c>
      <c r="R855">
        <v>9531.6</v>
      </c>
      <c r="S855">
        <v>9532</v>
      </c>
      <c r="T855">
        <v>0.3999999999996362</v>
      </c>
      <c r="U855" t="s">
        <v>387</v>
      </c>
      <c r="V855">
        <v>17</v>
      </c>
      <c r="W855">
        <v>0</v>
      </c>
    </row>
    <row r="856" spans="1:23" x14ac:dyDescent="0.35">
      <c r="A856" t="s">
        <v>133</v>
      </c>
      <c r="B856">
        <v>10</v>
      </c>
      <c r="C856">
        <v>20</v>
      </c>
      <c r="D856">
        <v>30</v>
      </c>
      <c r="E856" s="11">
        <v>43862</v>
      </c>
      <c r="F856">
        <v>2020</v>
      </c>
      <c r="H856" t="s">
        <v>138</v>
      </c>
      <c r="I856" t="s">
        <v>38</v>
      </c>
      <c r="L856" t="s">
        <v>123</v>
      </c>
      <c r="M856" t="s">
        <v>11</v>
      </c>
      <c r="N856" t="s">
        <v>22</v>
      </c>
      <c r="O856" t="s">
        <v>145</v>
      </c>
      <c r="P856">
        <v>0.09</v>
      </c>
      <c r="Q856">
        <v>6</v>
      </c>
      <c r="R856">
        <v>13741.27</v>
      </c>
      <c r="S856">
        <v>18960</v>
      </c>
      <c r="T856">
        <v>5218.7299999999996</v>
      </c>
      <c r="U856" t="s">
        <v>387</v>
      </c>
      <c r="V856">
        <v>16</v>
      </c>
      <c r="W856">
        <v>0</v>
      </c>
    </row>
    <row r="857" spans="1:23" x14ac:dyDescent="0.35">
      <c r="A857" t="s">
        <v>133</v>
      </c>
      <c r="B857">
        <v>10</v>
      </c>
      <c r="C857">
        <v>20</v>
      </c>
      <c r="D857">
        <v>30</v>
      </c>
      <c r="E857" s="11">
        <v>43862</v>
      </c>
      <c r="F857">
        <v>2020</v>
      </c>
      <c r="H857" t="s">
        <v>138</v>
      </c>
      <c r="I857" t="s">
        <v>44</v>
      </c>
      <c r="L857" t="s">
        <v>123</v>
      </c>
      <c r="M857" t="s">
        <v>7</v>
      </c>
      <c r="N857">
        <v>17</v>
      </c>
      <c r="O857" t="s">
        <v>153</v>
      </c>
      <c r="P857">
        <v>0.16</v>
      </c>
      <c r="Q857">
        <v>2</v>
      </c>
      <c r="R857">
        <v>10882.43</v>
      </c>
      <c r="S857">
        <v>11928</v>
      </c>
      <c r="T857">
        <v>1045.5699999999997</v>
      </c>
      <c r="U857" t="s">
        <v>387</v>
      </c>
      <c r="V857">
        <v>17</v>
      </c>
      <c r="W857">
        <v>0</v>
      </c>
    </row>
    <row r="858" spans="1:23" x14ac:dyDescent="0.35">
      <c r="A858" t="s">
        <v>133</v>
      </c>
      <c r="B858">
        <v>10</v>
      </c>
      <c r="C858">
        <v>20</v>
      </c>
      <c r="D858">
        <v>30</v>
      </c>
      <c r="E858" s="11">
        <v>43862</v>
      </c>
      <c r="F858">
        <v>2020</v>
      </c>
      <c r="H858" t="s">
        <v>138</v>
      </c>
      <c r="I858" t="s">
        <v>44</v>
      </c>
      <c r="L858" t="s">
        <v>123</v>
      </c>
      <c r="M858" t="s">
        <v>7</v>
      </c>
      <c r="N858">
        <v>17</v>
      </c>
      <c r="O858" t="s">
        <v>136</v>
      </c>
      <c r="P858">
        <v>0.1</v>
      </c>
      <c r="Q858">
        <v>2</v>
      </c>
      <c r="R858">
        <v>9315.92</v>
      </c>
      <c r="S858">
        <v>11712</v>
      </c>
      <c r="T858">
        <v>2396.08</v>
      </c>
      <c r="U858" t="s">
        <v>387</v>
      </c>
      <c r="V858">
        <v>17</v>
      </c>
      <c r="W858">
        <v>0</v>
      </c>
    </row>
    <row r="859" spans="1:23" x14ac:dyDescent="0.35">
      <c r="A859" t="s">
        <v>133</v>
      </c>
      <c r="B859">
        <v>10</v>
      </c>
      <c r="C859">
        <v>20</v>
      </c>
      <c r="D859">
        <v>30</v>
      </c>
      <c r="E859" s="11">
        <v>43862</v>
      </c>
      <c r="F859">
        <v>2020</v>
      </c>
      <c r="H859" t="s">
        <v>138</v>
      </c>
      <c r="I859" t="s">
        <v>41</v>
      </c>
      <c r="M859" t="s">
        <v>7</v>
      </c>
      <c r="N859">
        <v>16</v>
      </c>
      <c r="O859" t="s">
        <v>129</v>
      </c>
      <c r="Q859">
        <v>1</v>
      </c>
      <c r="R859">
        <v>3945.95</v>
      </c>
      <c r="S859">
        <v>4060</v>
      </c>
      <c r="T859">
        <v>114.05000000000018</v>
      </c>
      <c r="U859" t="s">
        <v>387</v>
      </c>
      <c r="V859">
        <v>16</v>
      </c>
      <c r="W859">
        <v>0</v>
      </c>
    </row>
    <row r="860" spans="1:23" x14ac:dyDescent="0.35">
      <c r="A860" t="s">
        <v>133</v>
      </c>
      <c r="B860">
        <v>10</v>
      </c>
      <c r="C860">
        <v>20</v>
      </c>
      <c r="D860">
        <v>30</v>
      </c>
      <c r="E860" s="11">
        <v>43862</v>
      </c>
      <c r="F860">
        <v>2020</v>
      </c>
      <c r="H860" t="s">
        <v>138</v>
      </c>
      <c r="I860" t="s">
        <v>44</v>
      </c>
      <c r="L860" t="s">
        <v>123</v>
      </c>
      <c r="M860" t="s">
        <v>7</v>
      </c>
      <c r="N860">
        <v>14</v>
      </c>
      <c r="O860" t="s">
        <v>127</v>
      </c>
      <c r="P860">
        <v>0.06</v>
      </c>
      <c r="Q860">
        <v>4</v>
      </c>
      <c r="R860">
        <v>8689.6</v>
      </c>
      <c r="S860">
        <v>9172</v>
      </c>
      <c r="T860">
        <v>482.39999999999964</v>
      </c>
      <c r="U860" t="s">
        <v>387</v>
      </c>
      <c r="V860">
        <v>16</v>
      </c>
      <c r="W860">
        <v>0</v>
      </c>
    </row>
    <row r="861" spans="1:23" x14ac:dyDescent="0.35">
      <c r="A861" t="s">
        <v>133</v>
      </c>
      <c r="B861">
        <v>10</v>
      </c>
      <c r="C861">
        <v>20</v>
      </c>
      <c r="D861">
        <v>30</v>
      </c>
      <c r="E861" s="11">
        <v>43862</v>
      </c>
      <c r="F861">
        <v>2020</v>
      </c>
      <c r="H861" t="s">
        <v>143</v>
      </c>
      <c r="I861" t="s">
        <v>44</v>
      </c>
      <c r="L861" t="s">
        <v>123</v>
      </c>
      <c r="M861" t="s">
        <v>7</v>
      </c>
      <c r="N861">
        <v>16</v>
      </c>
      <c r="O861" t="s">
        <v>136</v>
      </c>
      <c r="P861">
        <v>0.08</v>
      </c>
      <c r="Q861">
        <v>4</v>
      </c>
      <c r="R861">
        <v>13709.67</v>
      </c>
      <c r="S861">
        <v>16496</v>
      </c>
      <c r="T861">
        <v>2786.33</v>
      </c>
      <c r="U861" t="s">
        <v>387</v>
      </c>
      <c r="V861">
        <v>16</v>
      </c>
      <c r="W861">
        <v>0</v>
      </c>
    </row>
    <row r="862" spans="1:23" x14ac:dyDescent="0.35">
      <c r="A862" t="s">
        <v>133</v>
      </c>
      <c r="B862">
        <v>10</v>
      </c>
      <c r="C862">
        <v>20</v>
      </c>
      <c r="D862">
        <v>30</v>
      </c>
      <c r="E862" s="11">
        <v>43862</v>
      </c>
      <c r="F862">
        <v>2020</v>
      </c>
      <c r="H862" t="s">
        <v>138</v>
      </c>
      <c r="I862" t="s">
        <v>41</v>
      </c>
      <c r="L862" t="s">
        <v>123</v>
      </c>
      <c r="M862" t="s">
        <v>7</v>
      </c>
      <c r="N862">
        <v>13</v>
      </c>
      <c r="O862" t="s">
        <v>161</v>
      </c>
      <c r="Q862">
        <v>2</v>
      </c>
      <c r="R862">
        <v>3651.77</v>
      </c>
      <c r="S862">
        <v>3900</v>
      </c>
      <c r="T862">
        <v>248.23000000000002</v>
      </c>
      <c r="U862" t="s">
        <v>387</v>
      </c>
      <c r="V862">
        <v>16</v>
      </c>
      <c r="W862">
        <v>0</v>
      </c>
    </row>
    <row r="863" spans="1:23" x14ac:dyDescent="0.35">
      <c r="A863" t="s">
        <v>133</v>
      </c>
      <c r="B863">
        <v>10</v>
      </c>
      <c r="C863">
        <v>20</v>
      </c>
      <c r="D863">
        <v>30</v>
      </c>
      <c r="E863" s="11">
        <v>43862</v>
      </c>
      <c r="F863">
        <v>2020</v>
      </c>
      <c r="H863" t="s">
        <v>138</v>
      </c>
      <c r="I863" t="s">
        <v>44</v>
      </c>
      <c r="L863" t="s">
        <v>123</v>
      </c>
      <c r="M863" t="s">
        <v>7</v>
      </c>
      <c r="N863">
        <v>19</v>
      </c>
      <c r="O863" t="s">
        <v>135</v>
      </c>
      <c r="P863">
        <v>0.11</v>
      </c>
      <c r="Q863">
        <v>4</v>
      </c>
      <c r="R863">
        <v>42892.24</v>
      </c>
      <c r="S863">
        <v>47484</v>
      </c>
      <c r="T863">
        <v>4591.760000000002</v>
      </c>
      <c r="U863" t="s">
        <v>387</v>
      </c>
      <c r="V863">
        <v>17</v>
      </c>
      <c r="W863">
        <v>0</v>
      </c>
    </row>
    <row r="864" spans="1:23" x14ac:dyDescent="0.35">
      <c r="A864" t="s">
        <v>133</v>
      </c>
      <c r="B864">
        <v>10</v>
      </c>
      <c r="C864">
        <v>20</v>
      </c>
      <c r="D864">
        <v>30</v>
      </c>
      <c r="E864" s="11">
        <v>43862</v>
      </c>
      <c r="F864">
        <v>2020</v>
      </c>
      <c r="H864" t="s">
        <v>138</v>
      </c>
      <c r="I864" t="s">
        <v>34</v>
      </c>
      <c r="L864" t="s">
        <v>123</v>
      </c>
      <c r="M864" t="s">
        <v>11</v>
      </c>
      <c r="N864">
        <v>15</v>
      </c>
      <c r="O864" t="s">
        <v>129</v>
      </c>
      <c r="P864">
        <v>0.09</v>
      </c>
      <c r="Q864">
        <v>4</v>
      </c>
      <c r="R864">
        <v>10624.51</v>
      </c>
      <c r="S864">
        <v>11440</v>
      </c>
      <c r="T864">
        <v>815.48999999999978</v>
      </c>
      <c r="U864" t="s">
        <v>387</v>
      </c>
      <c r="V864">
        <v>16</v>
      </c>
      <c r="W864">
        <v>0</v>
      </c>
    </row>
    <row r="865" spans="1:23" x14ac:dyDescent="0.35">
      <c r="A865" t="s">
        <v>133</v>
      </c>
      <c r="B865">
        <v>10</v>
      </c>
      <c r="C865">
        <v>20</v>
      </c>
      <c r="D865">
        <v>30</v>
      </c>
      <c r="E865" s="11">
        <v>43862</v>
      </c>
      <c r="F865">
        <v>2020</v>
      </c>
      <c r="H865" t="s">
        <v>143</v>
      </c>
      <c r="I865" t="s">
        <v>44</v>
      </c>
      <c r="L865" t="s">
        <v>123</v>
      </c>
      <c r="M865" t="s">
        <v>7</v>
      </c>
      <c r="N865">
        <v>16</v>
      </c>
      <c r="O865" t="s">
        <v>136</v>
      </c>
      <c r="P865">
        <v>0.1</v>
      </c>
      <c r="Q865">
        <v>4</v>
      </c>
      <c r="R865">
        <v>12868.48</v>
      </c>
      <c r="S865">
        <v>16328</v>
      </c>
      <c r="T865">
        <v>3459.5200000000004</v>
      </c>
      <c r="U865" t="s">
        <v>387</v>
      </c>
      <c r="V865">
        <v>16</v>
      </c>
      <c r="W865">
        <v>0</v>
      </c>
    </row>
    <row r="866" spans="1:23" x14ac:dyDescent="0.35">
      <c r="A866" t="s">
        <v>133</v>
      </c>
      <c r="B866">
        <v>10</v>
      </c>
      <c r="C866">
        <v>20</v>
      </c>
      <c r="D866">
        <v>30</v>
      </c>
      <c r="E866" s="11">
        <v>43862</v>
      </c>
      <c r="F866">
        <v>2020</v>
      </c>
      <c r="H866" t="s">
        <v>138</v>
      </c>
      <c r="I866" t="s">
        <v>34</v>
      </c>
      <c r="L866" t="s">
        <v>123</v>
      </c>
      <c r="M866" t="s">
        <v>11</v>
      </c>
      <c r="N866" t="s">
        <v>22</v>
      </c>
      <c r="O866" t="s">
        <v>140</v>
      </c>
      <c r="P866">
        <v>0.09</v>
      </c>
      <c r="Q866">
        <v>12</v>
      </c>
      <c r="R866">
        <v>33249.599999999999</v>
      </c>
      <c r="S866">
        <v>33360</v>
      </c>
      <c r="T866">
        <v>110.40000000000146</v>
      </c>
      <c r="U866" t="s">
        <v>387</v>
      </c>
      <c r="V866">
        <v>16</v>
      </c>
      <c r="W866">
        <v>0</v>
      </c>
    </row>
    <row r="867" spans="1:23" x14ac:dyDescent="0.35">
      <c r="A867" t="s">
        <v>133</v>
      </c>
      <c r="B867">
        <v>10</v>
      </c>
      <c r="C867">
        <v>20</v>
      </c>
      <c r="D867">
        <v>30</v>
      </c>
      <c r="E867" s="11">
        <v>43862</v>
      </c>
      <c r="F867">
        <v>2020</v>
      </c>
      <c r="H867" t="s">
        <v>138</v>
      </c>
      <c r="I867" t="s">
        <v>38</v>
      </c>
      <c r="M867" t="s">
        <v>11</v>
      </c>
      <c r="N867">
        <v>16</v>
      </c>
      <c r="O867" t="s">
        <v>154</v>
      </c>
      <c r="Q867">
        <v>4</v>
      </c>
      <c r="R867">
        <v>9417.59</v>
      </c>
      <c r="S867">
        <v>11132</v>
      </c>
      <c r="T867">
        <v>1714.4099999999999</v>
      </c>
      <c r="U867" t="s">
        <v>387</v>
      </c>
      <c r="V867">
        <v>16</v>
      </c>
      <c r="W867">
        <v>0</v>
      </c>
    </row>
    <row r="868" spans="1:23" x14ac:dyDescent="0.35">
      <c r="A868" t="s">
        <v>133</v>
      </c>
      <c r="B868">
        <v>10</v>
      </c>
      <c r="C868">
        <v>20</v>
      </c>
      <c r="D868">
        <v>30</v>
      </c>
      <c r="E868" s="11">
        <v>43862</v>
      </c>
      <c r="F868">
        <v>2020</v>
      </c>
      <c r="H868" t="s">
        <v>138</v>
      </c>
      <c r="I868" t="s">
        <v>38</v>
      </c>
      <c r="M868" t="s">
        <v>11</v>
      </c>
      <c r="N868">
        <v>17</v>
      </c>
      <c r="O868" t="s">
        <v>145</v>
      </c>
      <c r="Q868">
        <v>6</v>
      </c>
      <c r="R868">
        <v>15040.01</v>
      </c>
      <c r="S868">
        <v>22392</v>
      </c>
      <c r="T868">
        <v>7351.99</v>
      </c>
      <c r="U868" t="s">
        <v>387</v>
      </c>
      <c r="V868">
        <v>17</v>
      </c>
      <c r="W868">
        <v>0</v>
      </c>
    </row>
    <row r="869" spans="1:23" x14ac:dyDescent="0.35">
      <c r="A869" t="s">
        <v>133</v>
      </c>
      <c r="B869">
        <v>10</v>
      </c>
      <c r="C869">
        <v>20</v>
      </c>
      <c r="D869">
        <v>30</v>
      </c>
      <c r="E869" s="11">
        <v>43862</v>
      </c>
      <c r="F869">
        <v>2020</v>
      </c>
      <c r="H869" t="s">
        <v>138</v>
      </c>
      <c r="I869" t="s">
        <v>38</v>
      </c>
      <c r="L869" t="s">
        <v>123</v>
      </c>
      <c r="M869" t="s">
        <v>11</v>
      </c>
      <c r="N869">
        <v>19</v>
      </c>
      <c r="O869" t="s">
        <v>149</v>
      </c>
      <c r="P869">
        <v>0.11</v>
      </c>
      <c r="Q869">
        <v>1</v>
      </c>
      <c r="R869">
        <v>14603.43</v>
      </c>
      <c r="S869">
        <v>14843</v>
      </c>
      <c r="T869">
        <v>239.56999999999971</v>
      </c>
      <c r="U869" t="s">
        <v>387</v>
      </c>
      <c r="V869">
        <v>17</v>
      </c>
      <c r="W869">
        <v>0</v>
      </c>
    </row>
    <row r="870" spans="1:23" x14ac:dyDescent="0.35">
      <c r="A870" t="s">
        <v>133</v>
      </c>
      <c r="B870">
        <v>10</v>
      </c>
      <c r="C870">
        <v>20</v>
      </c>
      <c r="D870">
        <v>30</v>
      </c>
      <c r="E870" s="11">
        <v>43862</v>
      </c>
      <c r="F870">
        <v>2020</v>
      </c>
      <c r="H870" t="s">
        <v>138</v>
      </c>
      <c r="I870" t="s">
        <v>41</v>
      </c>
      <c r="M870" t="s">
        <v>7</v>
      </c>
      <c r="N870">
        <v>14</v>
      </c>
      <c r="O870" t="s">
        <v>129</v>
      </c>
      <c r="Q870">
        <v>4</v>
      </c>
      <c r="R870">
        <v>9683.86</v>
      </c>
      <c r="S870">
        <v>9960</v>
      </c>
      <c r="T870">
        <v>276.13999999999942</v>
      </c>
      <c r="U870" t="s">
        <v>387</v>
      </c>
      <c r="V870">
        <v>16</v>
      </c>
      <c r="W870">
        <v>0</v>
      </c>
    </row>
    <row r="871" spans="1:23" x14ac:dyDescent="0.35">
      <c r="A871" t="s">
        <v>133</v>
      </c>
      <c r="B871">
        <v>10</v>
      </c>
      <c r="C871">
        <v>20</v>
      </c>
      <c r="D871">
        <v>30</v>
      </c>
      <c r="E871" s="11">
        <v>43862</v>
      </c>
      <c r="F871">
        <v>2020</v>
      </c>
      <c r="H871" t="s">
        <v>138</v>
      </c>
      <c r="I871" t="s">
        <v>41</v>
      </c>
      <c r="L871" t="s">
        <v>123</v>
      </c>
      <c r="M871" t="s">
        <v>7</v>
      </c>
      <c r="N871">
        <v>17</v>
      </c>
      <c r="O871" t="s">
        <v>137</v>
      </c>
      <c r="P871">
        <v>0.1</v>
      </c>
      <c r="Q871">
        <v>4</v>
      </c>
      <c r="R871">
        <v>14995.2</v>
      </c>
      <c r="S871">
        <v>16128</v>
      </c>
      <c r="T871">
        <v>1132.7999999999993</v>
      </c>
      <c r="U871" t="s">
        <v>387</v>
      </c>
      <c r="V871">
        <v>17</v>
      </c>
      <c r="W871">
        <v>0</v>
      </c>
    </row>
    <row r="872" spans="1:23" x14ac:dyDescent="0.35">
      <c r="A872" t="s">
        <v>133</v>
      </c>
      <c r="B872">
        <v>10</v>
      </c>
      <c r="C872">
        <v>20</v>
      </c>
      <c r="D872">
        <v>30</v>
      </c>
      <c r="E872" s="11">
        <v>43862</v>
      </c>
      <c r="F872">
        <v>2020</v>
      </c>
      <c r="H872" t="s">
        <v>138</v>
      </c>
      <c r="I872" t="s">
        <v>44</v>
      </c>
      <c r="L872" t="s">
        <v>123</v>
      </c>
      <c r="M872" t="s">
        <v>7</v>
      </c>
      <c r="N872">
        <v>17</v>
      </c>
      <c r="O872" t="s">
        <v>127</v>
      </c>
      <c r="P872">
        <v>0.1</v>
      </c>
      <c r="Q872">
        <v>4</v>
      </c>
      <c r="R872">
        <v>18143.759999999998</v>
      </c>
      <c r="S872">
        <v>19628</v>
      </c>
      <c r="T872">
        <v>1484.2400000000016</v>
      </c>
      <c r="U872" t="s">
        <v>387</v>
      </c>
      <c r="V872">
        <v>17</v>
      </c>
      <c r="W872">
        <v>0</v>
      </c>
    </row>
    <row r="873" spans="1:23" x14ac:dyDescent="0.35">
      <c r="A873" t="s">
        <v>133</v>
      </c>
      <c r="B873">
        <v>10</v>
      </c>
      <c r="C873">
        <v>20</v>
      </c>
      <c r="D873">
        <v>30</v>
      </c>
      <c r="E873" s="11">
        <v>43862</v>
      </c>
      <c r="F873">
        <v>2020</v>
      </c>
      <c r="H873" t="s">
        <v>138</v>
      </c>
      <c r="I873" t="s">
        <v>44</v>
      </c>
      <c r="L873" t="s">
        <v>123</v>
      </c>
      <c r="M873" t="s">
        <v>7</v>
      </c>
      <c r="N873">
        <v>21</v>
      </c>
      <c r="O873" t="s">
        <v>135</v>
      </c>
      <c r="P873">
        <v>0.18</v>
      </c>
      <c r="Q873">
        <v>2</v>
      </c>
      <c r="R873">
        <v>31155.14</v>
      </c>
      <c r="S873">
        <v>31156</v>
      </c>
      <c r="T873">
        <v>0.86000000000058208</v>
      </c>
      <c r="U873" t="s">
        <v>387</v>
      </c>
      <c r="V873">
        <v>17</v>
      </c>
      <c r="W873">
        <v>0</v>
      </c>
    </row>
    <row r="874" spans="1:23" x14ac:dyDescent="0.35">
      <c r="A874" t="s">
        <v>133</v>
      </c>
      <c r="B874">
        <v>10</v>
      </c>
      <c r="C874">
        <v>20</v>
      </c>
      <c r="D874">
        <v>30</v>
      </c>
      <c r="E874" s="11">
        <v>43862</v>
      </c>
      <c r="F874">
        <v>2020</v>
      </c>
      <c r="H874" t="s">
        <v>138</v>
      </c>
      <c r="I874" t="s">
        <v>44</v>
      </c>
      <c r="M874" t="s">
        <v>7</v>
      </c>
      <c r="N874">
        <v>22</v>
      </c>
      <c r="O874" t="s">
        <v>149</v>
      </c>
      <c r="Q874">
        <v>5</v>
      </c>
      <c r="R874">
        <v>104042.4</v>
      </c>
      <c r="S874">
        <v>105150</v>
      </c>
      <c r="T874">
        <v>1107.6000000000058</v>
      </c>
      <c r="U874" t="s">
        <v>387</v>
      </c>
      <c r="V874">
        <v>17</v>
      </c>
      <c r="W874">
        <v>0</v>
      </c>
    </row>
    <row r="875" spans="1:23" x14ac:dyDescent="0.35">
      <c r="A875" t="s">
        <v>133</v>
      </c>
      <c r="B875">
        <v>10</v>
      </c>
      <c r="C875">
        <v>20</v>
      </c>
      <c r="D875">
        <v>30</v>
      </c>
      <c r="E875" s="11">
        <v>43862</v>
      </c>
      <c r="F875">
        <v>2020</v>
      </c>
      <c r="H875" t="s">
        <v>138</v>
      </c>
      <c r="I875" t="s">
        <v>34</v>
      </c>
      <c r="L875" t="s">
        <v>123</v>
      </c>
      <c r="M875" t="s">
        <v>11</v>
      </c>
      <c r="N875">
        <v>14</v>
      </c>
      <c r="O875" t="s">
        <v>129</v>
      </c>
      <c r="P875">
        <v>7.0000000000000007E-2</v>
      </c>
      <c r="Q875">
        <v>4</v>
      </c>
      <c r="R875">
        <v>8508.24</v>
      </c>
      <c r="S875">
        <v>8920</v>
      </c>
      <c r="T875">
        <v>411.76000000000022</v>
      </c>
      <c r="U875" t="s">
        <v>387</v>
      </c>
      <c r="V875">
        <v>16</v>
      </c>
      <c r="W875">
        <v>0</v>
      </c>
    </row>
    <row r="876" spans="1:23" x14ac:dyDescent="0.35">
      <c r="A876" t="s">
        <v>133</v>
      </c>
      <c r="B876">
        <v>10</v>
      </c>
      <c r="C876">
        <v>20</v>
      </c>
      <c r="D876">
        <v>30</v>
      </c>
      <c r="E876" s="11">
        <v>43862</v>
      </c>
      <c r="F876">
        <v>2020</v>
      </c>
      <c r="H876" t="s">
        <v>138</v>
      </c>
      <c r="I876" t="s">
        <v>34</v>
      </c>
      <c r="L876" t="s">
        <v>123</v>
      </c>
      <c r="M876" t="s">
        <v>11</v>
      </c>
      <c r="N876">
        <v>15</v>
      </c>
      <c r="O876" t="s">
        <v>140</v>
      </c>
      <c r="P876">
        <v>7.0000000000000007E-2</v>
      </c>
      <c r="Q876">
        <v>4</v>
      </c>
      <c r="R876">
        <v>8342.4</v>
      </c>
      <c r="S876">
        <v>8572</v>
      </c>
      <c r="T876">
        <v>229.60000000000036</v>
      </c>
      <c r="U876" t="s">
        <v>387</v>
      </c>
      <c r="V876">
        <v>16</v>
      </c>
      <c r="W876">
        <v>0</v>
      </c>
    </row>
    <row r="877" spans="1:23" x14ac:dyDescent="0.35">
      <c r="A877" t="s">
        <v>133</v>
      </c>
      <c r="B877">
        <v>10</v>
      </c>
      <c r="C877">
        <v>20</v>
      </c>
      <c r="D877">
        <v>30</v>
      </c>
      <c r="E877" s="11">
        <v>43862</v>
      </c>
      <c r="F877">
        <v>2020</v>
      </c>
      <c r="H877" t="s">
        <v>138</v>
      </c>
      <c r="I877" t="s">
        <v>41</v>
      </c>
      <c r="L877" t="s">
        <v>123</v>
      </c>
      <c r="M877" t="s">
        <v>7</v>
      </c>
      <c r="N877">
        <v>13</v>
      </c>
      <c r="O877" t="s">
        <v>140</v>
      </c>
      <c r="P877">
        <v>0.06</v>
      </c>
      <c r="Q877">
        <v>4</v>
      </c>
      <c r="R877">
        <v>7482.83</v>
      </c>
      <c r="S877">
        <v>7588</v>
      </c>
      <c r="T877">
        <v>105.17000000000007</v>
      </c>
      <c r="U877" t="s">
        <v>387</v>
      </c>
      <c r="V877">
        <v>16</v>
      </c>
      <c r="W877">
        <v>0</v>
      </c>
    </row>
    <row r="878" spans="1:23" x14ac:dyDescent="0.35">
      <c r="A878" t="s">
        <v>133</v>
      </c>
      <c r="B878">
        <v>10</v>
      </c>
      <c r="C878">
        <v>20</v>
      </c>
      <c r="D878">
        <v>30</v>
      </c>
      <c r="E878" s="11">
        <v>43862</v>
      </c>
      <c r="F878">
        <v>2020</v>
      </c>
      <c r="H878" t="s">
        <v>138</v>
      </c>
      <c r="I878" t="s">
        <v>44</v>
      </c>
      <c r="L878" t="s">
        <v>123</v>
      </c>
      <c r="M878" t="s">
        <v>7</v>
      </c>
      <c r="N878">
        <v>20</v>
      </c>
      <c r="O878" t="s">
        <v>135</v>
      </c>
      <c r="P878">
        <v>0.12</v>
      </c>
      <c r="Q878">
        <v>1</v>
      </c>
      <c r="R878">
        <v>9562.09</v>
      </c>
      <c r="S878">
        <v>10453</v>
      </c>
      <c r="T878">
        <v>890.90999999999985</v>
      </c>
      <c r="U878" t="s">
        <v>387</v>
      </c>
      <c r="V878">
        <v>17</v>
      </c>
      <c r="W878">
        <v>0</v>
      </c>
    </row>
    <row r="879" spans="1:23" x14ac:dyDescent="0.35">
      <c r="A879" t="s">
        <v>133</v>
      </c>
      <c r="B879">
        <v>10</v>
      </c>
      <c r="C879">
        <v>20</v>
      </c>
      <c r="D879">
        <v>30</v>
      </c>
      <c r="E879" s="11">
        <v>43862</v>
      </c>
      <c r="F879">
        <v>2020</v>
      </c>
      <c r="H879" t="s">
        <v>134</v>
      </c>
      <c r="I879" t="s">
        <v>44</v>
      </c>
      <c r="M879" t="s">
        <v>7</v>
      </c>
      <c r="N879" t="s">
        <v>22</v>
      </c>
      <c r="O879" t="s">
        <v>135</v>
      </c>
      <c r="P879">
        <v>0.12</v>
      </c>
      <c r="Q879">
        <v>6</v>
      </c>
      <c r="R879">
        <v>48143.79</v>
      </c>
      <c r="S879">
        <v>47484</v>
      </c>
      <c r="T879">
        <v>-659.79000000000087</v>
      </c>
      <c r="U879" t="s">
        <v>387</v>
      </c>
      <c r="V879">
        <v>16</v>
      </c>
      <c r="W879">
        <v>0</v>
      </c>
    </row>
    <row r="880" spans="1:23" x14ac:dyDescent="0.35">
      <c r="A880" t="s">
        <v>133</v>
      </c>
      <c r="B880">
        <v>10</v>
      </c>
      <c r="C880">
        <v>20</v>
      </c>
      <c r="D880">
        <v>30</v>
      </c>
      <c r="E880" s="11">
        <v>43862</v>
      </c>
      <c r="F880">
        <v>2020</v>
      </c>
      <c r="H880" t="s">
        <v>134</v>
      </c>
      <c r="I880" t="s">
        <v>44</v>
      </c>
      <c r="L880" t="s">
        <v>123</v>
      </c>
      <c r="M880" t="s">
        <v>7</v>
      </c>
      <c r="N880">
        <v>13</v>
      </c>
      <c r="O880" t="s">
        <v>135</v>
      </c>
      <c r="P880">
        <v>0.06</v>
      </c>
      <c r="Q880">
        <v>13</v>
      </c>
      <c r="R880">
        <v>36744.89</v>
      </c>
      <c r="S880">
        <v>36751</v>
      </c>
      <c r="T880">
        <v>6.1100000000005821</v>
      </c>
      <c r="U880" t="s">
        <v>387</v>
      </c>
      <c r="V880">
        <v>16</v>
      </c>
      <c r="W880">
        <v>0</v>
      </c>
    </row>
    <row r="881" spans="1:23" x14ac:dyDescent="0.35">
      <c r="A881" t="s">
        <v>133</v>
      </c>
      <c r="B881">
        <v>10</v>
      </c>
      <c r="C881">
        <v>20</v>
      </c>
      <c r="D881">
        <v>30</v>
      </c>
      <c r="E881" s="11">
        <v>43862</v>
      </c>
      <c r="F881">
        <v>2020</v>
      </c>
      <c r="H881" t="s">
        <v>134</v>
      </c>
      <c r="I881" t="s">
        <v>44</v>
      </c>
      <c r="L881" t="s">
        <v>123</v>
      </c>
      <c r="M881" t="s">
        <v>7</v>
      </c>
      <c r="N881">
        <v>13</v>
      </c>
      <c r="O881" t="s">
        <v>136</v>
      </c>
      <c r="P881">
        <v>0.05</v>
      </c>
      <c r="Q881">
        <v>5</v>
      </c>
      <c r="R881">
        <v>10351.25</v>
      </c>
      <c r="S881">
        <v>10355</v>
      </c>
      <c r="T881">
        <v>3.75</v>
      </c>
      <c r="U881" t="s">
        <v>387</v>
      </c>
      <c r="V881">
        <v>16</v>
      </c>
      <c r="W881">
        <v>0</v>
      </c>
    </row>
    <row r="882" spans="1:23" x14ac:dyDescent="0.35">
      <c r="A882" t="s">
        <v>133</v>
      </c>
      <c r="B882">
        <v>10</v>
      </c>
      <c r="C882">
        <v>20</v>
      </c>
      <c r="D882">
        <v>30</v>
      </c>
      <c r="E882" s="11">
        <v>43862</v>
      </c>
      <c r="F882">
        <v>2020</v>
      </c>
      <c r="H882" t="s">
        <v>134</v>
      </c>
      <c r="I882" t="s">
        <v>44</v>
      </c>
      <c r="L882" t="s">
        <v>123</v>
      </c>
      <c r="M882" t="s">
        <v>7</v>
      </c>
      <c r="N882">
        <v>13</v>
      </c>
      <c r="O882" t="s">
        <v>136</v>
      </c>
      <c r="P882">
        <v>0.06</v>
      </c>
      <c r="Q882">
        <v>44</v>
      </c>
      <c r="R882">
        <v>106149.12</v>
      </c>
      <c r="S882">
        <v>106172</v>
      </c>
      <c r="T882">
        <v>22.880000000004657</v>
      </c>
      <c r="U882" t="s">
        <v>387</v>
      </c>
      <c r="V882">
        <v>16</v>
      </c>
      <c r="W882">
        <v>0</v>
      </c>
    </row>
    <row r="883" spans="1:23" x14ac:dyDescent="0.35">
      <c r="A883" t="s">
        <v>133</v>
      </c>
      <c r="B883">
        <v>10</v>
      </c>
      <c r="C883">
        <v>20</v>
      </c>
      <c r="D883">
        <v>30</v>
      </c>
      <c r="E883" s="11">
        <v>43862</v>
      </c>
      <c r="F883">
        <v>2020</v>
      </c>
      <c r="H883" t="s">
        <v>134</v>
      </c>
      <c r="I883" t="s">
        <v>44</v>
      </c>
      <c r="L883" t="s">
        <v>123</v>
      </c>
      <c r="M883" t="s">
        <v>7</v>
      </c>
      <c r="N883">
        <v>13</v>
      </c>
      <c r="O883" t="s">
        <v>136</v>
      </c>
      <c r="P883">
        <v>0.06</v>
      </c>
      <c r="Q883">
        <v>34</v>
      </c>
      <c r="R883">
        <v>68377.06</v>
      </c>
      <c r="S883">
        <v>68408</v>
      </c>
      <c r="T883">
        <v>30.940000000002328</v>
      </c>
      <c r="U883" t="s">
        <v>387</v>
      </c>
      <c r="V883">
        <v>16</v>
      </c>
      <c r="W883">
        <v>0</v>
      </c>
    </row>
    <row r="884" spans="1:23" x14ac:dyDescent="0.35">
      <c r="A884" t="s">
        <v>133</v>
      </c>
      <c r="B884">
        <v>10</v>
      </c>
      <c r="C884">
        <v>20</v>
      </c>
      <c r="D884">
        <v>30</v>
      </c>
      <c r="E884" s="11">
        <v>43862</v>
      </c>
      <c r="F884">
        <v>2020</v>
      </c>
      <c r="H884" t="s">
        <v>134</v>
      </c>
      <c r="I884" t="s">
        <v>44</v>
      </c>
      <c r="L884" t="s">
        <v>123</v>
      </c>
      <c r="M884" t="s">
        <v>7</v>
      </c>
      <c r="N884">
        <v>14</v>
      </c>
      <c r="O884" t="s">
        <v>135</v>
      </c>
      <c r="P884">
        <v>0.06</v>
      </c>
      <c r="Q884">
        <v>25</v>
      </c>
      <c r="R884">
        <v>94022.79</v>
      </c>
      <c r="S884">
        <v>94125</v>
      </c>
      <c r="T884">
        <v>102.2100000000064</v>
      </c>
      <c r="U884" t="s">
        <v>387</v>
      </c>
      <c r="V884">
        <v>16</v>
      </c>
      <c r="W884">
        <v>0</v>
      </c>
    </row>
    <row r="885" spans="1:23" x14ac:dyDescent="0.35">
      <c r="A885" t="s">
        <v>133</v>
      </c>
      <c r="B885">
        <v>10</v>
      </c>
      <c r="C885">
        <v>20</v>
      </c>
      <c r="D885">
        <v>30</v>
      </c>
      <c r="E885" s="11">
        <v>43862</v>
      </c>
      <c r="F885">
        <v>2020</v>
      </c>
      <c r="H885" t="s">
        <v>134</v>
      </c>
      <c r="I885" t="s">
        <v>44</v>
      </c>
      <c r="L885" t="s">
        <v>123</v>
      </c>
      <c r="M885" t="s">
        <v>7</v>
      </c>
      <c r="N885">
        <v>14</v>
      </c>
      <c r="O885" t="s">
        <v>135</v>
      </c>
      <c r="P885">
        <v>0.06</v>
      </c>
      <c r="Q885">
        <v>3</v>
      </c>
      <c r="R885">
        <v>8877.52</v>
      </c>
      <c r="S885">
        <v>9141</v>
      </c>
      <c r="T885">
        <v>263.47999999999956</v>
      </c>
      <c r="U885" t="s">
        <v>387</v>
      </c>
      <c r="V885">
        <v>16</v>
      </c>
      <c r="W885">
        <v>0</v>
      </c>
    </row>
    <row r="886" spans="1:23" x14ac:dyDescent="0.35">
      <c r="A886" t="s">
        <v>133</v>
      </c>
      <c r="B886">
        <v>10</v>
      </c>
      <c r="C886">
        <v>20</v>
      </c>
      <c r="D886">
        <v>30</v>
      </c>
      <c r="E886" s="11">
        <v>43862</v>
      </c>
      <c r="F886">
        <v>2020</v>
      </c>
      <c r="H886" t="s">
        <v>134</v>
      </c>
      <c r="I886" t="s">
        <v>44</v>
      </c>
      <c r="L886" t="s">
        <v>123</v>
      </c>
      <c r="M886" t="s">
        <v>7</v>
      </c>
      <c r="N886">
        <v>14</v>
      </c>
      <c r="O886" t="s">
        <v>135</v>
      </c>
      <c r="P886">
        <v>7.0000000000000007E-2</v>
      </c>
      <c r="Q886">
        <v>31</v>
      </c>
      <c r="R886">
        <v>108840.07</v>
      </c>
      <c r="S886">
        <v>108841</v>
      </c>
      <c r="T886">
        <v>0.92999999999301508</v>
      </c>
      <c r="U886" t="s">
        <v>387</v>
      </c>
      <c r="V886">
        <v>16</v>
      </c>
      <c r="W886">
        <v>0</v>
      </c>
    </row>
    <row r="887" spans="1:23" x14ac:dyDescent="0.35">
      <c r="A887" t="s">
        <v>133</v>
      </c>
      <c r="B887">
        <v>10</v>
      </c>
      <c r="C887">
        <v>20</v>
      </c>
      <c r="D887">
        <v>30</v>
      </c>
      <c r="E887" s="11">
        <v>43862</v>
      </c>
      <c r="F887">
        <v>2020</v>
      </c>
      <c r="H887" t="s">
        <v>134</v>
      </c>
      <c r="I887" t="s">
        <v>44</v>
      </c>
      <c r="L887" t="s">
        <v>123</v>
      </c>
      <c r="M887" t="s">
        <v>7</v>
      </c>
      <c r="N887">
        <v>14</v>
      </c>
      <c r="O887" t="s">
        <v>136</v>
      </c>
      <c r="P887">
        <v>0.05</v>
      </c>
      <c r="Q887">
        <v>43</v>
      </c>
      <c r="R887">
        <v>108003.17</v>
      </c>
      <c r="S887">
        <v>109289</v>
      </c>
      <c r="T887">
        <v>1285.8300000000017</v>
      </c>
      <c r="U887" t="s">
        <v>387</v>
      </c>
      <c r="V887">
        <v>16</v>
      </c>
      <c r="W887">
        <v>0</v>
      </c>
    </row>
    <row r="888" spans="1:23" x14ac:dyDescent="0.35">
      <c r="A888" t="s">
        <v>133</v>
      </c>
      <c r="B888">
        <v>10</v>
      </c>
      <c r="C888">
        <v>20</v>
      </c>
      <c r="D888">
        <v>30</v>
      </c>
      <c r="E888" s="11">
        <v>43862</v>
      </c>
      <c r="F888">
        <v>2020</v>
      </c>
      <c r="H888" t="s">
        <v>134</v>
      </c>
      <c r="I888" t="s">
        <v>44</v>
      </c>
      <c r="L888" t="s">
        <v>123</v>
      </c>
      <c r="M888" t="s">
        <v>7</v>
      </c>
      <c r="N888">
        <v>14</v>
      </c>
      <c r="O888" t="s">
        <v>136</v>
      </c>
      <c r="P888">
        <v>0.06</v>
      </c>
      <c r="Q888">
        <v>835</v>
      </c>
      <c r="R888">
        <v>2128605.75</v>
      </c>
      <c r="S888">
        <v>2128878</v>
      </c>
      <c r="T888">
        <v>272.25</v>
      </c>
      <c r="U888" t="s">
        <v>387</v>
      </c>
      <c r="V888">
        <v>16</v>
      </c>
      <c r="W888">
        <v>0</v>
      </c>
    </row>
    <row r="889" spans="1:23" x14ac:dyDescent="0.35">
      <c r="A889" t="s">
        <v>133</v>
      </c>
      <c r="B889">
        <v>10</v>
      </c>
      <c r="C889">
        <v>20</v>
      </c>
      <c r="D889">
        <v>30</v>
      </c>
      <c r="E889" s="11">
        <v>43862</v>
      </c>
      <c r="F889">
        <v>2020</v>
      </c>
      <c r="H889" t="s">
        <v>134</v>
      </c>
      <c r="I889" t="s">
        <v>44</v>
      </c>
      <c r="L889" t="s">
        <v>123</v>
      </c>
      <c r="M889" t="s">
        <v>7</v>
      </c>
      <c r="N889">
        <v>14</v>
      </c>
      <c r="O889" t="s">
        <v>136</v>
      </c>
      <c r="P889">
        <v>0.06</v>
      </c>
      <c r="Q889">
        <v>283</v>
      </c>
      <c r="R889">
        <v>604952.6</v>
      </c>
      <c r="S889">
        <v>605560</v>
      </c>
      <c r="T889">
        <v>607.40000000002328</v>
      </c>
      <c r="U889" t="s">
        <v>387</v>
      </c>
      <c r="V889">
        <v>16</v>
      </c>
      <c r="W889">
        <v>0</v>
      </c>
    </row>
    <row r="890" spans="1:23" x14ac:dyDescent="0.35">
      <c r="A890" t="s">
        <v>133</v>
      </c>
      <c r="B890">
        <v>10</v>
      </c>
      <c r="C890">
        <v>20</v>
      </c>
      <c r="D890">
        <v>30</v>
      </c>
      <c r="E890" s="11">
        <v>43862</v>
      </c>
      <c r="F890">
        <v>2020</v>
      </c>
      <c r="H890" t="s">
        <v>134</v>
      </c>
      <c r="I890" t="s">
        <v>44</v>
      </c>
      <c r="L890" t="s">
        <v>123</v>
      </c>
      <c r="M890" t="s">
        <v>7</v>
      </c>
      <c r="N890">
        <v>14</v>
      </c>
      <c r="O890" t="s">
        <v>136</v>
      </c>
      <c r="P890">
        <v>7.0000000000000007E-2</v>
      </c>
      <c r="Q890">
        <v>52</v>
      </c>
      <c r="R890">
        <v>142458.18</v>
      </c>
      <c r="S890">
        <v>142520</v>
      </c>
      <c r="T890">
        <v>61.820000000006985</v>
      </c>
      <c r="U890" t="s">
        <v>387</v>
      </c>
      <c r="V890">
        <v>16</v>
      </c>
      <c r="W890">
        <v>0</v>
      </c>
    </row>
    <row r="891" spans="1:23" x14ac:dyDescent="0.35">
      <c r="A891" t="s">
        <v>133</v>
      </c>
      <c r="B891">
        <v>10</v>
      </c>
      <c r="C891">
        <v>20</v>
      </c>
      <c r="D891">
        <v>30</v>
      </c>
      <c r="E891" s="11">
        <v>43862</v>
      </c>
      <c r="F891">
        <v>2020</v>
      </c>
      <c r="H891" t="s">
        <v>134</v>
      </c>
      <c r="I891" t="s">
        <v>44</v>
      </c>
      <c r="L891" t="s">
        <v>123</v>
      </c>
      <c r="M891" t="s">
        <v>7</v>
      </c>
      <c r="N891">
        <v>14</v>
      </c>
      <c r="O891" t="s">
        <v>136</v>
      </c>
      <c r="P891">
        <v>7.0000000000000007E-2</v>
      </c>
      <c r="Q891">
        <v>28</v>
      </c>
      <c r="R891">
        <v>64490.400000000001</v>
      </c>
      <c r="S891">
        <v>64502</v>
      </c>
      <c r="T891">
        <v>11.599999999998545</v>
      </c>
      <c r="U891" t="s">
        <v>387</v>
      </c>
      <c r="V891">
        <v>16</v>
      </c>
      <c r="W891">
        <v>0</v>
      </c>
    </row>
    <row r="892" spans="1:23" x14ac:dyDescent="0.35">
      <c r="A892" t="s">
        <v>133</v>
      </c>
      <c r="B892">
        <v>10</v>
      </c>
      <c r="C892">
        <v>20</v>
      </c>
      <c r="D892">
        <v>30</v>
      </c>
      <c r="E892" s="11">
        <v>43862</v>
      </c>
      <c r="F892">
        <v>2020</v>
      </c>
      <c r="H892" t="s">
        <v>134</v>
      </c>
      <c r="I892" t="s">
        <v>44</v>
      </c>
      <c r="L892" t="s">
        <v>123</v>
      </c>
      <c r="M892" t="s">
        <v>7</v>
      </c>
      <c r="N892">
        <v>15</v>
      </c>
      <c r="O892" t="s">
        <v>135</v>
      </c>
      <c r="P892">
        <v>7.0000000000000007E-2</v>
      </c>
      <c r="Q892">
        <v>13</v>
      </c>
      <c r="R892">
        <v>49504.85</v>
      </c>
      <c r="S892">
        <v>50531</v>
      </c>
      <c r="T892">
        <v>1026.1500000000015</v>
      </c>
      <c r="U892" t="s">
        <v>387</v>
      </c>
      <c r="V892">
        <v>16</v>
      </c>
      <c r="W892">
        <v>0</v>
      </c>
    </row>
    <row r="893" spans="1:23" x14ac:dyDescent="0.35">
      <c r="A893" t="s">
        <v>133</v>
      </c>
      <c r="B893">
        <v>10</v>
      </c>
      <c r="C893">
        <v>20</v>
      </c>
      <c r="D893">
        <v>30</v>
      </c>
      <c r="E893" s="11">
        <v>43862</v>
      </c>
      <c r="F893">
        <v>2020</v>
      </c>
      <c r="H893" t="s">
        <v>134</v>
      </c>
      <c r="I893" t="s">
        <v>44</v>
      </c>
      <c r="L893" t="s">
        <v>123</v>
      </c>
      <c r="M893" t="s">
        <v>7</v>
      </c>
      <c r="N893">
        <v>15</v>
      </c>
      <c r="O893" t="s">
        <v>135</v>
      </c>
      <c r="P893">
        <v>7.0000000000000007E-2</v>
      </c>
      <c r="Q893">
        <v>12</v>
      </c>
      <c r="R893">
        <v>38836.199999999997</v>
      </c>
      <c r="S893">
        <v>38844</v>
      </c>
      <c r="T893">
        <v>7.8000000000029104</v>
      </c>
      <c r="U893" t="s">
        <v>387</v>
      </c>
      <c r="V893">
        <v>16</v>
      </c>
      <c r="W893">
        <v>0</v>
      </c>
    </row>
    <row r="894" spans="1:23" x14ac:dyDescent="0.35">
      <c r="A894" t="s">
        <v>133</v>
      </c>
      <c r="B894">
        <v>10</v>
      </c>
      <c r="C894">
        <v>20</v>
      </c>
      <c r="D894">
        <v>30</v>
      </c>
      <c r="E894" s="11">
        <v>43862</v>
      </c>
      <c r="F894">
        <v>2020</v>
      </c>
      <c r="H894" t="s">
        <v>134</v>
      </c>
      <c r="I894" t="s">
        <v>44</v>
      </c>
      <c r="L894" t="s">
        <v>123</v>
      </c>
      <c r="M894" t="s">
        <v>7</v>
      </c>
      <c r="N894">
        <v>15</v>
      </c>
      <c r="O894" t="s">
        <v>135</v>
      </c>
      <c r="P894">
        <v>0.08</v>
      </c>
      <c r="Q894">
        <v>3</v>
      </c>
      <c r="R894">
        <v>10304.790000000001</v>
      </c>
      <c r="S894">
        <v>10305</v>
      </c>
      <c r="T894">
        <v>0.20999999999912689</v>
      </c>
      <c r="U894" t="s">
        <v>387</v>
      </c>
      <c r="V894">
        <v>16</v>
      </c>
      <c r="W894">
        <v>0</v>
      </c>
    </row>
    <row r="895" spans="1:23" x14ac:dyDescent="0.35">
      <c r="A895" t="s">
        <v>133</v>
      </c>
      <c r="B895">
        <v>10</v>
      </c>
      <c r="C895">
        <v>20</v>
      </c>
      <c r="D895">
        <v>30</v>
      </c>
      <c r="E895" s="11">
        <v>43862</v>
      </c>
      <c r="F895">
        <v>2020</v>
      </c>
      <c r="H895" t="s">
        <v>134</v>
      </c>
      <c r="I895" t="s">
        <v>44</v>
      </c>
      <c r="L895" t="s">
        <v>123</v>
      </c>
      <c r="M895" t="s">
        <v>7</v>
      </c>
      <c r="N895">
        <v>15</v>
      </c>
      <c r="O895" t="s">
        <v>135</v>
      </c>
      <c r="P895">
        <v>0.09</v>
      </c>
      <c r="Q895">
        <v>10</v>
      </c>
      <c r="R895">
        <v>40137.5</v>
      </c>
      <c r="S895">
        <v>40140</v>
      </c>
      <c r="T895">
        <v>2.5</v>
      </c>
      <c r="U895" t="s">
        <v>387</v>
      </c>
      <c r="V895">
        <v>16</v>
      </c>
      <c r="W895">
        <v>0</v>
      </c>
    </row>
    <row r="896" spans="1:23" x14ac:dyDescent="0.35">
      <c r="A896" t="s">
        <v>133</v>
      </c>
      <c r="B896">
        <v>10</v>
      </c>
      <c r="C896">
        <v>20</v>
      </c>
      <c r="D896">
        <v>30</v>
      </c>
      <c r="E896" s="11">
        <v>43862</v>
      </c>
      <c r="F896">
        <v>2020</v>
      </c>
      <c r="H896" t="s">
        <v>134</v>
      </c>
      <c r="I896" t="s">
        <v>44</v>
      </c>
      <c r="L896" t="s">
        <v>123</v>
      </c>
      <c r="M896" t="s">
        <v>7</v>
      </c>
      <c r="N896">
        <v>15</v>
      </c>
      <c r="O896" t="s">
        <v>136</v>
      </c>
      <c r="P896">
        <v>7.0000000000000007E-2</v>
      </c>
      <c r="Q896">
        <v>449</v>
      </c>
      <c r="R896">
        <v>1251291.71</v>
      </c>
      <c r="S896">
        <v>1252653</v>
      </c>
      <c r="T896">
        <v>1361.2900000000373</v>
      </c>
      <c r="U896" t="s">
        <v>387</v>
      </c>
      <c r="V896">
        <v>16</v>
      </c>
      <c r="W896">
        <v>0</v>
      </c>
    </row>
    <row r="897" spans="1:23" x14ac:dyDescent="0.35">
      <c r="A897" t="s">
        <v>133</v>
      </c>
      <c r="B897">
        <v>10</v>
      </c>
      <c r="C897">
        <v>20</v>
      </c>
      <c r="D897">
        <v>30</v>
      </c>
      <c r="E897" s="11">
        <v>43862</v>
      </c>
      <c r="F897">
        <v>2020</v>
      </c>
      <c r="H897" t="s">
        <v>134</v>
      </c>
      <c r="I897" t="s">
        <v>44</v>
      </c>
      <c r="L897" t="s">
        <v>123</v>
      </c>
      <c r="M897" t="s">
        <v>7</v>
      </c>
      <c r="N897">
        <v>15</v>
      </c>
      <c r="O897" t="s">
        <v>136</v>
      </c>
      <c r="P897">
        <v>7.0000000000000007E-2</v>
      </c>
      <c r="Q897">
        <v>13</v>
      </c>
      <c r="R897">
        <v>30329.52</v>
      </c>
      <c r="S897">
        <v>30329</v>
      </c>
      <c r="T897">
        <v>-0.52000000000043656</v>
      </c>
      <c r="U897" t="s">
        <v>387</v>
      </c>
      <c r="V897">
        <v>16</v>
      </c>
      <c r="W897">
        <v>0</v>
      </c>
    </row>
    <row r="898" spans="1:23" x14ac:dyDescent="0.35">
      <c r="A898" t="s">
        <v>133</v>
      </c>
      <c r="B898">
        <v>10</v>
      </c>
      <c r="C898">
        <v>20</v>
      </c>
      <c r="D898">
        <v>30</v>
      </c>
      <c r="E898" s="11">
        <v>43862</v>
      </c>
      <c r="F898">
        <v>2020</v>
      </c>
      <c r="H898" t="s">
        <v>134</v>
      </c>
      <c r="I898" t="s">
        <v>44</v>
      </c>
      <c r="L898" t="s">
        <v>123</v>
      </c>
      <c r="M898" t="s">
        <v>7</v>
      </c>
      <c r="N898">
        <v>15</v>
      </c>
      <c r="O898" t="s">
        <v>136</v>
      </c>
      <c r="P898">
        <v>0.08</v>
      </c>
      <c r="Q898">
        <v>113</v>
      </c>
      <c r="R898">
        <v>312203.96000000002</v>
      </c>
      <c r="S898">
        <v>312924</v>
      </c>
      <c r="T898">
        <v>720.03999999997905</v>
      </c>
      <c r="U898" t="s">
        <v>387</v>
      </c>
      <c r="V898">
        <v>16</v>
      </c>
      <c r="W898">
        <v>0</v>
      </c>
    </row>
    <row r="899" spans="1:23" x14ac:dyDescent="0.35">
      <c r="A899" t="s">
        <v>133</v>
      </c>
      <c r="B899">
        <v>10</v>
      </c>
      <c r="C899">
        <v>20</v>
      </c>
      <c r="D899">
        <v>30</v>
      </c>
      <c r="E899" s="11">
        <v>43862</v>
      </c>
      <c r="F899">
        <v>2020</v>
      </c>
      <c r="H899" t="s">
        <v>134</v>
      </c>
      <c r="I899" t="s">
        <v>44</v>
      </c>
      <c r="L899" t="s">
        <v>123</v>
      </c>
      <c r="M899" t="s">
        <v>7</v>
      </c>
      <c r="N899">
        <v>15</v>
      </c>
      <c r="O899" t="s">
        <v>136</v>
      </c>
      <c r="P899">
        <v>0.09</v>
      </c>
      <c r="Q899">
        <v>14</v>
      </c>
      <c r="R899">
        <v>42866.78</v>
      </c>
      <c r="S899">
        <v>49933</v>
      </c>
      <c r="T899">
        <v>7066.2200000000012</v>
      </c>
      <c r="U899" t="s">
        <v>387</v>
      </c>
      <c r="V899">
        <v>16</v>
      </c>
      <c r="W899">
        <v>0</v>
      </c>
    </row>
    <row r="900" spans="1:23" x14ac:dyDescent="0.35">
      <c r="A900" t="s">
        <v>133</v>
      </c>
      <c r="B900">
        <v>10</v>
      </c>
      <c r="C900">
        <v>20</v>
      </c>
      <c r="D900">
        <v>30</v>
      </c>
      <c r="E900" s="11">
        <v>43862</v>
      </c>
      <c r="F900">
        <v>2020</v>
      </c>
      <c r="H900" t="s">
        <v>134</v>
      </c>
      <c r="I900" t="s">
        <v>44</v>
      </c>
      <c r="L900" t="s">
        <v>123</v>
      </c>
      <c r="M900" t="s">
        <v>7</v>
      </c>
      <c r="N900">
        <v>15</v>
      </c>
      <c r="O900" t="s">
        <v>136</v>
      </c>
      <c r="P900">
        <v>0.13</v>
      </c>
      <c r="Q900">
        <v>4</v>
      </c>
      <c r="R900">
        <v>25535.919999999998</v>
      </c>
      <c r="S900">
        <v>25536</v>
      </c>
      <c r="T900">
        <v>8.000000000174623E-2</v>
      </c>
      <c r="U900" t="s">
        <v>387</v>
      </c>
      <c r="V900">
        <v>16</v>
      </c>
      <c r="W900">
        <v>0</v>
      </c>
    </row>
    <row r="901" spans="1:23" x14ac:dyDescent="0.35">
      <c r="A901" t="s">
        <v>133</v>
      </c>
      <c r="B901">
        <v>10</v>
      </c>
      <c r="C901">
        <v>20</v>
      </c>
      <c r="D901">
        <v>30</v>
      </c>
      <c r="E901" s="11">
        <v>43862</v>
      </c>
      <c r="F901">
        <v>2020</v>
      </c>
      <c r="H901" t="s">
        <v>134</v>
      </c>
      <c r="I901" t="s">
        <v>44</v>
      </c>
      <c r="L901" t="s">
        <v>123</v>
      </c>
      <c r="M901" t="s">
        <v>7</v>
      </c>
      <c r="N901" t="s">
        <v>36</v>
      </c>
      <c r="O901" t="s">
        <v>135</v>
      </c>
      <c r="P901">
        <v>0.09</v>
      </c>
      <c r="Q901">
        <v>4</v>
      </c>
      <c r="R901">
        <v>25299.32</v>
      </c>
      <c r="S901">
        <v>25300</v>
      </c>
      <c r="T901">
        <v>0.68000000000029104</v>
      </c>
      <c r="U901" t="s">
        <v>387</v>
      </c>
      <c r="V901">
        <v>16</v>
      </c>
      <c r="W901">
        <v>0</v>
      </c>
    </row>
    <row r="902" spans="1:23" x14ac:dyDescent="0.35">
      <c r="A902" t="s">
        <v>133</v>
      </c>
      <c r="B902">
        <v>10</v>
      </c>
      <c r="C902">
        <v>20</v>
      </c>
      <c r="D902">
        <v>30</v>
      </c>
      <c r="E902" s="11">
        <v>43862</v>
      </c>
      <c r="F902">
        <v>2020</v>
      </c>
      <c r="H902" t="s">
        <v>134</v>
      </c>
      <c r="I902" t="s">
        <v>44</v>
      </c>
      <c r="L902" t="s">
        <v>123</v>
      </c>
      <c r="M902" t="s">
        <v>7</v>
      </c>
      <c r="N902">
        <v>16</v>
      </c>
      <c r="O902" t="s">
        <v>135</v>
      </c>
      <c r="P902">
        <v>7.0000000000000007E-2</v>
      </c>
      <c r="Q902">
        <v>4</v>
      </c>
      <c r="R902">
        <v>22213.200000000001</v>
      </c>
      <c r="S902">
        <v>23932</v>
      </c>
      <c r="T902">
        <v>1718.7999999999993</v>
      </c>
      <c r="U902" t="s">
        <v>387</v>
      </c>
      <c r="V902">
        <v>16</v>
      </c>
      <c r="W902">
        <v>0</v>
      </c>
    </row>
    <row r="903" spans="1:23" x14ac:dyDescent="0.35">
      <c r="A903" t="s">
        <v>133</v>
      </c>
      <c r="B903">
        <v>10</v>
      </c>
      <c r="C903">
        <v>20</v>
      </c>
      <c r="D903">
        <v>30</v>
      </c>
      <c r="E903" s="11">
        <v>43862</v>
      </c>
      <c r="F903">
        <v>2020</v>
      </c>
      <c r="H903" t="s">
        <v>134</v>
      </c>
      <c r="I903" t="s">
        <v>44</v>
      </c>
      <c r="L903" t="s">
        <v>123</v>
      </c>
      <c r="M903" t="s">
        <v>7</v>
      </c>
      <c r="N903">
        <v>16</v>
      </c>
      <c r="O903" t="s">
        <v>135</v>
      </c>
      <c r="P903">
        <v>0.08</v>
      </c>
      <c r="Q903">
        <v>43</v>
      </c>
      <c r="R903">
        <v>237022.48</v>
      </c>
      <c r="S903">
        <v>239968</v>
      </c>
      <c r="T903">
        <v>2945.5199999999895</v>
      </c>
      <c r="U903" t="s">
        <v>387</v>
      </c>
      <c r="V903">
        <v>16</v>
      </c>
      <c r="W903">
        <v>0</v>
      </c>
    </row>
    <row r="904" spans="1:23" x14ac:dyDescent="0.35">
      <c r="A904" t="s">
        <v>133</v>
      </c>
      <c r="B904">
        <v>10</v>
      </c>
      <c r="C904">
        <v>20</v>
      </c>
      <c r="D904">
        <v>30</v>
      </c>
      <c r="E904" s="11">
        <v>43862</v>
      </c>
      <c r="F904">
        <v>2020</v>
      </c>
      <c r="H904" t="s">
        <v>134</v>
      </c>
      <c r="I904" t="s">
        <v>44</v>
      </c>
      <c r="L904" t="s">
        <v>123</v>
      </c>
      <c r="M904" t="s">
        <v>7</v>
      </c>
      <c r="N904">
        <v>16</v>
      </c>
      <c r="O904" t="s">
        <v>135</v>
      </c>
      <c r="P904">
        <v>0.09</v>
      </c>
      <c r="Q904">
        <v>4</v>
      </c>
      <c r="R904">
        <v>19988.78</v>
      </c>
      <c r="S904">
        <v>20062</v>
      </c>
      <c r="T904">
        <v>73.220000000001164</v>
      </c>
      <c r="U904" t="s">
        <v>387</v>
      </c>
      <c r="V904">
        <v>16</v>
      </c>
      <c r="W904">
        <v>0</v>
      </c>
    </row>
    <row r="905" spans="1:23" x14ac:dyDescent="0.35">
      <c r="A905" t="s">
        <v>133</v>
      </c>
      <c r="B905">
        <v>10</v>
      </c>
      <c r="C905">
        <v>20</v>
      </c>
      <c r="D905">
        <v>30</v>
      </c>
      <c r="E905" s="11">
        <v>43862</v>
      </c>
      <c r="F905">
        <v>2020</v>
      </c>
      <c r="H905" t="s">
        <v>134</v>
      </c>
      <c r="I905" t="s">
        <v>44</v>
      </c>
      <c r="L905" t="s">
        <v>123</v>
      </c>
      <c r="M905" t="s">
        <v>7</v>
      </c>
      <c r="N905">
        <v>16</v>
      </c>
      <c r="O905" t="s">
        <v>135</v>
      </c>
      <c r="P905">
        <v>0.1</v>
      </c>
      <c r="Q905">
        <v>5</v>
      </c>
      <c r="R905">
        <v>31121.31</v>
      </c>
      <c r="S905">
        <v>31125</v>
      </c>
      <c r="T905">
        <v>3.6899999999986903</v>
      </c>
      <c r="U905" t="s">
        <v>387</v>
      </c>
      <c r="V905">
        <v>16</v>
      </c>
      <c r="W905">
        <v>0</v>
      </c>
    </row>
    <row r="906" spans="1:23" x14ac:dyDescent="0.35">
      <c r="A906" t="s">
        <v>133</v>
      </c>
      <c r="B906">
        <v>10</v>
      </c>
      <c r="C906">
        <v>20</v>
      </c>
      <c r="D906">
        <v>30</v>
      </c>
      <c r="E906" s="11">
        <v>43862</v>
      </c>
      <c r="F906">
        <v>2020</v>
      </c>
      <c r="H906" t="s">
        <v>134</v>
      </c>
      <c r="I906" t="s">
        <v>44</v>
      </c>
      <c r="L906" t="s">
        <v>123</v>
      </c>
      <c r="M906" t="s">
        <v>7</v>
      </c>
      <c r="N906">
        <v>16</v>
      </c>
      <c r="O906" t="s">
        <v>135</v>
      </c>
      <c r="P906">
        <v>0.11</v>
      </c>
      <c r="Q906">
        <v>4</v>
      </c>
      <c r="R906">
        <v>31129.84</v>
      </c>
      <c r="S906">
        <v>31132</v>
      </c>
      <c r="T906">
        <v>2.1599999999998545</v>
      </c>
      <c r="U906" t="s">
        <v>387</v>
      </c>
      <c r="V906">
        <v>16</v>
      </c>
      <c r="W906">
        <v>0</v>
      </c>
    </row>
    <row r="907" spans="1:23" x14ac:dyDescent="0.35">
      <c r="A907" t="s">
        <v>133</v>
      </c>
      <c r="B907">
        <v>10</v>
      </c>
      <c r="C907">
        <v>20</v>
      </c>
      <c r="D907">
        <v>30</v>
      </c>
      <c r="E907" s="11">
        <v>43862</v>
      </c>
      <c r="F907">
        <v>2020</v>
      </c>
      <c r="H907" t="s">
        <v>134</v>
      </c>
      <c r="I907" t="s">
        <v>44</v>
      </c>
      <c r="L907" t="s">
        <v>123</v>
      </c>
      <c r="M907" t="s">
        <v>7</v>
      </c>
      <c r="N907">
        <v>16</v>
      </c>
      <c r="O907" t="s">
        <v>136</v>
      </c>
      <c r="P907">
        <v>0.08</v>
      </c>
      <c r="Q907">
        <v>205</v>
      </c>
      <c r="R907">
        <v>634907.47</v>
      </c>
      <c r="S907">
        <v>723573</v>
      </c>
      <c r="T907">
        <v>88665.530000000028</v>
      </c>
      <c r="U907" t="s">
        <v>387</v>
      </c>
      <c r="V907">
        <v>16</v>
      </c>
      <c r="W907">
        <v>0</v>
      </c>
    </row>
    <row r="908" spans="1:23" x14ac:dyDescent="0.35">
      <c r="A908" t="s">
        <v>133</v>
      </c>
      <c r="B908">
        <v>10</v>
      </c>
      <c r="C908">
        <v>20</v>
      </c>
      <c r="D908">
        <v>30</v>
      </c>
      <c r="E908" s="11">
        <v>43862</v>
      </c>
      <c r="F908">
        <v>2020</v>
      </c>
      <c r="H908" t="s">
        <v>134</v>
      </c>
      <c r="I908" t="s">
        <v>44</v>
      </c>
      <c r="L908" t="s">
        <v>123</v>
      </c>
      <c r="M908" t="s">
        <v>7</v>
      </c>
      <c r="N908">
        <v>16</v>
      </c>
      <c r="O908" t="s">
        <v>136</v>
      </c>
      <c r="P908">
        <v>0.09</v>
      </c>
      <c r="Q908">
        <v>121</v>
      </c>
      <c r="R908">
        <v>495601.59</v>
      </c>
      <c r="S908">
        <v>495696</v>
      </c>
      <c r="T908">
        <v>94.409999999974389</v>
      </c>
      <c r="U908" t="s">
        <v>387</v>
      </c>
      <c r="V908">
        <v>16</v>
      </c>
      <c r="W908">
        <v>0</v>
      </c>
    </row>
    <row r="909" spans="1:23" x14ac:dyDescent="0.35">
      <c r="A909" t="s">
        <v>133</v>
      </c>
      <c r="B909">
        <v>10</v>
      </c>
      <c r="C909">
        <v>20</v>
      </c>
      <c r="D909">
        <v>30</v>
      </c>
      <c r="E909" s="11">
        <v>43862</v>
      </c>
      <c r="F909">
        <v>2020</v>
      </c>
      <c r="H909" t="s">
        <v>134</v>
      </c>
      <c r="I909" t="s">
        <v>44</v>
      </c>
      <c r="L909" t="s">
        <v>123</v>
      </c>
      <c r="M909" t="s">
        <v>7</v>
      </c>
      <c r="N909">
        <v>16</v>
      </c>
      <c r="O909" t="s">
        <v>136</v>
      </c>
      <c r="P909">
        <v>0.1</v>
      </c>
      <c r="Q909">
        <v>50</v>
      </c>
      <c r="R909">
        <v>206332.58</v>
      </c>
      <c r="S909">
        <v>206364</v>
      </c>
      <c r="T909">
        <v>31.420000000012806</v>
      </c>
      <c r="U909" t="s">
        <v>387</v>
      </c>
      <c r="V909">
        <v>16</v>
      </c>
      <c r="W909">
        <v>0</v>
      </c>
    </row>
    <row r="910" spans="1:23" x14ac:dyDescent="0.35">
      <c r="A910" t="s">
        <v>133</v>
      </c>
      <c r="B910">
        <v>10</v>
      </c>
      <c r="C910">
        <v>20</v>
      </c>
      <c r="D910">
        <v>30</v>
      </c>
      <c r="E910" s="11">
        <v>43862</v>
      </c>
      <c r="F910">
        <v>2020</v>
      </c>
      <c r="H910" t="s">
        <v>134</v>
      </c>
      <c r="I910" t="s">
        <v>44</v>
      </c>
      <c r="L910" t="s">
        <v>123</v>
      </c>
      <c r="M910" t="s">
        <v>7</v>
      </c>
      <c r="N910">
        <v>16</v>
      </c>
      <c r="O910" t="s">
        <v>136</v>
      </c>
      <c r="P910">
        <v>0.11</v>
      </c>
      <c r="Q910">
        <v>16</v>
      </c>
      <c r="R910">
        <v>87609.600000000006</v>
      </c>
      <c r="S910">
        <v>87616</v>
      </c>
      <c r="T910">
        <v>6.3999999999941792</v>
      </c>
      <c r="U910" t="s">
        <v>387</v>
      </c>
      <c r="V910">
        <v>16</v>
      </c>
      <c r="W910">
        <v>0</v>
      </c>
    </row>
    <row r="911" spans="1:23" x14ac:dyDescent="0.35">
      <c r="A911" t="s">
        <v>133</v>
      </c>
      <c r="B911">
        <v>10</v>
      </c>
      <c r="C911">
        <v>20</v>
      </c>
      <c r="D911">
        <v>30</v>
      </c>
      <c r="E911" s="11">
        <v>43862</v>
      </c>
      <c r="F911">
        <v>2020</v>
      </c>
      <c r="H911" t="s">
        <v>134</v>
      </c>
      <c r="I911" t="s">
        <v>44</v>
      </c>
      <c r="L911" t="s">
        <v>123</v>
      </c>
      <c r="M911" t="s">
        <v>7</v>
      </c>
      <c r="N911">
        <v>16</v>
      </c>
      <c r="O911" t="s">
        <v>136</v>
      </c>
      <c r="P911">
        <v>0.12</v>
      </c>
      <c r="Q911">
        <v>4</v>
      </c>
      <c r="R911">
        <v>25434.48</v>
      </c>
      <c r="S911">
        <v>25436</v>
      </c>
      <c r="T911">
        <v>1.5200000000004366</v>
      </c>
      <c r="U911" t="s">
        <v>387</v>
      </c>
      <c r="V911">
        <v>16</v>
      </c>
      <c r="W911">
        <v>0</v>
      </c>
    </row>
    <row r="912" spans="1:23" x14ac:dyDescent="0.35">
      <c r="A912" t="s">
        <v>133</v>
      </c>
      <c r="B912">
        <v>10</v>
      </c>
      <c r="C912">
        <v>20</v>
      </c>
      <c r="D912">
        <v>30</v>
      </c>
      <c r="E912" s="11">
        <v>43862</v>
      </c>
      <c r="F912">
        <v>2020</v>
      </c>
      <c r="H912" t="s">
        <v>134</v>
      </c>
      <c r="I912" t="s">
        <v>44</v>
      </c>
      <c r="L912" t="s">
        <v>123</v>
      </c>
      <c r="M912" t="s">
        <v>7</v>
      </c>
      <c r="N912">
        <v>16</v>
      </c>
      <c r="O912" t="s">
        <v>136</v>
      </c>
      <c r="P912">
        <v>0.14000000000000001</v>
      </c>
      <c r="Q912">
        <v>16</v>
      </c>
      <c r="R912">
        <v>98966.399999999994</v>
      </c>
      <c r="S912">
        <v>98976</v>
      </c>
      <c r="T912">
        <v>9.6000000000058208</v>
      </c>
      <c r="U912" t="s">
        <v>387</v>
      </c>
      <c r="V912">
        <v>16</v>
      </c>
      <c r="W912">
        <v>0</v>
      </c>
    </row>
    <row r="913" spans="1:23" x14ac:dyDescent="0.35">
      <c r="A913" t="s">
        <v>133</v>
      </c>
      <c r="B913">
        <v>10</v>
      </c>
      <c r="C913">
        <v>20</v>
      </c>
      <c r="D913">
        <v>30</v>
      </c>
      <c r="E913" s="11">
        <v>43862</v>
      </c>
      <c r="F913">
        <v>2020</v>
      </c>
      <c r="H913" t="s">
        <v>134</v>
      </c>
      <c r="I913" t="s">
        <v>44</v>
      </c>
      <c r="L913" t="s">
        <v>123</v>
      </c>
      <c r="M913" t="s">
        <v>7</v>
      </c>
      <c r="N913">
        <v>16</v>
      </c>
      <c r="O913" t="s">
        <v>136</v>
      </c>
      <c r="P913">
        <v>0.15</v>
      </c>
      <c r="Q913">
        <v>6</v>
      </c>
      <c r="R913">
        <v>43728.78</v>
      </c>
      <c r="S913">
        <v>43734</v>
      </c>
      <c r="T913">
        <v>5.2200000000011642</v>
      </c>
      <c r="U913" t="s">
        <v>387</v>
      </c>
      <c r="V913">
        <v>16</v>
      </c>
      <c r="W913">
        <v>0</v>
      </c>
    </row>
    <row r="914" spans="1:23" x14ac:dyDescent="0.35">
      <c r="A914" t="s">
        <v>133</v>
      </c>
      <c r="B914">
        <v>10</v>
      </c>
      <c r="C914">
        <v>20</v>
      </c>
      <c r="D914">
        <v>30</v>
      </c>
      <c r="E914" s="11">
        <v>43862</v>
      </c>
      <c r="F914">
        <v>2020</v>
      </c>
      <c r="H914" t="s">
        <v>134</v>
      </c>
      <c r="I914" t="s">
        <v>44</v>
      </c>
      <c r="L914" t="s">
        <v>123</v>
      </c>
      <c r="M914" t="s">
        <v>7</v>
      </c>
      <c r="N914" t="s">
        <v>22</v>
      </c>
      <c r="O914" t="s">
        <v>135</v>
      </c>
      <c r="P914">
        <v>0.1</v>
      </c>
      <c r="Q914">
        <v>20</v>
      </c>
      <c r="R914">
        <v>136940.76</v>
      </c>
      <c r="S914">
        <v>136954</v>
      </c>
      <c r="T914">
        <v>13.239999999990687</v>
      </c>
      <c r="U914" t="s">
        <v>387</v>
      </c>
      <c r="V914">
        <v>16</v>
      </c>
      <c r="W914">
        <v>0</v>
      </c>
    </row>
    <row r="915" spans="1:23" x14ac:dyDescent="0.35">
      <c r="A915" t="s">
        <v>133</v>
      </c>
      <c r="B915">
        <v>10</v>
      </c>
      <c r="C915">
        <v>20</v>
      </c>
      <c r="D915">
        <v>30</v>
      </c>
      <c r="E915" s="11">
        <v>43862</v>
      </c>
      <c r="F915">
        <v>2020</v>
      </c>
      <c r="H915" t="s">
        <v>134</v>
      </c>
      <c r="I915" t="s">
        <v>44</v>
      </c>
      <c r="L915" t="s">
        <v>123</v>
      </c>
      <c r="M915" t="s">
        <v>7</v>
      </c>
      <c r="N915" t="s">
        <v>22</v>
      </c>
      <c r="O915" t="s">
        <v>135</v>
      </c>
      <c r="P915">
        <v>0.12</v>
      </c>
      <c r="Q915">
        <v>2</v>
      </c>
      <c r="R915">
        <v>17432.36</v>
      </c>
      <c r="S915">
        <v>17434</v>
      </c>
      <c r="T915">
        <v>1.6399999999994179</v>
      </c>
      <c r="U915" t="s">
        <v>387</v>
      </c>
      <c r="V915">
        <v>16</v>
      </c>
      <c r="W915">
        <v>0</v>
      </c>
    </row>
    <row r="916" spans="1:23" x14ac:dyDescent="0.35">
      <c r="A916" t="s">
        <v>133</v>
      </c>
      <c r="B916">
        <v>10</v>
      </c>
      <c r="C916">
        <v>20</v>
      </c>
      <c r="D916">
        <v>30</v>
      </c>
      <c r="E916" s="11">
        <v>43862</v>
      </c>
      <c r="F916">
        <v>2020</v>
      </c>
      <c r="H916" t="s">
        <v>134</v>
      </c>
      <c r="I916" t="s">
        <v>44</v>
      </c>
      <c r="L916" t="s">
        <v>123</v>
      </c>
      <c r="M916" t="s">
        <v>7</v>
      </c>
      <c r="N916" t="s">
        <v>22</v>
      </c>
      <c r="O916" t="s">
        <v>136</v>
      </c>
      <c r="P916">
        <v>0.1</v>
      </c>
      <c r="Q916">
        <v>10</v>
      </c>
      <c r="R916">
        <v>59750</v>
      </c>
      <c r="S916">
        <v>59758</v>
      </c>
      <c r="T916">
        <v>8</v>
      </c>
      <c r="U916" t="s">
        <v>387</v>
      </c>
      <c r="V916">
        <v>16</v>
      </c>
      <c r="W916">
        <v>0</v>
      </c>
    </row>
    <row r="917" spans="1:23" x14ac:dyDescent="0.35">
      <c r="A917" t="s">
        <v>133</v>
      </c>
      <c r="B917">
        <v>10</v>
      </c>
      <c r="C917">
        <v>20</v>
      </c>
      <c r="D917">
        <v>30</v>
      </c>
      <c r="E917" s="11">
        <v>43862</v>
      </c>
      <c r="F917">
        <v>2020</v>
      </c>
      <c r="H917" t="s">
        <v>134</v>
      </c>
      <c r="I917" t="s">
        <v>44</v>
      </c>
      <c r="L917" t="s">
        <v>123</v>
      </c>
      <c r="M917" t="s">
        <v>7</v>
      </c>
      <c r="N917">
        <v>17</v>
      </c>
      <c r="O917" t="s">
        <v>135</v>
      </c>
      <c r="P917">
        <v>0.08</v>
      </c>
      <c r="Q917">
        <v>1</v>
      </c>
      <c r="R917">
        <v>6768.46</v>
      </c>
      <c r="S917">
        <v>6769</v>
      </c>
      <c r="T917">
        <v>0.53999999999996362</v>
      </c>
      <c r="U917" t="s">
        <v>387</v>
      </c>
      <c r="V917">
        <v>17</v>
      </c>
      <c r="W917">
        <v>0</v>
      </c>
    </row>
    <row r="918" spans="1:23" x14ac:dyDescent="0.35">
      <c r="A918" t="s">
        <v>133</v>
      </c>
      <c r="B918">
        <v>10</v>
      </c>
      <c r="C918">
        <v>20</v>
      </c>
      <c r="D918">
        <v>30</v>
      </c>
      <c r="E918" s="11">
        <v>43862</v>
      </c>
      <c r="F918">
        <v>2020</v>
      </c>
      <c r="H918" t="s">
        <v>134</v>
      </c>
      <c r="I918" t="s">
        <v>44</v>
      </c>
      <c r="L918" t="s">
        <v>123</v>
      </c>
      <c r="M918" t="s">
        <v>7</v>
      </c>
      <c r="N918">
        <v>17</v>
      </c>
      <c r="O918" t="s">
        <v>135</v>
      </c>
      <c r="P918">
        <v>0.09</v>
      </c>
      <c r="Q918">
        <v>3</v>
      </c>
      <c r="R918">
        <v>21157.27</v>
      </c>
      <c r="S918">
        <v>23121</v>
      </c>
      <c r="T918">
        <v>1963.7299999999996</v>
      </c>
      <c r="U918" t="s">
        <v>387</v>
      </c>
      <c r="V918">
        <v>17</v>
      </c>
      <c r="W918">
        <v>0</v>
      </c>
    </row>
    <row r="919" spans="1:23" x14ac:dyDescent="0.35">
      <c r="A919" t="s">
        <v>133</v>
      </c>
      <c r="B919">
        <v>10</v>
      </c>
      <c r="C919">
        <v>20</v>
      </c>
      <c r="D919">
        <v>30</v>
      </c>
      <c r="E919" s="11">
        <v>43862</v>
      </c>
      <c r="F919">
        <v>2020</v>
      </c>
      <c r="H919" t="s">
        <v>134</v>
      </c>
      <c r="I919" t="s">
        <v>44</v>
      </c>
      <c r="L919" t="s">
        <v>123</v>
      </c>
      <c r="M919" t="s">
        <v>7</v>
      </c>
      <c r="N919">
        <v>17</v>
      </c>
      <c r="O919" t="s">
        <v>135</v>
      </c>
      <c r="P919">
        <v>0.1</v>
      </c>
      <c r="Q919">
        <v>36</v>
      </c>
      <c r="R919">
        <v>282905.07</v>
      </c>
      <c r="S919">
        <v>309708</v>
      </c>
      <c r="T919">
        <v>26802.929999999993</v>
      </c>
      <c r="U919" t="s">
        <v>387</v>
      </c>
      <c r="V919">
        <v>17</v>
      </c>
      <c r="W919">
        <v>0</v>
      </c>
    </row>
    <row r="920" spans="1:23" x14ac:dyDescent="0.35">
      <c r="A920" t="s">
        <v>133</v>
      </c>
      <c r="B920">
        <v>10</v>
      </c>
      <c r="C920">
        <v>20</v>
      </c>
      <c r="D920">
        <v>30</v>
      </c>
      <c r="E920" s="11">
        <v>43862</v>
      </c>
      <c r="F920">
        <v>2020</v>
      </c>
      <c r="H920" t="s">
        <v>134</v>
      </c>
      <c r="I920" t="s">
        <v>44</v>
      </c>
      <c r="L920" t="s">
        <v>123</v>
      </c>
      <c r="M920" t="s">
        <v>7</v>
      </c>
      <c r="N920">
        <v>17</v>
      </c>
      <c r="O920" t="s">
        <v>135</v>
      </c>
      <c r="P920">
        <v>0.1</v>
      </c>
      <c r="Q920">
        <v>111</v>
      </c>
      <c r="R920">
        <v>886311.91</v>
      </c>
      <c r="S920">
        <v>906773</v>
      </c>
      <c r="T920">
        <v>20461.089999999967</v>
      </c>
      <c r="U920" t="s">
        <v>387</v>
      </c>
      <c r="V920">
        <v>17</v>
      </c>
      <c r="W920">
        <v>0</v>
      </c>
    </row>
    <row r="921" spans="1:23" x14ac:dyDescent="0.35">
      <c r="A921" t="s">
        <v>133</v>
      </c>
      <c r="B921">
        <v>10</v>
      </c>
      <c r="C921">
        <v>20</v>
      </c>
      <c r="D921">
        <v>30</v>
      </c>
      <c r="E921" s="11">
        <v>43862</v>
      </c>
      <c r="F921">
        <v>2020</v>
      </c>
      <c r="H921" t="s">
        <v>134</v>
      </c>
      <c r="I921" t="s">
        <v>44</v>
      </c>
      <c r="L921" t="s">
        <v>123</v>
      </c>
      <c r="M921" t="s">
        <v>7</v>
      </c>
      <c r="N921">
        <v>17</v>
      </c>
      <c r="O921" t="s">
        <v>135</v>
      </c>
      <c r="P921">
        <v>0.11</v>
      </c>
      <c r="Q921">
        <v>10</v>
      </c>
      <c r="R921">
        <v>87373.02</v>
      </c>
      <c r="S921">
        <v>87376</v>
      </c>
      <c r="T921">
        <v>2.9799999999959255</v>
      </c>
      <c r="U921" t="s">
        <v>387</v>
      </c>
      <c r="V921">
        <v>17</v>
      </c>
      <c r="W921">
        <v>0</v>
      </c>
    </row>
    <row r="922" spans="1:23" x14ac:dyDescent="0.35">
      <c r="A922" t="s">
        <v>133</v>
      </c>
      <c r="B922">
        <v>10</v>
      </c>
      <c r="C922">
        <v>20</v>
      </c>
      <c r="D922">
        <v>30</v>
      </c>
      <c r="E922" s="11">
        <v>43862</v>
      </c>
      <c r="F922">
        <v>2020</v>
      </c>
      <c r="H922" t="s">
        <v>134</v>
      </c>
      <c r="I922" t="s">
        <v>44</v>
      </c>
      <c r="L922" t="s">
        <v>123</v>
      </c>
      <c r="M922" t="s">
        <v>7</v>
      </c>
      <c r="N922">
        <v>17</v>
      </c>
      <c r="O922" t="s">
        <v>135</v>
      </c>
      <c r="P922">
        <v>0.12</v>
      </c>
      <c r="Q922">
        <v>17</v>
      </c>
      <c r="R922">
        <v>133185.35999999999</v>
      </c>
      <c r="S922">
        <v>135406</v>
      </c>
      <c r="T922">
        <v>2220.640000000014</v>
      </c>
      <c r="U922" t="s">
        <v>387</v>
      </c>
      <c r="V922">
        <v>17</v>
      </c>
      <c r="W922">
        <v>0</v>
      </c>
    </row>
    <row r="923" spans="1:23" x14ac:dyDescent="0.35">
      <c r="A923" t="s">
        <v>133</v>
      </c>
      <c r="B923">
        <v>10</v>
      </c>
      <c r="C923">
        <v>20</v>
      </c>
      <c r="D923">
        <v>30</v>
      </c>
      <c r="E923" s="11">
        <v>43862</v>
      </c>
      <c r="F923">
        <v>2020</v>
      </c>
      <c r="H923" t="s">
        <v>134</v>
      </c>
      <c r="I923" t="s">
        <v>44</v>
      </c>
      <c r="L923" t="s">
        <v>123</v>
      </c>
      <c r="M923" t="s">
        <v>7</v>
      </c>
      <c r="N923">
        <v>17</v>
      </c>
      <c r="O923" t="s">
        <v>135</v>
      </c>
      <c r="P923">
        <v>0.13</v>
      </c>
      <c r="Q923">
        <v>8</v>
      </c>
      <c r="R923">
        <v>72226.36</v>
      </c>
      <c r="S923">
        <v>73094</v>
      </c>
      <c r="T923">
        <v>867.63999999999942</v>
      </c>
      <c r="U923" t="s">
        <v>387</v>
      </c>
      <c r="V923">
        <v>17</v>
      </c>
      <c r="W923">
        <v>0</v>
      </c>
    </row>
    <row r="924" spans="1:23" x14ac:dyDescent="0.35">
      <c r="A924" t="s">
        <v>133</v>
      </c>
      <c r="B924">
        <v>10</v>
      </c>
      <c r="C924">
        <v>20</v>
      </c>
      <c r="D924">
        <v>30</v>
      </c>
      <c r="E924" s="11">
        <v>43862</v>
      </c>
      <c r="F924">
        <v>2020</v>
      </c>
      <c r="H924" t="s">
        <v>134</v>
      </c>
      <c r="I924" t="s">
        <v>44</v>
      </c>
      <c r="L924" t="s">
        <v>123</v>
      </c>
      <c r="M924" t="s">
        <v>7</v>
      </c>
      <c r="N924">
        <v>17</v>
      </c>
      <c r="O924" t="s">
        <v>135</v>
      </c>
      <c r="P924">
        <v>0.16</v>
      </c>
      <c r="Q924">
        <v>7</v>
      </c>
      <c r="R924">
        <v>62462.400000000001</v>
      </c>
      <c r="S924">
        <v>62468</v>
      </c>
      <c r="T924">
        <v>5.5999999999985448</v>
      </c>
      <c r="U924" t="s">
        <v>387</v>
      </c>
      <c r="V924">
        <v>17</v>
      </c>
      <c r="W924">
        <v>0</v>
      </c>
    </row>
    <row r="925" spans="1:23" x14ac:dyDescent="0.35">
      <c r="A925" t="s">
        <v>133</v>
      </c>
      <c r="B925">
        <v>10</v>
      </c>
      <c r="C925">
        <v>20</v>
      </c>
      <c r="D925">
        <v>30</v>
      </c>
      <c r="E925" s="11">
        <v>43862</v>
      </c>
      <c r="F925">
        <v>2020</v>
      </c>
      <c r="H925" t="s">
        <v>134</v>
      </c>
      <c r="I925" t="s">
        <v>44</v>
      </c>
      <c r="L925" t="s">
        <v>123</v>
      </c>
      <c r="M925" t="s">
        <v>7</v>
      </c>
      <c r="N925">
        <v>17</v>
      </c>
      <c r="O925" t="s">
        <v>136</v>
      </c>
      <c r="P925">
        <v>0.08</v>
      </c>
      <c r="Q925">
        <v>9</v>
      </c>
      <c r="R925">
        <v>42968.25</v>
      </c>
      <c r="S925">
        <v>42975</v>
      </c>
      <c r="T925">
        <v>6.75</v>
      </c>
      <c r="U925" t="s">
        <v>387</v>
      </c>
      <c r="V925">
        <v>17</v>
      </c>
      <c r="W925">
        <v>0</v>
      </c>
    </row>
    <row r="926" spans="1:23" x14ac:dyDescent="0.35">
      <c r="A926" t="s">
        <v>133</v>
      </c>
      <c r="B926">
        <v>10</v>
      </c>
      <c r="C926">
        <v>20</v>
      </c>
      <c r="D926">
        <v>30</v>
      </c>
      <c r="E926" s="11">
        <v>43862</v>
      </c>
      <c r="F926">
        <v>2020</v>
      </c>
      <c r="H926" t="s">
        <v>134</v>
      </c>
      <c r="I926" t="s">
        <v>44</v>
      </c>
      <c r="L926" t="s">
        <v>123</v>
      </c>
      <c r="M926" t="s">
        <v>7</v>
      </c>
      <c r="N926">
        <v>17</v>
      </c>
      <c r="O926" t="s">
        <v>136</v>
      </c>
      <c r="P926">
        <v>0.09</v>
      </c>
      <c r="Q926">
        <v>24</v>
      </c>
      <c r="R926">
        <v>124519.44</v>
      </c>
      <c r="S926">
        <v>124536</v>
      </c>
      <c r="T926">
        <v>16.559999999997672</v>
      </c>
      <c r="U926" t="s">
        <v>387</v>
      </c>
      <c r="V926">
        <v>17</v>
      </c>
      <c r="W926">
        <v>0</v>
      </c>
    </row>
    <row r="927" spans="1:23" x14ac:dyDescent="0.35">
      <c r="A927" t="s">
        <v>133</v>
      </c>
      <c r="B927">
        <v>10</v>
      </c>
      <c r="C927">
        <v>20</v>
      </c>
      <c r="D927">
        <v>30</v>
      </c>
      <c r="E927" s="11">
        <v>43862</v>
      </c>
      <c r="F927">
        <v>2020</v>
      </c>
      <c r="H927" t="s">
        <v>134</v>
      </c>
      <c r="I927" t="s">
        <v>44</v>
      </c>
      <c r="L927" t="s">
        <v>123</v>
      </c>
      <c r="M927" t="s">
        <v>7</v>
      </c>
      <c r="N927">
        <v>17</v>
      </c>
      <c r="O927" t="s">
        <v>136</v>
      </c>
      <c r="P927">
        <v>0.1</v>
      </c>
      <c r="Q927">
        <v>21</v>
      </c>
      <c r="R927">
        <v>107700.46</v>
      </c>
      <c r="S927">
        <v>120882</v>
      </c>
      <c r="T927">
        <v>13181.539999999994</v>
      </c>
      <c r="U927" t="s">
        <v>387</v>
      </c>
      <c r="V927">
        <v>17</v>
      </c>
      <c r="W927">
        <v>0</v>
      </c>
    </row>
    <row r="928" spans="1:23" x14ac:dyDescent="0.35">
      <c r="A928" t="s">
        <v>133</v>
      </c>
      <c r="B928">
        <v>10</v>
      </c>
      <c r="C928">
        <v>20</v>
      </c>
      <c r="D928">
        <v>30</v>
      </c>
      <c r="E928" s="11">
        <v>43862</v>
      </c>
      <c r="F928">
        <v>2020</v>
      </c>
      <c r="H928" t="s">
        <v>134</v>
      </c>
      <c r="I928" t="s">
        <v>44</v>
      </c>
      <c r="L928" t="s">
        <v>123</v>
      </c>
      <c r="M928" t="s">
        <v>7</v>
      </c>
      <c r="N928">
        <v>17</v>
      </c>
      <c r="O928" t="s">
        <v>136</v>
      </c>
      <c r="P928">
        <v>0.11</v>
      </c>
      <c r="Q928">
        <v>45</v>
      </c>
      <c r="R928">
        <v>234402.06</v>
      </c>
      <c r="S928">
        <v>265659</v>
      </c>
      <c r="T928">
        <v>31256.940000000002</v>
      </c>
      <c r="U928" t="s">
        <v>387</v>
      </c>
      <c r="V928">
        <v>17</v>
      </c>
      <c r="W928">
        <v>0</v>
      </c>
    </row>
    <row r="929" spans="1:23" x14ac:dyDescent="0.35">
      <c r="A929" t="s">
        <v>133</v>
      </c>
      <c r="B929">
        <v>10</v>
      </c>
      <c r="C929">
        <v>20</v>
      </c>
      <c r="D929">
        <v>30</v>
      </c>
      <c r="E929" s="11">
        <v>43862</v>
      </c>
      <c r="F929">
        <v>2020</v>
      </c>
      <c r="H929" t="s">
        <v>134</v>
      </c>
      <c r="I929" t="s">
        <v>44</v>
      </c>
      <c r="L929" t="s">
        <v>123</v>
      </c>
      <c r="M929" t="s">
        <v>7</v>
      </c>
      <c r="N929">
        <v>17</v>
      </c>
      <c r="O929" t="s">
        <v>136</v>
      </c>
      <c r="P929">
        <v>0.12</v>
      </c>
      <c r="Q929">
        <v>93</v>
      </c>
      <c r="R929">
        <v>490370.4</v>
      </c>
      <c r="S929">
        <v>490389</v>
      </c>
      <c r="T929">
        <v>18.599999999976717</v>
      </c>
      <c r="U929" t="s">
        <v>387</v>
      </c>
      <c r="V929">
        <v>17</v>
      </c>
      <c r="W929">
        <v>0</v>
      </c>
    </row>
    <row r="930" spans="1:23" x14ac:dyDescent="0.35">
      <c r="A930" t="s">
        <v>133</v>
      </c>
      <c r="B930">
        <v>10</v>
      </c>
      <c r="C930">
        <v>20</v>
      </c>
      <c r="D930">
        <v>30</v>
      </c>
      <c r="E930" s="11">
        <v>43862</v>
      </c>
      <c r="F930">
        <v>2020</v>
      </c>
      <c r="H930" t="s">
        <v>134</v>
      </c>
      <c r="I930" t="s">
        <v>44</v>
      </c>
      <c r="L930" t="s">
        <v>123</v>
      </c>
      <c r="M930" t="s">
        <v>7</v>
      </c>
      <c r="N930">
        <v>17</v>
      </c>
      <c r="O930" t="s">
        <v>136</v>
      </c>
      <c r="P930">
        <v>0.13</v>
      </c>
      <c r="Q930">
        <v>42</v>
      </c>
      <c r="R930">
        <v>224652.12</v>
      </c>
      <c r="S930">
        <v>224658</v>
      </c>
      <c r="T930">
        <v>5.8800000000046566</v>
      </c>
      <c r="U930" t="s">
        <v>387</v>
      </c>
      <c r="V930">
        <v>17</v>
      </c>
      <c r="W930">
        <v>0</v>
      </c>
    </row>
    <row r="931" spans="1:23" x14ac:dyDescent="0.35">
      <c r="A931" t="s">
        <v>133</v>
      </c>
      <c r="B931">
        <v>10</v>
      </c>
      <c r="C931">
        <v>20</v>
      </c>
      <c r="D931">
        <v>30</v>
      </c>
      <c r="E931" s="11">
        <v>43862</v>
      </c>
      <c r="F931">
        <v>2020</v>
      </c>
      <c r="H931" t="s">
        <v>134</v>
      </c>
      <c r="I931" t="s">
        <v>44</v>
      </c>
      <c r="L931" t="s">
        <v>123</v>
      </c>
      <c r="M931" t="s">
        <v>7</v>
      </c>
      <c r="N931">
        <v>17</v>
      </c>
      <c r="O931" t="s">
        <v>136</v>
      </c>
      <c r="P931">
        <v>0.14000000000000001</v>
      </c>
      <c r="Q931">
        <v>8</v>
      </c>
      <c r="R931">
        <v>59741.52</v>
      </c>
      <c r="S931">
        <v>59744</v>
      </c>
      <c r="T931">
        <v>2.4800000000032014</v>
      </c>
      <c r="U931" t="s">
        <v>387</v>
      </c>
      <c r="V931">
        <v>17</v>
      </c>
      <c r="W931">
        <v>0</v>
      </c>
    </row>
    <row r="932" spans="1:23" x14ac:dyDescent="0.35">
      <c r="A932" t="s">
        <v>133</v>
      </c>
      <c r="B932">
        <v>10</v>
      </c>
      <c r="C932">
        <v>20</v>
      </c>
      <c r="D932">
        <v>30</v>
      </c>
      <c r="E932" s="11">
        <v>43862</v>
      </c>
      <c r="F932">
        <v>2020</v>
      </c>
      <c r="H932" t="s">
        <v>134</v>
      </c>
      <c r="I932" t="s">
        <v>44</v>
      </c>
      <c r="L932" t="s">
        <v>123</v>
      </c>
      <c r="M932" t="s">
        <v>7</v>
      </c>
      <c r="N932">
        <v>18</v>
      </c>
      <c r="O932" t="s">
        <v>135</v>
      </c>
      <c r="P932">
        <v>0.1</v>
      </c>
      <c r="Q932">
        <v>23</v>
      </c>
      <c r="R932">
        <v>221842.08</v>
      </c>
      <c r="S932">
        <v>221851</v>
      </c>
      <c r="T932">
        <v>8.9200000000128057</v>
      </c>
      <c r="U932" t="s">
        <v>387</v>
      </c>
      <c r="V932">
        <v>17</v>
      </c>
      <c r="W932">
        <v>0</v>
      </c>
    </row>
    <row r="933" spans="1:23" x14ac:dyDescent="0.35">
      <c r="A933" t="s">
        <v>133</v>
      </c>
      <c r="B933">
        <v>10</v>
      </c>
      <c r="C933">
        <v>20</v>
      </c>
      <c r="D933">
        <v>30</v>
      </c>
      <c r="E933" s="11">
        <v>43862</v>
      </c>
      <c r="F933">
        <v>2020</v>
      </c>
      <c r="H933" t="s">
        <v>134</v>
      </c>
      <c r="I933" t="s">
        <v>44</v>
      </c>
      <c r="L933" t="s">
        <v>123</v>
      </c>
      <c r="M933" t="s">
        <v>7</v>
      </c>
      <c r="N933">
        <v>18</v>
      </c>
      <c r="O933" t="s">
        <v>135</v>
      </c>
      <c r="P933">
        <v>0.11</v>
      </c>
      <c r="Q933">
        <v>20</v>
      </c>
      <c r="R933">
        <v>250289.08</v>
      </c>
      <c r="S933">
        <v>250292</v>
      </c>
      <c r="T933">
        <v>2.9200000000128057</v>
      </c>
      <c r="U933" t="s">
        <v>387</v>
      </c>
      <c r="V933">
        <v>17</v>
      </c>
      <c r="W933">
        <v>0</v>
      </c>
    </row>
    <row r="934" spans="1:23" x14ac:dyDescent="0.35">
      <c r="A934" t="s">
        <v>133</v>
      </c>
      <c r="B934">
        <v>10</v>
      </c>
      <c r="C934">
        <v>20</v>
      </c>
      <c r="D934">
        <v>30</v>
      </c>
      <c r="E934" s="11">
        <v>43862</v>
      </c>
      <c r="F934">
        <v>2020</v>
      </c>
      <c r="H934" t="s">
        <v>134</v>
      </c>
      <c r="I934" t="s">
        <v>44</v>
      </c>
      <c r="L934" t="s">
        <v>123</v>
      </c>
      <c r="M934" t="s">
        <v>7</v>
      </c>
      <c r="N934">
        <v>18</v>
      </c>
      <c r="O934" t="s">
        <v>135</v>
      </c>
      <c r="P934">
        <v>0.12</v>
      </c>
      <c r="Q934">
        <v>20</v>
      </c>
      <c r="R934">
        <v>202512.68</v>
      </c>
      <c r="S934">
        <v>202518</v>
      </c>
      <c r="T934">
        <v>5.3200000000069849</v>
      </c>
      <c r="U934" t="s">
        <v>387</v>
      </c>
      <c r="V934">
        <v>17</v>
      </c>
      <c r="W934">
        <v>0</v>
      </c>
    </row>
    <row r="935" spans="1:23" x14ac:dyDescent="0.35">
      <c r="A935" t="s">
        <v>133</v>
      </c>
      <c r="B935">
        <v>10</v>
      </c>
      <c r="C935">
        <v>20</v>
      </c>
      <c r="D935">
        <v>30</v>
      </c>
      <c r="E935" s="11">
        <v>43862</v>
      </c>
      <c r="F935">
        <v>2020</v>
      </c>
      <c r="H935" t="s">
        <v>134</v>
      </c>
      <c r="I935" t="s">
        <v>44</v>
      </c>
      <c r="L935" t="s">
        <v>123</v>
      </c>
      <c r="M935" t="s">
        <v>7</v>
      </c>
      <c r="N935">
        <v>18</v>
      </c>
      <c r="O935" t="s">
        <v>135</v>
      </c>
      <c r="P935">
        <v>0.13</v>
      </c>
      <c r="Q935">
        <v>22</v>
      </c>
      <c r="R935">
        <v>194265.5</v>
      </c>
      <c r="S935">
        <v>194282</v>
      </c>
      <c r="T935">
        <v>16.5</v>
      </c>
      <c r="U935" t="s">
        <v>387</v>
      </c>
      <c r="V935">
        <v>17</v>
      </c>
      <c r="W935">
        <v>0</v>
      </c>
    </row>
    <row r="936" spans="1:23" x14ac:dyDescent="0.35">
      <c r="A936" t="s">
        <v>133</v>
      </c>
      <c r="B936">
        <v>10</v>
      </c>
      <c r="C936">
        <v>20</v>
      </c>
      <c r="D936">
        <v>30</v>
      </c>
      <c r="E936" s="11">
        <v>43862</v>
      </c>
      <c r="F936">
        <v>2020</v>
      </c>
      <c r="H936" t="s">
        <v>134</v>
      </c>
      <c r="I936" t="s">
        <v>44</v>
      </c>
      <c r="L936" t="s">
        <v>123</v>
      </c>
      <c r="M936" t="s">
        <v>7</v>
      </c>
      <c r="N936">
        <v>18</v>
      </c>
      <c r="O936" t="s">
        <v>135</v>
      </c>
      <c r="P936">
        <v>0.14000000000000001</v>
      </c>
      <c r="Q936">
        <v>19</v>
      </c>
      <c r="R936">
        <v>187860.47</v>
      </c>
      <c r="S936">
        <v>187873</v>
      </c>
      <c r="T936">
        <v>12.529999999998836</v>
      </c>
      <c r="U936" t="s">
        <v>387</v>
      </c>
      <c r="V936">
        <v>17</v>
      </c>
      <c r="W936">
        <v>0</v>
      </c>
    </row>
    <row r="937" spans="1:23" x14ac:dyDescent="0.35">
      <c r="A937" t="s">
        <v>133</v>
      </c>
      <c r="B937">
        <v>10</v>
      </c>
      <c r="C937">
        <v>20</v>
      </c>
      <c r="D937">
        <v>30</v>
      </c>
      <c r="E937" s="11">
        <v>43862</v>
      </c>
      <c r="F937">
        <v>2020</v>
      </c>
      <c r="H937" t="s">
        <v>134</v>
      </c>
      <c r="I937" t="s">
        <v>44</v>
      </c>
      <c r="L937" t="s">
        <v>123</v>
      </c>
      <c r="M937" t="s">
        <v>7</v>
      </c>
      <c r="N937">
        <v>18</v>
      </c>
      <c r="O937" t="s">
        <v>135</v>
      </c>
      <c r="P937">
        <v>0.15</v>
      </c>
      <c r="Q937">
        <v>4</v>
      </c>
      <c r="R937">
        <v>46846.8</v>
      </c>
      <c r="S937">
        <v>46848</v>
      </c>
      <c r="T937">
        <v>1.1999999999970896</v>
      </c>
      <c r="U937" t="s">
        <v>387</v>
      </c>
      <c r="V937">
        <v>17</v>
      </c>
      <c r="W937">
        <v>0</v>
      </c>
    </row>
    <row r="938" spans="1:23" x14ac:dyDescent="0.35">
      <c r="A938" t="s">
        <v>133</v>
      </c>
      <c r="B938">
        <v>10</v>
      </c>
      <c r="C938">
        <v>20</v>
      </c>
      <c r="D938">
        <v>30</v>
      </c>
      <c r="E938" s="11">
        <v>43862</v>
      </c>
      <c r="F938">
        <v>2020</v>
      </c>
      <c r="H938" t="s">
        <v>134</v>
      </c>
      <c r="I938" t="s">
        <v>44</v>
      </c>
      <c r="L938" t="s">
        <v>123</v>
      </c>
      <c r="M938" t="s">
        <v>7</v>
      </c>
      <c r="N938">
        <v>18</v>
      </c>
      <c r="O938" t="s">
        <v>135</v>
      </c>
      <c r="P938">
        <v>0.16</v>
      </c>
      <c r="Q938">
        <v>38</v>
      </c>
      <c r="R938">
        <v>346500.7</v>
      </c>
      <c r="S938">
        <v>346516</v>
      </c>
      <c r="T938">
        <v>15.299999999988358</v>
      </c>
      <c r="U938" t="s">
        <v>387</v>
      </c>
      <c r="V938">
        <v>17</v>
      </c>
      <c r="W938">
        <v>0</v>
      </c>
    </row>
    <row r="939" spans="1:23" x14ac:dyDescent="0.35">
      <c r="A939" t="s">
        <v>133</v>
      </c>
      <c r="B939">
        <v>10</v>
      </c>
      <c r="C939">
        <v>20</v>
      </c>
      <c r="D939">
        <v>30</v>
      </c>
      <c r="E939" s="11">
        <v>43862</v>
      </c>
      <c r="F939">
        <v>2020</v>
      </c>
      <c r="H939" t="s">
        <v>134</v>
      </c>
      <c r="I939" t="s">
        <v>44</v>
      </c>
      <c r="L939" t="s">
        <v>123</v>
      </c>
      <c r="M939" t="s">
        <v>7</v>
      </c>
      <c r="N939">
        <v>18</v>
      </c>
      <c r="O939" t="s">
        <v>135</v>
      </c>
      <c r="P939">
        <v>0.18</v>
      </c>
      <c r="Q939">
        <v>62</v>
      </c>
      <c r="R939">
        <v>633746.32999999996</v>
      </c>
      <c r="S939">
        <v>633783</v>
      </c>
      <c r="T939">
        <v>36.67000000004191</v>
      </c>
      <c r="U939" t="s">
        <v>387</v>
      </c>
      <c r="V939">
        <v>17</v>
      </c>
      <c r="W939">
        <v>0</v>
      </c>
    </row>
    <row r="940" spans="1:23" x14ac:dyDescent="0.35">
      <c r="A940" t="s">
        <v>133</v>
      </c>
      <c r="B940">
        <v>10</v>
      </c>
      <c r="C940">
        <v>20</v>
      </c>
      <c r="D940">
        <v>30</v>
      </c>
      <c r="E940" s="11">
        <v>43862</v>
      </c>
      <c r="F940">
        <v>2020</v>
      </c>
      <c r="H940" t="s">
        <v>134</v>
      </c>
      <c r="I940" t="s">
        <v>44</v>
      </c>
      <c r="L940" t="s">
        <v>123</v>
      </c>
      <c r="M940" t="s">
        <v>7</v>
      </c>
      <c r="N940">
        <v>18</v>
      </c>
      <c r="O940" t="s">
        <v>136</v>
      </c>
      <c r="P940">
        <v>0.11</v>
      </c>
      <c r="Q940">
        <v>4</v>
      </c>
      <c r="R940">
        <v>27631.48</v>
      </c>
      <c r="S940">
        <v>27632</v>
      </c>
      <c r="T940">
        <v>0.52000000000043656</v>
      </c>
      <c r="U940" t="s">
        <v>387</v>
      </c>
      <c r="V940">
        <v>17</v>
      </c>
      <c r="W940">
        <v>0</v>
      </c>
    </row>
    <row r="941" spans="1:23" x14ac:dyDescent="0.35">
      <c r="A941" t="s">
        <v>133</v>
      </c>
      <c r="B941">
        <v>10</v>
      </c>
      <c r="C941">
        <v>20</v>
      </c>
      <c r="D941">
        <v>30</v>
      </c>
      <c r="E941" s="11">
        <v>43862</v>
      </c>
      <c r="F941">
        <v>2020</v>
      </c>
      <c r="H941" t="s">
        <v>134</v>
      </c>
      <c r="I941" t="s">
        <v>44</v>
      </c>
      <c r="L941" t="s">
        <v>123</v>
      </c>
      <c r="M941" t="s">
        <v>7</v>
      </c>
      <c r="N941">
        <v>18</v>
      </c>
      <c r="O941" t="s">
        <v>136</v>
      </c>
      <c r="P941">
        <v>0.12</v>
      </c>
      <c r="Q941">
        <v>58</v>
      </c>
      <c r="R941">
        <v>443185.66</v>
      </c>
      <c r="S941">
        <v>443208</v>
      </c>
      <c r="T941">
        <v>22.340000000025611</v>
      </c>
      <c r="U941" t="s">
        <v>387</v>
      </c>
      <c r="V941">
        <v>17</v>
      </c>
      <c r="W941">
        <v>0</v>
      </c>
    </row>
    <row r="942" spans="1:23" x14ac:dyDescent="0.35">
      <c r="A942" t="s">
        <v>133</v>
      </c>
      <c r="B942">
        <v>10</v>
      </c>
      <c r="C942">
        <v>20</v>
      </c>
      <c r="D942">
        <v>30</v>
      </c>
      <c r="E942" s="11">
        <v>43862</v>
      </c>
      <c r="F942">
        <v>2020</v>
      </c>
      <c r="H942" t="s">
        <v>134</v>
      </c>
      <c r="I942" t="s">
        <v>44</v>
      </c>
      <c r="L942" t="s">
        <v>123</v>
      </c>
      <c r="M942" t="s">
        <v>7</v>
      </c>
      <c r="N942">
        <v>18</v>
      </c>
      <c r="O942" t="s">
        <v>136</v>
      </c>
      <c r="P942">
        <v>0.13</v>
      </c>
      <c r="Q942">
        <v>19</v>
      </c>
      <c r="R942">
        <v>117640.73</v>
      </c>
      <c r="S942">
        <v>117644</v>
      </c>
      <c r="T942">
        <v>3.2700000000040745</v>
      </c>
      <c r="U942" t="s">
        <v>387</v>
      </c>
      <c r="V942">
        <v>17</v>
      </c>
      <c r="W942">
        <v>0</v>
      </c>
    </row>
    <row r="943" spans="1:23" x14ac:dyDescent="0.35">
      <c r="A943" t="s">
        <v>133</v>
      </c>
      <c r="B943">
        <v>10</v>
      </c>
      <c r="C943">
        <v>20</v>
      </c>
      <c r="D943">
        <v>30</v>
      </c>
      <c r="E943" s="11">
        <v>43862</v>
      </c>
      <c r="F943">
        <v>2020</v>
      </c>
      <c r="H943" t="s">
        <v>134</v>
      </c>
      <c r="I943" t="s">
        <v>44</v>
      </c>
      <c r="L943" t="s">
        <v>123</v>
      </c>
      <c r="M943" t="s">
        <v>7</v>
      </c>
      <c r="N943">
        <v>18</v>
      </c>
      <c r="O943" t="s">
        <v>136</v>
      </c>
      <c r="P943">
        <v>0.14000000000000001</v>
      </c>
      <c r="Q943">
        <v>13</v>
      </c>
      <c r="R943">
        <v>97931.34</v>
      </c>
      <c r="S943">
        <v>97942</v>
      </c>
      <c r="T943">
        <v>10.660000000003492</v>
      </c>
      <c r="U943" t="s">
        <v>387</v>
      </c>
      <c r="V943">
        <v>17</v>
      </c>
      <c r="W943">
        <v>0</v>
      </c>
    </row>
    <row r="944" spans="1:23" x14ac:dyDescent="0.35">
      <c r="A944" t="s">
        <v>133</v>
      </c>
      <c r="B944">
        <v>10</v>
      </c>
      <c r="C944">
        <v>20</v>
      </c>
      <c r="D944">
        <v>30</v>
      </c>
      <c r="E944" s="11">
        <v>43862</v>
      </c>
      <c r="F944">
        <v>2020</v>
      </c>
      <c r="H944" t="s">
        <v>134</v>
      </c>
      <c r="I944" t="s">
        <v>44</v>
      </c>
      <c r="L944" t="s">
        <v>123</v>
      </c>
      <c r="M944" t="s">
        <v>7</v>
      </c>
      <c r="N944">
        <v>18</v>
      </c>
      <c r="O944" t="s">
        <v>136</v>
      </c>
      <c r="P944">
        <v>0.15</v>
      </c>
      <c r="Q944">
        <v>4</v>
      </c>
      <c r="R944">
        <v>29541.16</v>
      </c>
      <c r="S944">
        <v>29544</v>
      </c>
      <c r="T944">
        <v>2.8400000000001455</v>
      </c>
      <c r="U944" t="s">
        <v>387</v>
      </c>
      <c r="V944">
        <v>17</v>
      </c>
      <c r="W944">
        <v>0</v>
      </c>
    </row>
    <row r="945" spans="1:23" x14ac:dyDescent="0.35">
      <c r="A945" t="s">
        <v>133</v>
      </c>
      <c r="B945">
        <v>10</v>
      </c>
      <c r="C945">
        <v>20</v>
      </c>
      <c r="D945">
        <v>30</v>
      </c>
      <c r="E945" s="11">
        <v>43862</v>
      </c>
      <c r="F945">
        <v>2020</v>
      </c>
      <c r="H945" t="s">
        <v>134</v>
      </c>
      <c r="I945" t="s">
        <v>44</v>
      </c>
      <c r="L945" t="s">
        <v>123</v>
      </c>
      <c r="M945" t="s">
        <v>7</v>
      </c>
      <c r="N945">
        <v>18</v>
      </c>
      <c r="O945" t="s">
        <v>136</v>
      </c>
      <c r="P945">
        <v>0.16</v>
      </c>
      <c r="Q945">
        <v>55</v>
      </c>
      <c r="R945">
        <v>394573.3</v>
      </c>
      <c r="S945">
        <v>394625</v>
      </c>
      <c r="T945">
        <v>51.700000000011642</v>
      </c>
      <c r="U945" t="s">
        <v>387</v>
      </c>
      <c r="V945">
        <v>17</v>
      </c>
      <c r="W945">
        <v>0</v>
      </c>
    </row>
    <row r="946" spans="1:23" x14ac:dyDescent="0.35">
      <c r="A946" t="s">
        <v>133</v>
      </c>
      <c r="B946">
        <v>10</v>
      </c>
      <c r="C946">
        <v>20</v>
      </c>
      <c r="D946">
        <v>30</v>
      </c>
      <c r="E946" s="11">
        <v>43862</v>
      </c>
      <c r="F946">
        <v>2020</v>
      </c>
      <c r="H946" t="s">
        <v>134</v>
      </c>
      <c r="I946" t="s">
        <v>44</v>
      </c>
      <c r="L946" t="s">
        <v>123</v>
      </c>
      <c r="M946" t="s">
        <v>7</v>
      </c>
      <c r="N946">
        <v>18</v>
      </c>
      <c r="O946" t="s">
        <v>136</v>
      </c>
      <c r="P946">
        <v>0.18</v>
      </c>
      <c r="Q946">
        <v>18</v>
      </c>
      <c r="R946">
        <v>124417.98</v>
      </c>
      <c r="S946">
        <v>124434</v>
      </c>
      <c r="T946">
        <v>16.020000000004075</v>
      </c>
      <c r="U946" t="s">
        <v>387</v>
      </c>
      <c r="V946">
        <v>17</v>
      </c>
      <c r="W946">
        <v>0</v>
      </c>
    </row>
    <row r="947" spans="1:23" x14ac:dyDescent="0.35">
      <c r="A947" t="s">
        <v>133</v>
      </c>
      <c r="B947">
        <v>10</v>
      </c>
      <c r="C947">
        <v>20</v>
      </c>
      <c r="D947">
        <v>30</v>
      </c>
      <c r="E947" s="11">
        <v>43862</v>
      </c>
      <c r="F947">
        <v>2020</v>
      </c>
      <c r="H947" t="s">
        <v>134</v>
      </c>
      <c r="I947" t="s">
        <v>44</v>
      </c>
      <c r="L947" t="s">
        <v>123</v>
      </c>
      <c r="M947" t="s">
        <v>7</v>
      </c>
      <c r="N947">
        <v>19</v>
      </c>
      <c r="O947" t="s">
        <v>135</v>
      </c>
      <c r="P947">
        <v>0.11</v>
      </c>
      <c r="Q947">
        <v>8</v>
      </c>
      <c r="R947">
        <v>85784.48</v>
      </c>
      <c r="S947">
        <v>85792</v>
      </c>
      <c r="T947">
        <v>7.5200000000040745</v>
      </c>
      <c r="U947" t="s">
        <v>387</v>
      </c>
      <c r="V947">
        <v>17</v>
      </c>
      <c r="W947">
        <v>0</v>
      </c>
    </row>
    <row r="948" spans="1:23" x14ac:dyDescent="0.35">
      <c r="A948" t="s">
        <v>133</v>
      </c>
      <c r="B948">
        <v>10</v>
      </c>
      <c r="C948">
        <v>20</v>
      </c>
      <c r="D948">
        <v>30</v>
      </c>
      <c r="E948" s="11">
        <v>43862</v>
      </c>
      <c r="F948">
        <v>2020</v>
      </c>
      <c r="H948" t="s">
        <v>134</v>
      </c>
      <c r="I948" t="s">
        <v>44</v>
      </c>
      <c r="L948" t="s">
        <v>123</v>
      </c>
      <c r="M948" t="s">
        <v>7</v>
      </c>
      <c r="N948">
        <v>19</v>
      </c>
      <c r="O948" t="s">
        <v>135</v>
      </c>
      <c r="P948">
        <v>0.12</v>
      </c>
      <c r="Q948">
        <v>4</v>
      </c>
      <c r="R948">
        <v>43095.040000000001</v>
      </c>
      <c r="S948">
        <v>43096</v>
      </c>
      <c r="T948">
        <v>0.95999999999912689</v>
      </c>
      <c r="U948" t="s">
        <v>387</v>
      </c>
      <c r="V948">
        <v>17</v>
      </c>
      <c r="W948">
        <v>0</v>
      </c>
    </row>
    <row r="949" spans="1:23" x14ac:dyDescent="0.35">
      <c r="A949" t="s">
        <v>133</v>
      </c>
      <c r="B949">
        <v>10</v>
      </c>
      <c r="C949">
        <v>20</v>
      </c>
      <c r="D949">
        <v>30</v>
      </c>
      <c r="E949" s="11">
        <v>43862</v>
      </c>
      <c r="F949">
        <v>2020</v>
      </c>
      <c r="H949" t="s">
        <v>134</v>
      </c>
      <c r="I949" t="s">
        <v>44</v>
      </c>
      <c r="L949" t="s">
        <v>123</v>
      </c>
      <c r="M949" t="s">
        <v>7</v>
      </c>
      <c r="N949">
        <v>19</v>
      </c>
      <c r="O949" t="s">
        <v>135</v>
      </c>
      <c r="P949">
        <v>0.13</v>
      </c>
      <c r="Q949">
        <v>4</v>
      </c>
      <c r="R949">
        <v>49398.720000000001</v>
      </c>
      <c r="S949">
        <v>49400</v>
      </c>
      <c r="T949">
        <v>1.2799999999988358</v>
      </c>
      <c r="U949" t="s">
        <v>387</v>
      </c>
      <c r="V949">
        <v>17</v>
      </c>
      <c r="W949">
        <v>0</v>
      </c>
    </row>
    <row r="950" spans="1:23" x14ac:dyDescent="0.35">
      <c r="A950" t="s">
        <v>133</v>
      </c>
      <c r="B950">
        <v>10</v>
      </c>
      <c r="C950">
        <v>20</v>
      </c>
      <c r="D950">
        <v>30</v>
      </c>
      <c r="E950" s="11">
        <v>43862</v>
      </c>
      <c r="F950">
        <v>2020</v>
      </c>
      <c r="H950" t="s">
        <v>134</v>
      </c>
      <c r="I950" t="s">
        <v>44</v>
      </c>
      <c r="L950" t="s">
        <v>123</v>
      </c>
      <c r="M950" t="s">
        <v>7</v>
      </c>
      <c r="N950">
        <v>19</v>
      </c>
      <c r="O950" t="s">
        <v>135</v>
      </c>
      <c r="P950">
        <v>0.14000000000000001</v>
      </c>
      <c r="Q950">
        <v>4</v>
      </c>
      <c r="R950">
        <v>43534.36</v>
      </c>
      <c r="S950">
        <v>43536</v>
      </c>
      <c r="T950">
        <v>1.6399999999994179</v>
      </c>
      <c r="U950" t="s">
        <v>387</v>
      </c>
      <c r="V950">
        <v>17</v>
      </c>
      <c r="W950">
        <v>0</v>
      </c>
    </row>
    <row r="951" spans="1:23" x14ac:dyDescent="0.35">
      <c r="A951" t="s">
        <v>133</v>
      </c>
      <c r="B951">
        <v>10</v>
      </c>
      <c r="C951">
        <v>20</v>
      </c>
      <c r="D951">
        <v>30</v>
      </c>
      <c r="E951" s="11">
        <v>43862</v>
      </c>
      <c r="F951">
        <v>2020</v>
      </c>
      <c r="H951" t="s">
        <v>134</v>
      </c>
      <c r="I951" t="s">
        <v>44</v>
      </c>
      <c r="L951" t="s">
        <v>123</v>
      </c>
      <c r="M951" t="s">
        <v>7</v>
      </c>
      <c r="N951">
        <v>19</v>
      </c>
      <c r="O951" t="s">
        <v>135</v>
      </c>
      <c r="P951">
        <v>0.15</v>
      </c>
      <c r="Q951">
        <v>29</v>
      </c>
      <c r="R951">
        <v>324636.34000000003</v>
      </c>
      <c r="S951">
        <v>324656</v>
      </c>
      <c r="T951">
        <v>19.659999999974389</v>
      </c>
      <c r="U951" t="s">
        <v>387</v>
      </c>
      <c r="V951">
        <v>17</v>
      </c>
      <c r="W951">
        <v>0</v>
      </c>
    </row>
    <row r="952" spans="1:23" x14ac:dyDescent="0.35">
      <c r="A952" t="s">
        <v>133</v>
      </c>
      <c r="B952">
        <v>10</v>
      </c>
      <c r="C952">
        <v>20</v>
      </c>
      <c r="D952">
        <v>30</v>
      </c>
      <c r="E952" s="11">
        <v>43862</v>
      </c>
      <c r="F952">
        <v>2020</v>
      </c>
      <c r="H952" t="s">
        <v>134</v>
      </c>
      <c r="I952" t="s">
        <v>44</v>
      </c>
      <c r="L952" t="s">
        <v>123</v>
      </c>
      <c r="M952" t="s">
        <v>7</v>
      </c>
      <c r="N952">
        <v>20</v>
      </c>
      <c r="O952" t="s">
        <v>135</v>
      </c>
      <c r="P952">
        <v>0.14000000000000001</v>
      </c>
      <c r="Q952">
        <v>12</v>
      </c>
      <c r="R952">
        <v>140836.16</v>
      </c>
      <c r="S952">
        <v>140840</v>
      </c>
      <c r="T952">
        <v>3.8399999999965075</v>
      </c>
      <c r="U952" t="s">
        <v>387</v>
      </c>
      <c r="V952">
        <v>17</v>
      </c>
      <c r="W952">
        <v>0</v>
      </c>
    </row>
    <row r="953" spans="1:23" x14ac:dyDescent="0.35">
      <c r="A953" t="s">
        <v>133</v>
      </c>
      <c r="B953">
        <v>10</v>
      </c>
      <c r="C953">
        <v>20</v>
      </c>
      <c r="D953">
        <v>30</v>
      </c>
      <c r="E953" s="11">
        <v>43862</v>
      </c>
      <c r="F953">
        <v>2020</v>
      </c>
      <c r="H953" t="s">
        <v>134</v>
      </c>
      <c r="I953" t="s">
        <v>44</v>
      </c>
      <c r="L953" t="s">
        <v>123</v>
      </c>
      <c r="M953" t="s">
        <v>7</v>
      </c>
      <c r="N953">
        <v>20</v>
      </c>
      <c r="O953" t="s">
        <v>135</v>
      </c>
      <c r="P953">
        <v>0.15</v>
      </c>
      <c r="Q953">
        <v>20</v>
      </c>
      <c r="R953">
        <v>236600.2</v>
      </c>
      <c r="S953">
        <v>236620</v>
      </c>
      <c r="T953">
        <v>19.799999999988358</v>
      </c>
      <c r="U953" t="s">
        <v>387</v>
      </c>
      <c r="V953">
        <v>17</v>
      </c>
      <c r="W953">
        <v>0</v>
      </c>
    </row>
    <row r="954" spans="1:23" x14ac:dyDescent="0.35">
      <c r="A954" t="s">
        <v>133</v>
      </c>
      <c r="B954">
        <v>10</v>
      </c>
      <c r="C954">
        <v>20</v>
      </c>
      <c r="D954">
        <v>30</v>
      </c>
      <c r="E954" s="11">
        <v>43862</v>
      </c>
      <c r="F954">
        <v>2020</v>
      </c>
      <c r="H954" t="s">
        <v>134</v>
      </c>
      <c r="I954" t="s">
        <v>44</v>
      </c>
      <c r="L954" t="s">
        <v>123</v>
      </c>
      <c r="M954" t="s">
        <v>7</v>
      </c>
      <c r="N954">
        <v>20</v>
      </c>
      <c r="O954" t="s">
        <v>135</v>
      </c>
      <c r="P954">
        <v>0.16</v>
      </c>
      <c r="Q954">
        <v>8</v>
      </c>
      <c r="R954">
        <v>113500.4</v>
      </c>
      <c r="S954">
        <v>113504</v>
      </c>
      <c r="T954">
        <v>3.6000000000058208</v>
      </c>
      <c r="U954" t="s">
        <v>387</v>
      </c>
      <c r="V954">
        <v>17</v>
      </c>
      <c r="W954">
        <v>0</v>
      </c>
    </row>
    <row r="955" spans="1:23" x14ac:dyDescent="0.35">
      <c r="A955" t="s">
        <v>133</v>
      </c>
      <c r="B955">
        <v>10</v>
      </c>
      <c r="C955">
        <v>20</v>
      </c>
      <c r="D955">
        <v>30</v>
      </c>
      <c r="E955" s="11">
        <v>43862</v>
      </c>
      <c r="F955">
        <v>2020</v>
      </c>
      <c r="H955" t="s">
        <v>134</v>
      </c>
      <c r="I955" t="s">
        <v>44</v>
      </c>
      <c r="L955" t="s">
        <v>123</v>
      </c>
      <c r="M955" t="s">
        <v>7</v>
      </c>
      <c r="N955">
        <v>20</v>
      </c>
      <c r="O955" t="s">
        <v>135</v>
      </c>
      <c r="P955">
        <v>0.17</v>
      </c>
      <c r="Q955">
        <v>2</v>
      </c>
      <c r="R955">
        <v>31535.4</v>
      </c>
      <c r="S955">
        <v>31536</v>
      </c>
      <c r="T955">
        <v>0.59999999999854481</v>
      </c>
      <c r="U955" t="s">
        <v>387</v>
      </c>
      <c r="V955">
        <v>17</v>
      </c>
      <c r="W955">
        <v>0</v>
      </c>
    </row>
    <row r="956" spans="1:23" x14ac:dyDescent="0.35">
      <c r="A956" t="s">
        <v>133</v>
      </c>
      <c r="B956">
        <v>10</v>
      </c>
      <c r="C956">
        <v>20</v>
      </c>
      <c r="D956">
        <v>30</v>
      </c>
      <c r="E956" s="11">
        <v>43862</v>
      </c>
      <c r="F956">
        <v>2020</v>
      </c>
      <c r="H956" t="s">
        <v>134</v>
      </c>
      <c r="I956" t="s">
        <v>44</v>
      </c>
      <c r="L956" t="s">
        <v>123</v>
      </c>
      <c r="M956" t="s">
        <v>7</v>
      </c>
      <c r="N956">
        <v>20</v>
      </c>
      <c r="O956" t="s">
        <v>135</v>
      </c>
      <c r="P956">
        <v>0.18</v>
      </c>
      <c r="Q956">
        <v>11</v>
      </c>
      <c r="R956">
        <v>144406.26</v>
      </c>
      <c r="S956">
        <v>144414</v>
      </c>
      <c r="T956">
        <v>7.7399999999906868</v>
      </c>
      <c r="U956" t="s">
        <v>387</v>
      </c>
      <c r="V956">
        <v>17</v>
      </c>
      <c r="W956">
        <v>0</v>
      </c>
    </row>
    <row r="957" spans="1:23" x14ac:dyDescent="0.35">
      <c r="A957" t="s">
        <v>133</v>
      </c>
      <c r="B957">
        <v>10</v>
      </c>
      <c r="C957">
        <v>20</v>
      </c>
      <c r="D957">
        <v>30</v>
      </c>
      <c r="E957" s="11">
        <v>43862</v>
      </c>
      <c r="F957">
        <v>2020</v>
      </c>
      <c r="H957" t="s">
        <v>134</v>
      </c>
      <c r="I957" t="s">
        <v>44</v>
      </c>
      <c r="L957" t="s">
        <v>123</v>
      </c>
      <c r="M957" t="s">
        <v>7</v>
      </c>
      <c r="N957">
        <v>20</v>
      </c>
      <c r="O957" t="s">
        <v>136</v>
      </c>
      <c r="P957">
        <v>0.19</v>
      </c>
      <c r="Q957">
        <v>16</v>
      </c>
      <c r="R957">
        <v>143004.1</v>
      </c>
      <c r="S957">
        <v>143392</v>
      </c>
      <c r="T957">
        <v>387.89999999999418</v>
      </c>
      <c r="U957" t="s">
        <v>387</v>
      </c>
      <c r="V957">
        <v>17</v>
      </c>
      <c r="W957">
        <v>0</v>
      </c>
    </row>
    <row r="958" spans="1:23" x14ac:dyDescent="0.35">
      <c r="A958" t="s">
        <v>133</v>
      </c>
      <c r="B958">
        <v>10</v>
      </c>
      <c r="C958">
        <v>20</v>
      </c>
      <c r="D958">
        <v>30</v>
      </c>
      <c r="E958" s="11">
        <v>43862</v>
      </c>
      <c r="F958">
        <v>2020</v>
      </c>
      <c r="H958" t="s">
        <v>134</v>
      </c>
      <c r="I958" t="s">
        <v>44</v>
      </c>
      <c r="L958" t="s">
        <v>123</v>
      </c>
      <c r="M958" t="s">
        <v>7</v>
      </c>
      <c r="N958">
        <v>21</v>
      </c>
      <c r="O958" t="s">
        <v>135</v>
      </c>
      <c r="P958">
        <v>0.16</v>
      </c>
      <c r="Q958">
        <v>8</v>
      </c>
      <c r="R958">
        <v>133142.79999999999</v>
      </c>
      <c r="S958">
        <v>134832</v>
      </c>
      <c r="T958">
        <v>1689.2000000000116</v>
      </c>
      <c r="U958" t="s">
        <v>387</v>
      </c>
      <c r="V958">
        <v>17</v>
      </c>
      <c r="W958">
        <v>0</v>
      </c>
    </row>
    <row r="959" spans="1:23" x14ac:dyDescent="0.35">
      <c r="A959" t="s">
        <v>133</v>
      </c>
      <c r="B959">
        <v>10</v>
      </c>
      <c r="C959">
        <v>20</v>
      </c>
      <c r="D959">
        <v>30</v>
      </c>
      <c r="E959" s="11">
        <v>43862</v>
      </c>
      <c r="F959">
        <v>2020</v>
      </c>
      <c r="H959" t="s">
        <v>134</v>
      </c>
      <c r="I959" t="s">
        <v>44</v>
      </c>
      <c r="L959" t="s">
        <v>123</v>
      </c>
      <c r="M959" t="s">
        <v>7</v>
      </c>
      <c r="N959">
        <v>22</v>
      </c>
      <c r="O959" t="s">
        <v>135</v>
      </c>
      <c r="P959">
        <v>0.19</v>
      </c>
      <c r="Q959">
        <v>4</v>
      </c>
      <c r="R959">
        <v>81610.080000000002</v>
      </c>
      <c r="S959">
        <v>81612</v>
      </c>
      <c r="T959">
        <v>1.9199999999982538</v>
      </c>
      <c r="U959" t="s">
        <v>387</v>
      </c>
      <c r="V959">
        <v>17</v>
      </c>
      <c r="W959">
        <v>0</v>
      </c>
    </row>
    <row r="960" spans="1:23" x14ac:dyDescent="0.35">
      <c r="A960" t="s">
        <v>133</v>
      </c>
      <c r="B960">
        <v>10</v>
      </c>
      <c r="C960">
        <v>20</v>
      </c>
      <c r="D960">
        <v>30</v>
      </c>
      <c r="E960" s="11">
        <v>43862</v>
      </c>
      <c r="F960">
        <v>2020</v>
      </c>
      <c r="H960" t="s">
        <v>143</v>
      </c>
      <c r="I960" t="s">
        <v>44</v>
      </c>
      <c r="L960" t="s">
        <v>123</v>
      </c>
      <c r="M960" t="s">
        <v>7</v>
      </c>
      <c r="N960">
        <v>14</v>
      </c>
      <c r="O960" t="s">
        <v>146</v>
      </c>
      <c r="P960">
        <v>0.06</v>
      </c>
      <c r="Q960">
        <v>4</v>
      </c>
      <c r="R960">
        <v>12624.53</v>
      </c>
      <c r="S960">
        <v>12756</v>
      </c>
      <c r="T960">
        <v>131.46999999999935</v>
      </c>
      <c r="U960" t="s">
        <v>387</v>
      </c>
      <c r="V960">
        <v>16</v>
      </c>
      <c r="W960">
        <v>0</v>
      </c>
    </row>
    <row r="961" spans="1:23" x14ac:dyDescent="0.35">
      <c r="A961" t="s">
        <v>133</v>
      </c>
      <c r="B961">
        <v>10</v>
      </c>
      <c r="C961">
        <v>20</v>
      </c>
      <c r="D961">
        <v>30</v>
      </c>
      <c r="E961" s="11">
        <v>43862</v>
      </c>
      <c r="F961">
        <v>2020</v>
      </c>
      <c r="H961" t="s">
        <v>138</v>
      </c>
      <c r="I961" t="s">
        <v>38</v>
      </c>
      <c r="L961" t="s">
        <v>123</v>
      </c>
      <c r="M961" t="s">
        <v>11</v>
      </c>
      <c r="N961">
        <v>16</v>
      </c>
      <c r="O961" t="s">
        <v>127</v>
      </c>
      <c r="P961">
        <v>0.1</v>
      </c>
      <c r="Q961">
        <v>4</v>
      </c>
      <c r="R961">
        <v>17065.150000000001</v>
      </c>
      <c r="S961">
        <v>17956</v>
      </c>
      <c r="T961">
        <v>890.84999999999854</v>
      </c>
      <c r="U961" t="s">
        <v>387</v>
      </c>
      <c r="V961">
        <v>16</v>
      </c>
      <c r="W961">
        <v>0</v>
      </c>
    </row>
    <row r="962" spans="1:23" x14ac:dyDescent="0.35">
      <c r="A962" t="s">
        <v>133</v>
      </c>
      <c r="B962">
        <v>10</v>
      </c>
      <c r="C962">
        <v>20</v>
      </c>
      <c r="D962">
        <v>30</v>
      </c>
      <c r="E962" s="11">
        <v>43862</v>
      </c>
      <c r="F962">
        <v>2020</v>
      </c>
      <c r="H962" t="s">
        <v>138</v>
      </c>
      <c r="I962" t="s">
        <v>38</v>
      </c>
      <c r="L962" t="s">
        <v>123</v>
      </c>
      <c r="M962" t="s">
        <v>11</v>
      </c>
      <c r="N962" t="s">
        <v>22</v>
      </c>
      <c r="O962" t="s">
        <v>156</v>
      </c>
      <c r="P962">
        <v>0.09</v>
      </c>
      <c r="Q962">
        <v>4</v>
      </c>
      <c r="R962">
        <v>14498.83</v>
      </c>
      <c r="S962">
        <v>14344</v>
      </c>
      <c r="T962">
        <v>-154.82999999999993</v>
      </c>
      <c r="U962" t="s">
        <v>387</v>
      </c>
      <c r="V962">
        <v>16</v>
      </c>
      <c r="W962">
        <v>0</v>
      </c>
    </row>
    <row r="963" spans="1:23" x14ac:dyDescent="0.35">
      <c r="A963" t="s">
        <v>133</v>
      </c>
      <c r="B963">
        <v>10</v>
      </c>
      <c r="C963">
        <v>20</v>
      </c>
      <c r="D963">
        <v>30</v>
      </c>
      <c r="E963" s="11">
        <v>43862</v>
      </c>
      <c r="F963">
        <v>2020</v>
      </c>
      <c r="H963" t="s">
        <v>138</v>
      </c>
      <c r="I963" t="s">
        <v>38</v>
      </c>
      <c r="L963" t="s">
        <v>123</v>
      </c>
      <c r="M963" t="s">
        <v>11</v>
      </c>
      <c r="N963">
        <v>16</v>
      </c>
      <c r="O963" t="s">
        <v>157</v>
      </c>
      <c r="P963">
        <v>0.1</v>
      </c>
      <c r="Q963">
        <v>4</v>
      </c>
      <c r="R963">
        <v>18825.45</v>
      </c>
      <c r="S963">
        <v>18340</v>
      </c>
      <c r="T963">
        <v>-485.45000000000073</v>
      </c>
      <c r="U963" t="s">
        <v>387</v>
      </c>
      <c r="V963">
        <v>16</v>
      </c>
      <c r="W963">
        <v>0</v>
      </c>
    </row>
    <row r="964" spans="1:23" x14ac:dyDescent="0.35">
      <c r="A964" t="s">
        <v>133</v>
      </c>
      <c r="B964">
        <v>10</v>
      </c>
      <c r="C964">
        <v>20</v>
      </c>
      <c r="D964">
        <v>30</v>
      </c>
      <c r="E964" s="11">
        <v>43862</v>
      </c>
      <c r="F964">
        <v>2020</v>
      </c>
      <c r="H964" t="s">
        <v>138</v>
      </c>
      <c r="I964" t="s">
        <v>38</v>
      </c>
      <c r="M964" t="s">
        <v>11</v>
      </c>
      <c r="N964">
        <v>18</v>
      </c>
      <c r="O964" t="s">
        <v>154</v>
      </c>
      <c r="Q964">
        <v>8</v>
      </c>
      <c r="R964">
        <v>32716.67</v>
      </c>
      <c r="S964">
        <v>41040</v>
      </c>
      <c r="T964">
        <v>8323.3300000000017</v>
      </c>
      <c r="U964" t="s">
        <v>387</v>
      </c>
      <c r="V964">
        <v>17</v>
      </c>
      <c r="W964">
        <v>0</v>
      </c>
    </row>
    <row r="965" spans="1:23" x14ac:dyDescent="0.35">
      <c r="A965" t="s">
        <v>133</v>
      </c>
      <c r="B965">
        <v>10</v>
      </c>
      <c r="C965">
        <v>20</v>
      </c>
      <c r="D965">
        <v>30</v>
      </c>
      <c r="E965" s="11">
        <v>43862</v>
      </c>
      <c r="F965">
        <v>2020</v>
      </c>
      <c r="H965" t="s">
        <v>138</v>
      </c>
      <c r="I965" t="s">
        <v>38</v>
      </c>
      <c r="L965" t="s">
        <v>123</v>
      </c>
      <c r="M965" t="s">
        <v>11</v>
      </c>
      <c r="N965">
        <v>14</v>
      </c>
      <c r="O965" t="s">
        <v>145</v>
      </c>
      <c r="P965">
        <v>0.06</v>
      </c>
      <c r="Q965">
        <v>8</v>
      </c>
      <c r="R965">
        <v>11080.47</v>
      </c>
      <c r="S965">
        <v>17288</v>
      </c>
      <c r="T965">
        <v>6207.5300000000007</v>
      </c>
      <c r="U965" t="s">
        <v>387</v>
      </c>
      <c r="V965">
        <v>16</v>
      </c>
      <c r="W965">
        <v>0</v>
      </c>
    </row>
    <row r="966" spans="1:23" x14ac:dyDescent="0.35">
      <c r="A966" t="s">
        <v>133</v>
      </c>
      <c r="B966">
        <v>10</v>
      </c>
      <c r="C966">
        <v>20</v>
      </c>
      <c r="D966">
        <v>30</v>
      </c>
      <c r="E966" s="11">
        <v>43862</v>
      </c>
      <c r="F966">
        <v>2020</v>
      </c>
      <c r="H966" t="s">
        <v>138</v>
      </c>
      <c r="I966" t="s">
        <v>38</v>
      </c>
      <c r="L966" t="s">
        <v>123</v>
      </c>
      <c r="M966" t="s">
        <v>11</v>
      </c>
      <c r="N966">
        <v>15</v>
      </c>
      <c r="O966" t="s">
        <v>136</v>
      </c>
      <c r="P966">
        <v>7.0000000000000007E-2</v>
      </c>
      <c r="Q966">
        <v>8</v>
      </c>
      <c r="R966">
        <v>19219.2</v>
      </c>
      <c r="S966">
        <v>19680</v>
      </c>
      <c r="T966">
        <v>460.79999999999927</v>
      </c>
      <c r="U966" t="s">
        <v>387</v>
      </c>
      <c r="V966">
        <v>16</v>
      </c>
      <c r="W966">
        <v>0</v>
      </c>
    </row>
    <row r="967" spans="1:23" x14ac:dyDescent="0.35">
      <c r="A967" t="s">
        <v>133</v>
      </c>
      <c r="B967">
        <v>10</v>
      </c>
      <c r="C967">
        <v>20</v>
      </c>
      <c r="D967">
        <v>30</v>
      </c>
      <c r="E967" s="11">
        <v>43862</v>
      </c>
      <c r="F967">
        <v>2020</v>
      </c>
      <c r="H967" t="s">
        <v>138</v>
      </c>
      <c r="I967" t="s">
        <v>38</v>
      </c>
      <c r="L967" t="s">
        <v>123</v>
      </c>
      <c r="M967" t="s">
        <v>11</v>
      </c>
      <c r="N967">
        <v>16</v>
      </c>
      <c r="O967" t="s">
        <v>136</v>
      </c>
      <c r="P967">
        <v>0.08</v>
      </c>
      <c r="Q967">
        <v>4</v>
      </c>
      <c r="R967">
        <v>11558.4</v>
      </c>
      <c r="S967">
        <v>11836</v>
      </c>
      <c r="T967">
        <v>277.60000000000036</v>
      </c>
      <c r="U967" t="s">
        <v>387</v>
      </c>
      <c r="V967">
        <v>16</v>
      </c>
      <c r="W967">
        <v>0</v>
      </c>
    </row>
    <row r="968" spans="1:23" x14ac:dyDescent="0.35">
      <c r="A968" t="s">
        <v>133</v>
      </c>
      <c r="B968">
        <v>10</v>
      </c>
      <c r="C968">
        <v>20</v>
      </c>
      <c r="D968">
        <v>30</v>
      </c>
      <c r="E968" s="11">
        <v>43862</v>
      </c>
      <c r="F968">
        <v>2020</v>
      </c>
      <c r="H968" t="s">
        <v>138</v>
      </c>
      <c r="I968" t="s">
        <v>44</v>
      </c>
      <c r="L968" t="s">
        <v>123</v>
      </c>
      <c r="M968" t="s">
        <v>7</v>
      </c>
      <c r="N968">
        <v>15</v>
      </c>
      <c r="O968" t="s">
        <v>135</v>
      </c>
      <c r="P968">
        <v>7.0000000000000007E-2</v>
      </c>
      <c r="Q968">
        <v>2</v>
      </c>
      <c r="R968">
        <v>6995.02</v>
      </c>
      <c r="S968">
        <v>7556</v>
      </c>
      <c r="T968">
        <v>560.97999999999956</v>
      </c>
      <c r="U968" t="s">
        <v>387</v>
      </c>
      <c r="V968">
        <v>16</v>
      </c>
      <c r="W968">
        <v>0</v>
      </c>
    </row>
    <row r="969" spans="1:23" x14ac:dyDescent="0.35">
      <c r="A969" t="s">
        <v>133</v>
      </c>
      <c r="B969">
        <v>10</v>
      </c>
      <c r="C969">
        <v>20</v>
      </c>
      <c r="D969">
        <v>30</v>
      </c>
      <c r="E969" s="11">
        <v>43862</v>
      </c>
      <c r="F969">
        <v>2020</v>
      </c>
      <c r="H969" t="s">
        <v>138</v>
      </c>
      <c r="I969" t="s">
        <v>38</v>
      </c>
      <c r="L969" t="s">
        <v>123</v>
      </c>
      <c r="M969" t="s">
        <v>11</v>
      </c>
      <c r="N969">
        <v>17</v>
      </c>
      <c r="O969" t="s">
        <v>147</v>
      </c>
      <c r="P969">
        <v>0.13</v>
      </c>
      <c r="Q969">
        <v>4</v>
      </c>
      <c r="R969">
        <v>21873.599999999999</v>
      </c>
      <c r="S969">
        <v>22136</v>
      </c>
      <c r="T969">
        <v>262.40000000000146</v>
      </c>
      <c r="U969" t="s">
        <v>387</v>
      </c>
      <c r="V969">
        <v>17</v>
      </c>
      <c r="W969">
        <v>0</v>
      </c>
    </row>
    <row r="970" spans="1:23" x14ac:dyDescent="0.35">
      <c r="A970" t="s">
        <v>133</v>
      </c>
      <c r="B970">
        <v>10</v>
      </c>
      <c r="C970">
        <v>20</v>
      </c>
      <c r="D970">
        <v>30</v>
      </c>
      <c r="E970" s="11">
        <v>43862</v>
      </c>
      <c r="F970">
        <v>2020</v>
      </c>
      <c r="H970" t="s">
        <v>138</v>
      </c>
      <c r="I970" t="s">
        <v>44</v>
      </c>
      <c r="L970" t="s">
        <v>123</v>
      </c>
      <c r="M970" t="s">
        <v>7</v>
      </c>
      <c r="N970">
        <v>15</v>
      </c>
      <c r="O970" t="s">
        <v>128</v>
      </c>
      <c r="Q970">
        <v>4</v>
      </c>
      <c r="R970">
        <v>12606.89</v>
      </c>
      <c r="S970">
        <v>13508</v>
      </c>
      <c r="T970">
        <v>901.11000000000058</v>
      </c>
      <c r="U970" t="s">
        <v>387</v>
      </c>
      <c r="V970">
        <v>16</v>
      </c>
      <c r="W970">
        <v>0</v>
      </c>
    </row>
    <row r="971" spans="1:23" x14ac:dyDescent="0.35">
      <c r="A971" t="s">
        <v>133</v>
      </c>
      <c r="B971">
        <v>10</v>
      </c>
      <c r="C971">
        <v>20</v>
      </c>
      <c r="D971">
        <v>30</v>
      </c>
      <c r="E971" s="11">
        <v>43862</v>
      </c>
      <c r="F971">
        <v>2020</v>
      </c>
      <c r="H971" t="s">
        <v>138</v>
      </c>
      <c r="I971" t="s">
        <v>44</v>
      </c>
      <c r="L971" t="s">
        <v>123</v>
      </c>
      <c r="M971" t="s">
        <v>7</v>
      </c>
      <c r="N971">
        <v>15</v>
      </c>
      <c r="O971" t="s">
        <v>136</v>
      </c>
      <c r="P971">
        <v>7.0000000000000007E-2</v>
      </c>
      <c r="Q971">
        <v>1</v>
      </c>
      <c r="R971">
        <v>2723.08</v>
      </c>
      <c r="S971">
        <v>2730</v>
      </c>
      <c r="T971">
        <v>6.9200000000000728</v>
      </c>
      <c r="U971" t="s">
        <v>387</v>
      </c>
      <c r="V971">
        <v>16</v>
      </c>
      <c r="W971">
        <v>0</v>
      </c>
    </row>
    <row r="972" spans="1:23" x14ac:dyDescent="0.35">
      <c r="A972" t="s">
        <v>133</v>
      </c>
      <c r="B972">
        <v>10</v>
      </c>
      <c r="C972">
        <v>20</v>
      </c>
      <c r="D972">
        <v>30</v>
      </c>
      <c r="E972" s="11">
        <v>43862</v>
      </c>
      <c r="F972">
        <v>2020</v>
      </c>
      <c r="H972" t="s">
        <v>143</v>
      </c>
      <c r="I972" t="s">
        <v>44</v>
      </c>
      <c r="L972" t="s">
        <v>123</v>
      </c>
      <c r="M972" t="s">
        <v>7</v>
      </c>
      <c r="N972">
        <v>15</v>
      </c>
      <c r="O972" t="s">
        <v>148</v>
      </c>
      <c r="P972">
        <v>7.0000000000000007E-2</v>
      </c>
      <c r="Q972">
        <v>1</v>
      </c>
      <c r="R972">
        <v>2808.96</v>
      </c>
      <c r="S972">
        <v>2869</v>
      </c>
      <c r="T972">
        <v>60.039999999999964</v>
      </c>
      <c r="U972" t="s">
        <v>387</v>
      </c>
      <c r="V972">
        <v>16</v>
      </c>
      <c r="W972">
        <v>0</v>
      </c>
    </row>
    <row r="973" spans="1:23" x14ac:dyDescent="0.35">
      <c r="A973" t="s">
        <v>133</v>
      </c>
      <c r="B973">
        <v>10</v>
      </c>
      <c r="C973">
        <v>20</v>
      </c>
      <c r="D973">
        <v>30</v>
      </c>
      <c r="E973" s="11">
        <v>43862</v>
      </c>
      <c r="F973">
        <v>2020</v>
      </c>
      <c r="H973" t="s">
        <v>138</v>
      </c>
      <c r="I973" t="s">
        <v>41</v>
      </c>
      <c r="L973" t="s">
        <v>123</v>
      </c>
      <c r="M973" t="s">
        <v>7</v>
      </c>
      <c r="N973">
        <v>14</v>
      </c>
      <c r="O973" t="s">
        <v>140</v>
      </c>
      <c r="P973">
        <v>0.06</v>
      </c>
      <c r="Q973">
        <v>4</v>
      </c>
      <c r="R973">
        <v>7509.52</v>
      </c>
      <c r="S973">
        <v>8856</v>
      </c>
      <c r="T973">
        <v>1346.4799999999996</v>
      </c>
      <c r="U973" t="s">
        <v>387</v>
      </c>
      <c r="V973">
        <v>16</v>
      </c>
      <c r="W973">
        <v>0</v>
      </c>
    </row>
    <row r="974" spans="1:23" x14ac:dyDescent="0.35">
      <c r="A974" t="s">
        <v>133</v>
      </c>
      <c r="B974">
        <v>10</v>
      </c>
      <c r="C974">
        <v>20</v>
      </c>
      <c r="D974">
        <v>30</v>
      </c>
      <c r="E974" s="11">
        <v>43862</v>
      </c>
      <c r="F974">
        <v>2020</v>
      </c>
      <c r="H974" t="s">
        <v>138</v>
      </c>
      <c r="I974" t="s">
        <v>38</v>
      </c>
      <c r="L974" t="s">
        <v>123</v>
      </c>
      <c r="M974" t="s">
        <v>11</v>
      </c>
      <c r="N974">
        <v>17</v>
      </c>
      <c r="O974" t="s">
        <v>151</v>
      </c>
      <c r="P974">
        <v>0.08</v>
      </c>
      <c r="Q974">
        <v>4</v>
      </c>
      <c r="R974">
        <v>24910.83</v>
      </c>
      <c r="S974">
        <v>27292</v>
      </c>
      <c r="T974">
        <v>2381.1699999999983</v>
      </c>
      <c r="U974" t="s">
        <v>387</v>
      </c>
      <c r="V974">
        <v>17</v>
      </c>
      <c r="W974">
        <v>0</v>
      </c>
    </row>
    <row r="975" spans="1:23" x14ac:dyDescent="0.35">
      <c r="A975" t="s">
        <v>133</v>
      </c>
      <c r="B975">
        <v>10</v>
      </c>
      <c r="C975">
        <v>20</v>
      </c>
      <c r="D975">
        <v>30</v>
      </c>
      <c r="E975" s="11">
        <v>43862</v>
      </c>
      <c r="F975">
        <v>2020</v>
      </c>
      <c r="H975" t="s">
        <v>138</v>
      </c>
      <c r="I975" t="s">
        <v>38</v>
      </c>
      <c r="L975" t="s">
        <v>123</v>
      </c>
      <c r="M975" t="s">
        <v>11</v>
      </c>
      <c r="N975">
        <v>15</v>
      </c>
      <c r="O975" t="s">
        <v>136</v>
      </c>
      <c r="P975">
        <v>7.0000000000000007E-2</v>
      </c>
      <c r="Q975">
        <v>6</v>
      </c>
      <c r="R975">
        <v>17546.05</v>
      </c>
      <c r="S975">
        <v>18114</v>
      </c>
      <c r="T975">
        <v>567.95000000000073</v>
      </c>
      <c r="U975" t="s">
        <v>387</v>
      </c>
      <c r="V975">
        <v>16</v>
      </c>
      <c r="W975">
        <v>0</v>
      </c>
    </row>
    <row r="976" spans="1:23" x14ac:dyDescent="0.35">
      <c r="A976" t="s">
        <v>133</v>
      </c>
      <c r="B976">
        <v>10</v>
      </c>
      <c r="C976">
        <v>20</v>
      </c>
      <c r="D976">
        <v>30</v>
      </c>
      <c r="E976" s="11">
        <v>43862</v>
      </c>
      <c r="F976">
        <v>2020</v>
      </c>
      <c r="H976" t="s">
        <v>143</v>
      </c>
      <c r="I976" t="s">
        <v>38</v>
      </c>
      <c r="L976" t="s">
        <v>123</v>
      </c>
      <c r="M976" t="s">
        <v>11</v>
      </c>
      <c r="N976">
        <v>14</v>
      </c>
      <c r="O976" t="s">
        <v>153</v>
      </c>
      <c r="P976">
        <v>0.06</v>
      </c>
      <c r="Q976">
        <v>4</v>
      </c>
      <c r="R976">
        <v>7482.72</v>
      </c>
      <c r="S976">
        <v>8224</v>
      </c>
      <c r="T976">
        <v>741.27999999999975</v>
      </c>
      <c r="U976" t="s">
        <v>387</v>
      </c>
      <c r="V976">
        <v>16</v>
      </c>
      <c r="W976">
        <v>0</v>
      </c>
    </row>
    <row r="977" spans="1:23" x14ac:dyDescent="0.35">
      <c r="A977" t="s">
        <v>133</v>
      </c>
      <c r="B977">
        <v>10</v>
      </c>
      <c r="C977">
        <v>20</v>
      </c>
      <c r="D977">
        <v>30</v>
      </c>
      <c r="E977" s="11">
        <v>43862</v>
      </c>
      <c r="F977">
        <v>2020</v>
      </c>
      <c r="H977" t="s">
        <v>143</v>
      </c>
      <c r="I977" t="s">
        <v>44</v>
      </c>
      <c r="L977" t="s">
        <v>123</v>
      </c>
      <c r="M977" t="s">
        <v>7</v>
      </c>
      <c r="N977">
        <v>15</v>
      </c>
      <c r="O977" t="s">
        <v>136</v>
      </c>
      <c r="P977">
        <v>0.08</v>
      </c>
      <c r="Q977">
        <v>2</v>
      </c>
      <c r="R977">
        <v>4938.96</v>
      </c>
      <c r="S977">
        <v>4952</v>
      </c>
      <c r="T977">
        <v>13.039999999999964</v>
      </c>
      <c r="U977" t="s">
        <v>387</v>
      </c>
      <c r="V977">
        <v>16</v>
      </c>
      <c r="W977">
        <v>0</v>
      </c>
    </row>
    <row r="978" spans="1:23" x14ac:dyDescent="0.35">
      <c r="A978" t="s">
        <v>133</v>
      </c>
      <c r="B978">
        <v>10</v>
      </c>
      <c r="C978">
        <v>20</v>
      </c>
      <c r="D978">
        <v>30</v>
      </c>
      <c r="E978" s="11">
        <v>43862</v>
      </c>
      <c r="F978">
        <v>2020</v>
      </c>
      <c r="H978" t="s">
        <v>134</v>
      </c>
      <c r="I978" t="s">
        <v>44</v>
      </c>
      <c r="L978" t="s">
        <v>123</v>
      </c>
      <c r="M978" t="s">
        <v>7</v>
      </c>
      <c r="N978">
        <v>17</v>
      </c>
      <c r="O978" t="s">
        <v>156</v>
      </c>
      <c r="Q978">
        <v>4</v>
      </c>
      <c r="R978">
        <v>19279.099999999999</v>
      </c>
      <c r="S978">
        <v>17364</v>
      </c>
      <c r="T978">
        <v>-1915.0999999999985</v>
      </c>
      <c r="U978" t="s">
        <v>387</v>
      </c>
      <c r="V978">
        <v>17</v>
      </c>
      <c r="W978">
        <v>0</v>
      </c>
    </row>
    <row r="979" spans="1:23" x14ac:dyDescent="0.35">
      <c r="A979" t="s">
        <v>133</v>
      </c>
      <c r="B979">
        <v>10</v>
      </c>
      <c r="C979">
        <v>20</v>
      </c>
      <c r="D979">
        <v>30</v>
      </c>
      <c r="E979" s="11">
        <v>43862</v>
      </c>
      <c r="F979">
        <v>2020</v>
      </c>
      <c r="H979" t="s">
        <v>138</v>
      </c>
      <c r="I979" t="s">
        <v>44</v>
      </c>
      <c r="L979" t="s">
        <v>123</v>
      </c>
      <c r="M979" t="s">
        <v>7</v>
      </c>
      <c r="N979">
        <v>16</v>
      </c>
      <c r="O979" t="s">
        <v>136</v>
      </c>
      <c r="P979">
        <v>0.11</v>
      </c>
      <c r="Q979">
        <v>4</v>
      </c>
      <c r="R979">
        <v>17942.400000000001</v>
      </c>
      <c r="S979">
        <v>21904</v>
      </c>
      <c r="T979">
        <v>3961.5999999999985</v>
      </c>
      <c r="U979" t="s">
        <v>387</v>
      </c>
      <c r="V979">
        <v>16</v>
      </c>
      <c r="W979">
        <v>0</v>
      </c>
    </row>
    <row r="980" spans="1:23" x14ac:dyDescent="0.35">
      <c r="A980" t="s">
        <v>133</v>
      </c>
      <c r="B980">
        <v>10</v>
      </c>
      <c r="C980">
        <v>20</v>
      </c>
      <c r="D980">
        <v>30</v>
      </c>
      <c r="E980" s="11">
        <v>43862</v>
      </c>
      <c r="F980">
        <v>2020</v>
      </c>
      <c r="H980" t="s">
        <v>138</v>
      </c>
      <c r="I980" t="s">
        <v>38</v>
      </c>
      <c r="L980" t="s">
        <v>123</v>
      </c>
      <c r="M980" t="s">
        <v>11</v>
      </c>
      <c r="N980" t="s">
        <v>22</v>
      </c>
      <c r="O980" t="s">
        <v>136</v>
      </c>
      <c r="P980">
        <v>0.1</v>
      </c>
      <c r="Q980">
        <v>4</v>
      </c>
      <c r="R980">
        <v>16388.02</v>
      </c>
      <c r="S980">
        <v>16776</v>
      </c>
      <c r="T980">
        <v>387.97999999999956</v>
      </c>
      <c r="U980" t="s">
        <v>387</v>
      </c>
      <c r="V980">
        <v>16</v>
      </c>
      <c r="W980">
        <v>0</v>
      </c>
    </row>
    <row r="981" spans="1:23" x14ac:dyDescent="0.35">
      <c r="A981" t="s">
        <v>133</v>
      </c>
      <c r="B981">
        <v>10</v>
      </c>
      <c r="C981">
        <v>20</v>
      </c>
      <c r="D981">
        <v>30</v>
      </c>
      <c r="E981" s="11">
        <v>43862</v>
      </c>
      <c r="F981">
        <v>2020</v>
      </c>
      <c r="H981" t="s">
        <v>143</v>
      </c>
      <c r="I981" t="s">
        <v>38</v>
      </c>
      <c r="L981" t="s">
        <v>123</v>
      </c>
      <c r="M981" t="s">
        <v>11</v>
      </c>
      <c r="N981">
        <v>13</v>
      </c>
      <c r="O981" t="s">
        <v>128</v>
      </c>
      <c r="P981">
        <v>0.05</v>
      </c>
      <c r="Q981">
        <v>4</v>
      </c>
      <c r="R981">
        <v>8039.6</v>
      </c>
      <c r="S981">
        <v>9098.6</v>
      </c>
      <c r="T981">
        <v>1059</v>
      </c>
      <c r="U981" t="s">
        <v>387</v>
      </c>
      <c r="V981">
        <v>16</v>
      </c>
      <c r="W981">
        <v>0</v>
      </c>
    </row>
    <row r="982" spans="1:23" x14ac:dyDescent="0.35">
      <c r="A982" t="s">
        <v>133</v>
      </c>
      <c r="B982">
        <v>10</v>
      </c>
      <c r="C982">
        <v>20</v>
      </c>
      <c r="D982">
        <v>30</v>
      </c>
      <c r="E982" s="11">
        <v>43862</v>
      </c>
      <c r="F982">
        <v>2020</v>
      </c>
      <c r="H982" t="s">
        <v>143</v>
      </c>
      <c r="I982" t="s">
        <v>44</v>
      </c>
      <c r="L982" t="s">
        <v>123</v>
      </c>
      <c r="M982" t="s">
        <v>7</v>
      </c>
      <c r="N982">
        <v>13</v>
      </c>
      <c r="O982" t="s">
        <v>136</v>
      </c>
      <c r="P982">
        <v>0.05</v>
      </c>
      <c r="Q982">
        <v>4</v>
      </c>
      <c r="R982">
        <v>6965.84</v>
      </c>
      <c r="S982">
        <v>9768</v>
      </c>
      <c r="T982">
        <v>2802.16</v>
      </c>
      <c r="U982" t="s">
        <v>387</v>
      </c>
      <c r="V982">
        <v>16</v>
      </c>
      <c r="W982">
        <v>0</v>
      </c>
    </row>
    <row r="983" spans="1:23" x14ac:dyDescent="0.35">
      <c r="A983" t="s">
        <v>133</v>
      </c>
      <c r="B983">
        <v>10</v>
      </c>
      <c r="C983">
        <v>20</v>
      </c>
      <c r="D983">
        <v>30</v>
      </c>
      <c r="E983" s="11">
        <v>43862</v>
      </c>
      <c r="F983">
        <v>2020</v>
      </c>
      <c r="H983" t="s">
        <v>143</v>
      </c>
      <c r="I983" t="s">
        <v>44</v>
      </c>
      <c r="L983" t="s">
        <v>123</v>
      </c>
      <c r="M983" t="s">
        <v>7</v>
      </c>
      <c r="N983">
        <v>15</v>
      </c>
      <c r="O983" t="s">
        <v>149</v>
      </c>
      <c r="P983">
        <v>7.0000000000000007E-2</v>
      </c>
      <c r="Q983">
        <v>4</v>
      </c>
      <c r="R983">
        <v>12418.56</v>
      </c>
      <c r="S983">
        <v>12684</v>
      </c>
      <c r="T983">
        <v>265.44000000000051</v>
      </c>
      <c r="U983" t="s">
        <v>387</v>
      </c>
      <c r="V983">
        <v>16</v>
      </c>
      <c r="W983">
        <v>0</v>
      </c>
    </row>
    <row r="984" spans="1:23" x14ac:dyDescent="0.35">
      <c r="A984" t="s">
        <v>133</v>
      </c>
      <c r="B984">
        <v>10</v>
      </c>
      <c r="C984">
        <v>20</v>
      </c>
      <c r="D984">
        <v>30</v>
      </c>
      <c r="E984" s="11">
        <v>43862</v>
      </c>
      <c r="F984">
        <v>2020</v>
      </c>
      <c r="H984" t="s">
        <v>143</v>
      </c>
      <c r="I984" t="s">
        <v>44</v>
      </c>
      <c r="L984" t="s">
        <v>123</v>
      </c>
      <c r="M984" t="s">
        <v>7</v>
      </c>
      <c r="N984">
        <v>16</v>
      </c>
      <c r="O984" t="s">
        <v>149</v>
      </c>
      <c r="P984">
        <v>0.09</v>
      </c>
      <c r="Q984">
        <v>1</v>
      </c>
      <c r="R984">
        <v>4656.96</v>
      </c>
      <c r="S984">
        <v>4756</v>
      </c>
      <c r="T984">
        <v>99.039999999999964</v>
      </c>
      <c r="U984" t="s">
        <v>387</v>
      </c>
      <c r="V984">
        <v>16</v>
      </c>
      <c r="W984">
        <v>0</v>
      </c>
    </row>
    <row r="985" spans="1:23" x14ac:dyDescent="0.35">
      <c r="A985" t="s">
        <v>133</v>
      </c>
      <c r="B985">
        <v>10</v>
      </c>
      <c r="C985">
        <v>20</v>
      </c>
      <c r="D985">
        <v>30</v>
      </c>
      <c r="E985" s="11">
        <v>43862</v>
      </c>
      <c r="F985">
        <v>2020</v>
      </c>
      <c r="H985" t="s">
        <v>138</v>
      </c>
      <c r="I985" t="s">
        <v>41</v>
      </c>
      <c r="L985" t="s">
        <v>123</v>
      </c>
      <c r="M985" t="s">
        <v>7</v>
      </c>
      <c r="N985">
        <v>14</v>
      </c>
      <c r="O985" t="s">
        <v>140</v>
      </c>
      <c r="P985">
        <v>0.06</v>
      </c>
      <c r="Q985">
        <v>4</v>
      </c>
      <c r="R985">
        <v>7711.55</v>
      </c>
      <c r="S985">
        <v>8980</v>
      </c>
      <c r="T985">
        <v>1268.4499999999998</v>
      </c>
      <c r="U985" t="s">
        <v>387</v>
      </c>
      <c r="V985">
        <v>16</v>
      </c>
      <c r="W985">
        <v>0</v>
      </c>
    </row>
    <row r="986" spans="1:23" x14ac:dyDescent="0.35">
      <c r="A986" t="s">
        <v>133</v>
      </c>
      <c r="B986">
        <v>10</v>
      </c>
      <c r="C986">
        <v>20</v>
      </c>
      <c r="D986">
        <v>30</v>
      </c>
      <c r="E986" s="11">
        <v>43862</v>
      </c>
      <c r="F986">
        <v>2020</v>
      </c>
      <c r="H986" t="s">
        <v>138</v>
      </c>
      <c r="I986" t="s">
        <v>38</v>
      </c>
      <c r="L986" t="s">
        <v>123</v>
      </c>
      <c r="M986" t="s">
        <v>11</v>
      </c>
      <c r="N986">
        <v>18</v>
      </c>
      <c r="O986" t="s">
        <v>164</v>
      </c>
      <c r="P986">
        <v>0.15</v>
      </c>
      <c r="Q986">
        <v>4</v>
      </c>
      <c r="R986">
        <v>34014.720000000001</v>
      </c>
      <c r="S986">
        <v>35396</v>
      </c>
      <c r="T986">
        <v>1381.2799999999988</v>
      </c>
      <c r="U986" t="s">
        <v>387</v>
      </c>
      <c r="V986">
        <v>17</v>
      </c>
      <c r="W986">
        <v>0</v>
      </c>
    </row>
    <row r="987" spans="1:23" x14ac:dyDescent="0.35">
      <c r="A987" t="s">
        <v>133</v>
      </c>
      <c r="B987">
        <v>10</v>
      </c>
      <c r="C987">
        <v>20</v>
      </c>
      <c r="D987">
        <v>30</v>
      </c>
      <c r="E987" s="11">
        <v>43862</v>
      </c>
      <c r="F987">
        <v>2020</v>
      </c>
      <c r="H987" t="s">
        <v>138</v>
      </c>
      <c r="I987" t="s">
        <v>44</v>
      </c>
      <c r="L987" t="s">
        <v>123</v>
      </c>
      <c r="M987" t="s">
        <v>7</v>
      </c>
      <c r="N987">
        <v>16</v>
      </c>
      <c r="O987" t="s">
        <v>148</v>
      </c>
      <c r="P987">
        <v>0.09</v>
      </c>
      <c r="Q987">
        <v>2</v>
      </c>
      <c r="R987">
        <v>7159.68</v>
      </c>
      <c r="S987">
        <v>7312</v>
      </c>
      <c r="T987">
        <v>152.31999999999971</v>
      </c>
      <c r="U987" t="s">
        <v>387</v>
      </c>
      <c r="V987">
        <v>16</v>
      </c>
      <c r="W987">
        <v>0</v>
      </c>
    </row>
    <row r="988" spans="1:23" x14ac:dyDescent="0.35">
      <c r="A988" t="s">
        <v>133</v>
      </c>
      <c r="B988">
        <v>10</v>
      </c>
      <c r="C988">
        <v>20</v>
      </c>
      <c r="D988">
        <v>30</v>
      </c>
      <c r="E988" s="11">
        <v>43862</v>
      </c>
      <c r="F988">
        <v>2020</v>
      </c>
      <c r="H988" t="s">
        <v>138</v>
      </c>
      <c r="I988" t="s">
        <v>44</v>
      </c>
      <c r="M988" t="s">
        <v>7</v>
      </c>
      <c r="N988">
        <v>18</v>
      </c>
      <c r="O988" t="s">
        <v>145</v>
      </c>
      <c r="Q988">
        <v>1</v>
      </c>
      <c r="R988">
        <v>2987.23</v>
      </c>
      <c r="S988">
        <v>5783</v>
      </c>
      <c r="T988">
        <v>2795.77</v>
      </c>
      <c r="U988" t="s">
        <v>387</v>
      </c>
      <c r="V988">
        <v>17</v>
      </c>
      <c r="W988">
        <v>0</v>
      </c>
    </row>
    <row r="989" spans="1:23" x14ac:dyDescent="0.35">
      <c r="A989" t="s">
        <v>133</v>
      </c>
      <c r="B989">
        <v>10</v>
      </c>
      <c r="C989">
        <v>20</v>
      </c>
      <c r="D989">
        <v>30</v>
      </c>
      <c r="E989" s="11">
        <v>43862</v>
      </c>
      <c r="F989">
        <v>2020</v>
      </c>
      <c r="H989" t="s">
        <v>143</v>
      </c>
      <c r="I989" t="s">
        <v>44</v>
      </c>
      <c r="M989" t="s">
        <v>7</v>
      </c>
      <c r="N989">
        <v>18</v>
      </c>
      <c r="O989" t="s">
        <v>154</v>
      </c>
      <c r="Q989">
        <v>4</v>
      </c>
      <c r="R989">
        <v>17752.419999999998</v>
      </c>
      <c r="S989">
        <v>20184</v>
      </c>
      <c r="T989">
        <v>2431.5800000000017</v>
      </c>
      <c r="U989" t="s">
        <v>387</v>
      </c>
      <c r="V989">
        <v>17</v>
      </c>
      <c r="W989">
        <v>0</v>
      </c>
    </row>
    <row r="990" spans="1:23" x14ac:dyDescent="0.35">
      <c r="A990" t="s">
        <v>133</v>
      </c>
      <c r="B990">
        <v>10</v>
      </c>
      <c r="C990">
        <v>20</v>
      </c>
      <c r="D990">
        <v>30</v>
      </c>
      <c r="E990" s="11">
        <v>43862</v>
      </c>
      <c r="F990">
        <v>2020</v>
      </c>
      <c r="H990" t="s">
        <v>138</v>
      </c>
      <c r="I990" t="s">
        <v>38</v>
      </c>
      <c r="L990" t="s">
        <v>123</v>
      </c>
      <c r="M990" t="s">
        <v>11</v>
      </c>
      <c r="N990">
        <v>16</v>
      </c>
      <c r="O990" t="s">
        <v>147</v>
      </c>
      <c r="P990">
        <v>0.08</v>
      </c>
      <c r="Q990">
        <v>4</v>
      </c>
      <c r="R990">
        <v>14891.51</v>
      </c>
      <c r="S990">
        <v>15128</v>
      </c>
      <c r="T990">
        <v>236.48999999999978</v>
      </c>
      <c r="U990" t="s">
        <v>387</v>
      </c>
      <c r="V990">
        <v>16</v>
      </c>
      <c r="W990">
        <v>0</v>
      </c>
    </row>
    <row r="991" spans="1:23" x14ac:dyDescent="0.35">
      <c r="A991" t="s">
        <v>133</v>
      </c>
      <c r="B991">
        <v>10</v>
      </c>
      <c r="C991">
        <v>20</v>
      </c>
      <c r="D991">
        <v>30</v>
      </c>
      <c r="E991" s="11">
        <v>43862</v>
      </c>
      <c r="F991">
        <v>2020</v>
      </c>
      <c r="H991" t="s">
        <v>138</v>
      </c>
      <c r="I991" t="s">
        <v>38</v>
      </c>
      <c r="L991" t="s">
        <v>123</v>
      </c>
      <c r="M991" t="s">
        <v>11</v>
      </c>
      <c r="N991">
        <v>15</v>
      </c>
      <c r="O991" t="s">
        <v>156</v>
      </c>
      <c r="P991">
        <v>7.0000000000000007E-2</v>
      </c>
      <c r="Q991">
        <v>4</v>
      </c>
      <c r="R991">
        <v>10255.969999999999</v>
      </c>
      <c r="S991">
        <v>10416</v>
      </c>
      <c r="T991">
        <v>160.03000000000065</v>
      </c>
      <c r="U991" t="s">
        <v>387</v>
      </c>
      <c r="V991">
        <v>16</v>
      </c>
      <c r="W991">
        <v>0</v>
      </c>
    </row>
    <row r="992" spans="1:23" x14ac:dyDescent="0.35">
      <c r="A992" t="s">
        <v>133</v>
      </c>
      <c r="B992">
        <v>10</v>
      </c>
      <c r="C992">
        <v>20</v>
      </c>
      <c r="D992">
        <v>30</v>
      </c>
      <c r="E992" s="11">
        <v>43862</v>
      </c>
      <c r="F992">
        <v>2020</v>
      </c>
      <c r="H992" t="s">
        <v>138</v>
      </c>
      <c r="I992" t="s">
        <v>38</v>
      </c>
      <c r="L992" t="s">
        <v>123</v>
      </c>
      <c r="M992" t="s">
        <v>11</v>
      </c>
      <c r="N992">
        <v>17</v>
      </c>
      <c r="O992" t="s">
        <v>156</v>
      </c>
      <c r="P992">
        <v>0.1</v>
      </c>
      <c r="Q992">
        <v>4</v>
      </c>
      <c r="R992">
        <v>16107.07</v>
      </c>
      <c r="S992">
        <v>15936</v>
      </c>
      <c r="T992">
        <v>-171.06999999999971</v>
      </c>
      <c r="U992" t="s">
        <v>387</v>
      </c>
      <c r="V992">
        <v>17</v>
      </c>
      <c r="W992">
        <v>0</v>
      </c>
    </row>
    <row r="993" spans="1:23" x14ac:dyDescent="0.35">
      <c r="A993" t="s">
        <v>130</v>
      </c>
      <c r="B993">
        <v>10</v>
      </c>
      <c r="C993">
        <v>20</v>
      </c>
      <c r="D993">
        <v>30</v>
      </c>
      <c r="E993" s="11">
        <v>43862</v>
      </c>
      <c r="F993">
        <v>2020</v>
      </c>
      <c r="G993" t="s">
        <v>166</v>
      </c>
      <c r="H993" t="s">
        <v>167</v>
      </c>
      <c r="I993" t="s">
        <v>44</v>
      </c>
      <c r="L993" t="s">
        <v>123</v>
      </c>
      <c r="M993" t="s">
        <v>7</v>
      </c>
      <c r="N993">
        <v>15</v>
      </c>
      <c r="O993" t="s">
        <v>149</v>
      </c>
      <c r="P993">
        <v>7.0000000000000007E-2</v>
      </c>
      <c r="Q993">
        <v>-4</v>
      </c>
      <c r="R993">
        <v>-10792</v>
      </c>
      <c r="S993">
        <v>-12000</v>
      </c>
      <c r="T993">
        <v>-1208</v>
      </c>
      <c r="U993" t="s">
        <v>387</v>
      </c>
      <c r="V993">
        <v>16</v>
      </c>
      <c r="W993">
        <v>0</v>
      </c>
    </row>
    <row r="994" spans="1:23" x14ac:dyDescent="0.35">
      <c r="A994" t="s">
        <v>130</v>
      </c>
      <c r="B994">
        <v>10</v>
      </c>
      <c r="C994">
        <v>20</v>
      </c>
      <c r="D994">
        <v>30</v>
      </c>
      <c r="E994" s="11">
        <v>43862</v>
      </c>
      <c r="F994">
        <v>2020</v>
      </c>
      <c r="G994" t="s">
        <v>143</v>
      </c>
      <c r="H994" t="s">
        <v>122</v>
      </c>
      <c r="I994" t="s">
        <v>38</v>
      </c>
      <c r="L994" t="s">
        <v>123</v>
      </c>
      <c r="M994" t="s">
        <v>11</v>
      </c>
      <c r="N994">
        <v>18</v>
      </c>
      <c r="O994" t="s">
        <v>149</v>
      </c>
      <c r="P994">
        <v>0.18</v>
      </c>
      <c r="Q994">
        <v>-4</v>
      </c>
      <c r="R994">
        <v>-36748.800000000003</v>
      </c>
      <c r="S994">
        <v>-38400</v>
      </c>
      <c r="T994">
        <v>-1651.1999999999971</v>
      </c>
      <c r="U994" t="s">
        <v>387</v>
      </c>
      <c r="V994">
        <v>17</v>
      </c>
      <c r="W994">
        <v>0</v>
      </c>
    </row>
    <row r="995" spans="1:23" x14ac:dyDescent="0.35">
      <c r="A995" t="s">
        <v>130</v>
      </c>
      <c r="B995">
        <v>10</v>
      </c>
      <c r="C995">
        <v>20</v>
      </c>
      <c r="D995">
        <v>30</v>
      </c>
      <c r="E995" s="11">
        <v>43862</v>
      </c>
      <c r="F995">
        <v>2020</v>
      </c>
      <c r="G995" t="s">
        <v>143</v>
      </c>
      <c r="H995" t="s">
        <v>174</v>
      </c>
      <c r="I995" t="s">
        <v>44</v>
      </c>
      <c r="L995" t="s">
        <v>123</v>
      </c>
      <c r="M995" t="s">
        <v>7</v>
      </c>
      <c r="N995">
        <v>17</v>
      </c>
      <c r="O995" t="s">
        <v>135</v>
      </c>
      <c r="P995">
        <v>0.13</v>
      </c>
      <c r="Q995">
        <v>-4</v>
      </c>
      <c r="R995">
        <v>-26094.58</v>
      </c>
      <c r="S995">
        <v>-31040</v>
      </c>
      <c r="T995">
        <v>-4945.4199999999983</v>
      </c>
      <c r="U995" t="s">
        <v>387</v>
      </c>
      <c r="V995">
        <v>17</v>
      </c>
      <c r="W995">
        <v>0</v>
      </c>
    </row>
    <row r="996" spans="1:23" x14ac:dyDescent="0.35">
      <c r="A996" t="s">
        <v>130</v>
      </c>
      <c r="B996">
        <v>10</v>
      </c>
      <c r="C996">
        <v>20</v>
      </c>
      <c r="D996">
        <v>30</v>
      </c>
      <c r="E996" s="11">
        <v>43862</v>
      </c>
      <c r="F996">
        <v>2020</v>
      </c>
      <c r="G996" t="s">
        <v>143</v>
      </c>
      <c r="H996" t="s">
        <v>176</v>
      </c>
      <c r="I996" t="s">
        <v>41</v>
      </c>
      <c r="L996" t="s">
        <v>123</v>
      </c>
      <c r="M996" t="s">
        <v>7</v>
      </c>
      <c r="N996">
        <v>14</v>
      </c>
      <c r="O996" t="s">
        <v>132</v>
      </c>
      <c r="P996">
        <v>0.06</v>
      </c>
      <c r="Q996">
        <v>-4</v>
      </c>
      <c r="R996">
        <v>-7611.95</v>
      </c>
      <c r="S996">
        <v>-8880</v>
      </c>
      <c r="T996">
        <v>-1268.0500000000002</v>
      </c>
      <c r="U996" t="s">
        <v>387</v>
      </c>
      <c r="V996">
        <v>16</v>
      </c>
      <c r="W996">
        <v>0</v>
      </c>
    </row>
    <row r="997" spans="1:23" x14ac:dyDescent="0.35">
      <c r="A997" t="s">
        <v>130</v>
      </c>
      <c r="B997">
        <v>10</v>
      </c>
      <c r="C997">
        <v>20</v>
      </c>
      <c r="D997">
        <v>30</v>
      </c>
      <c r="E997" s="11">
        <v>43862</v>
      </c>
      <c r="F997">
        <v>2020</v>
      </c>
      <c r="G997" t="s">
        <v>166</v>
      </c>
      <c r="H997" t="s">
        <v>167</v>
      </c>
      <c r="I997" t="s">
        <v>44</v>
      </c>
      <c r="L997" t="s">
        <v>123</v>
      </c>
      <c r="M997" t="s">
        <v>7</v>
      </c>
      <c r="N997">
        <v>14</v>
      </c>
      <c r="O997" t="s">
        <v>149</v>
      </c>
      <c r="P997">
        <v>0.06</v>
      </c>
      <c r="Q997">
        <v>-4</v>
      </c>
      <c r="R997">
        <v>-9148</v>
      </c>
      <c r="S997">
        <v>-10240</v>
      </c>
      <c r="T997">
        <v>-1092</v>
      </c>
      <c r="U997" t="s">
        <v>387</v>
      </c>
      <c r="V997">
        <v>16</v>
      </c>
      <c r="W997">
        <v>0</v>
      </c>
    </row>
    <row r="998" spans="1:23" x14ac:dyDescent="0.35">
      <c r="A998" t="s">
        <v>130</v>
      </c>
      <c r="B998">
        <v>10</v>
      </c>
      <c r="C998">
        <v>20</v>
      </c>
      <c r="D998">
        <v>30</v>
      </c>
      <c r="E998" s="11">
        <v>43862</v>
      </c>
      <c r="F998">
        <v>2020</v>
      </c>
      <c r="G998" t="s">
        <v>166</v>
      </c>
      <c r="H998" t="s">
        <v>167</v>
      </c>
      <c r="I998" t="s">
        <v>44</v>
      </c>
      <c r="L998" t="s">
        <v>123</v>
      </c>
      <c r="M998" t="s">
        <v>7</v>
      </c>
      <c r="N998">
        <v>14</v>
      </c>
      <c r="O998" t="s">
        <v>149</v>
      </c>
      <c r="P998">
        <v>0.06</v>
      </c>
      <c r="Q998">
        <v>-4</v>
      </c>
      <c r="R998">
        <v>-9148</v>
      </c>
      <c r="S998">
        <v>-10240</v>
      </c>
      <c r="T998">
        <v>-1092</v>
      </c>
      <c r="U998" t="s">
        <v>387</v>
      </c>
      <c r="V998">
        <v>16</v>
      </c>
      <c r="W998">
        <v>0</v>
      </c>
    </row>
    <row r="999" spans="1:23" x14ac:dyDescent="0.35">
      <c r="A999" t="s">
        <v>130</v>
      </c>
      <c r="B999">
        <v>10</v>
      </c>
      <c r="C999">
        <v>20</v>
      </c>
      <c r="D999">
        <v>30</v>
      </c>
      <c r="E999" s="11">
        <v>43862</v>
      </c>
      <c r="F999">
        <v>2020</v>
      </c>
      <c r="G999" t="s">
        <v>166</v>
      </c>
      <c r="H999" t="s">
        <v>177</v>
      </c>
      <c r="I999" t="s">
        <v>41</v>
      </c>
      <c r="L999" t="s">
        <v>123</v>
      </c>
      <c r="M999" t="s">
        <v>7</v>
      </c>
      <c r="N999" t="s">
        <v>22</v>
      </c>
      <c r="O999" t="s">
        <v>132</v>
      </c>
      <c r="P999">
        <v>0.09</v>
      </c>
      <c r="Q999">
        <v>-4</v>
      </c>
      <c r="R999">
        <v>-14004</v>
      </c>
      <c r="S999">
        <v>-17480</v>
      </c>
      <c r="T999">
        <v>-3476</v>
      </c>
      <c r="U999" t="s">
        <v>387</v>
      </c>
      <c r="V999">
        <v>16</v>
      </c>
      <c r="W999">
        <v>0</v>
      </c>
    </row>
    <row r="1000" spans="1:23" x14ac:dyDescent="0.35">
      <c r="A1000" t="s">
        <v>130</v>
      </c>
      <c r="B1000">
        <v>10</v>
      </c>
      <c r="C1000">
        <v>20</v>
      </c>
      <c r="D1000">
        <v>30</v>
      </c>
      <c r="E1000" s="11">
        <v>43862</v>
      </c>
      <c r="F1000">
        <v>2020</v>
      </c>
      <c r="G1000" t="s">
        <v>143</v>
      </c>
      <c r="H1000" t="s">
        <v>178</v>
      </c>
      <c r="I1000" t="s">
        <v>44</v>
      </c>
      <c r="L1000" t="s">
        <v>123</v>
      </c>
      <c r="M1000" t="s">
        <v>7</v>
      </c>
      <c r="N1000">
        <v>15</v>
      </c>
      <c r="O1000" t="s">
        <v>149</v>
      </c>
      <c r="P1000">
        <v>0.08</v>
      </c>
      <c r="Q1000">
        <v>-4</v>
      </c>
      <c r="R1000">
        <v>-12777.6</v>
      </c>
      <c r="S1000">
        <v>-13960</v>
      </c>
      <c r="T1000">
        <v>-1182.3999999999996</v>
      </c>
      <c r="U1000" t="s">
        <v>387</v>
      </c>
      <c r="V1000">
        <v>16</v>
      </c>
      <c r="W1000">
        <v>0</v>
      </c>
    </row>
    <row r="1001" spans="1:23" x14ac:dyDescent="0.35">
      <c r="A1001" t="s">
        <v>130</v>
      </c>
      <c r="B1001">
        <v>10</v>
      </c>
      <c r="C1001">
        <v>20</v>
      </c>
      <c r="D1001">
        <v>30</v>
      </c>
      <c r="E1001" s="11">
        <v>43862</v>
      </c>
      <c r="F1001">
        <v>2020</v>
      </c>
      <c r="G1001" t="s">
        <v>143</v>
      </c>
      <c r="H1001" t="s">
        <v>187</v>
      </c>
      <c r="I1001" t="s">
        <v>34</v>
      </c>
      <c r="L1001" t="s">
        <v>123</v>
      </c>
      <c r="M1001" t="s">
        <v>11</v>
      </c>
      <c r="N1001">
        <v>14</v>
      </c>
      <c r="O1001" t="s">
        <v>132</v>
      </c>
      <c r="P1001">
        <v>0.06</v>
      </c>
      <c r="Q1001">
        <v>-2</v>
      </c>
      <c r="R1001">
        <v>-3405.48</v>
      </c>
      <c r="S1001">
        <v>-3940</v>
      </c>
      <c r="T1001">
        <v>-534.52</v>
      </c>
      <c r="U1001" t="s">
        <v>387</v>
      </c>
      <c r="V1001">
        <v>16</v>
      </c>
      <c r="W1001">
        <v>0</v>
      </c>
    </row>
    <row r="1002" spans="1:23" x14ac:dyDescent="0.35">
      <c r="A1002" t="s">
        <v>130</v>
      </c>
      <c r="B1002">
        <v>10</v>
      </c>
      <c r="C1002">
        <v>20</v>
      </c>
      <c r="D1002">
        <v>30</v>
      </c>
      <c r="E1002" s="11">
        <v>43862</v>
      </c>
      <c r="F1002">
        <v>2020</v>
      </c>
      <c r="G1002" t="s">
        <v>166</v>
      </c>
      <c r="H1002" t="s">
        <v>188</v>
      </c>
      <c r="I1002" t="s">
        <v>41</v>
      </c>
      <c r="L1002" t="s">
        <v>123</v>
      </c>
      <c r="M1002" t="s">
        <v>7</v>
      </c>
      <c r="N1002" t="s">
        <v>22</v>
      </c>
      <c r="O1002" t="s">
        <v>132</v>
      </c>
      <c r="P1002">
        <v>0.09</v>
      </c>
      <c r="Q1002">
        <v>-1</v>
      </c>
      <c r="R1002">
        <v>-3086</v>
      </c>
      <c r="S1002">
        <v>-4900</v>
      </c>
      <c r="T1002">
        <v>-1814</v>
      </c>
      <c r="U1002" t="s">
        <v>387</v>
      </c>
      <c r="V1002">
        <v>16</v>
      </c>
      <c r="W1002">
        <v>0</v>
      </c>
    </row>
    <row r="1003" spans="1:23" x14ac:dyDescent="0.35">
      <c r="A1003" t="s">
        <v>130</v>
      </c>
      <c r="B1003">
        <v>10</v>
      </c>
      <c r="C1003">
        <v>20</v>
      </c>
      <c r="D1003">
        <v>30</v>
      </c>
      <c r="E1003" s="11">
        <v>43862</v>
      </c>
      <c r="F1003">
        <v>2020</v>
      </c>
      <c r="G1003" t="s">
        <v>166</v>
      </c>
      <c r="H1003" t="s">
        <v>191</v>
      </c>
      <c r="I1003" t="s">
        <v>44</v>
      </c>
      <c r="L1003" t="s">
        <v>123</v>
      </c>
      <c r="M1003" t="s">
        <v>7</v>
      </c>
      <c r="N1003">
        <v>15</v>
      </c>
      <c r="O1003" t="s">
        <v>150</v>
      </c>
      <c r="Q1003">
        <v>-1</v>
      </c>
      <c r="R1003">
        <v>-3844</v>
      </c>
      <c r="S1003">
        <v>-4300</v>
      </c>
      <c r="T1003">
        <v>-456</v>
      </c>
      <c r="U1003" t="s">
        <v>387</v>
      </c>
      <c r="V1003">
        <v>16</v>
      </c>
      <c r="W1003">
        <v>0</v>
      </c>
    </row>
    <row r="1004" spans="1:23" x14ac:dyDescent="0.35">
      <c r="A1004" t="s">
        <v>130</v>
      </c>
      <c r="B1004">
        <v>10</v>
      </c>
      <c r="C1004">
        <v>20</v>
      </c>
      <c r="D1004">
        <v>30</v>
      </c>
      <c r="E1004" s="11">
        <v>43862</v>
      </c>
      <c r="F1004">
        <v>2020</v>
      </c>
      <c r="G1004" t="s">
        <v>143</v>
      </c>
      <c r="H1004" t="s">
        <v>198</v>
      </c>
      <c r="I1004" t="s">
        <v>44</v>
      </c>
      <c r="L1004" t="s">
        <v>123</v>
      </c>
      <c r="M1004" t="s">
        <v>7</v>
      </c>
      <c r="N1004">
        <v>17</v>
      </c>
      <c r="O1004" t="s">
        <v>146</v>
      </c>
      <c r="P1004">
        <v>0.1</v>
      </c>
      <c r="Q1004">
        <v>-1</v>
      </c>
      <c r="R1004">
        <v>-6825.32</v>
      </c>
      <c r="S1004">
        <v>-7620</v>
      </c>
      <c r="T1004">
        <v>-794.68000000000029</v>
      </c>
      <c r="U1004" t="s">
        <v>387</v>
      </c>
      <c r="V1004">
        <v>17</v>
      </c>
      <c r="W1004">
        <v>0</v>
      </c>
    </row>
    <row r="1005" spans="1:23" x14ac:dyDescent="0.35">
      <c r="A1005" t="s">
        <v>130</v>
      </c>
      <c r="B1005">
        <v>10</v>
      </c>
      <c r="C1005">
        <v>20</v>
      </c>
      <c r="D1005">
        <v>30</v>
      </c>
      <c r="E1005" s="11">
        <v>43862</v>
      </c>
      <c r="F1005">
        <v>2020</v>
      </c>
      <c r="G1005" t="s">
        <v>166</v>
      </c>
      <c r="H1005" t="s">
        <v>179</v>
      </c>
      <c r="I1005" t="s">
        <v>44</v>
      </c>
      <c r="L1005" t="s">
        <v>123</v>
      </c>
      <c r="M1005" t="s">
        <v>7</v>
      </c>
      <c r="N1005">
        <v>16</v>
      </c>
      <c r="O1005" t="s">
        <v>135</v>
      </c>
      <c r="P1005">
        <v>0.08</v>
      </c>
      <c r="Q1005">
        <v>-1</v>
      </c>
      <c r="R1005">
        <v>-4490</v>
      </c>
      <c r="S1005">
        <v>-4950</v>
      </c>
      <c r="T1005">
        <v>-460</v>
      </c>
      <c r="U1005" t="s">
        <v>387</v>
      </c>
      <c r="V1005">
        <v>16</v>
      </c>
      <c r="W1005">
        <v>0</v>
      </c>
    </row>
    <row r="1006" spans="1:23" x14ac:dyDescent="0.35">
      <c r="A1006" t="s">
        <v>130</v>
      </c>
      <c r="B1006">
        <v>10</v>
      </c>
      <c r="C1006">
        <v>20</v>
      </c>
      <c r="D1006">
        <v>30</v>
      </c>
      <c r="E1006" s="11">
        <v>43862</v>
      </c>
      <c r="F1006">
        <v>2020</v>
      </c>
      <c r="G1006" t="s">
        <v>143</v>
      </c>
      <c r="H1006" t="s">
        <v>201</v>
      </c>
      <c r="I1006" t="s">
        <v>44</v>
      </c>
      <c r="L1006" t="s">
        <v>123</v>
      </c>
      <c r="M1006" t="s">
        <v>7</v>
      </c>
      <c r="N1006">
        <v>19</v>
      </c>
      <c r="O1006" t="s">
        <v>135</v>
      </c>
      <c r="P1006">
        <v>0.13</v>
      </c>
      <c r="Q1006">
        <v>-4</v>
      </c>
      <c r="R1006">
        <v>-53736.34</v>
      </c>
      <c r="S1006">
        <v>-59200</v>
      </c>
      <c r="T1006">
        <v>-5463.6600000000035</v>
      </c>
      <c r="U1006" t="s">
        <v>387</v>
      </c>
      <c r="V1006">
        <v>17</v>
      </c>
      <c r="W1006">
        <v>0</v>
      </c>
    </row>
    <row r="1007" spans="1:23" x14ac:dyDescent="0.35">
      <c r="A1007" t="s">
        <v>130</v>
      </c>
      <c r="B1007">
        <v>10</v>
      </c>
      <c r="C1007">
        <v>20</v>
      </c>
      <c r="D1007">
        <v>30</v>
      </c>
      <c r="E1007" s="11">
        <v>43862</v>
      </c>
      <c r="F1007">
        <v>2020</v>
      </c>
      <c r="G1007" t="s">
        <v>143</v>
      </c>
      <c r="H1007" t="s">
        <v>172</v>
      </c>
      <c r="I1007" t="s">
        <v>41</v>
      </c>
      <c r="L1007" t="s">
        <v>123</v>
      </c>
      <c r="M1007" t="s">
        <v>7</v>
      </c>
      <c r="N1007">
        <v>13</v>
      </c>
      <c r="O1007" t="s">
        <v>132</v>
      </c>
      <c r="P1007">
        <v>0.06</v>
      </c>
      <c r="Q1007">
        <v>-4</v>
      </c>
      <c r="R1007">
        <v>-6966.72</v>
      </c>
      <c r="S1007">
        <v>-8400</v>
      </c>
      <c r="T1007">
        <v>-1433.2799999999997</v>
      </c>
      <c r="U1007" t="s">
        <v>387</v>
      </c>
      <c r="V1007">
        <v>16</v>
      </c>
      <c r="W1007">
        <v>0</v>
      </c>
    </row>
    <row r="1008" spans="1:23" x14ac:dyDescent="0.35">
      <c r="A1008" t="s">
        <v>130</v>
      </c>
      <c r="B1008">
        <v>10</v>
      </c>
      <c r="C1008">
        <v>20</v>
      </c>
      <c r="D1008">
        <v>30</v>
      </c>
      <c r="E1008" s="11">
        <v>43862</v>
      </c>
      <c r="F1008">
        <v>2020</v>
      </c>
      <c r="G1008" t="s">
        <v>143</v>
      </c>
      <c r="H1008" t="s">
        <v>205</v>
      </c>
      <c r="I1008" t="s">
        <v>38</v>
      </c>
      <c r="L1008" t="s">
        <v>123</v>
      </c>
      <c r="M1008" t="s">
        <v>11</v>
      </c>
      <c r="N1008">
        <v>15</v>
      </c>
      <c r="O1008" t="s">
        <v>147</v>
      </c>
      <c r="P1008">
        <v>7.0000000000000007E-2</v>
      </c>
      <c r="Q1008">
        <v>-2</v>
      </c>
      <c r="R1008">
        <v>-6066.48</v>
      </c>
      <c r="S1008">
        <v>-6960</v>
      </c>
      <c r="T1008">
        <v>-893.52000000000044</v>
      </c>
      <c r="U1008" t="s">
        <v>387</v>
      </c>
      <c r="V1008">
        <v>16</v>
      </c>
      <c r="W1008">
        <v>0</v>
      </c>
    </row>
    <row r="1009" spans="1:23" x14ac:dyDescent="0.35">
      <c r="A1009" t="s">
        <v>130</v>
      </c>
      <c r="B1009">
        <v>10</v>
      </c>
      <c r="C1009">
        <v>20</v>
      </c>
      <c r="D1009">
        <v>30</v>
      </c>
      <c r="E1009" s="11">
        <v>43862</v>
      </c>
      <c r="F1009">
        <v>2020</v>
      </c>
      <c r="G1009" t="s">
        <v>166</v>
      </c>
      <c r="H1009" t="s">
        <v>206</v>
      </c>
      <c r="I1009" t="s">
        <v>44</v>
      </c>
      <c r="L1009" t="s">
        <v>123</v>
      </c>
      <c r="M1009" t="s">
        <v>7</v>
      </c>
      <c r="N1009">
        <v>16</v>
      </c>
      <c r="O1009" t="s">
        <v>135</v>
      </c>
      <c r="P1009">
        <v>0.08</v>
      </c>
      <c r="Q1009">
        <v>-1</v>
      </c>
      <c r="R1009">
        <v>-4490</v>
      </c>
      <c r="S1009">
        <v>-2545</v>
      </c>
      <c r="T1009">
        <v>1945</v>
      </c>
      <c r="U1009" t="s">
        <v>387</v>
      </c>
      <c r="V1009">
        <v>16</v>
      </c>
      <c r="W1009">
        <v>0</v>
      </c>
    </row>
    <row r="1010" spans="1:23" x14ac:dyDescent="0.35">
      <c r="A1010" t="s">
        <v>130</v>
      </c>
      <c r="B1010">
        <v>10</v>
      </c>
      <c r="C1010">
        <v>20</v>
      </c>
      <c r="D1010">
        <v>30</v>
      </c>
      <c r="E1010" s="11">
        <v>43862</v>
      </c>
      <c r="F1010">
        <v>2020</v>
      </c>
      <c r="G1010" t="s">
        <v>143</v>
      </c>
      <c r="H1010" t="s">
        <v>165</v>
      </c>
      <c r="I1010" t="s">
        <v>44</v>
      </c>
      <c r="L1010" t="s">
        <v>123</v>
      </c>
      <c r="M1010" t="s">
        <v>7</v>
      </c>
      <c r="N1010">
        <v>18</v>
      </c>
      <c r="O1010" t="s">
        <v>149</v>
      </c>
      <c r="P1010">
        <v>0.12</v>
      </c>
      <c r="Q1010">
        <v>-4</v>
      </c>
      <c r="R1010">
        <v>-38459.519999999997</v>
      </c>
      <c r="S1010">
        <v>-40240</v>
      </c>
      <c r="T1010">
        <v>-1780.4800000000032</v>
      </c>
      <c r="U1010" t="s">
        <v>387</v>
      </c>
      <c r="V1010">
        <v>17</v>
      </c>
      <c r="W1010">
        <v>0</v>
      </c>
    </row>
    <row r="1011" spans="1:23" x14ac:dyDescent="0.35">
      <c r="A1011" t="s">
        <v>130</v>
      </c>
      <c r="B1011">
        <v>10</v>
      </c>
      <c r="C1011">
        <v>20</v>
      </c>
      <c r="D1011">
        <v>30</v>
      </c>
      <c r="E1011" s="11">
        <v>43862</v>
      </c>
      <c r="F1011">
        <v>2020</v>
      </c>
      <c r="G1011" t="s">
        <v>166</v>
      </c>
      <c r="H1011" t="s">
        <v>209</v>
      </c>
      <c r="I1011" t="s">
        <v>44</v>
      </c>
      <c r="L1011" t="s">
        <v>123</v>
      </c>
      <c r="M1011" t="s">
        <v>7</v>
      </c>
      <c r="N1011">
        <v>15</v>
      </c>
      <c r="O1011" t="s">
        <v>149</v>
      </c>
      <c r="P1011">
        <v>7.0000000000000007E-2</v>
      </c>
      <c r="Q1011">
        <v>-2</v>
      </c>
      <c r="R1011">
        <v>-5458</v>
      </c>
      <c r="S1011">
        <v>-6040</v>
      </c>
      <c r="T1011">
        <v>-582</v>
      </c>
      <c r="U1011" t="s">
        <v>387</v>
      </c>
      <c r="V1011">
        <v>16</v>
      </c>
      <c r="W1011">
        <v>0</v>
      </c>
    </row>
    <row r="1012" spans="1:23" x14ac:dyDescent="0.35">
      <c r="A1012" t="s">
        <v>130</v>
      </c>
      <c r="B1012">
        <v>10</v>
      </c>
      <c r="C1012">
        <v>20</v>
      </c>
      <c r="D1012">
        <v>30</v>
      </c>
      <c r="E1012" s="11">
        <v>43862</v>
      </c>
      <c r="F1012">
        <v>2020</v>
      </c>
      <c r="G1012" t="s">
        <v>143</v>
      </c>
      <c r="H1012" t="s">
        <v>172</v>
      </c>
      <c r="I1012" t="s">
        <v>44</v>
      </c>
      <c r="L1012" t="s">
        <v>123</v>
      </c>
      <c r="M1012" t="s">
        <v>7</v>
      </c>
      <c r="N1012">
        <v>18</v>
      </c>
      <c r="O1012" t="s">
        <v>135</v>
      </c>
      <c r="P1012">
        <v>0.13</v>
      </c>
      <c r="Q1012">
        <v>-4</v>
      </c>
      <c r="R1012">
        <v>-30047.45</v>
      </c>
      <c r="S1012">
        <v>-36720</v>
      </c>
      <c r="T1012">
        <v>-6672.5499999999993</v>
      </c>
      <c r="U1012" t="s">
        <v>387</v>
      </c>
      <c r="V1012">
        <v>17</v>
      </c>
      <c r="W1012">
        <v>0</v>
      </c>
    </row>
    <row r="1013" spans="1:23" x14ac:dyDescent="0.35">
      <c r="A1013" t="s">
        <v>130</v>
      </c>
      <c r="B1013">
        <v>10</v>
      </c>
      <c r="C1013">
        <v>20</v>
      </c>
      <c r="D1013">
        <v>30</v>
      </c>
      <c r="E1013" s="11">
        <v>43862</v>
      </c>
      <c r="F1013">
        <v>2020</v>
      </c>
      <c r="G1013" t="s">
        <v>143</v>
      </c>
      <c r="H1013" t="s">
        <v>210</v>
      </c>
      <c r="I1013" t="s">
        <v>44</v>
      </c>
      <c r="L1013" t="s">
        <v>123</v>
      </c>
      <c r="M1013" t="s">
        <v>7</v>
      </c>
      <c r="N1013">
        <v>13</v>
      </c>
      <c r="O1013" t="s">
        <v>135</v>
      </c>
      <c r="P1013">
        <v>0.06</v>
      </c>
      <c r="Q1013">
        <v>-2</v>
      </c>
      <c r="R1013">
        <v>-4890.6000000000004</v>
      </c>
      <c r="S1013">
        <v>-5660</v>
      </c>
      <c r="T1013">
        <v>-769.39999999999964</v>
      </c>
      <c r="U1013" t="s">
        <v>387</v>
      </c>
      <c r="V1013">
        <v>16</v>
      </c>
      <c r="W1013">
        <v>0</v>
      </c>
    </row>
    <row r="1014" spans="1:23" x14ac:dyDescent="0.35">
      <c r="A1014" t="s">
        <v>130</v>
      </c>
      <c r="B1014">
        <v>10</v>
      </c>
      <c r="C1014">
        <v>20</v>
      </c>
      <c r="D1014">
        <v>30</v>
      </c>
      <c r="E1014" s="11">
        <v>43862</v>
      </c>
      <c r="F1014">
        <v>2020</v>
      </c>
      <c r="G1014" t="s">
        <v>143</v>
      </c>
      <c r="H1014" t="s">
        <v>213</v>
      </c>
      <c r="I1014" t="s">
        <v>41</v>
      </c>
      <c r="L1014" t="s">
        <v>123</v>
      </c>
      <c r="M1014" t="s">
        <v>7</v>
      </c>
      <c r="N1014">
        <v>14</v>
      </c>
      <c r="O1014" t="s">
        <v>161</v>
      </c>
      <c r="Q1014">
        <v>-4</v>
      </c>
      <c r="R1014">
        <v>-7885.15</v>
      </c>
      <c r="S1014">
        <v>-8640</v>
      </c>
      <c r="T1014">
        <v>-754.85000000000036</v>
      </c>
      <c r="U1014" t="s">
        <v>387</v>
      </c>
      <c r="V1014">
        <v>16</v>
      </c>
      <c r="W1014">
        <v>0</v>
      </c>
    </row>
    <row r="1015" spans="1:23" x14ac:dyDescent="0.35">
      <c r="A1015" t="s">
        <v>130</v>
      </c>
      <c r="B1015">
        <v>10</v>
      </c>
      <c r="C1015">
        <v>20</v>
      </c>
      <c r="D1015">
        <v>30</v>
      </c>
      <c r="E1015" s="11">
        <v>43862</v>
      </c>
      <c r="F1015">
        <v>2020</v>
      </c>
      <c r="G1015" t="s">
        <v>143</v>
      </c>
      <c r="H1015" t="s">
        <v>216</v>
      </c>
      <c r="I1015" t="s">
        <v>44</v>
      </c>
      <c r="M1015" t="s">
        <v>7</v>
      </c>
      <c r="N1015">
        <v>14</v>
      </c>
      <c r="O1015" t="s">
        <v>147</v>
      </c>
      <c r="Q1015">
        <v>-1</v>
      </c>
      <c r="R1015">
        <v>-2904.81</v>
      </c>
      <c r="S1015">
        <v>-3170</v>
      </c>
      <c r="T1015">
        <v>-265.19000000000005</v>
      </c>
      <c r="U1015" t="s">
        <v>387</v>
      </c>
      <c r="V1015">
        <v>16</v>
      </c>
      <c r="W1015">
        <v>0</v>
      </c>
    </row>
    <row r="1016" spans="1:23" x14ac:dyDescent="0.35">
      <c r="A1016" t="s">
        <v>130</v>
      </c>
      <c r="B1016">
        <v>10</v>
      </c>
      <c r="C1016">
        <v>20</v>
      </c>
      <c r="D1016">
        <v>30</v>
      </c>
      <c r="E1016" s="11">
        <v>43862</v>
      </c>
      <c r="F1016">
        <v>2020</v>
      </c>
      <c r="G1016" t="s">
        <v>143</v>
      </c>
      <c r="H1016" t="s">
        <v>173</v>
      </c>
      <c r="I1016" t="s">
        <v>44</v>
      </c>
      <c r="L1016" t="s">
        <v>123</v>
      </c>
      <c r="M1016" t="s">
        <v>7</v>
      </c>
      <c r="N1016">
        <v>15</v>
      </c>
      <c r="O1016" t="s">
        <v>135</v>
      </c>
      <c r="P1016">
        <v>7.0000000000000007E-2</v>
      </c>
      <c r="Q1016">
        <v>-2</v>
      </c>
      <c r="R1016">
        <v>-5931.91</v>
      </c>
      <c r="S1016">
        <v>-6960</v>
      </c>
      <c r="T1016">
        <v>-1028.0900000000001</v>
      </c>
      <c r="U1016" t="s">
        <v>387</v>
      </c>
      <c r="V1016">
        <v>16</v>
      </c>
      <c r="W1016">
        <v>0</v>
      </c>
    </row>
    <row r="1017" spans="1:23" x14ac:dyDescent="0.35">
      <c r="A1017" t="s">
        <v>130</v>
      </c>
      <c r="B1017">
        <v>10</v>
      </c>
      <c r="C1017">
        <v>20</v>
      </c>
      <c r="D1017">
        <v>30</v>
      </c>
      <c r="E1017" s="11">
        <v>43862</v>
      </c>
      <c r="F1017">
        <v>2020</v>
      </c>
      <c r="G1017" t="s">
        <v>143</v>
      </c>
      <c r="H1017" t="s">
        <v>207</v>
      </c>
      <c r="I1017" t="s">
        <v>38</v>
      </c>
      <c r="L1017" t="s">
        <v>123</v>
      </c>
      <c r="M1017" t="s">
        <v>11</v>
      </c>
      <c r="N1017">
        <v>16</v>
      </c>
      <c r="O1017" t="s">
        <v>147</v>
      </c>
      <c r="P1017">
        <v>0.09</v>
      </c>
      <c r="Q1017">
        <v>-4</v>
      </c>
      <c r="R1017">
        <v>-18700.97</v>
      </c>
      <c r="S1017">
        <v>-22160</v>
      </c>
      <c r="T1017">
        <v>-3459.0299999999988</v>
      </c>
      <c r="U1017" t="s">
        <v>387</v>
      </c>
      <c r="V1017">
        <v>16</v>
      </c>
      <c r="W1017">
        <v>0</v>
      </c>
    </row>
    <row r="1018" spans="1:23" x14ac:dyDescent="0.35">
      <c r="A1018" t="s">
        <v>130</v>
      </c>
      <c r="B1018">
        <v>10</v>
      </c>
      <c r="C1018">
        <v>20</v>
      </c>
      <c r="D1018">
        <v>30</v>
      </c>
      <c r="E1018" s="11">
        <v>43862</v>
      </c>
      <c r="F1018">
        <v>2020</v>
      </c>
      <c r="G1018" t="s">
        <v>143</v>
      </c>
      <c r="H1018" t="s">
        <v>171</v>
      </c>
      <c r="I1018" t="s">
        <v>44</v>
      </c>
      <c r="L1018" t="s">
        <v>123</v>
      </c>
      <c r="M1018" t="s">
        <v>7</v>
      </c>
      <c r="N1018">
        <v>16</v>
      </c>
      <c r="O1018" t="s">
        <v>135</v>
      </c>
      <c r="P1018">
        <v>0.08</v>
      </c>
      <c r="Q1018">
        <v>4</v>
      </c>
      <c r="R1018">
        <v>21723.98</v>
      </c>
      <c r="S1018">
        <v>26880</v>
      </c>
      <c r="T1018">
        <v>5156.0200000000004</v>
      </c>
      <c r="U1018" t="s">
        <v>387</v>
      </c>
      <c r="V1018">
        <v>16</v>
      </c>
      <c r="W1018">
        <v>0</v>
      </c>
    </row>
    <row r="1019" spans="1:23" x14ac:dyDescent="0.35">
      <c r="A1019" t="s">
        <v>130</v>
      </c>
      <c r="B1019">
        <v>10</v>
      </c>
      <c r="C1019">
        <v>20</v>
      </c>
      <c r="D1019">
        <v>30</v>
      </c>
      <c r="E1019" s="11">
        <v>43862</v>
      </c>
      <c r="F1019">
        <v>2020</v>
      </c>
      <c r="G1019" t="s">
        <v>143</v>
      </c>
      <c r="H1019" t="s">
        <v>228</v>
      </c>
      <c r="I1019" t="s">
        <v>38</v>
      </c>
      <c r="L1019" t="s">
        <v>123</v>
      </c>
      <c r="M1019" t="s">
        <v>11</v>
      </c>
      <c r="N1019">
        <v>14</v>
      </c>
      <c r="O1019" t="s">
        <v>147</v>
      </c>
      <c r="P1019">
        <v>0.06</v>
      </c>
      <c r="Q1019">
        <v>4</v>
      </c>
      <c r="R1019">
        <v>10555.09</v>
      </c>
      <c r="S1019">
        <v>11680</v>
      </c>
      <c r="T1019">
        <v>1124.9099999999999</v>
      </c>
      <c r="U1019" t="s">
        <v>387</v>
      </c>
      <c r="V1019">
        <v>16</v>
      </c>
      <c r="W1019">
        <v>0</v>
      </c>
    </row>
    <row r="1020" spans="1:23" x14ac:dyDescent="0.35">
      <c r="A1020" t="s">
        <v>130</v>
      </c>
      <c r="B1020">
        <v>10</v>
      </c>
      <c r="C1020">
        <v>20</v>
      </c>
      <c r="D1020">
        <v>30</v>
      </c>
      <c r="E1020" s="11">
        <v>43862</v>
      </c>
      <c r="F1020">
        <v>2020</v>
      </c>
      <c r="G1020" t="s">
        <v>143</v>
      </c>
      <c r="H1020" t="s">
        <v>230</v>
      </c>
      <c r="I1020" t="s">
        <v>44</v>
      </c>
      <c r="L1020" t="s">
        <v>123</v>
      </c>
      <c r="M1020" t="s">
        <v>7</v>
      </c>
      <c r="N1020">
        <v>16</v>
      </c>
      <c r="O1020" t="s">
        <v>135</v>
      </c>
      <c r="P1020">
        <v>0.08</v>
      </c>
      <c r="Q1020">
        <v>4</v>
      </c>
      <c r="R1020">
        <v>10262.14</v>
      </c>
      <c r="S1020">
        <v>17901</v>
      </c>
      <c r="T1020">
        <v>7638.8600000000006</v>
      </c>
      <c r="U1020" t="s">
        <v>387</v>
      </c>
      <c r="V1020">
        <v>16</v>
      </c>
      <c r="W1020">
        <v>0</v>
      </c>
    </row>
    <row r="1021" spans="1:23" x14ac:dyDescent="0.35">
      <c r="A1021" t="s">
        <v>130</v>
      </c>
      <c r="B1021">
        <v>10</v>
      </c>
      <c r="C1021">
        <v>20</v>
      </c>
      <c r="D1021">
        <v>30</v>
      </c>
      <c r="E1021" s="11">
        <v>43862</v>
      </c>
      <c r="F1021">
        <v>2020</v>
      </c>
      <c r="G1021" t="s">
        <v>143</v>
      </c>
      <c r="H1021" t="s">
        <v>228</v>
      </c>
      <c r="I1021" t="s">
        <v>41</v>
      </c>
      <c r="M1021" t="s">
        <v>7</v>
      </c>
      <c r="N1021">
        <v>17</v>
      </c>
      <c r="O1021" t="s">
        <v>129</v>
      </c>
      <c r="Q1021">
        <v>4</v>
      </c>
      <c r="R1021">
        <v>20545.88</v>
      </c>
      <c r="S1021">
        <v>22880</v>
      </c>
      <c r="T1021">
        <v>2334.119999999999</v>
      </c>
      <c r="U1021" t="s">
        <v>387</v>
      </c>
      <c r="V1021">
        <v>17</v>
      </c>
      <c r="W1021">
        <v>0</v>
      </c>
    </row>
    <row r="1022" spans="1:23" x14ac:dyDescent="0.35">
      <c r="A1022" t="s">
        <v>130</v>
      </c>
      <c r="B1022">
        <v>10</v>
      </c>
      <c r="C1022">
        <v>20</v>
      </c>
      <c r="D1022">
        <v>30</v>
      </c>
      <c r="E1022" s="11">
        <v>43862</v>
      </c>
      <c r="F1022">
        <v>2020</v>
      </c>
      <c r="G1022" t="s">
        <v>143</v>
      </c>
      <c r="H1022" t="s">
        <v>228</v>
      </c>
      <c r="I1022" t="s">
        <v>41</v>
      </c>
      <c r="L1022" t="s">
        <v>123</v>
      </c>
      <c r="M1022" t="s">
        <v>7</v>
      </c>
      <c r="N1022">
        <v>14</v>
      </c>
      <c r="O1022" t="s">
        <v>161</v>
      </c>
      <c r="Q1022">
        <v>4</v>
      </c>
      <c r="R1022">
        <v>8754.3799999999992</v>
      </c>
      <c r="S1022">
        <v>9960</v>
      </c>
      <c r="T1022">
        <v>1205.6200000000008</v>
      </c>
      <c r="U1022" t="s">
        <v>387</v>
      </c>
      <c r="V1022">
        <v>16</v>
      </c>
      <c r="W1022">
        <v>0</v>
      </c>
    </row>
    <row r="1023" spans="1:23" x14ac:dyDescent="0.35">
      <c r="A1023" t="s">
        <v>130</v>
      </c>
      <c r="B1023">
        <v>10</v>
      </c>
      <c r="C1023">
        <v>20</v>
      </c>
      <c r="D1023">
        <v>30</v>
      </c>
      <c r="E1023" s="11">
        <v>43862</v>
      </c>
      <c r="F1023">
        <v>2020</v>
      </c>
      <c r="G1023" t="s">
        <v>143</v>
      </c>
      <c r="H1023" t="s">
        <v>230</v>
      </c>
      <c r="I1023" t="s">
        <v>34</v>
      </c>
      <c r="L1023" t="s">
        <v>123</v>
      </c>
      <c r="M1023" t="s">
        <v>11</v>
      </c>
      <c r="N1023">
        <v>14</v>
      </c>
      <c r="O1023" t="s">
        <v>132</v>
      </c>
      <c r="P1023">
        <v>0.06</v>
      </c>
      <c r="Q1023">
        <v>2</v>
      </c>
      <c r="R1023">
        <v>3044.4</v>
      </c>
      <c r="S1023">
        <v>3360</v>
      </c>
      <c r="T1023">
        <v>315.59999999999991</v>
      </c>
      <c r="U1023" t="s">
        <v>387</v>
      </c>
      <c r="V1023">
        <v>16</v>
      </c>
      <c r="W1023">
        <v>0</v>
      </c>
    </row>
    <row r="1024" spans="1:23" x14ac:dyDescent="0.35">
      <c r="A1024" t="s">
        <v>130</v>
      </c>
      <c r="B1024">
        <v>10</v>
      </c>
      <c r="C1024">
        <v>20</v>
      </c>
      <c r="D1024">
        <v>30</v>
      </c>
      <c r="E1024" s="11">
        <v>43862</v>
      </c>
      <c r="F1024">
        <v>2020</v>
      </c>
      <c r="G1024" t="s">
        <v>143</v>
      </c>
      <c r="H1024" t="s">
        <v>230</v>
      </c>
      <c r="I1024" t="s">
        <v>44</v>
      </c>
      <c r="L1024" t="s">
        <v>123</v>
      </c>
      <c r="M1024" t="s">
        <v>7</v>
      </c>
      <c r="N1024">
        <v>15</v>
      </c>
      <c r="O1024" t="s">
        <v>135</v>
      </c>
      <c r="P1024">
        <v>7.0000000000000007E-2</v>
      </c>
      <c r="Q1024">
        <v>4</v>
      </c>
      <c r="R1024">
        <v>10306.42</v>
      </c>
      <c r="S1024">
        <v>13120</v>
      </c>
      <c r="T1024">
        <v>2813.58</v>
      </c>
      <c r="U1024" t="s">
        <v>387</v>
      </c>
      <c r="V1024">
        <v>16</v>
      </c>
      <c r="W1024">
        <v>0</v>
      </c>
    </row>
    <row r="1025" spans="1:23" x14ac:dyDescent="0.35">
      <c r="A1025" t="s">
        <v>130</v>
      </c>
      <c r="B1025">
        <v>10</v>
      </c>
      <c r="C1025">
        <v>20</v>
      </c>
      <c r="D1025">
        <v>30</v>
      </c>
      <c r="E1025" s="11">
        <v>43862</v>
      </c>
      <c r="F1025">
        <v>2020</v>
      </c>
      <c r="G1025" t="s">
        <v>143</v>
      </c>
      <c r="H1025" t="s">
        <v>220</v>
      </c>
      <c r="I1025" t="s">
        <v>44</v>
      </c>
      <c r="L1025" t="s">
        <v>123</v>
      </c>
      <c r="M1025" t="s">
        <v>7</v>
      </c>
      <c r="N1025">
        <v>15</v>
      </c>
      <c r="O1025" t="s">
        <v>135</v>
      </c>
      <c r="P1025">
        <v>7.0000000000000007E-2</v>
      </c>
      <c r="Q1025">
        <v>2</v>
      </c>
      <c r="R1025">
        <v>5446.16</v>
      </c>
      <c r="S1025">
        <v>6200</v>
      </c>
      <c r="T1025">
        <v>753.84000000000015</v>
      </c>
      <c r="U1025" t="s">
        <v>387</v>
      </c>
      <c r="V1025">
        <v>16</v>
      </c>
      <c r="W1025">
        <v>0</v>
      </c>
    </row>
    <row r="1026" spans="1:23" x14ac:dyDescent="0.35">
      <c r="A1026" t="s">
        <v>130</v>
      </c>
      <c r="B1026">
        <v>10</v>
      </c>
      <c r="C1026">
        <v>20</v>
      </c>
      <c r="D1026">
        <v>30</v>
      </c>
      <c r="E1026" s="11">
        <v>43862</v>
      </c>
      <c r="F1026">
        <v>2020</v>
      </c>
      <c r="G1026" t="s">
        <v>143</v>
      </c>
      <c r="H1026" t="s">
        <v>233</v>
      </c>
      <c r="I1026" t="s">
        <v>44</v>
      </c>
      <c r="L1026" t="s">
        <v>123</v>
      </c>
      <c r="M1026" t="s">
        <v>7</v>
      </c>
      <c r="N1026">
        <v>20</v>
      </c>
      <c r="O1026" t="s">
        <v>149</v>
      </c>
      <c r="P1026">
        <v>0.18</v>
      </c>
      <c r="Q1026">
        <v>2</v>
      </c>
      <c r="R1026">
        <v>24203.52</v>
      </c>
      <c r="S1026">
        <v>25861</v>
      </c>
      <c r="T1026">
        <v>1657.4799999999996</v>
      </c>
      <c r="U1026" t="s">
        <v>387</v>
      </c>
      <c r="V1026">
        <v>17</v>
      </c>
      <c r="W1026">
        <v>0</v>
      </c>
    </row>
    <row r="1027" spans="1:23" x14ac:dyDescent="0.35">
      <c r="A1027" t="s">
        <v>130</v>
      </c>
      <c r="B1027">
        <v>10</v>
      </c>
      <c r="C1027">
        <v>20</v>
      </c>
      <c r="D1027">
        <v>30</v>
      </c>
      <c r="E1027" s="11">
        <v>43862</v>
      </c>
      <c r="F1027">
        <v>2020</v>
      </c>
      <c r="G1027" t="s">
        <v>143</v>
      </c>
      <c r="H1027" t="s">
        <v>230</v>
      </c>
      <c r="I1027" t="s">
        <v>44</v>
      </c>
      <c r="L1027" t="s">
        <v>123</v>
      </c>
      <c r="M1027" t="s">
        <v>7</v>
      </c>
      <c r="N1027">
        <v>17</v>
      </c>
      <c r="O1027" t="s">
        <v>135</v>
      </c>
      <c r="P1027">
        <v>0.16</v>
      </c>
      <c r="Q1027">
        <v>4</v>
      </c>
      <c r="R1027">
        <v>20128.37</v>
      </c>
      <c r="S1027">
        <v>34727</v>
      </c>
      <c r="T1027">
        <v>14598.630000000001</v>
      </c>
      <c r="U1027" t="s">
        <v>387</v>
      </c>
      <c r="V1027">
        <v>17</v>
      </c>
      <c r="W1027">
        <v>0</v>
      </c>
    </row>
    <row r="1028" spans="1:23" x14ac:dyDescent="0.35">
      <c r="A1028" t="s">
        <v>130</v>
      </c>
      <c r="B1028">
        <v>10</v>
      </c>
      <c r="C1028">
        <v>20</v>
      </c>
      <c r="D1028">
        <v>30</v>
      </c>
      <c r="E1028" s="11">
        <v>43862</v>
      </c>
      <c r="F1028">
        <v>2020</v>
      </c>
      <c r="G1028" t="s">
        <v>143</v>
      </c>
      <c r="H1028" t="s">
        <v>229</v>
      </c>
      <c r="I1028" t="s">
        <v>44</v>
      </c>
      <c r="L1028" t="s">
        <v>123</v>
      </c>
      <c r="M1028" t="s">
        <v>7</v>
      </c>
      <c r="N1028">
        <v>16</v>
      </c>
      <c r="O1028" t="s">
        <v>135</v>
      </c>
      <c r="P1028">
        <v>0.08</v>
      </c>
      <c r="Q1028">
        <v>2</v>
      </c>
      <c r="R1028">
        <v>6620.56</v>
      </c>
      <c r="S1028">
        <v>7520</v>
      </c>
      <c r="T1028">
        <v>899.4399999999996</v>
      </c>
      <c r="U1028" t="s">
        <v>387</v>
      </c>
      <c r="V1028">
        <v>16</v>
      </c>
      <c r="W1028">
        <v>0</v>
      </c>
    </row>
    <row r="1029" spans="1:23" x14ac:dyDescent="0.35">
      <c r="A1029" t="s">
        <v>130</v>
      </c>
      <c r="B1029">
        <v>10</v>
      </c>
      <c r="C1029">
        <v>20</v>
      </c>
      <c r="D1029">
        <v>30</v>
      </c>
      <c r="E1029" s="11">
        <v>43862</v>
      </c>
      <c r="F1029">
        <v>2020</v>
      </c>
      <c r="G1029" t="s">
        <v>143</v>
      </c>
      <c r="H1029" t="s">
        <v>220</v>
      </c>
      <c r="I1029" t="s">
        <v>44</v>
      </c>
      <c r="L1029" t="s">
        <v>123</v>
      </c>
      <c r="M1029" t="s">
        <v>7</v>
      </c>
      <c r="N1029">
        <v>14</v>
      </c>
      <c r="O1029" t="s">
        <v>135</v>
      </c>
      <c r="P1029">
        <v>7.0000000000000007E-2</v>
      </c>
      <c r="Q1029">
        <v>2</v>
      </c>
      <c r="R1029">
        <v>4132.2</v>
      </c>
      <c r="S1029">
        <v>5180</v>
      </c>
      <c r="T1029">
        <v>1047.8000000000002</v>
      </c>
      <c r="U1029" t="s">
        <v>387</v>
      </c>
      <c r="V1029">
        <v>16</v>
      </c>
      <c r="W1029">
        <v>0</v>
      </c>
    </row>
    <row r="1030" spans="1:23" x14ac:dyDescent="0.35">
      <c r="A1030" t="s">
        <v>130</v>
      </c>
      <c r="B1030">
        <v>10</v>
      </c>
      <c r="C1030">
        <v>20</v>
      </c>
      <c r="D1030">
        <v>30</v>
      </c>
      <c r="E1030" s="11">
        <v>43862</v>
      </c>
      <c r="F1030">
        <v>2020</v>
      </c>
      <c r="G1030" t="s">
        <v>143</v>
      </c>
      <c r="H1030" t="s">
        <v>220</v>
      </c>
      <c r="I1030" t="s">
        <v>44</v>
      </c>
      <c r="L1030" t="s">
        <v>123</v>
      </c>
      <c r="M1030" t="s">
        <v>7</v>
      </c>
      <c r="N1030">
        <v>15</v>
      </c>
      <c r="O1030" t="s">
        <v>149</v>
      </c>
      <c r="P1030">
        <v>7.0000000000000007E-2</v>
      </c>
      <c r="Q1030">
        <v>4</v>
      </c>
      <c r="R1030">
        <v>12418.56</v>
      </c>
      <c r="S1030">
        <v>13800</v>
      </c>
      <c r="T1030">
        <v>1381.4400000000005</v>
      </c>
      <c r="U1030" t="s">
        <v>387</v>
      </c>
      <c r="V1030">
        <v>16</v>
      </c>
      <c r="W1030">
        <v>0</v>
      </c>
    </row>
    <row r="1031" spans="1:23" x14ac:dyDescent="0.35">
      <c r="A1031" t="s">
        <v>130</v>
      </c>
      <c r="B1031">
        <v>10</v>
      </c>
      <c r="C1031">
        <v>20</v>
      </c>
      <c r="D1031">
        <v>30</v>
      </c>
      <c r="E1031" s="11">
        <v>43862</v>
      </c>
      <c r="F1031">
        <v>2020</v>
      </c>
      <c r="G1031" t="s">
        <v>143</v>
      </c>
      <c r="H1031" t="s">
        <v>236</v>
      </c>
      <c r="I1031" t="s">
        <v>44</v>
      </c>
      <c r="L1031" t="s">
        <v>123</v>
      </c>
      <c r="M1031" t="s">
        <v>7</v>
      </c>
      <c r="N1031">
        <v>16</v>
      </c>
      <c r="O1031" t="s">
        <v>135</v>
      </c>
      <c r="P1031">
        <v>0.08</v>
      </c>
      <c r="Q1031">
        <v>1</v>
      </c>
      <c r="R1031">
        <v>4329.7</v>
      </c>
      <c r="S1031">
        <v>5300</v>
      </c>
      <c r="T1031">
        <v>970.30000000000018</v>
      </c>
      <c r="U1031" t="s">
        <v>387</v>
      </c>
      <c r="V1031">
        <v>16</v>
      </c>
      <c r="W1031">
        <v>0</v>
      </c>
    </row>
    <row r="1032" spans="1:23" x14ac:dyDescent="0.35">
      <c r="A1032" t="s">
        <v>130</v>
      </c>
      <c r="B1032">
        <v>10</v>
      </c>
      <c r="C1032">
        <v>20</v>
      </c>
      <c r="D1032">
        <v>30</v>
      </c>
      <c r="E1032" s="11">
        <v>43862</v>
      </c>
      <c r="F1032">
        <v>2020</v>
      </c>
      <c r="G1032" t="s">
        <v>143</v>
      </c>
      <c r="H1032" t="s">
        <v>232</v>
      </c>
      <c r="I1032" t="s">
        <v>44</v>
      </c>
      <c r="L1032" t="s">
        <v>123</v>
      </c>
      <c r="M1032" t="s">
        <v>7</v>
      </c>
      <c r="N1032">
        <v>14</v>
      </c>
      <c r="O1032" t="s">
        <v>135</v>
      </c>
      <c r="P1032">
        <v>0.06</v>
      </c>
      <c r="Q1032">
        <v>2</v>
      </c>
      <c r="R1032">
        <v>5831.29</v>
      </c>
      <c r="S1032">
        <v>7160</v>
      </c>
      <c r="T1032">
        <v>1328.71</v>
      </c>
      <c r="U1032" t="s">
        <v>387</v>
      </c>
      <c r="V1032">
        <v>16</v>
      </c>
      <c r="W1032">
        <v>0</v>
      </c>
    </row>
    <row r="1033" spans="1:23" x14ac:dyDescent="0.35">
      <c r="A1033" t="s">
        <v>130</v>
      </c>
      <c r="B1033">
        <v>10</v>
      </c>
      <c r="C1033">
        <v>20</v>
      </c>
      <c r="D1033">
        <v>30</v>
      </c>
      <c r="E1033" s="11">
        <v>43862</v>
      </c>
      <c r="F1033">
        <v>2020</v>
      </c>
      <c r="G1033" t="s">
        <v>143</v>
      </c>
      <c r="H1033" t="s">
        <v>228</v>
      </c>
      <c r="I1033" t="s">
        <v>44</v>
      </c>
      <c r="L1033" t="s">
        <v>123</v>
      </c>
      <c r="M1033" t="s">
        <v>7</v>
      </c>
      <c r="N1033">
        <v>14</v>
      </c>
      <c r="O1033" t="s">
        <v>135</v>
      </c>
      <c r="P1033">
        <v>7.0000000000000007E-2</v>
      </c>
      <c r="Q1033">
        <v>2</v>
      </c>
      <c r="R1033">
        <v>4563</v>
      </c>
      <c r="S1033">
        <v>5180</v>
      </c>
      <c r="T1033">
        <v>617</v>
      </c>
      <c r="U1033" t="s">
        <v>387</v>
      </c>
      <c r="V1033">
        <v>16</v>
      </c>
      <c r="W1033">
        <v>0</v>
      </c>
    </row>
    <row r="1034" spans="1:23" x14ac:dyDescent="0.35">
      <c r="A1034" t="s">
        <v>130</v>
      </c>
      <c r="B1034">
        <v>10</v>
      </c>
      <c r="C1034">
        <v>20</v>
      </c>
      <c r="D1034">
        <v>30</v>
      </c>
      <c r="E1034" s="11">
        <v>43862</v>
      </c>
      <c r="F1034">
        <v>2020</v>
      </c>
      <c r="G1034" t="s">
        <v>143</v>
      </c>
      <c r="H1034" t="s">
        <v>232</v>
      </c>
      <c r="I1034" t="s">
        <v>44</v>
      </c>
      <c r="L1034" t="s">
        <v>123</v>
      </c>
      <c r="M1034" t="s">
        <v>7</v>
      </c>
      <c r="N1034">
        <v>14</v>
      </c>
      <c r="O1034" t="s">
        <v>135</v>
      </c>
      <c r="P1034">
        <v>0.06</v>
      </c>
      <c r="Q1034">
        <v>2</v>
      </c>
      <c r="R1034">
        <v>5831.3</v>
      </c>
      <c r="S1034">
        <v>7160</v>
      </c>
      <c r="T1034">
        <v>1328.6999999999998</v>
      </c>
      <c r="U1034" t="s">
        <v>387</v>
      </c>
      <c r="V1034">
        <v>16</v>
      </c>
      <c r="W1034">
        <v>0</v>
      </c>
    </row>
    <row r="1035" spans="1:23" x14ac:dyDescent="0.35">
      <c r="A1035" t="s">
        <v>130</v>
      </c>
      <c r="B1035">
        <v>10</v>
      </c>
      <c r="C1035">
        <v>20</v>
      </c>
      <c r="D1035">
        <v>30</v>
      </c>
      <c r="E1035" s="11">
        <v>43862</v>
      </c>
      <c r="F1035">
        <v>2020</v>
      </c>
      <c r="G1035" t="s">
        <v>143</v>
      </c>
      <c r="H1035" t="s">
        <v>126</v>
      </c>
      <c r="I1035" t="s">
        <v>38</v>
      </c>
      <c r="L1035" t="s">
        <v>123</v>
      </c>
      <c r="M1035" t="s">
        <v>11</v>
      </c>
      <c r="N1035">
        <v>14</v>
      </c>
      <c r="O1035" t="s">
        <v>150</v>
      </c>
      <c r="P1035">
        <v>7.0000000000000007E-2</v>
      </c>
      <c r="Q1035">
        <v>4</v>
      </c>
      <c r="R1035">
        <v>13458.84</v>
      </c>
      <c r="S1035">
        <v>15760</v>
      </c>
      <c r="T1035">
        <v>2301.16</v>
      </c>
      <c r="U1035" t="s">
        <v>387</v>
      </c>
      <c r="V1035">
        <v>16</v>
      </c>
      <c r="W1035">
        <v>0</v>
      </c>
    </row>
    <row r="1036" spans="1:23" x14ac:dyDescent="0.35">
      <c r="A1036" t="s">
        <v>130</v>
      </c>
      <c r="B1036">
        <v>10</v>
      </c>
      <c r="C1036">
        <v>20</v>
      </c>
      <c r="D1036">
        <v>30</v>
      </c>
      <c r="E1036" s="11">
        <v>43862</v>
      </c>
      <c r="F1036">
        <v>2020</v>
      </c>
      <c r="G1036" t="s">
        <v>143</v>
      </c>
      <c r="H1036" t="s">
        <v>231</v>
      </c>
      <c r="I1036" t="s">
        <v>34</v>
      </c>
      <c r="L1036" t="s">
        <v>123</v>
      </c>
      <c r="M1036" t="s">
        <v>11</v>
      </c>
      <c r="N1036" t="s">
        <v>22</v>
      </c>
      <c r="O1036" t="s">
        <v>132</v>
      </c>
      <c r="P1036">
        <v>0.12</v>
      </c>
      <c r="Q1036">
        <v>4</v>
      </c>
      <c r="R1036">
        <v>13358.4</v>
      </c>
      <c r="S1036">
        <v>14720</v>
      </c>
      <c r="T1036">
        <v>1361.6000000000004</v>
      </c>
      <c r="U1036" t="s">
        <v>387</v>
      </c>
      <c r="V1036">
        <v>16</v>
      </c>
      <c r="W1036">
        <v>0</v>
      </c>
    </row>
    <row r="1037" spans="1:23" x14ac:dyDescent="0.35">
      <c r="A1037" t="s">
        <v>130</v>
      </c>
      <c r="B1037">
        <v>10</v>
      </c>
      <c r="C1037">
        <v>20</v>
      </c>
      <c r="D1037">
        <v>30</v>
      </c>
      <c r="E1037" s="11">
        <v>43862</v>
      </c>
      <c r="F1037">
        <v>2020</v>
      </c>
      <c r="G1037" t="s">
        <v>143</v>
      </c>
      <c r="H1037" t="s">
        <v>235</v>
      </c>
      <c r="I1037" t="s">
        <v>44</v>
      </c>
      <c r="L1037" t="s">
        <v>123</v>
      </c>
      <c r="M1037" t="s">
        <v>7</v>
      </c>
      <c r="N1037">
        <v>13</v>
      </c>
      <c r="O1037" t="s">
        <v>153</v>
      </c>
      <c r="P1037">
        <v>0.06</v>
      </c>
      <c r="Q1037">
        <v>2</v>
      </c>
      <c r="R1037">
        <v>4201.4799999999996</v>
      </c>
      <c r="S1037">
        <v>4960</v>
      </c>
      <c r="T1037">
        <v>758.52000000000044</v>
      </c>
      <c r="U1037" t="s">
        <v>387</v>
      </c>
      <c r="V1037">
        <v>16</v>
      </c>
      <c r="W1037">
        <v>0</v>
      </c>
    </row>
    <row r="1038" spans="1:23" x14ac:dyDescent="0.35">
      <c r="A1038" t="s">
        <v>130</v>
      </c>
      <c r="B1038">
        <v>10</v>
      </c>
      <c r="C1038">
        <v>20</v>
      </c>
      <c r="D1038">
        <v>30</v>
      </c>
      <c r="E1038" s="11">
        <v>43862</v>
      </c>
      <c r="F1038">
        <v>2020</v>
      </c>
      <c r="G1038" t="s">
        <v>143</v>
      </c>
      <c r="H1038" t="s">
        <v>233</v>
      </c>
      <c r="I1038" t="s">
        <v>44</v>
      </c>
      <c r="L1038" t="s">
        <v>123</v>
      </c>
      <c r="M1038" t="s">
        <v>7</v>
      </c>
      <c r="N1038">
        <v>16</v>
      </c>
      <c r="O1038" t="s">
        <v>135</v>
      </c>
      <c r="P1038">
        <v>0.1</v>
      </c>
      <c r="Q1038">
        <v>4</v>
      </c>
      <c r="R1038">
        <v>13093.27</v>
      </c>
      <c r="S1038">
        <v>18520</v>
      </c>
      <c r="T1038">
        <v>5426.73</v>
      </c>
      <c r="U1038" t="s">
        <v>387</v>
      </c>
      <c r="V1038">
        <v>16</v>
      </c>
      <c r="W1038">
        <v>0</v>
      </c>
    </row>
    <row r="1039" spans="1:23" x14ac:dyDescent="0.35">
      <c r="A1039" t="s">
        <v>130</v>
      </c>
      <c r="B1039">
        <v>10</v>
      </c>
      <c r="C1039">
        <v>20</v>
      </c>
      <c r="D1039">
        <v>30</v>
      </c>
      <c r="E1039" s="11">
        <v>43862</v>
      </c>
      <c r="F1039">
        <v>2020</v>
      </c>
      <c r="G1039" t="s">
        <v>143</v>
      </c>
      <c r="H1039" t="s">
        <v>126</v>
      </c>
      <c r="I1039" t="s">
        <v>34</v>
      </c>
      <c r="L1039" t="s">
        <v>123</v>
      </c>
      <c r="M1039" t="s">
        <v>11</v>
      </c>
      <c r="N1039">
        <v>14</v>
      </c>
      <c r="O1039" t="s">
        <v>132</v>
      </c>
      <c r="P1039">
        <v>7.0000000000000007E-2</v>
      </c>
      <c r="Q1039">
        <v>1</v>
      </c>
      <c r="R1039">
        <v>1794.78</v>
      </c>
      <c r="S1039">
        <v>2050</v>
      </c>
      <c r="T1039">
        <v>255.22000000000003</v>
      </c>
      <c r="U1039" t="s">
        <v>387</v>
      </c>
      <c r="V1039">
        <v>16</v>
      </c>
      <c r="W1039">
        <v>0</v>
      </c>
    </row>
    <row r="1040" spans="1:23" x14ac:dyDescent="0.35">
      <c r="A1040" t="s">
        <v>130</v>
      </c>
      <c r="B1040">
        <v>10</v>
      </c>
      <c r="C1040">
        <v>20</v>
      </c>
      <c r="D1040">
        <v>30</v>
      </c>
      <c r="E1040" s="11">
        <v>43862</v>
      </c>
      <c r="F1040">
        <v>2020</v>
      </c>
      <c r="G1040" t="s">
        <v>143</v>
      </c>
      <c r="H1040" t="s">
        <v>232</v>
      </c>
      <c r="I1040" t="s">
        <v>44</v>
      </c>
      <c r="L1040" t="s">
        <v>123</v>
      </c>
      <c r="M1040" t="s">
        <v>7</v>
      </c>
      <c r="N1040">
        <v>14</v>
      </c>
      <c r="O1040" t="s">
        <v>135</v>
      </c>
      <c r="P1040">
        <v>0.06</v>
      </c>
      <c r="Q1040">
        <v>2</v>
      </c>
      <c r="R1040">
        <v>4174.3</v>
      </c>
      <c r="S1040">
        <v>4598</v>
      </c>
      <c r="T1040">
        <v>423.69999999999982</v>
      </c>
      <c r="U1040" t="s">
        <v>387</v>
      </c>
      <c r="V1040">
        <v>16</v>
      </c>
      <c r="W1040">
        <v>0</v>
      </c>
    </row>
    <row r="1041" spans="1:23" x14ac:dyDescent="0.35">
      <c r="A1041" t="s">
        <v>130</v>
      </c>
      <c r="B1041">
        <v>10</v>
      </c>
      <c r="C1041">
        <v>20</v>
      </c>
      <c r="D1041">
        <v>30</v>
      </c>
      <c r="E1041" s="11">
        <v>43862</v>
      </c>
      <c r="F1041">
        <v>2020</v>
      </c>
      <c r="G1041" t="s">
        <v>143</v>
      </c>
      <c r="H1041" t="s">
        <v>126</v>
      </c>
      <c r="I1041" t="s">
        <v>38</v>
      </c>
      <c r="L1041" t="s">
        <v>123</v>
      </c>
      <c r="M1041" t="s">
        <v>11</v>
      </c>
      <c r="N1041">
        <v>14</v>
      </c>
      <c r="O1041" t="s">
        <v>127</v>
      </c>
      <c r="P1041">
        <v>0.06</v>
      </c>
      <c r="Q1041">
        <v>4</v>
      </c>
      <c r="R1041">
        <v>7215.93</v>
      </c>
      <c r="S1041">
        <v>9880</v>
      </c>
      <c r="T1041">
        <v>2664.0699999999997</v>
      </c>
      <c r="U1041" t="s">
        <v>387</v>
      </c>
      <c r="V1041">
        <v>16</v>
      </c>
      <c r="W1041">
        <v>0</v>
      </c>
    </row>
    <row r="1042" spans="1:23" x14ac:dyDescent="0.35">
      <c r="A1042" t="s">
        <v>130</v>
      </c>
      <c r="B1042">
        <v>10</v>
      </c>
      <c r="C1042">
        <v>20</v>
      </c>
      <c r="D1042">
        <v>30</v>
      </c>
      <c r="E1042" s="11">
        <v>43862</v>
      </c>
      <c r="F1042">
        <v>2020</v>
      </c>
      <c r="G1042" t="s">
        <v>143</v>
      </c>
      <c r="H1042" t="s">
        <v>126</v>
      </c>
      <c r="I1042" t="s">
        <v>34</v>
      </c>
      <c r="L1042" t="s">
        <v>123</v>
      </c>
      <c r="M1042" t="s">
        <v>11</v>
      </c>
      <c r="N1042">
        <v>15</v>
      </c>
      <c r="O1042" t="s">
        <v>137</v>
      </c>
      <c r="P1042">
        <v>0.06</v>
      </c>
      <c r="Q1042">
        <v>4</v>
      </c>
      <c r="R1042">
        <v>9119.0400000000009</v>
      </c>
      <c r="S1042">
        <v>10720</v>
      </c>
      <c r="T1042">
        <v>1600.9599999999991</v>
      </c>
      <c r="U1042" t="s">
        <v>387</v>
      </c>
      <c r="V1042">
        <v>16</v>
      </c>
      <c r="W1042">
        <v>0</v>
      </c>
    </row>
    <row r="1043" spans="1:23" x14ac:dyDescent="0.35">
      <c r="A1043" t="s">
        <v>130</v>
      </c>
      <c r="B1043">
        <v>10</v>
      </c>
      <c r="C1043">
        <v>20</v>
      </c>
      <c r="D1043">
        <v>30</v>
      </c>
      <c r="E1043" s="11">
        <v>43862</v>
      </c>
      <c r="F1043">
        <v>2020</v>
      </c>
      <c r="G1043" t="s">
        <v>143</v>
      </c>
      <c r="H1043" t="s">
        <v>126</v>
      </c>
      <c r="I1043" t="s">
        <v>34</v>
      </c>
      <c r="L1043" t="s">
        <v>123</v>
      </c>
      <c r="M1043" t="s">
        <v>11</v>
      </c>
      <c r="N1043">
        <v>14</v>
      </c>
      <c r="O1043" t="s">
        <v>137</v>
      </c>
      <c r="P1043">
        <v>0.06</v>
      </c>
      <c r="Q1043">
        <v>4</v>
      </c>
      <c r="R1043">
        <v>7228.8</v>
      </c>
      <c r="S1043">
        <v>7840</v>
      </c>
      <c r="T1043">
        <v>611.19999999999982</v>
      </c>
      <c r="U1043" t="s">
        <v>387</v>
      </c>
      <c r="V1043">
        <v>16</v>
      </c>
      <c r="W1043">
        <v>0</v>
      </c>
    </row>
    <row r="1044" spans="1:23" x14ac:dyDescent="0.35">
      <c r="A1044" t="s">
        <v>130</v>
      </c>
      <c r="B1044">
        <v>10</v>
      </c>
      <c r="C1044">
        <v>20</v>
      </c>
      <c r="D1044">
        <v>30</v>
      </c>
      <c r="E1044" s="11">
        <v>43862</v>
      </c>
      <c r="F1044">
        <v>2020</v>
      </c>
      <c r="G1044" t="s">
        <v>143</v>
      </c>
      <c r="H1044" t="s">
        <v>228</v>
      </c>
      <c r="I1044" t="s">
        <v>41</v>
      </c>
      <c r="L1044" t="s">
        <v>123</v>
      </c>
      <c r="M1044" t="s">
        <v>7</v>
      </c>
      <c r="N1044">
        <v>13</v>
      </c>
      <c r="O1044" t="s">
        <v>161</v>
      </c>
      <c r="Q1044">
        <v>2</v>
      </c>
      <c r="R1044">
        <v>3655.83</v>
      </c>
      <c r="S1044">
        <v>4160</v>
      </c>
      <c r="T1044">
        <v>504.17000000000007</v>
      </c>
      <c r="U1044" t="s">
        <v>387</v>
      </c>
      <c r="V1044">
        <v>16</v>
      </c>
      <c r="W1044">
        <v>0</v>
      </c>
    </row>
    <row r="1045" spans="1:23" x14ac:dyDescent="0.35">
      <c r="A1045" t="s">
        <v>130</v>
      </c>
      <c r="B1045">
        <v>10</v>
      </c>
      <c r="C1045">
        <v>20</v>
      </c>
      <c r="D1045">
        <v>30</v>
      </c>
      <c r="E1045" s="11">
        <v>43862</v>
      </c>
      <c r="F1045">
        <v>2020</v>
      </c>
      <c r="G1045" t="s">
        <v>143</v>
      </c>
      <c r="H1045" t="s">
        <v>232</v>
      </c>
      <c r="I1045" t="s">
        <v>41</v>
      </c>
      <c r="L1045" t="s">
        <v>123</v>
      </c>
      <c r="M1045" t="s">
        <v>7</v>
      </c>
      <c r="N1045">
        <v>14</v>
      </c>
      <c r="O1045" t="s">
        <v>137</v>
      </c>
      <c r="P1045">
        <v>7.0000000000000007E-2</v>
      </c>
      <c r="Q1045">
        <v>2</v>
      </c>
      <c r="R1045">
        <v>4611.4399999999996</v>
      </c>
      <c r="S1045">
        <v>5460</v>
      </c>
      <c r="T1045">
        <v>848.5600000000004</v>
      </c>
      <c r="U1045" t="s">
        <v>387</v>
      </c>
      <c r="V1045">
        <v>16</v>
      </c>
      <c r="W1045">
        <v>0</v>
      </c>
    </row>
    <row r="1046" spans="1:23" x14ac:dyDescent="0.35">
      <c r="A1046" t="s">
        <v>130</v>
      </c>
      <c r="B1046">
        <v>10</v>
      </c>
      <c r="C1046">
        <v>20</v>
      </c>
      <c r="D1046">
        <v>30</v>
      </c>
      <c r="E1046" s="11">
        <v>43862</v>
      </c>
      <c r="F1046">
        <v>2020</v>
      </c>
      <c r="G1046" t="s">
        <v>143</v>
      </c>
      <c r="H1046" t="s">
        <v>126</v>
      </c>
      <c r="I1046" t="s">
        <v>34</v>
      </c>
      <c r="L1046" t="s">
        <v>123</v>
      </c>
      <c r="M1046" t="s">
        <v>11</v>
      </c>
      <c r="N1046">
        <v>14</v>
      </c>
      <c r="O1046" t="s">
        <v>132</v>
      </c>
      <c r="P1046">
        <v>0.06</v>
      </c>
      <c r="Q1046">
        <v>2</v>
      </c>
      <c r="R1046">
        <v>3098.4</v>
      </c>
      <c r="S1046">
        <v>3360</v>
      </c>
      <c r="T1046">
        <v>261.59999999999991</v>
      </c>
      <c r="U1046" t="s">
        <v>387</v>
      </c>
      <c r="V1046">
        <v>16</v>
      </c>
      <c r="W1046">
        <v>0</v>
      </c>
    </row>
    <row r="1047" spans="1:23" x14ac:dyDescent="0.35">
      <c r="A1047" t="s">
        <v>130</v>
      </c>
      <c r="B1047">
        <v>10</v>
      </c>
      <c r="C1047">
        <v>20</v>
      </c>
      <c r="D1047">
        <v>30</v>
      </c>
      <c r="E1047" s="11">
        <v>43862</v>
      </c>
      <c r="F1047">
        <v>2020</v>
      </c>
      <c r="G1047" t="s">
        <v>143</v>
      </c>
      <c r="H1047" t="s">
        <v>220</v>
      </c>
      <c r="I1047" t="s">
        <v>44</v>
      </c>
      <c r="L1047" t="s">
        <v>123</v>
      </c>
      <c r="M1047" t="s">
        <v>7</v>
      </c>
      <c r="N1047">
        <v>16</v>
      </c>
      <c r="O1047" t="s">
        <v>135</v>
      </c>
      <c r="P1047">
        <v>0.09</v>
      </c>
      <c r="Q1047">
        <v>4</v>
      </c>
      <c r="R1047">
        <v>15480.44</v>
      </c>
      <c r="S1047">
        <v>17560</v>
      </c>
      <c r="T1047">
        <v>2079.5599999999995</v>
      </c>
      <c r="U1047" t="s">
        <v>387</v>
      </c>
      <c r="V1047">
        <v>16</v>
      </c>
      <c r="W1047">
        <v>0</v>
      </c>
    </row>
    <row r="1048" spans="1:23" x14ac:dyDescent="0.35">
      <c r="A1048" t="s">
        <v>130</v>
      </c>
      <c r="B1048">
        <v>10</v>
      </c>
      <c r="C1048">
        <v>20</v>
      </c>
      <c r="D1048">
        <v>30</v>
      </c>
      <c r="E1048" s="11">
        <v>43862</v>
      </c>
      <c r="F1048">
        <v>2020</v>
      </c>
      <c r="G1048" t="s">
        <v>143</v>
      </c>
      <c r="H1048" t="s">
        <v>232</v>
      </c>
      <c r="I1048" t="s">
        <v>44</v>
      </c>
      <c r="L1048" t="s">
        <v>123</v>
      </c>
      <c r="M1048" t="s">
        <v>7</v>
      </c>
      <c r="N1048">
        <v>14</v>
      </c>
      <c r="O1048" t="s">
        <v>135</v>
      </c>
      <c r="P1048">
        <v>7.0000000000000007E-2</v>
      </c>
      <c r="Q1048">
        <v>4</v>
      </c>
      <c r="R1048">
        <v>10799.08</v>
      </c>
      <c r="S1048">
        <v>12280</v>
      </c>
      <c r="T1048">
        <v>1480.92</v>
      </c>
      <c r="U1048" t="s">
        <v>387</v>
      </c>
      <c r="V1048">
        <v>16</v>
      </c>
      <c r="W1048">
        <v>0</v>
      </c>
    </row>
    <row r="1049" spans="1:23" x14ac:dyDescent="0.35">
      <c r="A1049" t="s">
        <v>130</v>
      </c>
      <c r="B1049">
        <v>10</v>
      </c>
      <c r="C1049">
        <v>20</v>
      </c>
      <c r="D1049">
        <v>30</v>
      </c>
      <c r="E1049" s="11">
        <v>43862</v>
      </c>
      <c r="F1049">
        <v>2020</v>
      </c>
      <c r="G1049" t="s">
        <v>143</v>
      </c>
      <c r="H1049" t="s">
        <v>230</v>
      </c>
      <c r="I1049" t="s">
        <v>44</v>
      </c>
      <c r="L1049" t="s">
        <v>123</v>
      </c>
      <c r="M1049" t="s">
        <v>7</v>
      </c>
      <c r="N1049">
        <v>14</v>
      </c>
      <c r="O1049" t="s">
        <v>135</v>
      </c>
      <c r="P1049">
        <v>0.06</v>
      </c>
      <c r="Q1049">
        <v>1</v>
      </c>
      <c r="R1049">
        <v>2087.15</v>
      </c>
      <c r="S1049">
        <v>2680</v>
      </c>
      <c r="T1049">
        <v>592.84999999999991</v>
      </c>
      <c r="U1049" t="s">
        <v>387</v>
      </c>
      <c r="V1049">
        <v>16</v>
      </c>
      <c r="W1049">
        <v>0</v>
      </c>
    </row>
    <row r="1050" spans="1:23" x14ac:dyDescent="0.35">
      <c r="A1050" t="s">
        <v>130</v>
      </c>
      <c r="B1050">
        <v>10</v>
      </c>
      <c r="C1050">
        <v>20</v>
      </c>
      <c r="D1050">
        <v>30</v>
      </c>
      <c r="E1050" s="11">
        <v>43862</v>
      </c>
      <c r="F1050">
        <v>2020</v>
      </c>
      <c r="G1050" t="s">
        <v>143</v>
      </c>
      <c r="H1050" t="s">
        <v>230</v>
      </c>
      <c r="I1050" t="s">
        <v>44</v>
      </c>
      <c r="L1050" t="s">
        <v>123</v>
      </c>
      <c r="M1050" t="s">
        <v>7</v>
      </c>
      <c r="N1050">
        <v>15</v>
      </c>
      <c r="O1050" t="s">
        <v>135</v>
      </c>
      <c r="P1050">
        <v>0.09</v>
      </c>
      <c r="Q1050">
        <v>4</v>
      </c>
      <c r="R1050">
        <v>13249.18</v>
      </c>
      <c r="S1050">
        <v>16600</v>
      </c>
      <c r="T1050">
        <v>3350.8199999999997</v>
      </c>
      <c r="U1050" t="s">
        <v>387</v>
      </c>
      <c r="V1050">
        <v>16</v>
      </c>
      <c r="W1050">
        <v>0</v>
      </c>
    </row>
    <row r="1051" spans="1:23" x14ac:dyDescent="0.35">
      <c r="A1051" t="s">
        <v>130</v>
      </c>
      <c r="B1051">
        <v>10</v>
      </c>
      <c r="C1051">
        <v>20</v>
      </c>
      <c r="D1051">
        <v>30</v>
      </c>
      <c r="E1051" s="11">
        <v>43862</v>
      </c>
      <c r="F1051">
        <v>2020</v>
      </c>
      <c r="G1051" t="s">
        <v>143</v>
      </c>
      <c r="H1051" t="s">
        <v>233</v>
      </c>
      <c r="I1051" t="s">
        <v>44</v>
      </c>
      <c r="L1051" t="s">
        <v>123</v>
      </c>
      <c r="M1051" t="s">
        <v>7</v>
      </c>
      <c r="N1051">
        <v>15</v>
      </c>
      <c r="O1051" t="s">
        <v>135</v>
      </c>
      <c r="P1051">
        <v>7.0000000000000007E-2</v>
      </c>
      <c r="Q1051">
        <v>1</v>
      </c>
      <c r="R1051">
        <v>2363.63</v>
      </c>
      <c r="S1051">
        <v>3100</v>
      </c>
      <c r="T1051">
        <v>736.36999999999989</v>
      </c>
      <c r="U1051" t="s">
        <v>387</v>
      </c>
      <c r="V1051">
        <v>16</v>
      </c>
      <c r="W1051">
        <v>0</v>
      </c>
    </row>
    <row r="1052" spans="1:23" x14ac:dyDescent="0.35">
      <c r="A1052" t="s">
        <v>130</v>
      </c>
      <c r="B1052">
        <v>10</v>
      </c>
      <c r="C1052">
        <v>20</v>
      </c>
      <c r="D1052">
        <v>30</v>
      </c>
      <c r="E1052" s="11">
        <v>43862</v>
      </c>
      <c r="F1052">
        <v>2020</v>
      </c>
      <c r="G1052" t="s">
        <v>143</v>
      </c>
      <c r="H1052" t="s">
        <v>126</v>
      </c>
      <c r="I1052" t="s">
        <v>38</v>
      </c>
      <c r="L1052" t="s">
        <v>123</v>
      </c>
      <c r="M1052" t="s">
        <v>11</v>
      </c>
      <c r="N1052">
        <v>17</v>
      </c>
      <c r="O1052" t="s">
        <v>147</v>
      </c>
      <c r="P1052">
        <v>0.09</v>
      </c>
      <c r="Q1052">
        <v>4</v>
      </c>
      <c r="R1052">
        <v>21633.62</v>
      </c>
      <c r="S1052">
        <v>24040</v>
      </c>
      <c r="T1052">
        <v>2406.380000000001</v>
      </c>
      <c r="U1052" t="s">
        <v>387</v>
      </c>
      <c r="V1052">
        <v>17</v>
      </c>
      <c r="W1052">
        <v>0</v>
      </c>
    </row>
    <row r="1053" spans="1:23" x14ac:dyDescent="0.35">
      <c r="A1053" t="s">
        <v>130</v>
      </c>
      <c r="B1053">
        <v>10</v>
      </c>
      <c r="C1053">
        <v>20</v>
      </c>
      <c r="D1053">
        <v>30</v>
      </c>
      <c r="E1053" s="11">
        <v>43862</v>
      </c>
      <c r="F1053">
        <v>2020</v>
      </c>
      <c r="G1053" t="s">
        <v>143</v>
      </c>
      <c r="H1053" t="s">
        <v>230</v>
      </c>
      <c r="I1053" t="s">
        <v>41</v>
      </c>
      <c r="L1053" t="s">
        <v>123</v>
      </c>
      <c r="M1053" t="s">
        <v>7</v>
      </c>
      <c r="N1053">
        <v>14</v>
      </c>
      <c r="O1053" t="s">
        <v>132</v>
      </c>
      <c r="P1053">
        <v>0.06</v>
      </c>
      <c r="Q1053">
        <v>1</v>
      </c>
      <c r="R1053">
        <v>1877.38</v>
      </c>
      <c r="S1053">
        <v>2450</v>
      </c>
      <c r="T1053">
        <v>572.61999999999989</v>
      </c>
      <c r="U1053" t="s">
        <v>387</v>
      </c>
      <c r="V1053">
        <v>16</v>
      </c>
      <c r="W1053">
        <v>0</v>
      </c>
    </row>
    <row r="1054" spans="1:23" x14ac:dyDescent="0.35">
      <c r="A1054" t="s">
        <v>130</v>
      </c>
      <c r="B1054">
        <v>10</v>
      </c>
      <c r="C1054">
        <v>20</v>
      </c>
      <c r="D1054">
        <v>30</v>
      </c>
      <c r="E1054" s="11">
        <v>43862</v>
      </c>
      <c r="F1054">
        <v>2020</v>
      </c>
      <c r="G1054" t="s">
        <v>143</v>
      </c>
      <c r="H1054" t="s">
        <v>235</v>
      </c>
      <c r="I1054" t="s">
        <v>44</v>
      </c>
      <c r="L1054" t="s">
        <v>123</v>
      </c>
      <c r="M1054" t="s">
        <v>7</v>
      </c>
      <c r="N1054">
        <v>14</v>
      </c>
      <c r="O1054" t="s">
        <v>135</v>
      </c>
      <c r="P1054">
        <v>0.06</v>
      </c>
      <c r="Q1054">
        <v>4</v>
      </c>
      <c r="R1054">
        <v>9977.76</v>
      </c>
      <c r="S1054">
        <v>11446</v>
      </c>
      <c r="T1054">
        <v>1468.2399999999998</v>
      </c>
      <c r="U1054" t="s">
        <v>387</v>
      </c>
      <c r="V1054">
        <v>16</v>
      </c>
      <c r="W1054">
        <v>0</v>
      </c>
    </row>
    <row r="1055" spans="1:23" x14ac:dyDescent="0.35">
      <c r="A1055" t="s">
        <v>130</v>
      </c>
      <c r="B1055">
        <v>10</v>
      </c>
      <c r="C1055">
        <v>20</v>
      </c>
      <c r="D1055">
        <v>30</v>
      </c>
      <c r="E1055" s="11">
        <v>43862</v>
      </c>
      <c r="F1055">
        <v>2020</v>
      </c>
      <c r="G1055" t="s">
        <v>143</v>
      </c>
      <c r="H1055" t="s">
        <v>230</v>
      </c>
      <c r="I1055" t="s">
        <v>44</v>
      </c>
      <c r="L1055" t="s">
        <v>123</v>
      </c>
      <c r="M1055" t="s">
        <v>7</v>
      </c>
      <c r="N1055">
        <v>19</v>
      </c>
      <c r="O1055" t="s">
        <v>135</v>
      </c>
      <c r="P1055">
        <v>0.13</v>
      </c>
      <c r="Q1055">
        <v>1</v>
      </c>
      <c r="R1055">
        <v>11348.35</v>
      </c>
      <c r="S1055">
        <v>13550</v>
      </c>
      <c r="T1055">
        <v>2201.6499999999996</v>
      </c>
      <c r="U1055" t="s">
        <v>387</v>
      </c>
      <c r="V1055">
        <v>17</v>
      </c>
      <c r="W1055">
        <v>0</v>
      </c>
    </row>
    <row r="1056" spans="1:23" x14ac:dyDescent="0.35">
      <c r="A1056" t="s">
        <v>130</v>
      </c>
      <c r="B1056">
        <v>10</v>
      </c>
      <c r="C1056">
        <v>20</v>
      </c>
      <c r="D1056">
        <v>30</v>
      </c>
      <c r="E1056" s="11">
        <v>43862</v>
      </c>
      <c r="F1056">
        <v>2020</v>
      </c>
      <c r="G1056" t="s">
        <v>143</v>
      </c>
      <c r="H1056" t="s">
        <v>126</v>
      </c>
      <c r="I1056" t="s">
        <v>38</v>
      </c>
      <c r="L1056" t="s">
        <v>123</v>
      </c>
      <c r="M1056" t="s">
        <v>11</v>
      </c>
      <c r="N1056">
        <v>15</v>
      </c>
      <c r="O1056" t="s">
        <v>128</v>
      </c>
      <c r="P1056">
        <v>7.0000000000000007E-2</v>
      </c>
      <c r="Q1056">
        <v>4</v>
      </c>
      <c r="R1056">
        <v>11182.16</v>
      </c>
      <c r="S1056">
        <v>13560</v>
      </c>
      <c r="T1056">
        <v>2377.84</v>
      </c>
      <c r="U1056" t="s">
        <v>387</v>
      </c>
      <c r="V1056">
        <v>16</v>
      </c>
      <c r="W1056">
        <v>0</v>
      </c>
    </row>
    <row r="1057" spans="1:23" x14ac:dyDescent="0.35">
      <c r="A1057" t="s">
        <v>130</v>
      </c>
      <c r="B1057">
        <v>10</v>
      </c>
      <c r="C1057">
        <v>20</v>
      </c>
      <c r="D1057">
        <v>30</v>
      </c>
      <c r="E1057" s="11">
        <v>43862</v>
      </c>
      <c r="F1057">
        <v>2020</v>
      </c>
      <c r="G1057" t="s">
        <v>143</v>
      </c>
      <c r="H1057" t="s">
        <v>235</v>
      </c>
      <c r="I1057" t="s">
        <v>44</v>
      </c>
      <c r="L1057" t="s">
        <v>123</v>
      </c>
      <c r="M1057" t="s">
        <v>7</v>
      </c>
      <c r="N1057">
        <v>16</v>
      </c>
      <c r="O1057" t="s">
        <v>135</v>
      </c>
      <c r="P1057">
        <v>0.09</v>
      </c>
      <c r="Q1057">
        <v>1</v>
      </c>
      <c r="R1057">
        <v>3870.11</v>
      </c>
      <c r="S1057">
        <v>4291</v>
      </c>
      <c r="T1057">
        <v>420.88999999999987</v>
      </c>
      <c r="U1057" t="s">
        <v>387</v>
      </c>
      <c r="V1057">
        <v>16</v>
      </c>
      <c r="W1057">
        <v>0</v>
      </c>
    </row>
    <row r="1058" spans="1:23" x14ac:dyDescent="0.35">
      <c r="A1058" t="s">
        <v>130</v>
      </c>
      <c r="B1058">
        <v>10</v>
      </c>
      <c r="C1058">
        <v>20</v>
      </c>
      <c r="D1058">
        <v>30</v>
      </c>
      <c r="E1058" s="11">
        <v>43862</v>
      </c>
      <c r="F1058">
        <v>2020</v>
      </c>
      <c r="G1058" t="s">
        <v>143</v>
      </c>
      <c r="H1058" t="s">
        <v>235</v>
      </c>
      <c r="I1058" t="s">
        <v>44</v>
      </c>
      <c r="L1058" t="s">
        <v>123</v>
      </c>
      <c r="M1058" t="s">
        <v>7</v>
      </c>
      <c r="N1058">
        <v>14</v>
      </c>
      <c r="O1058" t="s">
        <v>149</v>
      </c>
      <c r="P1058">
        <v>0.06</v>
      </c>
      <c r="Q1058">
        <v>2</v>
      </c>
      <c r="R1058">
        <v>4477.4399999999996</v>
      </c>
      <c r="S1058">
        <v>4840</v>
      </c>
      <c r="T1058">
        <v>362.5600000000004</v>
      </c>
      <c r="U1058" t="s">
        <v>387</v>
      </c>
      <c r="V1058">
        <v>16</v>
      </c>
      <c r="W1058">
        <v>0</v>
      </c>
    </row>
    <row r="1059" spans="1:23" x14ac:dyDescent="0.35">
      <c r="A1059" t="s">
        <v>130</v>
      </c>
      <c r="B1059">
        <v>10</v>
      </c>
      <c r="C1059">
        <v>20</v>
      </c>
      <c r="D1059">
        <v>30</v>
      </c>
      <c r="E1059" s="11">
        <v>43862</v>
      </c>
      <c r="F1059">
        <v>2020</v>
      </c>
      <c r="G1059" t="s">
        <v>143</v>
      </c>
      <c r="H1059" t="s">
        <v>171</v>
      </c>
      <c r="I1059" t="s">
        <v>44</v>
      </c>
      <c r="L1059" t="s">
        <v>123</v>
      </c>
      <c r="M1059" t="s">
        <v>7</v>
      </c>
      <c r="N1059">
        <v>16</v>
      </c>
      <c r="O1059" t="s">
        <v>135</v>
      </c>
      <c r="P1059">
        <v>0.08</v>
      </c>
      <c r="Q1059">
        <v>4</v>
      </c>
      <c r="R1059">
        <v>13709.67</v>
      </c>
      <c r="S1059">
        <v>18680</v>
      </c>
      <c r="T1059">
        <v>4970.33</v>
      </c>
      <c r="U1059" t="s">
        <v>387</v>
      </c>
      <c r="V1059">
        <v>16</v>
      </c>
      <c r="W1059">
        <v>0</v>
      </c>
    </row>
    <row r="1060" spans="1:23" x14ac:dyDescent="0.35">
      <c r="A1060" t="s">
        <v>130</v>
      </c>
      <c r="B1060">
        <v>10</v>
      </c>
      <c r="C1060">
        <v>20</v>
      </c>
      <c r="D1060">
        <v>30</v>
      </c>
      <c r="E1060" s="11">
        <v>43862</v>
      </c>
      <c r="F1060">
        <v>2020</v>
      </c>
      <c r="G1060" t="s">
        <v>143</v>
      </c>
      <c r="H1060" t="s">
        <v>236</v>
      </c>
      <c r="I1060" t="s">
        <v>44</v>
      </c>
      <c r="L1060" t="s">
        <v>123</v>
      </c>
      <c r="M1060" t="s">
        <v>7</v>
      </c>
      <c r="N1060">
        <v>14</v>
      </c>
      <c r="O1060" t="s">
        <v>135</v>
      </c>
      <c r="P1060">
        <v>0.06</v>
      </c>
      <c r="Q1060">
        <v>2</v>
      </c>
      <c r="R1060">
        <v>4174.3</v>
      </c>
      <c r="S1060">
        <v>4740</v>
      </c>
      <c r="T1060">
        <v>565.69999999999982</v>
      </c>
      <c r="U1060" t="s">
        <v>387</v>
      </c>
      <c r="V1060">
        <v>16</v>
      </c>
      <c r="W1060">
        <v>0</v>
      </c>
    </row>
    <row r="1061" spans="1:23" x14ac:dyDescent="0.35">
      <c r="A1061" t="s">
        <v>130</v>
      </c>
      <c r="B1061">
        <v>10</v>
      </c>
      <c r="C1061">
        <v>20</v>
      </c>
      <c r="D1061">
        <v>30</v>
      </c>
      <c r="E1061" s="11">
        <v>43862</v>
      </c>
      <c r="F1061">
        <v>2020</v>
      </c>
      <c r="G1061" t="s">
        <v>143</v>
      </c>
      <c r="H1061" t="s">
        <v>173</v>
      </c>
      <c r="I1061" t="s">
        <v>44</v>
      </c>
      <c r="L1061" t="s">
        <v>123</v>
      </c>
      <c r="M1061" t="s">
        <v>7</v>
      </c>
      <c r="N1061">
        <v>18</v>
      </c>
      <c r="O1061" t="s">
        <v>135</v>
      </c>
      <c r="P1061">
        <v>0.15</v>
      </c>
      <c r="Q1061">
        <v>4</v>
      </c>
      <c r="R1061">
        <v>37517.79</v>
      </c>
      <c r="S1061">
        <v>45880</v>
      </c>
      <c r="T1061">
        <v>8362.2099999999991</v>
      </c>
      <c r="U1061" t="s">
        <v>387</v>
      </c>
      <c r="V1061">
        <v>17</v>
      </c>
      <c r="W1061">
        <v>0</v>
      </c>
    </row>
    <row r="1062" spans="1:23" x14ac:dyDescent="0.35">
      <c r="A1062" t="s">
        <v>130</v>
      </c>
      <c r="B1062">
        <v>10</v>
      </c>
      <c r="C1062">
        <v>20</v>
      </c>
      <c r="D1062">
        <v>30</v>
      </c>
      <c r="E1062" s="11">
        <v>43862</v>
      </c>
      <c r="F1062">
        <v>2020</v>
      </c>
      <c r="G1062" t="s">
        <v>143</v>
      </c>
      <c r="H1062" t="s">
        <v>190</v>
      </c>
      <c r="I1062" t="s">
        <v>44</v>
      </c>
      <c r="L1062" t="s">
        <v>123</v>
      </c>
      <c r="M1062" t="s">
        <v>7</v>
      </c>
      <c r="N1062">
        <v>16</v>
      </c>
      <c r="O1062" t="s">
        <v>128</v>
      </c>
      <c r="P1062">
        <v>0.13</v>
      </c>
      <c r="Q1062">
        <v>4</v>
      </c>
      <c r="R1062">
        <v>22092.23</v>
      </c>
      <c r="S1062">
        <v>27400</v>
      </c>
      <c r="T1062">
        <v>5307.77</v>
      </c>
      <c r="U1062" t="s">
        <v>387</v>
      </c>
      <c r="V1062">
        <v>16</v>
      </c>
      <c r="W1062">
        <v>0</v>
      </c>
    </row>
    <row r="1063" spans="1:23" x14ac:dyDescent="0.35">
      <c r="A1063" t="s">
        <v>130</v>
      </c>
      <c r="B1063">
        <v>10</v>
      </c>
      <c r="C1063">
        <v>20</v>
      </c>
      <c r="D1063">
        <v>30</v>
      </c>
      <c r="E1063" s="11">
        <v>43862</v>
      </c>
      <c r="F1063">
        <v>2020</v>
      </c>
      <c r="G1063" t="s">
        <v>143</v>
      </c>
      <c r="H1063" t="s">
        <v>237</v>
      </c>
      <c r="I1063" t="s">
        <v>41</v>
      </c>
      <c r="L1063" t="s">
        <v>123</v>
      </c>
      <c r="M1063" t="s">
        <v>7</v>
      </c>
      <c r="N1063">
        <v>16</v>
      </c>
      <c r="O1063" t="s">
        <v>129</v>
      </c>
      <c r="P1063">
        <v>0.12</v>
      </c>
      <c r="Q1063">
        <v>4</v>
      </c>
      <c r="R1063">
        <v>19030.03</v>
      </c>
      <c r="S1063">
        <v>22800</v>
      </c>
      <c r="T1063">
        <v>3769.9700000000012</v>
      </c>
      <c r="U1063" t="s">
        <v>387</v>
      </c>
      <c r="V1063">
        <v>16</v>
      </c>
      <c r="W1063">
        <v>0</v>
      </c>
    </row>
    <row r="1064" spans="1:23" x14ac:dyDescent="0.35">
      <c r="A1064" t="s">
        <v>130</v>
      </c>
      <c r="B1064">
        <v>10</v>
      </c>
      <c r="C1064">
        <v>20</v>
      </c>
      <c r="D1064">
        <v>30</v>
      </c>
      <c r="E1064" s="11">
        <v>43862</v>
      </c>
      <c r="F1064">
        <v>2020</v>
      </c>
      <c r="G1064" t="s">
        <v>143</v>
      </c>
      <c r="H1064" t="s">
        <v>238</v>
      </c>
      <c r="I1064" t="s">
        <v>44</v>
      </c>
      <c r="L1064" t="s">
        <v>123</v>
      </c>
      <c r="M1064" t="s">
        <v>7</v>
      </c>
      <c r="N1064">
        <v>16</v>
      </c>
      <c r="O1064" t="s">
        <v>135</v>
      </c>
      <c r="P1064">
        <v>0.1</v>
      </c>
      <c r="Q1064">
        <v>2</v>
      </c>
      <c r="R1064">
        <v>10089.57</v>
      </c>
      <c r="S1064">
        <v>15540</v>
      </c>
      <c r="T1064">
        <v>5450.43</v>
      </c>
      <c r="U1064" t="s">
        <v>387</v>
      </c>
      <c r="V1064">
        <v>16</v>
      </c>
      <c r="W1064">
        <v>0</v>
      </c>
    </row>
    <row r="1065" spans="1:23" x14ac:dyDescent="0.35">
      <c r="A1065" t="s">
        <v>130</v>
      </c>
      <c r="B1065">
        <v>10</v>
      </c>
      <c r="C1065">
        <v>20</v>
      </c>
      <c r="D1065">
        <v>30</v>
      </c>
      <c r="E1065" s="11">
        <v>43862</v>
      </c>
      <c r="F1065">
        <v>2020</v>
      </c>
      <c r="G1065" t="s">
        <v>143</v>
      </c>
      <c r="H1065" t="s">
        <v>174</v>
      </c>
      <c r="I1065" t="s">
        <v>41</v>
      </c>
      <c r="L1065" t="s">
        <v>123</v>
      </c>
      <c r="M1065" t="s">
        <v>7</v>
      </c>
      <c r="N1065">
        <v>15</v>
      </c>
      <c r="O1065" t="s">
        <v>161</v>
      </c>
      <c r="P1065">
        <v>7.0000000000000007E-2</v>
      </c>
      <c r="Q1065">
        <v>4</v>
      </c>
      <c r="R1065">
        <v>9072.94</v>
      </c>
      <c r="S1065">
        <v>10280</v>
      </c>
      <c r="T1065">
        <v>1207.0599999999995</v>
      </c>
      <c r="U1065" t="s">
        <v>387</v>
      </c>
      <c r="V1065">
        <v>16</v>
      </c>
      <c r="W1065">
        <v>0</v>
      </c>
    </row>
    <row r="1066" spans="1:23" x14ac:dyDescent="0.35">
      <c r="A1066" t="s">
        <v>130</v>
      </c>
      <c r="B1066">
        <v>10</v>
      </c>
      <c r="C1066">
        <v>20</v>
      </c>
      <c r="D1066">
        <v>30</v>
      </c>
      <c r="E1066" s="11">
        <v>43862</v>
      </c>
      <c r="F1066">
        <v>2020</v>
      </c>
      <c r="G1066" t="s">
        <v>143</v>
      </c>
      <c r="H1066" t="s">
        <v>239</v>
      </c>
      <c r="I1066" t="s">
        <v>44</v>
      </c>
      <c r="L1066" t="s">
        <v>123</v>
      </c>
      <c r="M1066" t="s">
        <v>7</v>
      </c>
      <c r="N1066">
        <v>20</v>
      </c>
      <c r="O1066" t="s">
        <v>135</v>
      </c>
      <c r="P1066">
        <v>0.16</v>
      </c>
      <c r="Q1066">
        <v>4</v>
      </c>
      <c r="R1066">
        <v>56361.52</v>
      </c>
      <c r="S1066">
        <v>66000</v>
      </c>
      <c r="T1066">
        <v>9638.4800000000032</v>
      </c>
      <c r="U1066" t="s">
        <v>387</v>
      </c>
      <c r="V1066">
        <v>17</v>
      </c>
      <c r="W1066">
        <v>0</v>
      </c>
    </row>
    <row r="1067" spans="1:23" x14ac:dyDescent="0.35">
      <c r="A1067" t="s">
        <v>130</v>
      </c>
      <c r="B1067">
        <v>10</v>
      </c>
      <c r="C1067">
        <v>20</v>
      </c>
      <c r="D1067">
        <v>30</v>
      </c>
      <c r="E1067" s="11">
        <v>43862</v>
      </c>
      <c r="F1067">
        <v>2020</v>
      </c>
      <c r="G1067" t="s">
        <v>143</v>
      </c>
      <c r="H1067" t="s">
        <v>220</v>
      </c>
      <c r="I1067" t="s">
        <v>41</v>
      </c>
      <c r="M1067" t="s">
        <v>7</v>
      </c>
      <c r="N1067">
        <v>15</v>
      </c>
      <c r="O1067" t="s">
        <v>129</v>
      </c>
      <c r="Q1067">
        <v>2</v>
      </c>
      <c r="R1067">
        <v>5925.08</v>
      </c>
      <c r="S1067">
        <v>6520</v>
      </c>
      <c r="T1067">
        <v>594.92000000000007</v>
      </c>
      <c r="U1067" t="s">
        <v>387</v>
      </c>
      <c r="V1067">
        <v>16</v>
      </c>
      <c r="W1067">
        <v>0</v>
      </c>
    </row>
    <row r="1068" spans="1:23" x14ac:dyDescent="0.35">
      <c r="A1068" t="s">
        <v>130</v>
      </c>
      <c r="B1068">
        <v>10</v>
      </c>
      <c r="C1068">
        <v>20</v>
      </c>
      <c r="D1068">
        <v>30</v>
      </c>
      <c r="E1068" s="11">
        <v>43862</v>
      </c>
      <c r="F1068">
        <v>2020</v>
      </c>
      <c r="G1068" t="s">
        <v>143</v>
      </c>
      <c r="H1068" t="s">
        <v>208</v>
      </c>
      <c r="I1068" t="s">
        <v>44</v>
      </c>
      <c r="L1068" t="s">
        <v>123</v>
      </c>
      <c r="M1068" t="s">
        <v>7</v>
      </c>
      <c r="N1068">
        <v>15</v>
      </c>
      <c r="O1068" t="s">
        <v>135</v>
      </c>
      <c r="P1068">
        <v>0.08</v>
      </c>
      <c r="Q1068">
        <v>2</v>
      </c>
      <c r="R1068">
        <v>4938.96</v>
      </c>
      <c r="S1068">
        <v>6140</v>
      </c>
      <c r="T1068">
        <v>1201.04</v>
      </c>
      <c r="U1068" t="s">
        <v>387</v>
      </c>
      <c r="V1068">
        <v>16</v>
      </c>
      <c r="W1068">
        <v>0</v>
      </c>
    </row>
    <row r="1069" spans="1:23" x14ac:dyDescent="0.35">
      <c r="A1069" t="s">
        <v>130</v>
      </c>
      <c r="B1069">
        <v>10</v>
      </c>
      <c r="C1069">
        <v>20</v>
      </c>
      <c r="D1069">
        <v>30</v>
      </c>
      <c r="E1069" s="11">
        <v>43862</v>
      </c>
      <c r="F1069">
        <v>2020</v>
      </c>
      <c r="G1069" t="s">
        <v>143</v>
      </c>
      <c r="H1069" t="s">
        <v>241</v>
      </c>
      <c r="I1069" t="s">
        <v>44</v>
      </c>
      <c r="L1069" t="s">
        <v>123</v>
      </c>
      <c r="M1069" t="s">
        <v>7</v>
      </c>
      <c r="N1069">
        <v>17</v>
      </c>
      <c r="O1069" t="s">
        <v>135</v>
      </c>
      <c r="P1069">
        <v>0.12</v>
      </c>
      <c r="Q1069">
        <v>4</v>
      </c>
      <c r="R1069">
        <v>34999.919999999998</v>
      </c>
      <c r="S1069">
        <v>39808.800000000003</v>
      </c>
      <c r="T1069">
        <v>4808.8800000000047</v>
      </c>
      <c r="U1069" t="s">
        <v>387</v>
      </c>
      <c r="V1069">
        <v>17</v>
      </c>
      <c r="W1069">
        <v>0</v>
      </c>
    </row>
    <row r="1070" spans="1:23" x14ac:dyDescent="0.35">
      <c r="A1070" t="s">
        <v>130</v>
      </c>
      <c r="B1070">
        <v>10</v>
      </c>
      <c r="C1070">
        <v>20</v>
      </c>
      <c r="D1070">
        <v>30</v>
      </c>
      <c r="E1070" s="11">
        <v>43862</v>
      </c>
      <c r="F1070">
        <v>2020</v>
      </c>
      <c r="G1070" t="s">
        <v>143</v>
      </c>
      <c r="H1070" t="s">
        <v>243</v>
      </c>
      <c r="I1070" t="s">
        <v>38</v>
      </c>
      <c r="L1070" t="s">
        <v>123</v>
      </c>
      <c r="M1070" t="s">
        <v>11</v>
      </c>
      <c r="N1070">
        <v>16</v>
      </c>
      <c r="O1070" t="s">
        <v>149</v>
      </c>
      <c r="P1070">
        <v>0.09</v>
      </c>
      <c r="Q1070">
        <v>4</v>
      </c>
      <c r="R1070">
        <v>18649.66</v>
      </c>
      <c r="S1070">
        <v>22520</v>
      </c>
      <c r="T1070">
        <v>3870.34</v>
      </c>
      <c r="U1070" t="s">
        <v>387</v>
      </c>
      <c r="V1070">
        <v>16</v>
      </c>
      <c r="W1070">
        <v>0</v>
      </c>
    </row>
    <row r="1071" spans="1:23" x14ac:dyDescent="0.35">
      <c r="A1071" t="s">
        <v>130</v>
      </c>
      <c r="B1071">
        <v>10</v>
      </c>
      <c r="C1071">
        <v>20</v>
      </c>
      <c r="D1071">
        <v>30</v>
      </c>
      <c r="E1071" s="11">
        <v>43862</v>
      </c>
      <c r="F1071">
        <v>2020</v>
      </c>
      <c r="G1071" t="s">
        <v>143</v>
      </c>
      <c r="H1071" t="s">
        <v>198</v>
      </c>
      <c r="I1071" t="s">
        <v>44</v>
      </c>
      <c r="L1071" t="s">
        <v>123</v>
      </c>
      <c r="M1071" t="s">
        <v>7</v>
      </c>
      <c r="N1071">
        <v>13</v>
      </c>
      <c r="O1071" t="s">
        <v>135</v>
      </c>
      <c r="P1071">
        <v>0.06</v>
      </c>
      <c r="Q1071">
        <v>4</v>
      </c>
      <c r="R1071">
        <v>9232.66</v>
      </c>
      <c r="S1071">
        <v>10960</v>
      </c>
      <c r="T1071">
        <v>1727.3400000000001</v>
      </c>
      <c r="U1071" t="s">
        <v>387</v>
      </c>
      <c r="V1071">
        <v>16</v>
      </c>
      <c r="W1071">
        <v>0</v>
      </c>
    </row>
    <row r="1072" spans="1:23" x14ac:dyDescent="0.35">
      <c r="A1072" t="s">
        <v>130</v>
      </c>
      <c r="B1072">
        <v>10</v>
      </c>
      <c r="C1072">
        <v>20</v>
      </c>
      <c r="D1072">
        <v>30</v>
      </c>
      <c r="E1072" s="11">
        <v>43862</v>
      </c>
      <c r="F1072">
        <v>2020</v>
      </c>
      <c r="G1072" t="s">
        <v>143</v>
      </c>
      <c r="H1072" t="s">
        <v>243</v>
      </c>
      <c r="I1072" t="s">
        <v>44</v>
      </c>
      <c r="L1072" t="s">
        <v>123</v>
      </c>
      <c r="M1072" t="s">
        <v>7</v>
      </c>
      <c r="N1072">
        <v>16</v>
      </c>
      <c r="O1072" t="s">
        <v>149</v>
      </c>
      <c r="P1072">
        <v>0.1</v>
      </c>
      <c r="Q1072">
        <v>4</v>
      </c>
      <c r="R1072">
        <v>14868.48</v>
      </c>
      <c r="S1072">
        <v>16520</v>
      </c>
      <c r="T1072">
        <v>1651.5200000000004</v>
      </c>
      <c r="U1072" t="s">
        <v>387</v>
      </c>
      <c r="V1072">
        <v>16</v>
      </c>
      <c r="W1072">
        <v>0</v>
      </c>
    </row>
    <row r="1073" spans="1:23" x14ac:dyDescent="0.35">
      <c r="A1073" t="s">
        <v>130</v>
      </c>
      <c r="B1073">
        <v>10</v>
      </c>
      <c r="C1073">
        <v>20</v>
      </c>
      <c r="D1073">
        <v>30</v>
      </c>
      <c r="E1073" s="11">
        <v>43862</v>
      </c>
      <c r="F1073">
        <v>2020</v>
      </c>
      <c r="G1073" t="s">
        <v>143</v>
      </c>
      <c r="H1073" t="s">
        <v>245</v>
      </c>
      <c r="I1073" t="s">
        <v>41</v>
      </c>
      <c r="L1073" t="s">
        <v>123</v>
      </c>
      <c r="M1073" t="s">
        <v>7</v>
      </c>
      <c r="N1073">
        <v>14</v>
      </c>
      <c r="O1073" t="s">
        <v>132</v>
      </c>
      <c r="P1073">
        <v>0.06</v>
      </c>
      <c r="Q1073">
        <v>1</v>
      </c>
      <c r="R1073">
        <v>2092.1</v>
      </c>
      <c r="S1073">
        <v>2250</v>
      </c>
      <c r="T1073">
        <v>157.90000000000009</v>
      </c>
      <c r="U1073" t="s">
        <v>387</v>
      </c>
      <c r="V1073">
        <v>16</v>
      </c>
      <c r="W1073">
        <v>0</v>
      </c>
    </row>
    <row r="1074" spans="1:23" x14ac:dyDescent="0.35">
      <c r="A1074" t="s">
        <v>130</v>
      </c>
      <c r="B1074">
        <v>10</v>
      </c>
      <c r="C1074">
        <v>20</v>
      </c>
      <c r="D1074">
        <v>30</v>
      </c>
      <c r="E1074" s="11">
        <v>43862</v>
      </c>
      <c r="F1074">
        <v>2020</v>
      </c>
      <c r="G1074" t="s">
        <v>143</v>
      </c>
      <c r="H1074" t="s">
        <v>221</v>
      </c>
      <c r="I1074" t="s">
        <v>34</v>
      </c>
      <c r="L1074" t="s">
        <v>123</v>
      </c>
      <c r="M1074" t="s">
        <v>11</v>
      </c>
      <c r="N1074">
        <v>15</v>
      </c>
      <c r="O1074" t="s">
        <v>137</v>
      </c>
      <c r="P1074">
        <v>0.06</v>
      </c>
      <c r="Q1074">
        <v>4</v>
      </c>
      <c r="R1074">
        <v>8635.2000000000007</v>
      </c>
      <c r="S1074">
        <v>9680</v>
      </c>
      <c r="T1074">
        <v>1044.7999999999993</v>
      </c>
      <c r="U1074" t="s">
        <v>387</v>
      </c>
      <c r="V1074">
        <v>16</v>
      </c>
      <c r="W1074">
        <v>0</v>
      </c>
    </row>
    <row r="1075" spans="1:23" x14ac:dyDescent="0.35">
      <c r="A1075" t="s">
        <v>130</v>
      </c>
      <c r="B1075">
        <v>10</v>
      </c>
      <c r="C1075">
        <v>20</v>
      </c>
      <c r="D1075">
        <v>30</v>
      </c>
      <c r="E1075" s="11">
        <v>43862</v>
      </c>
      <c r="F1075">
        <v>2020</v>
      </c>
      <c r="G1075" t="s">
        <v>143</v>
      </c>
      <c r="H1075" t="s">
        <v>243</v>
      </c>
      <c r="I1075" t="s">
        <v>38</v>
      </c>
      <c r="L1075" t="s">
        <v>123</v>
      </c>
      <c r="M1075" t="s">
        <v>11</v>
      </c>
      <c r="N1075">
        <v>16</v>
      </c>
      <c r="O1075" t="s">
        <v>135</v>
      </c>
      <c r="P1075">
        <v>0.08</v>
      </c>
      <c r="Q1075">
        <v>4</v>
      </c>
      <c r="R1075">
        <v>11860.12</v>
      </c>
      <c r="S1075">
        <v>13680</v>
      </c>
      <c r="T1075">
        <v>1819.8799999999992</v>
      </c>
      <c r="U1075" t="s">
        <v>387</v>
      </c>
      <c r="V1075">
        <v>16</v>
      </c>
      <c r="W1075">
        <v>0</v>
      </c>
    </row>
    <row r="1076" spans="1:23" x14ac:dyDescent="0.35">
      <c r="A1076" t="s">
        <v>130</v>
      </c>
      <c r="B1076">
        <v>10</v>
      </c>
      <c r="C1076">
        <v>20</v>
      </c>
      <c r="D1076">
        <v>30</v>
      </c>
      <c r="E1076" s="11">
        <v>43862</v>
      </c>
      <c r="F1076">
        <v>2020</v>
      </c>
      <c r="G1076" t="s">
        <v>143</v>
      </c>
      <c r="H1076" t="s">
        <v>245</v>
      </c>
      <c r="I1076" t="s">
        <v>38</v>
      </c>
      <c r="M1076" t="s">
        <v>11</v>
      </c>
      <c r="N1076">
        <v>15</v>
      </c>
      <c r="O1076" t="s">
        <v>128</v>
      </c>
      <c r="Q1076">
        <v>4</v>
      </c>
      <c r="R1076">
        <v>10084.379999999999</v>
      </c>
      <c r="S1076">
        <v>12280</v>
      </c>
      <c r="T1076">
        <v>2195.6200000000008</v>
      </c>
      <c r="U1076" t="s">
        <v>387</v>
      </c>
      <c r="V1076">
        <v>16</v>
      </c>
      <c r="W1076">
        <v>0</v>
      </c>
    </row>
    <row r="1077" spans="1:23" x14ac:dyDescent="0.35">
      <c r="A1077" t="s">
        <v>130</v>
      </c>
      <c r="B1077">
        <v>10</v>
      </c>
      <c r="C1077">
        <v>20</v>
      </c>
      <c r="D1077">
        <v>30</v>
      </c>
      <c r="E1077" s="11">
        <v>43862</v>
      </c>
      <c r="F1077">
        <v>2020</v>
      </c>
      <c r="G1077" t="s">
        <v>143</v>
      </c>
      <c r="H1077" t="s">
        <v>183</v>
      </c>
      <c r="I1077" t="s">
        <v>44</v>
      </c>
      <c r="L1077" t="s">
        <v>123</v>
      </c>
      <c r="M1077" t="s">
        <v>7</v>
      </c>
      <c r="N1077">
        <v>15</v>
      </c>
      <c r="O1077" t="s">
        <v>135</v>
      </c>
      <c r="P1077">
        <v>7.0000000000000007E-2</v>
      </c>
      <c r="Q1077">
        <v>4</v>
      </c>
      <c r="R1077">
        <v>9851.61</v>
      </c>
      <c r="S1077">
        <v>13696.4</v>
      </c>
      <c r="T1077">
        <v>3844.7899999999991</v>
      </c>
      <c r="U1077" t="s">
        <v>387</v>
      </c>
      <c r="V1077">
        <v>16</v>
      </c>
      <c r="W1077">
        <v>0</v>
      </c>
    </row>
    <row r="1078" spans="1:23" x14ac:dyDescent="0.35">
      <c r="A1078" t="s">
        <v>130</v>
      </c>
      <c r="B1078">
        <v>10</v>
      </c>
      <c r="C1078">
        <v>20</v>
      </c>
      <c r="D1078">
        <v>30</v>
      </c>
      <c r="E1078" s="11">
        <v>43862</v>
      </c>
      <c r="F1078">
        <v>2020</v>
      </c>
      <c r="G1078" t="s">
        <v>143</v>
      </c>
      <c r="H1078" t="s">
        <v>213</v>
      </c>
      <c r="I1078" t="s">
        <v>41</v>
      </c>
      <c r="L1078" t="s">
        <v>123</v>
      </c>
      <c r="M1078" t="s">
        <v>7</v>
      </c>
      <c r="N1078">
        <v>14</v>
      </c>
      <c r="O1078" t="s">
        <v>137</v>
      </c>
      <c r="P1078">
        <v>7.0000000000000007E-2</v>
      </c>
      <c r="Q1078">
        <v>2</v>
      </c>
      <c r="R1078">
        <v>4212</v>
      </c>
      <c r="S1078">
        <v>5320</v>
      </c>
      <c r="T1078">
        <v>1108</v>
      </c>
      <c r="U1078" t="s">
        <v>387</v>
      </c>
      <c r="V1078">
        <v>16</v>
      </c>
      <c r="W1078">
        <v>0</v>
      </c>
    </row>
    <row r="1079" spans="1:23" x14ac:dyDescent="0.35">
      <c r="A1079" t="s">
        <v>130</v>
      </c>
      <c r="B1079">
        <v>10</v>
      </c>
      <c r="C1079">
        <v>20</v>
      </c>
      <c r="D1079">
        <v>30</v>
      </c>
      <c r="E1079" s="11">
        <v>43862</v>
      </c>
      <c r="F1079">
        <v>2020</v>
      </c>
      <c r="G1079" t="s">
        <v>143</v>
      </c>
      <c r="H1079" t="s">
        <v>222</v>
      </c>
      <c r="I1079" t="s">
        <v>41</v>
      </c>
      <c r="L1079" t="s">
        <v>123</v>
      </c>
      <c r="M1079" t="s">
        <v>7</v>
      </c>
      <c r="N1079">
        <v>14</v>
      </c>
      <c r="O1079" t="s">
        <v>161</v>
      </c>
      <c r="Q1079">
        <v>1</v>
      </c>
      <c r="R1079">
        <v>1971.28</v>
      </c>
      <c r="S1079">
        <v>2160</v>
      </c>
      <c r="T1079">
        <v>188.72000000000003</v>
      </c>
      <c r="U1079" t="s">
        <v>387</v>
      </c>
      <c r="V1079">
        <v>16</v>
      </c>
      <c r="W1079">
        <v>0</v>
      </c>
    </row>
    <row r="1080" spans="1:23" x14ac:dyDescent="0.35">
      <c r="A1080" t="s">
        <v>130</v>
      </c>
      <c r="B1080">
        <v>10</v>
      </c>
      <c r="C1080">
        <v>20</v>
      </c>
      <c r="D1080">
        <v>30</v>
      </c>
      <c r="E1080" s="11">
        <v>43862</v>
      </c>
      <c r="F1080">
        <v>2020</v>
      </c>
      <c r="G1080" t="s">
        <v>143</v>
      </c>
      <c r="H1080" t="s">
        <v>215</v>
      </c>
      <c r="I1080" t="s">
        <v>38</v>
      </c>
      <c r="L1080" t="s">
        <v>123</v>
      </c>
      <c r="M1080" t="s">
        <v>11</v>
      </c>
      <c r="N1080">
        <v>16</v>
      </c>
      <c r="O1080" t="s">
        <v>160</v>
      </c>
      <c r="P1080">
        <v>0.1</v>
      </c>
      <c r="Q1080">
        <v>3</v>
      </c>
      <c r="R1080">
        <v>14178</v>
      </c>
      <c r="S1080">
        <v>16050</v>
      </c>
      <c r="T1080">
        <v>1872</v>
      </c>
      <c r="U1080" t="s">
        <v>387</v>
      </c>
      <c r="V1080">
        <v>16</v>
      </c>
      <c r="W1080">
        <v>0</v>
      </c>
    </row>
    <row r="1081" spans="1:23" x14ac:dyDescent="0.35">
      <c r="A1081" t="s">
        <v>130</v>
      </c>
      <c r="B1081">
        <v>10</v>
      </c>
      <c r="C1081">
        <v>20</v>
      </c>
      <c r="D1081">
        <v>30</v>
      </c>
      <c r="E1081" s="11">
        <v>43862</v>
      </c>
      <c r="F1081">
        <v>2020</v>
      </c>
      <c r="G1081" t="s">
        <v>143</v>
      </c>
      <c r="H1081" t="s">
        <v>213</v>
      </c>
      <c r="I1081" t="s">
        <v>44</v>
      </c>
      <c r="L1081" t="s">
        <v>123</v>
      </c>
      <c r="M1081" t="s">
        <v>7</v>
      </c>
      <c r="N1081">
        <v>15</v>
      </c>
      <c r="O1081" t="s">
        <v>149</v>
      </c>
      <c r="P1081">
        <v>0.08</v>
      </c>
      <c r="T1081">
        <v>0</v>
      </c>
      <c r="U1081" t="s">
        <v>387</v>
      </c>
      <c r="V1081">
        <v>16</v>
      </c>
      <c r="W1081">
        <v>0</v>
      </c>
    </row>
    <row r="1082" spans="1:23" x14ac:dyDescent="0.35">
      <c r="A1082" t="s">
        <v>130</v>
      </c>
      <c r="B1082">
        <v>10</v>
      </c>
      <c r="C1082">
        <v>20</v>
      </c>
      <c r="D1082">
        <v>30</v>
      </c>
      <c r="E1082" s="11">
        <v>43862</v>
      </c>
      <c r="F1082">
        <v>2020</v>
      </c>
      <c r="G1082" t="s">
        <v>143</v>
      </c>
      <c r="H1082" t="s">
        <v>221</v>
      </c>
      <c r="I1082" t="s">
        <v>44</v>
      </c>
      <c r="L1082" t="s">
        <v>123</v>
      </c>
      <c r="M1082" t="s">
        <v>7</v>
      </c>
      <c r="N1082">
        <v>17</v>
      </c>
      <c r="O1082" t="s">
        <v>128</v>
      </c>
      <c r="P1082">
        <v>0.1</v>
      </c>
      <c r="Q1082">
        <v>4</v>
      </c>
      <c r="R1082">
        <v>20958.04</v>
      </c>
      <c r="S1082">
        <v>27040</v>
      </c>
      <c r="T1082">
        <v>6081.9599999999991</v>
      </c>
      <c r="U1082" t="s">
        <v>387</v>
      </c>
      <c r="V1082">
        <v>17</v>
      </c>
      <c r="W1082">
        <v>0</v>
      </c>
    </row>
    <row r="1083" spans="1:23" x14ac:dyDescent="0.35">
      <c r="A1083" t="s">
        <v>130</v>
      </c>
      <c r="B1083">
        <v>10</v>
      </c>
      <c r="C1083">
        <v>20</v>
      </c>
      <c r="D1083">
        <v>30</v>
      </c>
      <c r="E1083" s="11">
        <v>43862</v>
      </c>
      <c r="F1083">
        <v>2020</v>
      </c>
      <c r="G1083" t="s">
        <v>143</v>
      </c>
      <c r="H1083" t="s">
        <v>243</v>
      </c>
      <c r="I1083" t="s">
        <v>38</v>
      </c>
      <c r="L1083" t="s">
        <v>123</v>
      </c>
      <c r="M1083" t="s">
        <v>11</v>
      </c>
      <c r="N1083">
        <v>14</v>
      </c>
      <c r="O1083" t="s">
        <v>135</v>
      </c>
      <c r="P1083">
        <v>7.0000000000000007E-2</v>
      </c>
      <c r="Q1083">
        <v>2</v>
      </c>
      <c r="R1083">
        <v>2</v>
      </c>
      <c r="S1083">
        <v>5320</v>
      </c>
      <c r="T1083">
        <v>5318</v>
      </c>
      <c r="U1083" t="s">
        <v>387</v>
      </c>
      <c r="V1083">
        <v>16</v>
      </c>
      <c r="W1083">
        <v>0</v>
      </c>
    </row>
    <row r="1084" spans="1:23" x14ac:dyDescent="0.35">
      <c r="A1084" t="s">
        <v>130</v>
      </c>
      <c r="B1084">
        <v>10</v>
      </c>
      <c r="C1084">
        <v>20</v>
      </c>
      <c r="D1084">
        <v>30</v>
      </c>
      <c r="E1084" s="11">
        <v>43862</v>
      </c>
      <c r="F1084">
        <v>2020</v>
      </c>
      <c r="G1084" t="s">
        <v>143</v>
      </c>
      <c r="H1084" t="s">
        <v>222</v>
      </c>
      <c r="I1084" t="s">
        <v>34</v>
      </c>
      <c r="L1084" t="s">
        <v>123</v>
      </c>
      <c r="M1084" t="s">
        <v>11</v>
      </c>
      <c r="N1084">
        <v>14</v>
      </c>
      <c r="O1084" t="s">
        <v>132</v>
      </c>
      <c r="P1084">
        <v>0.06</v>
      </c>
      <c r="Q1084">
        <v>2</v>
      </c>
      <c r="R1084">
        <v>3044.4</v>
      </c>
      <c r="S1084">
        <v>3360</v>
      </c>
      <c r="T1084">
        <v>315.59999999999991</v>
      </c>
      <c r="U1084" t="s">
        <v>387</v>
      </c>
      <c r="V1084">
        <v>16</v>
      </c>
      <c r="W1084">
        <v>0</v>
      </c>
    </row>
    <row r="1085" spans="1:23" x14ac:dyDescent="0.35">
      <c r="A1085" t="s">
        <v>130</v>
      </c>
      <c r="B1085">
        <v>10</v>
      </c>
      <c r="C1085">
        <v>20</v>
      </c>
      <c r="D1085">
        <v>30</v>
      </c>
      <c r="E1085" s="11">
        <v>43862</v>
      </c>
      <c r="F1085">
        <v>2020</v>
      </c>
      <c r="G1085" t="s">
        <v>143</v>
      </c>
      <c r="H1085" t="s">
        <v>243</v>
      </c>
      <c r="I1085" t="s">
        <v>38</v>
      </c>
      <c r="L1085" t="s">
        <v>123</v>
      </c>
      <c r="M1085" t="s">
        <v>11</v>
      </c>
      <c r="N1085">
        <v>14</v>
      </c>
      <c r="O1085" t="s">
        <v>135</v>
      </c>
      <c r="P1085">
        <v>7.0000000000000007E-2</v>
      </c>
      <c r="Q1085">
        <v>2</v>
      </c>
      <c r="R1085">
        <v>4618.3599999999997</v>
      </c>
      <c r="S1085">
        <v>5320</v>
      </c>
      <c r="T1085">
        <v>701.64000000000033</v>
      </c>
      <c r="U1085" t="s">
        <v>387</v>
      </c>
      <c r="V1085">
        <v>16</v>
      </c>
      <c r="W1085">
        <v>0</v>
      </c>
    </row>
    <row r="1086" spans="1:23" x14ac:dyDescent="0.35">
      <c r="A1086" t="s">
        <v>130</v>
      </c>
      <c r="B1086">
        <v>10</v>
      </c>
      <c r="C1086">
        <v>20</v>
      </c>
      <c r="D1086">
        <v>30</v>
      </c>
      <c r="E1086" s="11">
        <v>43862</v>
      </c>
      <c r="F1086">
        <v>2020</v>
      </c>
      <c r="G1086" t="s">
        <v>143</v>
      </c>
      <c r="H1086" t="s">
        <v>213</v>
      </c>
      <c r="I1086" t="s">
        <v>44</v>
      </c>
      <c r="L1086" t="s">
        <v>123</v>
      </c>
      <c r="M1086" t="s">
        <v>7</v>
      </c>
      <c r="N1086">
        <v>15</v>
      </c>
      <c r="O1086" t="s">
        <v>150</v>
      </c>
      <c r="Q1086">
        <v>2</v>
      </c>
      <c r="R1086">
        <v>7942.99</v>
      </c>
      <c r="S1086">
        <v>8109.2</v>
      </c>
      <c r="T1086">
        <v>166.21000000000004</v>
      </c>
      <c r="U1086" t="s">
        <v>387</v>
      </c>
      <c r="V1086">
        <v>16</v>
      </c>
      <c r="W1086">
        <v>0</v>
      </c>
    </row>
    <row r="1087" spans="1:23" x14ac:dyDescent="0.35">
      <c r="A1087" t="s">
        <v>130</v>
      </c>
      <c r="B1087">
        <v>10</v>
      </c>
      <c r="C1087">
        <v>20</v>
      </c>
      <c r="D1087">
        <v>30</v>
      </c>
      <c r="E1087" s="11">
        <v>43862</v>
      </c>
      <c r="F1087">
        <v>2020</v>
      </c>
      <c r="G1087" t="s">
        <v>143</v>
      </c>
      <c r="H1087" t="s">
        <v>244</v>
      </c>
      <c r="I1087" t="s">
        <v>41</v>
      </c>
      <c r="L1087" t="s">
        <v>123</v>
      </c>
      <c r="M1087" t="s">
        <v>7</v>
      </c>
      <c r="N1087">
        <v>15</v>
      </c>
      <c r="O1087" t="s">
        <v>137</v>
      </c>
      <c r="P1087">
        <v>7.0000000000000007E-2</v>
      </c>
      <c r="Q1087">
        <v>1</v>
      </c>
      <c r="R1087">
        <v>2132.4</v>
      </c>
      <c r="S1087">
        <v>2790</v>
      </c>
      <c r="T1087">
        <v>657.59999999999991</v>
      </c>
      <c r="U1087" t="s">
        <v>387</v>
      </c>
      <c r="V1087">
        <v>16</v>
      </c>
      <c r="W1087">
        <v>0</v>
      </c>
    </row>
    <row r="1088" spans="1:23" x14ac:dyDescent="0.35">
      <c r="A1088" t="s">
        <v>130</v>
      </c>
      <c r="B1088">
        <v>10</v>
      </c>
      <c r="C1088">
        <v>20</v>
      </c>
      <c r="D1088">
        <v>30</v>
      </c>
      <c r="E1088" s="11">
        <v>43862</v>
      </c>
      <c r="F1088">
        <v>2020</v>
      </c>
      <c r="G1088" t="s">
        <v>143</v>
      </c>
      <c r="H1088" t="s">
        <v>187</v>
      </c>
      <c r="I1088" t="s">
        <v>44</v>
      </c>
      <c r="L1088" t="s">
        <v>123</v>
      </c>
      <c r="M1088" t="s">
        <v>7</v>
      </c>
      <c r="N1088">
        <v>15</v>
      </c>
      <c r="O1088" t="s">
        <v>149</v>
      </c>
      <c r="P1088">
        <v>7.0000000000000007E-2</v>
      </c>
      <c r="Q1088">
        <v>1</v>
      </c>
      <c r="R1088">
        <v>3368.64</v>
      </c>
      <c r="S1088">
        <v>3750</v>
      </c>
      <c r="T1088">
        <v>381.36000000000013</v>
      </c>
      <c r="U1088" t="s">
        <v>387</v>
      </c>
      <c r="V1088">
        <v>16</v>
      </c>
      <c r="W1088">
        <v>0</v>
      </c>
    </row>
    <row r="1089" spans="1:23" x14ac:dyDescent="0.35">
      <c r="A1089" t="s">
        <v>130</v>
      </c>
      <c r="B1089">
        <v>10</v>
      </c>
      <c r="C1089">
        <v>20</v>
      </c>
      <c r="D1089">
        <v>30</v>
      </c>
      <c r="E1089" s="11">
        <v>43862</v>
      </c>
      <c r="F1089">
        <v>2020</v>
      </c>
      <c r="G1089" t="s">
        <v>143</v>
      </c>
      <c r="H1089" t="s">
        <v>187</v>
      </c>
      <c r="I1089" t="s">
        <v>44</v>
      </c>
      <c r="L1089" t="s">
        <v>123</v>
      </c>
      <c r="M1089" t="s">
        <v>7</v>
      </c>
      <c r="N1089">
        <v>17</v>
      </c>
      <c r="O1089" t="s">
        <v>151</v>
      </c>
      <c r="P1089">
        <v>0.12</v>
      </c>
      <c r="Q1089">
        <v>4</v>
      </c>
      <c r="R1089">
        <v>29740.03</v>
      </c>
      <c r="S1089">
        <v>35680</v>
      </c>
      <c r="T1089">
        <v>5939.9700000000012</v>
      </c>
      <c r="U1089" t="s">
        <v>387</v>
      </c>
      <c r="V1089">
        <v>17</v>
      </c>
      <c r="W1089">
        <v>0</v>
      </c>
    </row>
    <row r="1090" spans="1:23" x14ac:dyDescent="0.35">
      <c r="A1090" t="s">
        <v>130</v>
      </c>
      <c r="B1090">
        <v>10</v>
      </c>
      <c r="C1090">
        <v>20</v>
      </c>
      <c r="D1090">
        <v>30</v>
      </c>
      <c r="E1090" s="11">
        <v>43862</v>
      </c>
      <c r="F1090">
        <v>2020</v>
      </c>
      <c r="G1090" t="s">
        <v>143</v>
      </c>
      <c r="H1090" t="s">
        <v>244</v>
      </c>
      <c r="I1090" t="s">
        <v>44</v>
      </c>
      <c r="L1090" t="s">
        <v>123</v>
      </c>
      <c r="M1090" t="s">
        <v>7</v>
      </c>
      <c r="N1090">
        <v>17</v>
      </c>
      <c r="O1090" t="s">
        <v>135</v>
      </c>
      <c r="P1090">
        <v>0.1</v>
      </c>
      <c r="Q1090">
        <v>1</v>
      </c>
      <c r="R1090">
        <v>5196.76</v>
      </c>
      <c r="S1090">
        <v>5890</v>
      </c>
      <c r="T1090">
        <v>693.23999999999978</v>
      </c>
      <c r="U1090" t="s">
        <v>387</v>
      </c>
      <c r="V1090">
        <v>17</v>
      </c>
      <c r="W1090">
        <v>0</v>
      </c>
    </row>
    <row r="1091" spans="1:23" x14ac:dyDescent="0.35">
      <c r="A1091" t="s">
        <v>130</v>
      </c>
      <c r="B1091">
        <v>10</v>
      </c>
      <c r="C1091">
        <v>20</v>
      </c>
      <c r="D1091">
        <v>30</v>
      </c>
      <c r="E1091" s="11">
        <v>43862</v>
      </c>
      <c r="F1091">
        <v>2020</v>
      </c>
      <c r="G1091" t="s">
        <v>143</v>
      </c>
      <c r="H1091" t="s">
        <v>198</v>
      </c>
      <c r="I1091" t="s">
        <v>44</v>
      </c>
      <c r="L1091" t="s">
        <v>123</v>
      </c>
      <c r="M1091" t="s">
        <v>7</v>
      </c>
      <c r="N1091">
        <v>16</v>
      </c>
      <c r="O1091" t="s">
        <v>135</v>
      </c>
      <c r="P1091">
        <v>0.09</v>
      </c>
      <c r="Q1091">
        <v>4</v>
      </c>
      <c r="R1091">
        <v>16359.16</v>
      </c>
      <c r="S1091">
        <v>18560</v>
      </c>
      <c r="T1091">
        <v>2200.84</v>
      </c>
      <c r="U1091" t="s">
        <v>387</v>
      </c>
      <c r="V1091">
        <v>16</v>
      </c>
      <c r="W1091">
        <v>0</v>
      </c>
    </row>
    <row r="1092" spans="1:23" x14ac:dyDescent="0.35">
      <c r="A1092" t="s">
        <v>130</v>
      </c>
      <c r="B1092">
        <v>10</v>
      </c>
      <c r="C1092">
        <v>20</v>
      </c>
      <c r="D1092">
        <v>30</v>
      </c>
      <c r="E1092" s="11">
        <v>43862</v>
      </c>
      <c r="F1092">
        <v>2020</v>
      </c>
      <c r="G1092" t="s">
        <v>143</v>
      </c>
      <c r="H1092" t="s">
        <v>240</v>
      </c>
      <c r="I1092" t="s">
        <v>44</v>
      </c>
      <c r="L1092" t="s">
        <v>123</v>
      </c>
      <c r="M1092" t="s">
        <v>7</v>
      </c>
      <c r="N1092">
        <v>16</v>
      </c>
      <c r="O1092" t="s">
        <v>135</v>
      </c>
      <c r="P1092">
        <v>0.1</v>
      </c>
      <c r="Q1092">
        <v>4</v>
      </c>
      <c r="R1092">
        <v>12868.48</v>
      </c>
      <c r="S1092">
        <v>17964.400000000001</v>
      </c>
      <c r="T1092">
        <v>5095.9200000000019</v>
      </c>
      <c r="U1092" t="s">
        <v>387</v>
      </c>
      <c r="V1092">
        <v>16</v>
      </c>
      <c r="W1092">
        <v>0</v>
      </c>
    </row>
    <row r="1093" spans="1:23" x14ac:dyDescent="0.35">
      <c r="A1093" t="s">
        <v>130</v>
      </c>
      <c r="B1093">
        <v>10</v>
      </c>
      <c r="C1093">
        <v>20</v>
      </c>
      <c r="D1093">
        <v>30</v>
      </c>
      <c r="E1093" s="11">
        <v>43862</v>
      </c>
      <c r="F1093">
        <v>2020</v>
      </c>
      <c r="G1093" t="s">
        <v>143</v>
      </c>
      <c r="H1093" t="s">
        <v>198</v>
      </c>
      <c r="I1093" t="s">
        <v>44</v>
      </c>
      <c r="L1093" t="s">
        <v>123</v>
      </c>
      <c r="M1093" t="s">
        <v>7</v>
      </c>
      <c r="N1093">
        <v>15</v>
      </c>
      <c r="O1093" t="s">
        <v>147</v>
      </c>
      <c r="Q1093">
        <v>1</v>
      </c>
      <c r="R1093">
        <v>3018.39</v>
      </c>
      <c r="S1093">
        <v>3450</v>
      </c>
      <c r="T1093">
        <v>431.61000000000013</v>
      </c>
      <c r="U1093" t="s">
        <v>387</v>
      </c>
      <c r="V1093">
        <v>16</v>
      </c>
      <c r="W1093">
        <v>0</v>
      </c>
    </row>
    <row r="1094" spans="1:23" x14ac:dyDescent="0.35">
      <c r="A1094" t="s">
        <v>130</v>
      </c>
      <c r="B1094">
        <v>10</v>
      </c>
      <c r="C1094">
        <v>20</v>
      </c>
      <c r="D1094">
        <v>30</v>
      </c>
      <c r="E1094" s="11">
        <v>43862</v>
      </c>
      <c r="F1094">
        <v>2020</v>
      </c>
      <c r="G1094" t="s">
        <v>143</v>
      </c>
      <c r="H1094" t="s">
        <v>240</v>
      </c>
      <c r="I1094" t="s">
        <v>44</v>
      </c>
      <c r="L1094" t="s">
        <v>123</v>
      </c>
      <c r="M1094" t="s">
        <v>7</v>
      </c>
      <c r="N1094">
        <v>17</v>
      </c>
      <c r="O1094" t="s">
        <v>135</v>
      </c>
      <c r="P1094">
        <v>0.13</v>
      </c>
      <c r="Q1094">
        <v>4</v>
      </c>
      <c r="R1094">
        <v>21395.439999999999</v>
      </c>
      <c r="S1094">
        <v>24240</v>
      </c>
      <c r="T1094">
        <v>2844.5600000000013</v>
      </c>
      <c r="U1094" t="s">
        <v>387</v>
      </c>
      <c r="V1094">
        <v>17</v>
      </c>
      <c r="W1094">
        <v>0</v>
      </c>
    </row>
    <row r="1095" spans="1:23" x14ac:dyDescent="0.35">
      <c r="A1095" t="s">
        <v>130</v>
      </c>
      <c r="B1095">
        <v>10</v>
      </c>
      <c r="C1095">
        <v>20</v>
      </c>
      <c r="D1095">
        <v>30</v>
      </c>
      <c r="E1095" s="11">
        <v>43862</v>
      </c>
      <c r="F1095">
        <v>2020</v>
      </c>
      <c r="G1095" t="s">
        <v>143</v>
      </c>
      <c r="H1095" t="s">
        <v>243</v>
      </c>
      <c r="I1095" t="s">
        <v>44</v>
      </c>
      <c r="M1095" t="s">
        <v>7</v>
      </c>
      <c r="N1095">
        <v>15</v>
      </c>
      <c r="O1095" t="s">
        <v>154</v>
      </c>
      <c r="Q1095">
        <v>4</v>
      </c>
      <c r="R1095">
        <v>8701.49</v>
      </c>
      <c r="S1095">
        <v>11960</v>
      </c>
      <c r="T1095">
        <v>3258.51</v>
      </c>
      <c r="U1095" t="s">
        <v>387</v>
      </c>
      <c r="V1095">
        <v>16</v>
      </c>
      <c r="W1095">
        <v>0</v>
      </c>
    </row>
    <row r="1096" spans="1:23" x14ac:dyDescent="0.35">
      <c r="A1096" t="s">
        <v>130</v>
      </c>
      <c r="B1096">
        <v>10</v>
      </c>
      <c r="C1096">
        <v>20</v>
      </c>
      <c r="D1096">
        <v>30</v>
      </c>
      <c r="E1096" s="11">
        <v>43862</v>
      </c>
      <c r="F1096">
        <v>2020</v>
      </c>
      <c r="G1096" t="s">
        <v>143</v>
      </c>
      <c r="H1096" t="s">
        <v>221</v>
      </c>
      <c r="I1096" t="s">
        <v>34</v>
      </c>
      <c r="L1096" t="s">
        <v>123</v>
      </c>
      <c r="M1096" t="s">
        <v>11</v>
      </c>
      <c r="N1096">
        <v>15</v>
      </c>
      <c r="O1096" t="s">
        <v>132</v>
      </c>
      <c r="P1096">
        <v>7.0000000000000007E-2</v>
      </c>
      <c r="Q1096">
        <v>2</v>
      </c>
      <c r="R1096">
        <v>3604.8</v>
      </c>
      <c r="S1096">
        <v>3940</v>
      </c>
      <c r="T1096">
        <v>335.19999999999982</v>
      </c>
      <c r="U1096" t="s">
        <v>387</v>
      </c>
      <c r="V1096">
        <v>16</v>
      </c>
      <c r="W1096">
        <v>0</v>
      </c>
    </row>
    <row r="1097" spans="1:23" x14ac:dyDescent="0.35">
      <c r="A1097" t="s">
        <v>130</v>
      </c>
      <c r="B1097">
        <v>10</v>
      </c>
      <c r="C1097">
        <v>20</v>
      </c>
      <c r="D1097">
        <v>30</v>
      </c>
      <c r="E1097" s="11">
        <v>43862</v>
      </c>
      <c r="F1097">
        <v>2020</v>
      </c>
      <c r="G1097" t="s">
        <v>143</v>
      </c>
      <c r="H1097" t="s">
        <v>244</v>
      </c>
      <c r="I1097" t="s">
        <v>38</v>
      </c>
      <c r="M1097" t="s">
        <v>11</v>
      </c>
      <c r="N1097">
        <v>16</v>
      </c>
      <c r="O1097" t="s">
        <v>154</v>
      </c>
      <c r="Q1097">
        <v>4</v>
      </c>
      <c r="R1097">
        <v>9692.09</v>
      </c>
      <c r="S1097">
        <v>14800</v>
      </c>
      <c r="T1097">
        <v>5107.91</v>
      </c>
      <c r="U1097" t="s">
        <v>387</v>
      </c>
      <c r="V1097">
        <v>16</v>
      </c>
      <c r="W1097">
        <v>0</v>
      </c>
    </row>
    <row r="1098" spans="1:23" x14ac:dyDescent="0.35">
      <c r="A1098" t="s">
        <v>130</v>
      </c>
      <c r="B1098">
        <v>10</v>
      </c>
      <c r="C1098">
        <v>20</v>
      </c>
      <c r="D1098">
        <v>30</v>
      </c>
      <c r="E1098" s="11">
        <v>43862</v>
      </c>
      <c r="F1098">
        <v>2020</v>
      </c>
      <c r="G1098" t="s">
        <v>143</v>
      </c>
      <c r="H1098" t="s">
        <v>221</v>
      </c>
      <c r="I1098" t="s">
        <v>38</v>
      </c>
      <c r="M1098" t="s">
        <v>11</v>
      </c>
      <c r="N1098">
        <v>15</v>
      </c>
      <c r="O1098" t="s">
        <v>160</v>
      </c>
      <c r="Q1098">
        <v>4</v>
      </c>
      <c r="R1098">
        <v>10232</v>
      </c>
      <c r="S1098">
        <v>12000</v>
      </c>
      <c r="T1098">
        <v>1768</v>
      </c>
      <c r="U1098" t="s">
        <v>387</v>
      </c>
      <c r="V1098">
        <v>16</v>
      </c>
      <c r="W1098">
        <v>0</v>
      </c>
    </row>
    <row r="1099" spans="1:23" x14ac:dyDescent="0.35">
      <c r="A1099" t="s">
        <v>130</v>
      </c>
      <c r="B1099">
        <v>10</v>
      </c>
      <c r="C1099">
        <v>20</v>
      </c>
      <c r="D1099">
        <v>30</v>
      </c>
      <c r="E1099" s="11">
        <v>43862</v>
      </c>
      <c r="F1099">
        <v>2020</v>
      </c>
      <c r="G1099" t="s">
        <v>143</v>
      </c>
      <c r="H1099" t="s">
        <v>198</v>
      </c>
      <c r="I1099" t="s">
        <v>41</v>
      </c>
      <c r="L1099" t="s">
        <v>123</v>
      </c>
      <c r="M1099" t="s">
        <v>7</v>
      </c>
      <c r="N1099">
        <v>13</v>
      </c>
      <c r="O1099" t="s">
        <v>137</v>
      </c>
      <c r="P1099">
        <v>0.06</v>
      </c>
      <c r="Q1099">
        <v>1</v>
      </c>
      <c r="R1099">
        <v>1777.2</v>
      </c>
      <c r="S1099">
        <v>2330</v>
      </c>
      <c r="T1099">
        <v>552.79999999999995</v>
      </c>
      <c r="U1099" t="s">
        <v>387</v>
      </c>
      <c r="V1099">
        <v>16</v>
      </c>
      <c r="W1099">
        <v>0</v>
      </c>
    </row>
    <row r="1100" spans="1:23" x14ac:dyDescent="0.35">
      <c r="A1100" t="s">
        <v>130</v>
      </c>
      <c r="B1100">
        <v>10</v>
      </c>
      <c r="C1100">
        <v>20</v>
      </c>
      <c r="D1100">
        <v>30</v>
      </c>
      <c r="E1100" s="11">
        <v>43862</v>
      </c>
      <c r="F1100">
        <v>2020</v>
      </c>
      <c r="G1100" t="s">
        <v>143</v>
      </c>
      <c r="H1100" t="s">
        <v>183</v>
      </c>
      <c r="I1100" t="s">
        <v>44</v>
      </c>
      <c r="L1100" t="s">
        <v>123</v>
      </c>
      <c r="M1100" t="s">
        <v>7</v>
      </c>
      <c r="N1100">
        <v>15</v>
      </c>
      <c r="O1100" t="s">
        <v>135</v>
      </c>
      <c r="P1100">
        <v>7.0000000000000007E-2</v>
      </c>
      <c r="Q1100">
        <v>4</v>
      </c>
      <c r="R1100">
        <v>7698.96</v>
      </c>
      <c r="S1100">
        <v>10600</v>
      </c>
      <c r="T1100">
        <v>2901.04</v>
      </c>
      <c r="U1100" t="s">
        <v>387</v>
      </c>
      <c r="V1100">
        <v>16</v>
      </c>
      <c r="W1100">
        <v>0</v>
      </c>
    </row>
    <row r="1101" spans="1:23" x14ac:dyDescent="0.35">
      <c r="A1101" t="s">
        <v>130</v>
      </c>
      <c r="B1101">
        <v>10</v>
      </c>
      <c r="C1101">
        <v>20</v>
      </c>
      <c r="D1101">
        <v>30</v>
      </c>
      <c r="E1101" s="11">
        <v>43862</v>
      </c>
      <c r="F1101">
        <v>2020</v>
      </c>
      <c r="G1101" t="s">
        <v>143</v>
      </c>
      <c r="H1101" t="s">
        <v>198</v>
      </c>
      <c r="I1101" t="s">
        <v>44</v>
      </c>
      <c r="L1101" t="s">
        <v>123</v>
      </c>
      <c r="M1101" t="s">
        <v>7</v>
      </c>
      <c r="N1101">
        <v>14</v>
      </c>
      <c r="O1101" t="s">
        <v>135</v>
      </c>
      <c r="P1101">
        <v>0.06</v>
      </c>
      <c r="Q1101">
        <v>4</v>
      </c>
      <c r="R1101">
        <v>8348.6</v>
      </c>
      <c r="S1101">
        <v>9480</v>
      </c>
      <c r="T1101">
        <v>1131.3999999999996</v>
      </c>
      <c r="U1101" t="s">
        <v>387</v>
      </c>
      <c r="V1101">
        <v>16</v>
      </c>
      <c r="W1101">
        <v>0</v>
      </c>
    </row>
    <row r="1102" spans="1:23" x14ac:dyDescent="0.35">
      <c r="A1102" t="s">
        <v>130</v>
      </c>
      <c r="B1102">
        <v>10</v>
      </c>
      <c r="C1102">
        <v>20</v>
      </c>
      <c r="D1102">
        <v>30</v>
      </c>
      <c r="E1102" s="11">
        <v>43862</v>
      </c>
      <c r="F1102">
        <v>2020</v>
      </c>
      <c r="G1102" t="s">
        <v>143</v>
      </c>
      <c r="H1102" t="s">
        <v>221</v>
      </c>
      <c r="I1102" t="s">
        <v>44</v>
      </c>
      <c r="L1102" t="s">
        <v>123</v>
      </c>
      <c r="M1102" t="s">
        <v>7</v>
      </c>
      <c r="N1102">
        <v>15</v>
      </c>
      <c r="O1102" t="s">
        <v>135</v>
      </c>
      <c r="P1102">
        <v>7.0000000000000007E-2</v>
      </c>
      <c r="Q1102">
        <v>4</v>
      </c>
      <c r="R1102">
        <v>7698.96</v>
      </c>
      <c r="S1102">
        <v>10600</v>
      </c>
      <c r="T1102">
        <v>2901.04</v>
      </c>
      <c r="U1102" t="s">
        <v>387</v>
      </c>
      <c r="V1102">
        <v>16</v>
      </c>
      <c r="W1102">
        <v>0</v>
      </c>
    </row>
    <row r="1103" spans="1:23" x14ac:dyDescent="0.35">
      <c r="A1103" t="s">
        <v>130</v>
      </c>
      <c r="B1103">
        <v>10</v>
      </c>
      <c r="C1103">
        <v>20</v>
      </c>
      <c r="D1103">
        <v>30</v>
      </c>
      <c r="E1103" s="11">
        <v>43862</v>
      </c>
      <c r="F1103">
        <v>2020</v>
      </c>
      <c r="G1103" t="s">
        <v>143</v>
      </c>
      <c r="H1103" t="s">
        <v>198</v>
      </c>
      <c r="I1103" t="s">
        <v>44</v>
      </c>
      <c r="L1103" t="s">
        <v>123</v>
      </c>
      <c r="M1103" t="s">
        <v>7</v>
      </c>
      <c r="N1103">
        <v>16</v>
      </c>
      <c r="O1103" t="s">
        <v>135</v>
      </c>
      <c r="P1103">
        <v>0.08</v>
      </c>
      <c r="Q1103">
        <v>4</v>
      </c>
      <c r="R1103">
        <v>16494.439999999999</v>
      </c>
      <c r="S1103">
        <v>18680</v>
      </c>
      <c r="T1103">
        <v>2185.5600000000013</v>
      </c>
      <c r="U1103" t="s">
        <v>387</v>
      </c>
      <c r="V1103">
        <v>16</v>
      </c>
      <c r="W1103">
        <v>0</v>
      </c>
    </row>
    <row r="1104" spans="1:23" x14ac:dyDescent="0.35">
      <c r="A1104" t="s">
        <v>130</v>
      </c>
      <c r="B1104">
        <v>10</v>
      </c>
      <c r="C1104">
        <v>20</v>
      </c>
      <c r="D1104">
        <v>30</v>
      </c>
      <c r="E1104" s="11">
        <v>43862</v>
      </c>
      <c r="F1104">
        <v>2020</v>
      </c>
      <c r="G1104" t="s">
        <v>143</v>
      </c>
      <c r="H1104" t="s">
        <v>240</v>
      </c>
      <c r="I1104" t="s">
        <v>44</v>
      </c>
      <c r="L1104" t="s">
        <v>123</v>
      </c>
      <c r="M1104" t="s">
        <v>7</v>
      </c>
      <c r="N1104" t="s">
        <v>36</v>
      </c>
      <c r="O1104" t="s">
        <v>135</v>
      </c>
      <c r="P1104">
        <v>0.08</v>
      </c>
      <c r="Q1104">
        <v>2</v>
      </c>
      <c r="R1104">
        <v>9265.3700000000008</v>
      </c>
      <c r="S1104">
        <v>11600</v>
      </c>
      <c r="T1104">
        <v>2334.6299999999992</v>
      </c>
      <c r="U1104" t="s">
        <v>387</v>
      </c>
      <c r="V1104">
        <v>16</v>
      </c>
      <c r="W1104">
        <v>0</v>
      </c>
    </row>
    <row r="1105" spans="1:23" x14ac:dyDescent="0.35">
      <c r="A1105" t="s">
        <v>130</v>
      </c>
      <c r="B1105">
        <v>10</v>
      </c>
      <c r="C1105">
        <v>20</v>
      </c>
      <c r="D1105">
        <v>30</v>
      </c>
      <c r="E1105" s="11">
        <v>43862</v>
      </c>
      <c r="F1105">
        <v>2020</v>
      </c>
      <c r="G1105" t="s">
        <v>143</v>
      </c>
      <c r="H1105" t="s">
        <v>221</v>
      </c>
      <c r="I1105" t="s">
        <v>44</v>
      </c>
      <c r="L1105" t="s">
        <v>123</v>
      </c>
      <c r="M1105" t="s">
        <v>7</v>
      </c>
      <c r="N1105">
        <v>14</v>
      </c>
      <c r="O1105" t="s">
        <v>135</v>
      </c>
      <c r="P1105">
        <v>0.06</v>
      </c>
      <c r="Q1105">
        <v>2</v>
      </c>
      <c r="R1105">
        <v>3958.04</v>
      </c>
      <c r="S1105">
        <v>5340</v>
      </c>
      <c r="T1105">
        <v>1381.96</v>
      </c>
      <c r="U1105" t="s">
        <v>387</v>
      </c>
      <c r="V1105">
        <v>16</v>
      </c>
      <c r="W1105">
        <v>0</v>
      </c>
    </row>
    <row r="1106" spans="1:23" x14ac:dyDescent="0.35">
      <c r="A1106" t="s">
        <v>130</v>
      </c>
      <c r="B1106">
        <v>10</v>
      </c>
      <c r="C1106">
        <v>20</v>
      </c>
      <c r="D1106">
        <v>30</v>
      </c>
      <c r="E1106" s="11">
        <v>43862</v>
      </c>
      <c r="F1106">
        <v>2020</v>
      </c>
      <c r="G1106" t="s">
        <v>143</v>
      </c>
      <c r="H1106" t="s">
        <v>198</v>
      </c>
      <c r="I1106" t="s">
        <v>44</v>
      </c>
      <c r="L1106" t="s">
        <v>123</v>
      </c>
      <c r="M1106" t="s">
        <v>7</v>
      </c>
      <c r="N1106">
        <v>16</v>
      </c>
      <c r="O1106" t="s">
        <v>135</v>
      </c>
      <c r="P1106">
        <v>0.09</v>
      </c>
      <c r="Q1106">
        <v>4</v>
      </c>
      <c r="R1106">
        <v>16000.8</v>
      </c>
      <c r="S1106">
        <v>20920</v>
      </c>
      <c r="T1106">
        <v>4919.2000000000007</v>
      </c>
      <c r="U1106" t="s">
        <v>387</v>
      </c>
      <c r="V1106">
        <v>16</v>
      </c>
      <c r="W1106">
        <v>0</v>
      </c>
    </row>
    <row r="1107" spans="1:23" x14ac:dyDescent="0.35">
      <c r="A1107" t="s">
        <v>130</v>
      </c>
      <c r="B1107">
        <v>10</v>
      </c>
      <c r="C1107">
        <v>20</v>
      </c>
      <c r="D1107">
        <v>30</v>
      </c>
      <c r="E1107" s="11">
        <v>43862</v>
      </c>
      <c r="F1107">
        <v>2020</v>
      </c>
      <c r="G1107" t="s">
        <v>143</v>
      </c>
      <c r="H1107" t="s">
        <v>183</v>
      </c>
      <c r="I1107" t="s">
        <v>44</v>
      </c>
      <c r="L1107" t="s">
        <v>123</v>
      </c>
      <c r="M1107" t="s">
        <v>7</v>
      </c>
      <c r="N1107">
        <v>16</v>
      </c>
      <c r="O1107" t="s">
        <v>135</v>
      </c>
      <c r="P1107">
        <v>0.08</v>
      </c>
      <c r="Q1107">
        <v>1</v>
      </c>
      <c r="R1107">
        <v>2727.24</v>
      </c>
      <c r="S1107">
        <v>3760</v>
      </c>
      <c r="T1107">
        <v>1032.7600000000002</v>
      </c>
      <c r="U1107" t="s">
        <v>387</v>
      </c>
      <c r="V1107">
        <v>16</v>
      </c>
      <c r="W1107">
        <v>0</v>
      </c>
    </row>
    <row r="1108" spans="1:23" x14ac:dyDescent="0.35">
      <c r="A1108" t="s">
        <v>130</v>
      </c>
      <c r="B1108">
        <v>10</v>
      </c>
      <c r="C1108">
        <v>20</v>
      </c>
      <c r="D1108">
        <v>30</v>
      </c>
      <c r="E1108" s="11">
        <v>43862</v>
      </c>
      <c r="F1108">
        <v>2020</v>
      </c>
      <c r="G1108" t="s">
        <v>143</v>
      </c>
      <c r="H1108" t="s">
        <v>244</v>
      </c>
      <c r="I1108" t="s">
        <v>41</v>
      </c>
      <c r="L1108" t="s">
        <v>123</v>
      </c>
      <c r="M1108" t="s">
        <v>7</v>
      </c>
      <c r="N1108">
        <v>15</v>
      </c>
      <c r="O1108" t="s">
        <v>137</v>
      </c>
      <c r="P1108">
        <v>0.08</v>
      </c>
      <c r="Q1108">
        <v>1</v>
      </c>
      <c r="R1108">
        <v>2095.1999999999998</v>
      </c>
      <c r="S1108">
        <v>2610</v>
      </c>
      <c r="T1108">
        <v>514.80000000000018</v>
      </c>
      <c r="U1108" t="s">
        <v>387</v>
      </c>
      <c r="V1108">
        <v>16</v>
      </c>
      <c r="W1108">
        <v>0</v>
      </c>
    </row>
    <row r="1109" spans="1:23" x14ac:dyDescent="0.35">
      <c r="A1109" t="s">
        <v>130</v>
      </c>
      <c r="B1109">
        <v>10</v>
      </c>
      <c r="C1109">
        <v>20</v>
      </c>
      <c r="D1109">
        <v>30</v>
      </c>
      <c r="E1109" s="11">
        <v>43862</v>
      </c>
      <c r="F1109">
        <v>2020</v>
      </c>
      <c r="G1109" t="s">
        <v>143</v>
      </c>
      <c r="H1109" t="s">
        <v>244</v>
      </c>
      <c r="I1109" t="s">
        <v>38</v>
      </c>
      <c r="L1109" t="s">
        <v>123</v>
      </c>
      <c r="M1109" t="s">
        <v>11</v>
      </c>
      <c r="N1109" t="s">
        <v>22</v>
      </c>
      <c r="O1109" t="s">
        <v>127</v>
      </c>
      <c r="P1109">
        <v>0.09</v>
      </c>
      <c r="Q1109">
        <v>2</v>
      </c>
      <c r="R1109">
        <v>6878.88</v>
      </c>
      <c r="S1109">
        <v>7920</v>
      </c>
      <c r="T1109">
        <v>1041.1199999999999</v>
      </c>
      <c r="U1109" t="s">
        <v>387</v>
      </c>
      <c r="V1109">
        <v>16</v>
      </c>
      <c r="W1109">
        <v>0</v>
      </c>
    </row>
    <row r="1110" spans="1:23" x14ac:dyDescent="0.35">
      <c r="A1110" t="s">
        <v>130</v>
      </c>
      <c r="B1110">
        <v>10</v>
      </c>
      <c r="C1110">
        <v>20</v>
      </c>
      <c r="D1110">
        <v>30</v>
      </c>
      <c r="E1110" s="11">
        <v>43862</v>
      </c>
      <c r="F1110">
        <v>2020</v>
      </c>
      <c r="G1110" t="s">
        <v>143</v>
      </c>
      <c r="H1110" t="s">
        <v>215</v>
      </c>
      <c r="I1110" t="s">
        <v>44</v>
      </c>
      <c r="M1110" t="s">
        <v>7</v>
      </c>
      <c r="N1110">
        <v>17</v>
      </c>
      <c r="O1110" t="s">
        <v>154</v>
      </c>
      <c r="Q1110">
        <v>4</v>
      </c>
      <c r="R1110">
        <v>12735.43</v>
      </c>
      <c r="S1110">
        <v>13920</v>
      </c>
      <c r="T1110">
        <v>1184.5699999999997</v>
      </c>
      <c r="U1110" t="s">
        <v>387</v>
      </c>
      <c r="V1110">
        <v>17</v>
      </c>
      <c r="W1110">
        <v>0</v>
      </c>
    </row>
    <row r="1111" spans="1:23" x14ac:dyDescent="0.35">
      <c r="A1111" t="s">
        <v>130</v>
      </c>
      <c r="B1111">
        <v>10</v>
      </c>
      <c r="C1111">
        <v>20</v>
      </c>
      <c r="D1111">
        <v>30</v>
      </c>
      <c r="E1111" s="11">
        <v>43862</v>
      </c>
      <c r="F1111">
        <v>2020</v>
      </c>
      <c r="G1111" t="s">
        <v>143</v>
      </c>
      <c r="H1111" t="s">
        <v>183</v>
      </c>
      <c r="I1111" t="s">
        <v>44</v>
      </c>
      <c r="M1111" t="s">
        <v>7</v>
      </c>
      <c r="N1111">
        <v>14</v>
      </c>
      <c r="O1111" t="s">
        <v>147</v>
      </c>
      <c r="Q1111">
        <v>4</v>
      </c>
      <c r="R1111">
        <v>10370.700000000001</v>
      </c>
      <c r="S1111">
        <v>11720</v>
      </c>
      <c r="T1111">
        <v>1349.2999999999993</v>
      </c>
      <c r="U1111" t="s">
        <v>387</v>
      </c>
      <c r="V1111">
        <v>16</v>
      </c>
      <c r="W1111">
        <v>0</v>
      </c>
    </row>
    <row r="1112" spans="1:23" x14ac:dyDescent="0.35">
      <c r="A1112" t="s">
        <v>130</v>
      </c>
      <c r="B1112">
        <v>10</v>
      </c>
      <c r="C1112">
        <v>20</v>
      </c>
      <c r="D1112">
        <v>30</v>
      </c>
      <c r="E1112" s="11">
        <v>43862</v>
      </c>
      <c r="F1112">
        <v>2020</v>
      </c>
      <c r="G1112" t="s">
        <v>143</v>
      </c>
      <c r="H1112" t="s">
        <v>243</v>
      </c>
      <c r="I1112" t="s">
        <v>44</v>
      </c>
      <c r="L1112" t="s">
        <v>123</v>
      </c>
      <c r="M1112" t="s">
        <v>7</v>
      </c>
      <c r="N1112">
        <v>16</v>
      </c>
      <c r="O1112" t="s">
        <v>135</v>
      </c>
      <c r="P1112">
        <v>0.09</v>
      </c>
      <c r="Q1112">
        <v>4</v>
      </c>
      <c r="R1112">
        <v>15480.44</v>
      </c>
      <c r="S1112">
        <v>17033.2</v>
      </c>
      <c r="T1112">
        <v>1552.7600000000002</v>
      </c>
      <c r="U1112" t="s">
        <v>387</v>
      </c>
      <c r="V1112">
        <v>16</v>
      </c>
      <c r="W1112">
        <v>0</v>
      </c>
    </row>
    <row r="1113" spans="1:23" x14ac:dyDescent="0.35">
      <c r="A1113" t="s">
        <v>130</v>
      </c>
      <c r="B1113">
        <v>10</v>
      </c>
      <c r="C1113">
        <v>20</v>
      </c>
      <c r="D1113">
        <v>30</v>
      </c>
      <c r="E1113" s="11">
        <v>43862</v>
      </c>
      <c r="F1113">
        <v>2020</v>
      </c>
      <c r="G1113" t="s">
        <v>143</v>
      </c>
      <c r="H1113" t="s">
        <v>222</v>
      </c>
      <c r="I1113" t="s">
        <v>44</v>
      </c>
      <c r="L1113" t="s">
        <v>123</v>
      </c>
      <c r="M1113" t="s">
        <v>7</v>
      </c>
      <c r="N1113">
        <v>16</v>
      </c>
      <c r="O1113" t="s">
        <v>135</v>
      </c>
      <c r="P1113">
        <v>0.08</v>
      </c>
      <c r="Q1113">
        <v>4</v>
      </c>
      <c r="R1113">
        <v>14836.68</v>
      </c>
      <c r="S1113">
        <v>16880</v>
      </c>
      <c r="T1113">
        <v>2043.3199999999997</v>
      </c>
      <c r="U1113" t="s">
        <v>387</v>
      </c>
      <c r="V1113">
        <v>16</v>
      </c>
      <c r="W1113">
        <v>0</v>
      </c>
    </row>
    <row r="1114" spans="1:23" x14ac:dyDescent="0.35">
      <c r="A1114" t="s">
        <v>130</v>
      </c>
      <c r="B1114">
        <v>10</v>
      </c>
      <c r="C1114">
        <v>20</v>
      </c>
      <c r="D1114">
        <v>30</v>
      </c>
      <c r="E1114" s="11">
        <v>43862</v>
      </c>
      <c r="F1114">
        <v>2020</v>
      </c>
      <c r="G1114" t="s">
        <v>143</v>
      </c>
      <c r="H1114" t="s">
        <v>243</v>
      </c>
      <c r="I1114" t="s">
        <v>41</v>
      </c>
      <c r="L1114" t="s">
        <v>123</v>
      </c>
      <c r="M1114" t="s">
        <v>7</v>
      </c>
      <c r="N1114">
        <v>14</v>
      </c>
      <c r="O1114" t="s">
        <v>132</v>
      </c>
      <c r="P1114">
        <v>0.06</v>
      </c>
      <c r="Q1114">
        <v>4</v>
      </c>
      <c r="R1114">
        <v>7051.2</v>
      </c>
      <c r="S1114">
        <v>9000</v>
      </c>
      <c r="T1114">
        <v>1948.8000000000002</v>
      </c>
      <c r="U1114" t="s">
        <v>387</v>
      </c>
      <c r="V1114">
        <v>16</v>
      </c>
      <c r="W1114">
        <v>0</v>
      </c>
    </row>
    <row r="1115" spans="1:23" x14ac:dyDescent="0.35">
      <c r="A1115" t="s">
        <v>130</v>
      </c>
      <c r="B1115">
        <v>10</v>
      </c>
      <c r="C1115">
        <v>20</v>
      </c>
      <c r="D1115">
        <v>30</v>
      </c>
      <c r="E1115" s="11">
        <v>43862</v>
      </c>
      <c r="F1115">
        <v>2020</v>
      </c>
      <c r="G1115" t="s">
        <v>143</v>
      </c>
      <c r="H1115" t="s">
        <v>187</v>
      </c>
      <c r="I1115" t="s">
        <v>41</v>
      </c>
      <c r="L1115" t="s">
        <v>123</v>
      </c>
      <c r="M1115" t="s">
        <v>7</v>
      </c>
      <c r="N1115">
        <v>15</v>
      </c>
      <c r="O1115" t="s">
        <v>132</v>
      </c>
      <c r="P1115">
        <v>0.08</v>
      </c>
      <c r="Q1115">
        <v>1</v>
      </c>
      <c r="R1115">
        <v>2143.1999999999998</v>
      </c>
      <c r="S1115">
        <v>2440</v>
      </c>
      <c r="T1115">
        <v>296.80000000000018</v>
      </c>
      <c r="U1115" t="s">
        <v>387</v>
      </c>
      <c r="V1115">
        <v>16</v>
      </c>
      <c r="W1115">
        <v>0</v>
      </c>
    </row>
    <row r="1116" spans="1:23" x14ac:dyDescent="0.35">
      <c r="A1116" t="s">
        <v>130</v>
      </c>
      <c r="B1116">
        <v>10</v>
      </c>
      <c r="C1116">
        <v>20</v>
      </c>
      <c r="D1116">
        <v>30</v>
      </c>
      <c r="E1116" s="11">
        <v>43862</v>
      </c>
      <c r="F1116">
        <v>2020</v>
      </c>
      <c r="G1116" t="s">
        <v>143</v>
      </c>
      <c r="H1116" t="s">
        <v>245</v>
      </c>
      <c r="I1116" t="s">
        <v>44</v>
      </c>
      <c r="L1116" t="s">
        <v>123</v>
      </c>
      <c r="M1116" t="s">
        <v>7</v>
      </c>
      <c r="N1116">
        <v>17</v>
      </c>
      <c r="O1116" t="s">
        <v>135</v>
      </c>
      <c r="P1116">
        <v>0.1</v>
      </c>
      <c r="Q1116">
        <v>4</v>
      </c>
      <c r="R1116">
        <v>17806.86</v>
      </c>
      <c r="S1116">
        <v>26520</v>
      </c>
      <c r="T1116">
        <v>8713.14</v>
      </c>
      <c r="U1116" t="s">
        <v>387</v>
      </c>
      <c r="V1116">
        <v>17</v>
      </c>
      <c r="W1116">
        <v>0</v>
      </c>
    </row>
    <row r="1117" spans="1:23" x14ac:dyDescent="0.35">
      <c r="A1117" t="s">
        <v>130</v>
      </c>
      <c r="B1117">
        <v>10</v>
      </c>
      <c r="C1117">
        <v>20</v>
      </c>
      <c r="D1117">
        <v>30</v>
      </c>
      <c r="E1117" s="11">
        <v>43862</v>
      </c>
      <c r="F1117">
        <v>2020</v>
      </c>
      <c r="G1117" t="s">
        <v>143</v>
      </c>
      <c r="H1117" t="s">
        <v>198</v>
      </c>
      <c r="I1117" t="s">
        <v>44</v>
      </c>
      <c r="L1117" t="s">
        <v>123</v>
      </c>
      <c r="M1117" t="s">
        <v>7</v>
      </c>
      <c r="N1117">
        <v>15</v>
      </c>
      <c r="O1117" t="s">
        <v>149</v>
      </c>
      <c r="P1117">
        <v>7.0000000000000007E-2</v>
      </c>
      <c r="Q1117">
        <v>1</v>
      </c>
      <c r="R1117">
        <v>2671.68</v>
      </c>
      <c r="S1117">
        <v>2970</v>
      </c>
      <c r="T1117">
        <v>298.32000000000016</v>
      </c>
      <c r="U1117" t="s">
        <v>387</v>
      </c>
      <c r="V1117">
        <v>16</v>
      </c>
      <c r="W1117">
        <v>0</v>
      </c>
    </row>
    <row r="1118" spans="1:23" x14ac:dyDescent="0.35">
      <c r="A1118" t="s">
        <v>130</v>
      </c>
      <c r="B1118">
        <v>10</v>
      </c>
      <c r="C1118">
        <v>20</v>
      </c>
      <c r="D1118">
        <v>30</v>
      </c>
      <c r="E1118" s="11">
        <v>43862</v>
      </c>
      <c r="F1118">
        <v>2020</v>
      </c>
      <c r="G1118" t="s">
        <v>143</v>
      </c>
      <c r="H1118" t="s">
        <v>244</v>
      </c>
      <c r="I1118" t="s">
        <v>44</v>
      </c>
      <c r="L1118" t="s">
        <v>123</v>
      </c>
      <c r="M1118" t="s">
        <v>7</v>
      </c>
      <c r="N1118">
        <v>17</v>
      </c>
      <c r="O1118" t="s">
        <v>149</v>
      </c>
      <c r="P1118">
        <v>0.1</v>
      </c>
      <c r="Q1118">
        <v>2</v>
      </c>
      <c r="R1118">
        <v>14678.4</v>
      </c>
      <c r="S1118">
        <v>16160</v>
      </c>
      <c r="T1118">
        <v>1481.6000000000004</v>
      </c>
      <c r="U1118" t="s">
        <v>387</v>
      </c>
      <c r="V1118">
        <v>17</v>
      </c>
      <c r="W1118">
        <v>0</v>
      </c>
    </row>
    <row r="1119" spans="1:23" x14ac:dyDescent="0.35">
      <c r="A1119" t="s">
        <v>130</v>
      </c>
      <c r="B1119">
        <v>10</v>
      </c>
      <c r="C1119">
        <v>20</v>
      </c>
      <c r="D1119">
        <v>30</v>
      </c>
      <c r="E1119" s="11">
        <v>43862</v>
      </c>
      <c r="F1119">
        <v>2020</v>
      </c>
      <c r="G1119" t="s">
        <v>143</v>
      </c>
      <c r="H1119" t="s">
        <v>187</v>
      </c>
      <c r="I1119" t="s">
        <v>41</v>
      </c>
      <c r="L1119" t="s">
        <v>123</v>
      </c>
      <c r="M1119" t="s">
        <v>7</v>
      </c>
      <c r="N1119">
        <v>13</v>
      </c>
      <c r="O1119" t="s">
        <v>129</v>
      </c>
      <c r="Q1119">
        <v>2</v>
      </c>
      <c r="R1119">
        <v>4340.13</v>
      </c>
      <c r="S1119">
        <v>4780</v>
      </c>
      <c r="T1119">
        <v>439.86999999999989</v>
      </c>
      <c r="U1119" t="s">
        <v>387</v>
      </c>
      <c r="V1119">
        <v>16</v>
      </c>
      <c r="W1119">
        <v>0</v>
      </c>
    </row>
    <row r="1120" spans="1:23" x14ac:dyDescent="0.35">
      <c r="A1120" t="s">
        <v>130</v>
      </c>
      <c r="B1120">
        <v>10</v>
      </c>
      <c r="C1120">
        <v>20</v>
      </c>
      <c r="D1120">
        <v>30</v>
      </c>
      <c r="E1120" s="11">
        <v>43862</v>
      </c>
      <c r="F1120">
        <v>2020</v>
      </c>
      <c r="G1120" t="s">
        <v>143</v>
      </c>
      <c r="H1120" t="s">
        <v>222</v>
      </c>
      <c r="I1120" t="s">
        <v>44</v>
      </c>
      <c r="L1120" t="s">
        <v>123</v>
      </c>
      <c r="M1120" t="s">
        <v>7</v>
      </c>
      <c r="N1120">
        <v>14</v>
      </c>
      <c r="O1120" t="s">
        <v>135</v>
      </c>
      <c r="P1120">
        <v>0.06</v>
      </c>
      <c r="Q1120">
        <v>4</v>
      </c>
      <c r="R1120">
        <v>11662.59</v>
      </c>
      <c r="S1120">
        <v>13424.8</v>
      </c>
      <c r="T1120">
        <v>1762.2099999999991</v>
      </c>
      <c r="U1120" t="s">
        <v>387</v>
      </c>
      <c r="V1120">
        <v>16</v>
      </c>
      <c r="W1120">
        <v>0</v>
      </c>
    </row>
    <row r="1121" spans="1:23" x14ac:dyDescent="0.35">
      <c r="A1121" t="s">
        <v>130</v>
      </c>
      <c r="B1121">
        <v>10</v>
      </c>
      <c r="C1121">
        <v>20</v>
      </c>
      <c r="D1121">
        <v>30</v>
      </c>
      <c r="E1121" s="11">
        <v>43862</v>
      </c>
      <c r="F1121">
        <v>2020</v>
      </c>
      <c r="G1121" t="s">
        <v>143</v>
      </c>
      <c r="H1121" t="s">
        <v>172</v>
      </c>
      <c r="I1121" t="s">
        <v>44</v>
      </c>
      <c r="L1121" t="s">
        <v>123</v>
      </c>
      <c r="M1121" t="s">
        <v>7</v>
      </c>
      <c r="N1121">
        <v>14</v>
      </c>
      <c r="O1121" t="s">
        <v>135</v>
      </c>
      <c r="P1121">
        <v>0.06</v>
      </c>
      <c r="Q1121">
        <v>4</v>
      </c>
      <c r="R1121">
        <v>9396.44</v>
      </c>
      <c r="S1121">
        <v>10681</v>
      </c>
      <c r="T1121">
        <v>1284.5599999999995</v>
      </c>
      <c r="U1121" t="s">
        <v>387</v>
      </c>
      <c r="V1121">
        <v>16</v>
      </c>
      <c r="W1121">
        <v>0</v>
      </c>
    </row>
    <row r="1122" spans="1:23" x14ac:dyDescent="0.35">
      <c r="A1122" t="s">
        <v>130</v>
      </c>
      <c r="B1122">
        <v>10</v>
      </c>
      <c r="C1122">
        <v>20</v>
      </c>
      <c r="D1122">
        <v>30</v>
      </c>
      <c r="E1122" s="11">
        <v>43862</v>
      </c>
      <c r="F1122">
        <v>2020</v>
      </c>
      <c r="G1122" t="s">
        <v>143</v>
      </c>
      <c r="H1122" t="s">
        <v>169</v>
      </c>
      <c r="I1122" t="s">
        <v>41</v>
      </c>
      <c r="L1122" t="s">
        <v>123</v>
      </c>
      <c r="M1122" t="s">
        <v>7</v>
      </c>
      <c r="N1122">
        <v>13</v>
      </c>
      <c r="O1122" t="s">
        <v>132</v>
      </c>
      <c r="P1122">
        <v>0.06</v>
      </c>
      <c r="Q1122">
        <v>1</v>
      </c>
      <c r="R1122">
        <v>1738.8</v>
      </c>
      <c r="S1122">
        <v>2360</v>
      </c>
      <c r="T1122">
        <v>621.20000000000005</v>
      </c>
      <c r="U1122" t="s">
        <v>387</v>
      </c>
      <c r="V1122">
        <v>16</v>
      </c>
      <c r="W1122">
        <v>0</v>
      </c>
    </row>
    <row r="1123" spans="1:23" x14ac:dyDescent="0.35">
      <c r="A1123" t="s">
        <v>130</v>
      </c>
      <c r="B1123">
        <v>10</v>
      </c>
      <c r="C1123">
        <v>20</v>
      </c>
      <c r="D1123">
        <v>30</v>
      </c>
      <c r="E1123" s="11">
        <v>43862</v>
      </c>
      <c r="F1123">
        <v>2020</v>
      </c>
      <c r="G1123" t="s">
        <v>143</v>
      </c>
      <c r="H1123" t="s">
        <v>182</v>
      </c>
      <c r="I1123" t="s">
        <v>41</v>
      </c>
      <c r="M1123" t="s">
        <v>7</v>
      </c>
      <c r="N1123">
        <v>15</v>
      </c>
      <c r="O1123" t="s">
        <v>129</v>
      </c>
      <c r="Q1123">
        <v>4</v>
      </c>
      <c r="R1123">
        <v>10651.54</v>
      </c>
      <c r="S1123">
        <v>11720</v>
      </c>
      <c r="T1123">
        <v>1068.4599999999991</v>
      </c>
      <c r="U1123" t="s">
        <v>387</v>
      </c>
      <c r="V1123">
        <v>16</v>
      </c>
      <c r="W1123">
        <v>0</v>
      </c>
    </row>
    <row r="1124" spans="1:23" x14ac:dyDescent="0.35">
      <c r="A1124" t="s">
        <v>130</v>
      </c>
      <c r="B1124">
        <v>10</v>
      </c>
      <c r="C1124">
        <v>20</v>
      </c>
      <c r="D1124">
        <v>30</v>
      </c>
      <c r="E1124" s="11">
        <v>43862</v>
      </c>
      <c r="F1124">
        <v>2020</v>
      </c>
      <c r="G1124" t="s">
        <v>143</v>
      </c>
      <c r="H1124" t="s">
        <v>238</v>
      </c>
      <c r="I1124" t="s">
        <v>44</v>
      </c>
      <c r="L1124" t="s">
        <v>123</v>
      </c>
      <c r="M1124" t="s">
        <v>7</v>
      </c>
      <c r="N1124">
        <v>14</v>
      </c>
      <c r="O1124" t="s">
        <v>149</v>
      </c>
      <c r="P1124">
        <v>0.06</v>
      </c>
      <c r="Q1124">
        <v>4</v>
      </c>
      <c r="R1124">
        <v>11362.56</v>
      </c>
      <c r="S1124">
        <v>13280</v>
      </c>
      <c r="T1124">
        <v>1917.4400000000005</v>
      </c>
      <c r="U1124" t="s">
        <v>387</v>
      </c>
      <c r="V1124">
        <v>16</v>
      </c>
      <c r="W1124">
        <v>0</v>
      </c>
    </row>
    <row r="1125" spans="1:23" x14ac:dyDescent="0.35">
      <c r="A1125" t="s">
        <v>130</v>
      </c>
      <c r="B1125">
        <v>10</v>
      </c>
      <c r="C1125">
        <v>20</v>
      </c>
      <c r="D1125">
        <v>30</v>
      </c>
      <c r="E1125" s="11">
        <v>43862</v>
      </c>
      <c r="F1125">
        <v>2020</v>
      </c>
      <c r="G1125" t="s">
        <v>143</v>
      </c>
      <c r="H1125" t="s">
        <v>194</v>
      </c>
      <c r="I1125" t="s">
        <v>38</v>
      </c>
      <c r="L1125" t="s">
        <v>123</v>
      </c>
      <c r="M1125" t="s">
        <v>11</v>
      </c>
      <c r="N1125">
        <v>14</v>
      </c>
      <c r="O1125" t="s">
        <v>149</v>
      </c>
      <c r="P1125">
        <v>0.06</v>
      </c>
      <c r="Q1125">
        <v>4</v>
      </c>
      <c r="R1125">
        <v>8321.2800000000007</v>
      </c>
      <c r="S1125">
        <v>9560</v>
      </c>
      <c r="T1125">
        <v>1238.7199999999993</v>
      </c>
      <c r="U1125" t="s">
        <v>387</v>
      </c>
      <c r="V1125">
        <v>16</v>
      </c>
      <c r="W1125">
        <v>0</v>
      </c>
    </row>
    <row r="1126" spans="1:23" x14ac:dyDescent="0.35">
      <c r="A1126" t="s">
        <v>130</v>
      </c>
      <c r="B1126">
        <v>10</v>
      </c>
      <c r="C1126">
        <v>20</v>
      </c>
      <c r="D1126">
        <v>30</v>
      </c>
      <c r="E1126" s="11">
        <v>43862</v>
      </c>
      <c r="F1126">
        <v>2020</v>
      </c>
      <c r="G1126" t="s">
        <v>143</v>
      </c>
      <c r="H1126" t="s">
        <v>246</v>
      </c>
      <c r="I1126" t="s">
        <v>34</v>
      </c>
      <c r="L1126" t="s">
        <v>123</v>
      </c>
      <c r="M1126" t="s">
        <v>11</v>
      </c>
      <c r="N1126">
        <v>14</v>
      </c>
      <c r="O1126" t="s">
        <v>132</v>
      </c>
      <c r="P1126">
        <v>0.06</v>
      </c>
      <c r="Q1126">
        <v>2</v>
      </c>
      <c r="R1126">
        <v>3044.4</v>
      </c>
      <c r="S1126">
        <v>3160</v>
      </c>
      <c r="T1126">
        <v>115.59999999999991</v>
      </c>
      <c r="U1126" t="s">
        <v>387</v>
      </c>
      <c r="V1126">
        <v>16</v>
      </c>
      <c r="W1126">
        <v>0</v>
      </c>
    </row>
    <row r="1127" spans="1:23" x14ac:dyDescent="0.35">
      <c r="A1127" t="s">
        <v>130</v>
      </c>
      <c r="B1127">
        <v>10</v>
      </c>
      <c r="C1127">
        <v>20</v>
      </c>
      <c r="D1127">
        <v>30</v>
      </c>
      <c r="E1127" s="11">
        <v>43862</v>
      </c>
      <c r="F1127">
        <v>2020</v>
      </c>
      <c r="G1127" t="s">
        <v>143</v>
      </c>
      <c r="H1127" t="s">
        <v>172</v>
      </c>
      <c r="I1127" t="s">
        <v>34</v>
      </c>
      <c r="L1127" t="s">
        <v>123</v>
      </c>
      <c r="M1127" t="s">
        <v>11</v>
      </c>
      <c r="N1127">
        <v>14</v>
      </c>
      <c r="O1127" t="s">
        <v>129</v>
      </c>
      <c r="Q1127">
        <v>4</v>
      </c>
      <c r="R1127">
        <v>7591.58</v>
      </c>
      <c r="S1127">
        <v>8800</v>
      </c>
      <c r="T1127">
        <v>1208.42</v>
      </c>
      <c r="U1127" t="s">
        <v>387</v>
      </c>
      <c r="V1127">
        <v>16</v>
      </c>
      <c r="W1127">
        <v>0</v>
      </c>
    </row>
    <row r="1128" spans="1:23" x14ac:dyDescent="0.35">
      <c r="A1128" t="s">
        <v>130</v>
      </c>
      <c r="B1128">
        <v>10</v>
      </c>
      <c r="C1128">
        <v>20</v>
      </c>
      <c r="D1128">
        <v>30</v>
      </c>
      <c r="E1128" s="11">
        <v>43862</v>
      </c>
      <c r="F1128">
        <v>2020</v>
      </c>
      <c r="G1128" t="s">
        <v>143</v>
      </c>
      <c r="H1128" t="s">
        <v>169</v>
      </c>
      <c r="I1128" t="s">
        <v>44</v>
      </c>
      <c r="L1128" t="s">
        <v>123</v>
      </c>
      <c r="M1128" t="s">
        <v>7</v>
      </c>
      <c r="N1128">
        <v>17</v>
      </c>
      <c r="O1128" t="s">
        <v>135</v>
      </c>
      <c r="P1128">
        <v>0.11</v>
      </c>
      <c r="Q1128">
        <v>4</v>
      </c>
      <c r="R1128">
        <v>20449</v>
      </c>
      <c r="S1128">
        <v>23160</v>
      </c>
      <c r="T1128">
        <v>2711</v>
      </c>
      <c r="U1128" t="s">
        <v>387</v>
      </c>
      <c r="V1128">
        <v>17</v>
      </c>
      <c r="W1128">
        <v>0</v>
      </c>
    </row>
    <row r="1129" spans="1:23" x14ac:dyDescent="0.35">
      <c r="A1129" t="s">
        <v>130</v>
      </c>
      <c r="B1129">
        <v>10</v>
      </c>
      <c r="C1129">
        <v>20</v>
      </c>
      <c r="D1129">
        <v>30</v>
      </c>
      <c r="E1129" s="11">
        <v>43862</v>
      </c>
      <c r="F1129">
        <v>2020</v>
      </c>
      <c r="G1129" t="s">
        <v>143</v>
      </c>
      <c r="H1129" t="s">
        <v>246</v>
      </c>
      <c r="I1129" t="s">
        <v>44</v>
      </c>
      <c r="L1129" t="s">
        <v>123</v>
      </c>
      <c r="M1129" t="s">
        <v>7</v>
      </c>
      <c r="N1129">
        <v>13</v>
      </c>
      <c r="O1129" t="s">
        <v>147</v>
      </c>
      <c r="P1129">
        <v>0.06</v>
      </c>
      <c r="Q1129">
        <v>2</v>
      </c>
      <c r="R1129">
        <v>5155.6000000000004</v>
      </c>
      <c r="S1129">
        <v>5760</v>
      </c>
      <c r="T1129">
        <v>604.39999999999964</v>
      </c>
      <c r="U1129" t="s">
        <v>387</v>
      </c>
      <c r="V1129">
        <v>16</v>
      </c>
      <c r="W1129">
        <v>0</v>
      </c>
    </row>
    <row r="1130" spans="1:23" x14ac:dyDescent="0.35">
      <c r="A1130" t="s">
        <v>130</v>
      </c>
      <c r="B1130">
        <v>10</v>
      </c>
      <c r="C1130">
        <v>20</v>
      </c>
      <c r="D1130">
        <v>30</v>
      </c>
      <c r="E1130" s="11">
        <v>43862</v>
      </c>
      <c r="F1130">
        <v>2020</v>
      </c>
      <c r="G1130" t="s">
        <v>143</v>
      </c>
      <c r="H1130" t="s">
        <v>172</v>
      </c>
      <c r="I1130" t="s">
        <v>44</v>
      </c>
      <c r="L1130" t="s">
        <v>123</v>
      </c>
      <c r="M1130" t="s">
        <v>7</v>
      </c>
      <c r="N1130">
        <v>15</v>
      </c>
      <c r="O1130" t="s">
        <v>135</v>
      </c>
      <c r="P1130">
        <v>0.09</v>
      </c>
      <c r="Q1130">
        <v>2</v>
      </c>
      <c r="R1130">
        <v>5871.24</v>
      </c>
      <c r="S1130">
        <v>7320</v>
      </c>
      <c r="T1130">
        <v>1448.7600000000002</v>
      </c>
      <c r="U1130" t="s">
        <v>387</v>
      </c>
      <c r="V1130">
        <v>16</v>
      </c>
      <c r="W1130">
        <v>0</v>
      </c>
    </row>
    <row r="1131" spans="1:23" x14ac:dyDescent="0.35">
      <c r="A1131" t="s">
        <v>130</v>
      </c>
      <c r="B1131">
        <v>10</v>
      </c>
      <c r="C1131">
        <v>20</v>
      </c>
      <c r="D1131">
        <v>30</v>
      </c>
      <c r="E1131" s="11">
        <v>43862</v>
      </c>
      <c r="F1131">
        <v>2020</v>
      </c>
      <c r="G1131" t="s">
        <v>143</v>
      </c>
      <c r="H1131" t="s">
        <v>248</v>
      </c>
      <c r="I1131" t="s">
        <v>44</v>
      </c>
      <c r="L1131" t="s">
        <v>123</v>
      </c>
      <c r="M1131" t="s">
        <v>7</v>
      </c>
      <c r="N1131">
        <v>15</v>
      </c>
      <c r="O1131" t="s">
        <v>149</v>
      </c>
      <c r="P1131">
        <v>7.0000000000000007E-2</v>
      </c>
      <c r="Q1131">
        <v>4</v>
      </c>
      <c r="R1131">
        <v>10686.72</v>
      </c>
      <c r="S1131">
        <v>11880</v>
      </c>
      <c r="T1131">
        <v>1193.2800000000007</v>
      </c>
      <c r="U1131" t="s">
        <v>387</v>
      </c>
      <c r="V1131">
        <v>16</v>
      </c>
      <c r="W1131">
        <v>0</v>
      </c>
    </row>
    <row r="1132" spans="1:23" x14ac:dyDescent="0.35">
      <c r="A1132" t="s">
        <v>130</v>
      </c>
      <c r="B1132">
        <v>10</v>
      </c>
      <c r="C1132">
        <v>20</v>
      </c>
      <c r="D1132">
        <v>30</v>
      </c>
      <c r="E1132" s="11">
        <v>43862</v>
      </c>
      <c r="F1132">
        <v>2020</v>
      </c>
      <c r="G1132" t="s">
        <v>143</v>
      </c>
      <c r="H1132" t="s">
        <v>247</v>
      </c>
      <c r="I1132" t="s">
        <v>41</v>
      </c>
      <c r="L1132" t="s">
        <v>123</v>
      </c>
      <c r="M1132" t="s">
        <v>7</v>
      </c>
      <c r="N1132">
        <v>14</v>
      </c>
      <c r="O1132" t="s">
        <v>129</v>
      </c>
      <c r="Q1132">
        <v>4</v>
      </c>
      <c r="R1132">
        <v>10361.57</v>
      </c>
      <c r="S1132">
        <v>11400</v>
      </c>
      <c r="T1132">
        <v>1038.4300000000003</v>
      </c>
      <c r="U1132" t="s">
        <v>387</v>
      </c>
      <c r="V1132">
        <v>16</v>
      </c>
      <c r="W1132">
        <v>0</v>
      </c>
    </row>
    <row r="1133" spans="1:23" x14ac:dyDescent="0.35">
      <c r="A1133" t="s">
        <v>130</v>
      </c>
      <c r="B1133">
        <v>10</v>
      </c>
      <c r="C1133">
        <v>20</v>
      </c>
      <c r="D1133">
        <v>30</v>
      </c>
      <c r="E1133" s="11">
        <v>43862</v>
      </c>
      <c r="F1133">
        <v>2020</v>
      </c>
      <c r="G1133" t="s">
        <v>143</v>
      </c>
      <c r="H1133" t="s">
        <v>210</v>
      </c>
      <c r="I1133" t="s">
        <v>38</v>
      </c>
      <c r="M1133" t="s">
        <v>11</v>
      </c>
      <c r="N1133">
        <v>16</v>
      </c>
      <c r="O1133" t="s">
        <v>141</v>
      </c>
      <c r="Q1133">
        <v>4</v>
      </c>
      <c r="R1133">
        <v>16360.8</v>
      </c>
      <c r="S1133">
        <v>17964.400000000001</v>
      </c>
      <c r="T1133">
        <v>1603.6000000000022</v>
      </c>
      <c r="U1133" t="s">
        <v>387</v>
      </c>
      <c r="V1133">
        <v>16</v>
      </c>
      <c r="W1133">
        <v>0</v>
      </c>
    </row>
    <row r="1134" spans="1:23" x14ac:dyDescent="0.35">
      <c r="A1134" t="s">
        <v>130</v>
      </c>
      <c r="B1134">
        <v>10</v>
      </c>
      <c r="C1134">
        <v>20</v>
      </c>
      <c r="D1134">
        <v>30</v>
      </c>
      <c r="E1134" s="11">
        <v>43862</v>
      </c>
      <c r="F1134">
        <v>2020</v>
      </c>
      <c r="G1134" t="s">
        <v>143</v>
      </c>
      <c r="H1134" t="s">
        <v>169</v>
      </c>
      <c r="I1134" t="s">
        <v>44</v>
      </c>
      <c r="L1134" t="s">
        <v>123</v>
      </c>
      <c r="M1134" t="s">
        <v>7</v>
      </c>
      <c r="N1134">
        <v>15</v>
      </c>
      <c r="O1134" t="s">
        <v>146</v>
      </c>
      <c r="Q1134">
        <v>4</v>
      </c>
      <c r="R1134">
        <v>11733.89</v>
      </c>
      <c r="S1134">
        <v>12920</v>
      </c>
      <c r="T1134">
        <v>1186.1100000000006</v>
      </c>
      <c r="U1134" t="s">
        <v>387</v>
      </c>
      <c r="V1134">
        <v>16</v>
      </c>
      <c r="W1134">
        <v>0</v>
      </c>
    </row>
    <row r="1135" spans="1:23" x14ac:dyDescent="0.35">
      <c r="A1135" t="s">
        <v>130</v>
      </c>
      <c r="B1135">
        <v>10</v>
      </c>
      <c r="C1135">
        <v>20</v>
      </c>
      <c r="D1135">
        <v>30</v>
      </c>
      <c r="E1135" s="11">
        <v>43862</v>
      </c>
      <c r="F1135">
        <v>2020</v>
      </c>
      <c r="G1135" t="s">
        <v>143</v>
      </c>
      <c r="H1135" t="s">
        <v>246</v>
      </c>
      <c r="I1135" t="s">
        <v>44</v>
      </c>
      <c r="L1135" t="s">
        <v>123</v>
      </c>
      <c r="M1135" t="s">
        <v>7</v>
      </c>
      <c r="N1135">
        <v>14</v>
      </c>
      <c r="O1135" t="s">
        <v>146</v>
      </c>
      <c r="P1135">
        <v>0.06</v>
      </c>
      <c r="Q1135">
        <v>1</v>
      </c>
      <c r="R1135">
        <v>3156.13</v>
      </c>
      <c r="S1135">
        <v>3470</v>
      </c>
      <c r="T1135">
        <v>313.86999999999989</v>
      </c>
      <c r="U1135" t="s">
        <v>387</v>
      </c>
      <c r="V1135">
        <v>16</v>
      </c>
      <c r="W1135">
        <v>0</v>
      </c>
    </row>
    <row r="1136" spans="1:23" x14ac:dyDescent="0.35">
      <c r="A1136" t="s">
        <v>130</v>
      </c>
      <c r="B1136">
        <v>10</v>
      </c>
      <c r="C1136">
        <v>20</v>
      </c>
      <c r="D1136">
        <v>30</v>
      </c>
      <c r="E1136" s="11">
        <v>43862</v>
      </c>
      <c r="F1136">
        <v>2020</v>
      </c>
      <c r="G1136" t="s">
        <v>143</v>
      </c>
      <c r="H1136" t="s">
        <v>172</v>
      </c>
      <c r="I1136" t="s">
        <v>44</v>
      </c>
      <c r="L1136" t="s">
        <v>123</v>
      </c>
      <c r="M1136" t="s">
        <v>7</v>
      </c>
      <c r="N1136">
        <v>17</v>
      </c>
      <c r="O1136" t="s">
        <v>135</v>
      </c>
      <c r="P1136">
        <v>0.08</v>
      </c>
      <c r="Q1136">
        <v>4</v>
      </c>
      <c r="R1136">
        <v>15441.34</v>
      </c>
      <c r="S1136">
        <v>20990.799999999999</v>
      </c>
      <c r="T1136">
        <v>5549.4599999999991</v>
      </c>
      <c r="U1136" t="s">
        <v>387</v>
      </c>
      <c r="V1136">
        <v>17</v>
      </c>
      <c r="W1136">
        <v>0</v>
      </c>
    </row>
    <row r="1137" spans="1:23" x14ac:dyDescent="0.35">
      <c r="A1137" t="s">
        <v>130</v>
      </c>
      <c r="B1137">
        <v>10</v>
      </c>
      <c r="C1137">
        <v>20</v>
      </c>
      <c r="D1137">
        <v>30</v>
      </c>
      <c r="E1137" s="11">
        <v>43862</v>
      </c>
      <c r="F1137">
        <v>2020</v>
      </c>
      <c r="G1137" t="s">
        <v>143</v>
      </c>
      <c r="H1137" t="s">
        <v>190</v>
      </c>
      <c r="I1137" t="s">
        <v>44</v>
      </c>
      <c r="L1137" t="s">
        <v>123</v>
      </c>
      <c r="M1137" t="s">
        <v>7</v>
      </c>
      <c r="N1137">
        <v>15</v>
      </c>
      <c r="O1137" t="s">
        <v>147</v>
      </c>
      <c r="Q1137">
        <v>2</v>
      </c>
      <c r="R1137">
        <v>5987.28</v>
      </c>
      <c r="S1137">
        <v>6900</v>
      </c>
      <c r="T1137">
        <v>912.72000000000025</v>
      </c>
      <c r="U1137" t="s">
        <v>387</v>
      </c>
      <c r="V1137">
        <v>16</v>
      </c>
      <c r="W1137">
        <v>0</v>
      </c>
    </row>
    <row r="1138" spans="1:23" x14ac:dyDescent="0.35">
      <c r="A1138" t="s">
        <v>130</v>
      </c>
      <c r="B1138">
        <v>10</v>
      </c>
      <c r="C1138">
        <v>20</v>
      </c>
      <c r="D1138">
        <v>30</v>
      </c>
      <c r="E1138" s="11">
        <v>43862</v>
      </c>
      <c r="F1138">
        <v>2020</v>
      </c>
      <c r="G1138" t="s">
        <v>143</v>
      </c>
      <c r="H1138" t="s">
        <v>172</v>
      </c>
      <c r="I1138" t="s">
        <v>38</v>
      </c>
      <c r="L1138" t="s">
        <v>123</v>
      </c>
      <c r="M1138" t="s">
        <v>11</v>
      </c>
      <c r="N1138">
        <v>15</v>
      </c>
      <c r="O1138" t="s">
        <v>149</v>
      </c>
      <c r="P1138">
        <v>7.0000000000000007E-2</v>
      </c>
      <c r="Q1138">
        <v>4</v>
      </c>
      <c r="R1138">
        <v>10944.39</v>
      </c>
      <c r="S1138">
        <v>12560</v>
      </c>
      <c r="T1138">
        <v>1615.6100000000006</v>
      </c>
      <c r="U1138" t="s">
        <v>387</v>
      </c>
      <c r="V1138">
        <v>16</v>
      </c>
      <c r="W1138">
        <v>0</v>
      </c>
    </row>
    <row r="1139" spans="1:23" x14ac:dyDescent="0.35">
      <c r="A1139" t="s">
        <v>130</v>
      </c>
      <c r="B1139">
        <v>10</v>
      </c>
      <c r="C1139">
        <v>20</v>
      </c>
      <c r="D1139">
        <v>30</v>
      </c>
      <c r="E1139" s="11">
        <v>43862</v>
      </c>
      <c r="F1139">
        <v>2020</v>
      </c>
      <c r="G1139" t="s">
        <v>143</v>
      </c>
      <c r="H1139" t="s">
        <v>169</v>
      </c>
      <c r="I1139" t="s">
        <v>34</v>
      </c>
      <c r="L1139" t="s">
        <v>123</v>
      </c>
      <c r="M1139" t="s">
        <v>11</v>
      </c>
      <c r="N1139">
        <v>16</v>
      </c>
      <c r="O1139" t="s">
        <v>137</v>
      </c>
      <c r="P1139">
        <v>0.11</v>
      </c>
      <c r="Q1139">
        <v>2</v>
      </c>
      <c r="R1139">
        <v>7636.8</v>
      </c>
      <c r="S1139">
        <v>8260</v>
      </c>
      <c r="T1139">
        <v>623.19999999999982</v>
      </c>
      <c r="U1139" t="s">
        <v>387</v>
      </c>
      <c r="V1139">
        <v>16</v>
      </c>
      <c r="W1139">
        <v>0</v>
      </c>
    </row>
    <row r="1140" spans="1:23" x14ac:dyDescent="0.35">
      <c r="A1140" t="s">
        <v>130</v>
      </c>
      <c r="B1140">
        <v>10</v>
      </c>
      <c r="C1140">
        <v>20</v>
      </c>
      <c r="D1140">
        <v>30</v>
      </c>
      <c r="E1140" s="11">
        <v>43862</v>
      </c>
      <c r="F1140">
        <v>2020</v>
      </c>
      <c r="G1140" t="s">
        <v>143</v>
      </c>
      <c r="H1140" t="s">
        <v>210</v>
      </c>
      <c r="I1140" t="s">
        <v>44</v>
      </c>
      <c r="L1140" t="s">
        <v>123</v>
      </c>
      <c r="M1140" t="s">
        <v>7</v>
      </c>
      <c r="N1140">
        <v>15</v>
      </c>
      <c r="O1140" t="s">
        <v>141</v>
      </c>
      <c r="P1140">
        <v>7.0000000000000007E-2</v>
      </c>
      <c r="Q1140">
        <v>4</v>
      </c>
      <c r="R1140">
        <v>11621.2</v>
      </c>
      <c r="S1140">
        <v>12160</v>
      </c>
      <c r="T1140">
        <v>538.79999999999927</v>
      </c>
      <c r="U1140" t="s">
        <v>387</v>
      </c>
      <c r="V1140">
        <v>16</v>
      </c>
      <c r="W1140">
        <v>0</v>
      </c>
    </row>
    <row r="1141" spans="1:23" x14ac:dyDescent="0.35">
      <c r="A1141" t="s">
        <v>130</v>
      </c>
      <c r="B1141">
        <v>10</v>
      </c>
      <c r="C1141">
        <v>20</v>
      </c>
      <c r="D1141">
        <v>30</v>
      </c>
      <c r="E1141" s="11">
        <v>43862</v>
      </c>
      <c r="F1141">
        <v>2020</v>
      </c>
      <c r="G1141" t="s">
        <v>143</v>
      </c>
      <c r="H1141" t="s">
        <v>172</v>
      </c>
      <c r="I1141" t="s">
        <v>34</v>
      </c>
      <c r="L1141" t="s">
        <v>123</v>
      </c>
      <c r="M1141" t="s">
        <v>11</v>
      </c>
      <c r="N1141">
        <v>15</v>
      </c>
      <c r="O1141" t="s">
        <v>132</v>
      </c>
      <c r="P1141">
        <v>7.0000000000000007E-2</v>
      </c>
      <c r="Q1141">
        <v>2</v>
      </c>
      <c r="R1141">
        <v>3604.8</v>
      </c>
      <c r="S1141">
        <v>3821.8</v>
      </c>
      <c r="T1141">
        <v>217</v>
      </c>
      <c r="U1141" t="s">
        <v>387</v>
      </c>
      <c r="V1141">
        <v>16</v>
      </c>
      <c r="W1141">
        <v>0</v>
      </c>
    </row>
    <row r="1142" spans="1:23" x14ac:dyDescent="0.35">
      <c r="A1142" t="s">
        <v>130</v>
      </c>
      <c r="B1142">
        <v>10</v>
      </c>
      <c r="C1142">
        <v>20</v>
      </c>
      <c r="D1142">
        <v>30</v>
      </c>
      <c r="E1142" s="11">
        <v>43862</v>
      </c>
      <c r="F1142">
        <v>2020</v>
      </c>
      <c r="G1142" t="s">
        <v>143</v>
      </c>
      <c r="H1142" t="s">
        <v>169</v>
      </c>
      <c r="I1142" t="s">
        <v>44</v>
      </c>
      <c r="L1142" t="s">
        <v>123</v>
      </c>
      <c r="M1142" t="s">
        <v>7</v>
      </c>
      <c r="N1142">
        <v>16</v>
      </c>
      <c r="O1142" t="s">
        <v>151</v>
      </c>
      <c r="P1142">
        <v>0.08</v>
      </c>
      <c r="Q1142">
        <v>4</v>
      </c>
      <c r="R1142">
        <v>20768.310000000001</v>
      </c>
      <c r="S1142">
        <v>24200</v>
      </c>
      <c r="T1142">
        <v>3431.6899999999987</v>
      </c>
      <c r="U1142" t="s">
        <v>387</v>
      </c>
      <c r="V1142">
        <v>16</v>
      </c>
      <c r="W1142">
        <v>0</v>
      </c>
    </row>
    <row r="1143" spans="1:23" x14ac:dyDescent="0.35">
      <c r="A1143" t="s">
        <v>130</v>
      </c>
      <c r="B1143">
        <v>10</v>
      </c>
      <c r="C1143">
        <v>20</v>
      </c>
      <c r="D1143">
        <v>30</v>
      </c>
      <c r="E1143" s="11">
        <v>43862</v>
      </c>
      <c r="F1143">
        <v>2020</v>
      </c>
      <c r="G1143" t="s">
        <v>143</v>
      </c>
      <c r="H1143" t="s">
        <v>210</v>
      </c>
      <c r="I1143" t="s">
        <v>44</v>
      </c>
      <c r="L1143" t="s">
        <v>123</v>
      </c>
      <c r="M1143" t="s">
        <v>7</v>
      </c>
      <c r="N1143">
        <v>14</v>
      </c>
      <c r="O1143" t="s">
        <v>127</v>
      </c>
      <c r="P1143">
        <v>7.0000000000000007E-2</v>
      </c>
      <c r="Q1143">
        <v>2</v>
      </c>
      <c r="R1143">
        <v>4869.41</v>
      </c>
      <c r="S1143">
        <v>5740</v>
      </c>
      <c r="T1143">
        <v>870.59000000000015</v>
      </c>
      <c r="U1143" t="s">
        <v>387</v>
      </c>
      <c r="V1143">
        <v>16</v>
      </c>
      <c r="W1143">
        <v>0</v>
      </c>
    </row>
    <row r="1144" spans="1:23" x14ac:dyDescent="0.35">
      <c r="A1144" t="s">
        <v>130</v>
      </c>
      <c r="B1144">
        <v>10</v>
      </c>
      <c r="C1144">
        <v>20</v>
      </c>
      <c r="D1144">
        <v>30</v>
      </c>
      <c r="E1144" s="11">
        <v>43862</v>
      </c>
      <c r="F1144">
        <v>2020</v>
      </c>
      <c r="G1144" t="s">
        <v>143</v>
      </c>
      <c r="H1144" t="s">
        <v>210</v>
      </c>
      <c r="I1144" t="s">
        <v>38</v>
      </c>
      <c r="L1144" t="s">
        <v>123</v>
      </c>
      <c r="M1144" t="s">
        <v>11</v>
      </c>
      <c r="N1144">
        <v>14</v>
      </c>
      <c r="O1144" t="s">
        <v>149</v>
      </c>
      <c r="P1144">
        <v>0.06</v>
      </c>
      <c r="Q1144">
        <v>4</v>
      </c>
      <c r="R1144">
        <v>10598.02</v>
      </c>
      <c r="S1144">
        <v>12160</v>
      </c>
      <c r="T1144">
        <v>1561.9799999999996</v>
      </c>
      <c r="U1144" t="s">
        <v>387</v>
      </c>
      <c r="V1144">
        <v>16</v>
      </c>
      <c r="W1144">
        <v>0</v>
      </c>
    </row>
    <row r="1145" spans="1:23" x14ac:dyDescent="0.35">
      <c r="A1145" t="s">
        <v>130</v>
      </c>
      <c r="B1145">
        <v>10</v>
      </c>
      <c r="C1145">
        <v>20</v>
      </c>
      <c r="D1145">
        <v>30</v>
      </c>
      <c r="E1145" s="11">
        <v>43862</v>
      </c>
      <c r="F1145">
        <v>2020</v>
      </c>
      <c r="G1145" t="s">
        <v>143</v>
      </c>
      <c r="H1145" t="s">
        <v>169</v>
      </c>
      <c r="I1145" t="s">
        <v>34</v>
      </c>
      <c r="L1145" t="s">
        <v>123</v>
      </c>
      <c r="M1145" t="s">
        <v>11</v>
      </c>
      <c r="N1145">
        <v>16</v>
      </c>
      <c r="O1145" t="s">
        <v>132</v>
      </c>
      <c r="P1145">
        <v>0.1</v>
      </c>
      <c r="Q1145">
        <v>4</v>
      </c>
      <c r="R1145">
        <v>12969.6</v>
      </c>
      <c r="S1145">
        <v>14120</v>
      </c>
      <c r="T1145">
        <v>1150.3999999999996</v>
      </c>
      <c r="U1145" t="s">
        <v>387</v>
      </c>
      <c r="V1145">
        <v>16</v>
      </c>
      <c r="W1145">
        <v>0</v>
      </c>
    </row>
    <row r="1146" spans="1:23" x14ac:dyDescent="0.35">
      <c r="A1146" t="s">
        <v>130</v>
      </c>
      <c r="B1146">
        <v>10</v>
      </c>
      <c r="C1146">
        <v>20</v>
      </c>
      <c r="D1146">
        <v>30</v>
      </c>
      <c r="E1146" s="11">
        <v>43862</v>
      </c>
      <c r="F1146">
        <v>2020</v>
      </c>
      <c r="G1146" t="s">
        <v>143</v>
      </c>
      <c r="H1146" t="s">
        <v>247</v>
      </c>
      <c r="I1146" t="s">
        <v>44</v>
      </c>
      <c r="L1146" t="s">
        <v>123</v>
      </c>
      <c r="M1146" t="s">
        <v>7</v>
      </c>
      <c r="N1146">
        <v>15</v>
      </c>
      <c r="O1146" t="s">
        <v>135</v>
      </c>
      <c r="P1146">
        <v>0.08</v>
      </c>
      <c r="Q1146">
        <v>2</v>
      </c>
      <c r="R1146">
        <v>6576.51</v>
      </c>
      <c r="S1146">
        <v>7780</v>
      </c>
      <c r="T1146">
        <v>1203.4899999999998</v>
      </c>
      <c r="U1146" t="s">
        <v>387</v>
      </c>
      <c r="V1146">
        <v>16</v>
      </c>
      <c r="W1146">
        <v>0</v>
      </c>
    </row>
    <row r="1147" spans="1:23" x14ac:dyDescent="0.35">
      <c r="A1147" t="s">
        <v>130</v>
      </c>
      <c r="B1147">
        <v>10</v>
      </c>
      <c r="C1147">
        <v>20</v>
      </c>
      <c r="D1147">
        <v>30</v>
      </c>
      <c r="E1147" s="11">
        <v>43862</v>
      </c>
      <c r="F1147">
        <v>2020</v>
      </c>
      <c r="G1147" t="s">
        <v>143</v>
      </c>
      <c r="H1147" t="s">
        <v>194</v>
      </c>
      <c r="I1147" t="s">
        <v>38</v>
      </c>
      <c r="L1147" t="s">
        <v>123</v>
      </c>
      <c r="M1147" t="s">
        <v>11</v>
      </c>
      <c r="N1147">
        <v>14</v>
      </c>
      <c r="O1147" t="s">
        <v>149</v>
      </c>
      <c r="P1147">
        <v>0.06</v>
      </c>
      <c r="Q1147">
        <v>4</v>
      </c>
      <c r="R1147">
        <v>8321.2800000000007</v>
      </c>
      <c r="S1147">
        <v>9560</v>
      </c>
      <c r="T1147">
        <v>1238.7199999999993</v>
      </c>
      <c r="U1147" t="s">
        <v>387</v>
      </c>
      <c r="V1147">
        <v>16</v>
      </c>
      <c r="W1147">
        <v>0</v>
      </c>
    </row>
    <row r="1148" spans="1:23" x14ac:dyDescent="0.35">
      <c r="A1148" t="s">
        <v>130</v>
      </c>
      <c r="B1148">
        <v>10</v>
      </c>
      <c r="C1148">
        <v>20</v>
      </c>
      <c r="D1148">
        <v>30</v>
      </c>
      <c r="E1148" s="11">
        <v>43862</v>
      </c>
      <c r="F1148">
        <v>2020</v>
      </c>
      <c r="G1148" t="s">
        <v>143</v>
      </c>
      <c r="H1148" t="s">
        <v>190</v>
      </c>
      <c r="I1148" t="s">
        <v>44</v>
      </c>
      <c r="L1148" t="s">
        <v>123</v>
      </c>
      <c r="M1148" t="s">
        <v>7</v>
      </c>
      <c r="N1148">
        <v>17</v>
      </c>
      <c r="O1148" t="s">
        <v>141</v>
      </c>
      <c r="P1148">
        <v>0.16</v>
      </c>
      <c r="Q1148">
        <v>4</v>
      </c>
      <c r="R1148">
        <v>30249.8</v>
      </c>
      <c r="S1148">
        <v>33960</v>
      </c>
      <c r="T1148">
        <v>3710.2000000000007</v>
      </c>
      <c r="U1148" t="s">
        <v>387</v>
      </c>
      <c r="V1148">
        <v>17</v>
      </c>
      <c r="W1148">
        <v>0</v>
      </c>
    </row>
    <row r="1149" spans="1:23" x14ac:dyDescent="0.35">
      <c r="A1149" t="s">
        <v>130</v>
      </c>
      <c r="B1149">
        <v>10</v>
      </c>
      <c r="C1149">
        <v>20</v>
      </c>
      <c r="D1149">
        <v>30</v>
      </c>
      <c r="E1149" s="11">
        <v>43862</v>
      </c>
      <c r="F1149">
        <v>2020</v>
      </c>
      <c r="G1149" t="s">
        <v>143</v>
      </c>
      <c r="H1149" t="s">
        <v>249</v>
      </c>
      <c r="I1149" t="s">
        <v>44</v>
      </c>
      <c r="M1149" t="s">
        <v>7</v>
      </c>
      <c r="N1149">
        <v>16</v>
      </c>
      <c r="O1149" t="s">
        <v>154</v>
      </c>
      <c r="Q1149">
        <v>1</v>
      </c>
      <c r="R1149">
        <v>1707.93</v>
      </c>
      <c r="S1149">
        <v>3590</v>
      </c>
      <c r="T1149">
        <v>1882.07</v>
      </c>
      <c r="U1149" t="s">
        <v>387</v>
      </c>
      <c r="V1149">
        <v>16</v>
      </c>
      <c r="W1149">
        <v>0</v>
      </c>
    </row>
    <row r="1150" spans="1:23" x14ac:dyDescent="0.35">
      <c r="A1150" t="s">
        <v>130</v>
      </c>
      <c r="B1150">
        <v>10</v>
      </c>
      <c r="C1150">
        <v>20</v>
      </c>
      <c r="D1150">
        <v>30</v>
      </c>
      <c r="E1150" s="11">
        <v>43862</v>
      </c>
      <c r="F1150">
        <v>2020</v>
      </c>
      <c r="G1150" t="s">
        <v>143</v>
      </c>
      <c r="H1150" t="s">
        <v>210</v>
      </c>
      <c r="I1150" t="s">
        <v>44</v>
      </c>
      <c r="L1150" t="s">
        <v>123</v>
      </c>
      <c r="M1150" t="s">
        <v>7</v>
      </c>
      <c r="N1150">
        <v>14</v>
      </c>
      <c r="O1150" t="s">
        <v>135</v>
      </c>
      <c r="P1150">
        <v>0.06</v>
      </c>
      <c r="Q1150">
        <v>2</v>
      </c>
      <c r="R1150">
        <v>5831.3</v>
      </c>
      <c r="S1150">
        <v>6920</v>
      </c>
      <c r="T1150">
        <v>1088.6999999999998</v>
      </c>
      <c r="U1150" t="s">
        <v>387</v>
      </c>
      <c r="V1150">
        <v>16</v>
      </c>
      <c r="W1150">
        <v>0</v>
      </c>
    </row>
    <row r="1151" spans="1:23" x14ac:dyDescent="0.35">
      <c r="A1151" t="s">
        <v>130</v>
      </c>
      <c r="B1151">
        <v>10</v>
      </c>
      <c r="C1151">
        <v>20</v>
      </c>
      <c r="D1151">
        <v>30</v>
      </c>
      <c r="E1151" s="11">
        <v>43862</v>
      </c>
      <c r="F1151">
        <v>2020</v>
      </c>
      <c r="G1151" t="s">
        <v>143</v>
      </c>
      <c r="H1151" t="s">
        <v>182</v>
      </c>
      <c r="I1151" t="s">
        <v>44</v>
      </c>
      <c r="L1151" t="s">
        <v>123</v>
      </c>
      <c r="M1151" t="s">
        <v>7</v>
      </c>
      <c r="N1151">
        <v>14</v>
      </c>
      <c r="O1151" t="s">
        <v>135</v>
      </c>
      <c r="P1151">
        <v>7.0000000000000007E-2</v>
      </c>
      <c r="Q1151">
        <v>2</v>
      </c>
      <c r="R1151">
        <v>4563</v>
      </c>
      <c r="S1151">
        <v>5180</v>
      </c>
      <c r="T1151">
        <v>617</v>
      </c>
      <c r="U1151" t="s">
        <v>387</v>
      </c>
      <c r="V1151">
        <v>16</v>
      </c>
      <c r="W1151">
        <v>0</v>
      </c>
    </row>
    <row r="1152" spans="1:23" x14ac:dyDescent="0.35">
      <c r="A1152" t="s">
        <v>130</v>
      </c>
      <c r="B1152">
        <v>10</v>
      </c>
      <c r="C1152">
        <v>20</v>
      </c>
      <c r="D1152">
        <v>30</v>
      </c>
      <c r="E1152" s="11">
        <v>43862</v>
      </c>
      <c r="F1152">
        <v>2020</v>
      </c>
      <c r="G1152" t="s">
        <v>143</v>
      </c>
      <c r="H1152" t="s">
        <v>250</v>
      </c>
      <c r="I1152" t="s">
        <v>38</v>
      </c>
      <c r="M1152" t="s">
        <v>11</v>
      </c>
      <c r="N1152">
        <v>15</v>
      </c>
      <c r="O1152" t="s">
        <v>152</v>
      </c>
      <c r="Q1152">
        <v>4</v>
      </c>
      <c r="R1152">
        <v>11487.17</v>
      </c>
      <c r="S1152">
        <v>11828</v>
      </c>
      <c r="T1152">
        <v>340.82999999999993</v>
      </c>
      <c r="U1152" t="s">
        <v>387</v>
      </c>
      <c r="V1152">
        <v>16</v>
      </c>
      <c r="W1152">
        <v>0</v>
      </c>
    </row>
    <row r="1153" spans="1:23" x14ac:dyDescent="0.35">
      <c r="A1153" t="s">
        <v>130</v>
      </c>
      <c r="B1153">
        <v>10</v>
      </c>
      <c r="C1153">
        <v>20</v>
      </c>
      <c r="D1153">
        <v>30</v>
      </c>
      <c r="E1153" s="11">
        <v>43862</v>
      </c>
      <c r="F1153">
        <v>2020</v>
      </c>
      <c r="G1153" t="s">
        <v>143</v>
      </c>
      <c r="H1153" t="s">
        <v>238</v>
      </c>
      <c r="I1153" t="s">
        <v>41</v>
      </c>
      <c r="L1153" t="s">
        <v>123</v>
      </c>
      <c r="M1153" t="s">
        <v>7</v>
      </c>
      <c r="N1153" t="s">
        <v>22</v>
      </c>
      <c r="O1153" t="s">
        <v>132</v>
      </c>
      <c r="P1153">
        <v>0.09</v>
      </c>
      <c r="Q1153">
        <v>2</v>
      </c>
      <c r="R1153">
        <v>6726</v>
      </c>
      <c r="S1153">
        <v>8380</v>
      </c>
      <c r="T1153">
        <v>1654</v>
      </c>
      <c r="U1153" t="s">
        <v>387</v>
      </c>
      <c r="V1153">
        <v>16</v>
      </c>
      <c r="W1153">
        <v>0</v>
      </c>
    </row>
    <row r="1154" spans="1:23" x14ac:dyDescent="0.35">
      <c r="A1154" t="s">
        <v>130</v>
      </c>
      <c r="B1154">
        <v>10</v>
      </c>
      <c r="C1154">
        <v>20</v>
      </c>
      <c r="D1154">
        <v>30</v>
      </c>
      <c r="E1154" s="11">
        <v>43862</v>
      </c>
      <c r="F1154">
        <v>2020</v>
      </c>
      <c r="G1154" t="s">
        <v>143</v>
      </c>
      <c r="H1154" t="s">
        <v>210</v>
      </c>
      <c r="I1154" t="s">
        <v>38</v>
      </c>
      <c r="L1154" t="s">
        <v>123</v>
      </c>
      <c r="M1154" t="s">
        <v>11</v>
      </c>
      <c r="N1154">
        <v>15</v>
      </c>
      <c r="O1154" t="s">
        <v>149</v>
      </c>
      <c r="P1154">
        <v>0.06</v>
      </c>
      <c r="Q1154">
        <v>4</v>
      </c>
      <c r="R1154">
        <v>9546.24</v>
      </c>
      <c r="S1154">
        <v>10960</v>
      </c>
      <c r="T1154">
        <v>1413.7600000000002</v>
      </c>
      <c r="U1154" t="s">
        <v>387</v>
      </c>
      <c r="V1154">
        <v>16</v>
      </c>
      <c r="W1154">
        <v>0</v>
      </c>
    </row>
    <row r="1155" spans="1:23" x14ac:dyDescent="0.35">
      <c r="A1155" t="s">
        <v>130</v>
      </c>
      <c r="B1155">
        <v>10</v>
      </c>
      <c r="C1155">
        <v>20</v>
      </c>
      <c r="D1155">
        <v>30</v>
      </c>
      <c r="E1155" s="11">
        <v>43862</v>
      </c>
      <c r="F1155">
        <v>2020</v>
      </c>
      <c r="G1155" t="s">
        <v>143</v>
      </c>
      <c r="H1155" t="s">
        <v>247</v>
      </c>
      <c r="I1155" t="s">
        <v>44</v>
      </c>
      <c r="L1155" t="s">
        <v>123</v>
      </c>
      <c r="M1155" t="s">
        <v>7</v>
      </c>
      <c r="N1155">
        <v>15</v>
      </c>
      <c r="O1155" t="s">
        <v>135</v>
      </c>
      <c r="P1155">
        <v>7.0000000000000007E-2</v>
      </c>
      <c r="Q1155">
        <v>2</v>
      </c>
      <c r="R1155">
        <v>6472.7</v>
      </c>
      <c r="S1155">
        <v>7340</v>
      </c>
      <c r="T1155">
        <v>867.30000000000018</v>
      </c>
      <c r="U1155" t="s">
        <v>387</v>
      </c>
      <c r="V1155">
        <v>16</v>
      </c>
      <c r="W1155">
        <v>0</v>
      </c>
    </row>
    <row r="1156" spans="1:23" x14ac:dyDescent="0.35">
      <c r="A1156" t="s">
        <v>130</v>
      </c>
      <c r="B1156">
        <v>10</v>
      </c>
      <c r="C1156">
        <v>20</v>
      </c>
      <c r="D1156">
        <v>30</v>
      </c>
      <c r="E1156" s="11">
        <v>43862</v>
      </c>
      <c r="F1156">
        <v>2020</v>
      </c>
      <c r="G1156" t="s">
        <v>143</v>
      </c>
      <c r="H1156" t="s">
        <v>190</v>
      </c>
      <c r="I1156" t="s">
        <v>44</v>
      </c>
      <c r="L1156" t="s">
        <v>123</v>
      </c>
      <c r="M1156" t="s">
        <v>7</v>
      </c>
      <c r="N1156">
        <v>15</v>
      </c>
      <c r="O1156" t="s">
        <v>135</v>
      </c>
      <c r="P1156">
        <v>7.0000000000000007E-2</v>
      </c>
      <c r="Q1156">
        <v>2</v>
      </c>
      <c r="R1156">
        <v>5446.16</v>
      </c>
      <c r="S1156">
        <v>6320</v>
      </c>
      <c r="T1156">
        <v>873.84000000000015</v>
      </c>
      <c r="U1156" t="s">
        <v>387</v>
      </c>
      <c r="V1156">
        <v>16</v>
      </c>
      <c r="W1156">
        <v>0</v>
      </c>
    </row>
    <row r="1157" spans="1:23" x14ac:dyDescent="0.35">
      <c r="A1157" t="s">
        <v>130</v>
      </c>
      <c r="B1157">
        <v>10</v>
      </c>
      <c r="C1157">
        <v>20</v>
      </c>
      <c r="D1157">
        <v>30</v>
      </c>
      <c r="E1157" s="11">
        <v>43862</v>
      </c>
      <c r="F1157">
        <v>2020</v>
      </c>
      <c r="G1157" t="s">
        <v>143</v>
      </c>
      <c r="H1157" t="s">
        <v>172</v>
      </c>
      <c r="I1157" t="s">
        <v>41</v>
      </c>
      <c r="L1157" t="s">
        <v>123</v>
      </c>
      <c r="M1157" t="s">
        <v>7</v>
      </c>
      <c r="N1157">
        <v>15</v>
      </c>
      <c r="O1157" t="s">
        <v>137</v>
      </c>
      <c r="P1157">
        <v>7.0000000000000007E-2</v>
      </c>
      <c r="Q1157">
        <v>2</v>
      </c>
      <c r="R1157">
        <v>5047.2</v>
      </c>
      <c r="S1157">
        <v>5580</v>
      </c>
      <c r="T1157">
        <v>532.80000000000018</v>
      </c>
      <c r="U1157" t="s">
        <v>387</v>
      </c>
      <c r="V1157">
        <v>16</v>
      </c>
      <c r="W1157">
        <v>0</v>
      </c>
    </row>
    <row r="1158" spans="1:23" x14ac:dyDescent="0.35">
      <c r="A1158" t="s">
        <v>130</v>
      </c>
      <c r="B1158">
        <v>10</v>
      </c>
      <c r="C1158">
        <v>20</v>
      </c>
      <c r="D1158">
        <v>30</v>
      </c>
      <c r="E1158" s="11">
        <v>43862</v>
      </c>
      <c r="F1158">
        <v>2020</v>
      </c>
      <c r="G1158" t="s">
        <v>143</v>
      </c>
      <c r="H1158" t="s">
        <v>172</v>
      </c>
      <c r="I1158" t="s">
        <v>44</v>
      </c>
      <c r="L1158" t="s">
        <v>123</v>
      </c>
      <c r="M1158" t="s">
        <v>7</v>
      </c>
      <c r="N1158">
        <v>15</v>
      </c>
      <c r="O1158" t="s">
        <v>146</v>
      </c>
      <c r="P1158">
        <v>7.0000000000000007E-2</v>
      </c>
      <c r="Q1158">
        <v>4</v>
      </c>
      <c r="R1158">
        <v>13972.61</v>
      </c>
      <c r="S1158">
        <v>14899.2</v>
      </c>
      <c r="T1158">
        <v>926.59000000000015</v>
      </c>
      <c r="U1158" t="s">
        <v>387</v>
      </c>
      <c r="V1158">
        <v>16</v>
      </c>
      <c r="W1158">
        <v>0</v>
      </c>
    </row>
    <row r="1159" spans="1:23" x14ac:dyDescent="0.35">
      <c r="A1159" t="s">
        <v>130</v>
      </c>
      <c r="B1159">
        <v>10</v>
      </c>
      <c r="C1159">
        <v>20</v>
      </c>
      <c r="D1159">
        <v>30</v>
      </c>
      <c r="E1159" s="11">
        <v>43862</v>
      </c>
      <c r="F1159">
        <v>2020</v>
      </c>
      <c r="G1159" t="s">
        <v>143</v>
      </c>
      <c r="H1159" t="s">
        <v>194</v>
      </c>
      <c r="I1159" t="s">
        <v>44</v>
      </c>
      <c r="L1159" t="s">
        <v>123</v>
      </c>
      <c r="M1159" t="s">
        <v>7</v>
      </c>
      <c r="N1159">
        <v>13</v>
      </c>
      <c r="O1159" t="s">
        <v>135</v>
      </c>
      <c r="P1159">
        <v>0.06</v>
      </c>
      <c r="Q1159">
        <v>4</v>
      </c>
      <c r="R1159">
        <v>8044.36</v>
      </c>
      <c r="S1159">
        <v>10480</v>
      </c>
      <c r="T1159">
        <v>2435.6400000000003</v>
      </c>
      <c r="U1159" t="s">
        <v>387</v>
      </c>
      <c r="V1159">
        <v>16</v>
      </c>
      <c r="W1159">
        <v>0</v>
      </c>
    </row>
    <row r="1160" spans="1:23" x14ac:dyDescent="0.35">
      <c r="A1160" t="s">
        <v>130</v>
      </c>
      <c r="B1160">
        <v>10</v>
      </c>
      <c r="C1160">
        <v>20</v>
      </c>
      <c r="D1160">
        <v>30</v>
      </c>
      <c r="E1160" s="11">
        <v>43862</v>
      </c>
      <c r="F1160">
        <v>2020</v>
      </c>
      <c r="G1160" t="s">
        <v>143</v>
      </c>
      <c r="H1160" t="s">
        <v>210</v>
      </c>
      <c r="I1160" t="s">
        <v>44</v>
      </c>
      <c r="L1160" t="s">
        <v>123</v>
      </c>
      <c r="M1160" t="s">
        <v>7</v>
      </c>
      <c r="N1160">
        <v>13</v>
      </c>
      <c r="O1160" t="s">
        <v>135</v>
      </c>
      <c r="P1160">
        <v>0.06</v>
      </c>
      <c r="Q1160">
        <v>4</v>
      </c>
      <c r="R1160">
        <v>9649.92</v>
      </c>
      <c r="S1160">
        <v>10960</v>
      </c>
      <c r="T1160">
        <v>1310.08</v>
      </c>
      <c r="U1160" t="s">
        <v>387</v>
      </c>
      <c r="V1160">
        <v>16</v>
      </c>
      <c r="W1160">
        <v>0</v>
      </c>
    </row>
    <row r="1161" spans="1:23" x14ac:dyDescent="0.35">
      <c r="A1161" t="s">
        <v>130</v>
      </c>
      <c r="B1161">
        <v>10</v>
      </c>
      <c r="C1161">
        <v>20</v>
      </c>
      <c r="D1161">
        <v>30</v>
      </c>
      <c r="E1161" s="11">
        <v>43862</v>
      </c>
      <c r="F1161">
        <v>2020</v>
      </c>
      <c r="G1161" t="s">
        <v>143</v>
      </c>
      <c r="H1161" t="s">
        <v>210</v>
      </c>
      <c r="I1161" t="s">
        <v>44</v>
      </c>
      <c r="L1161" t="s">
        <v>123</v>
      </c>
      <c r="M1161" t="s">
        <v>7</v>
      </c>
      <c r="N1161">
        <v>16</v>
      </c>
      <c r="O1161" t="s">
        <v>135</v>
      </c>
      <c r="P1161">
        <v>0.1</v>
      </c>
      <c r="Q1161">
        <v>4</v>
      </c>
      <c r="R1161">
        <v>12868.48</v>
      </c>
      <c r="S1161">
        <v>18520</v>
      </c>
      <c r="T1161">
        <v>5651.52</v>
      </c>
      <c r="U1161" t="s">
        <v>387</v>
      </c>
      <c r="V1161">
        <v>16</v>
      </c>
      <c r="W1161">
        <v>0</v>
      </c>
    </row>
    <row r="1162" spans="1:23" x14ac:dyDescent="0.35">
      <c r="A1162" t="s">
        <v>130</v>
      </c>
      <c r="B1162">
        <v>10</v>
      </c>
      <c r="C1162">
        <v>20</v>
      </c>
      <c r="D1162">
        <v>30</v>
      </c>
      <c r="E1162" s="11">
        <v>43862</v>
      </c>
      <c r="F1162">
        <v>2020</v>
      </c>
      <c r="G1162" t="s">
        <v>143</v>
      </c>
      <c r="H1162" t="s">
        <v>210</v>
      </c>
      <c r="I1162" t="s">
        <v>44</v>
      </c>
      <c r="L1162" t="s">
        <v>123</v>
      </c>
      <c r="M1162" t="s">
        <v>7</v>
      </c>
      <c r="N1162">
        <v>15</v>
      </c>
      <c r="O1162" t="s">
        <v>152</v>
      </c>
      <c r="P1162">
        <v>7.0000000000000007E-2</v>
      </c>
      <c r="Q1162">
        <v>4</v>
      </c>
      <c r="R1162">
        <v>11969.59</v>
      </c>
      <c r="S1162">
        <v>14320</v>
      </c>
      <c r="T1162">
        <v>2350.41</v>
      </c>
      <c r="U1162" t="s">
        <v>387</v>
      </c>
      <c r="V1162">
        <v>16</v>
      </c>
      <c r="W1162">
        <v>0</v>
      </c>
    </row>
    <row r="1163" spans="1:23" x14ac:dyDescent="0.35">
      <c r="A1163" t="s">
        <v>130</v>
      </c>
      <c r="B1163">
        <v>10</v>
      </c>
      <c r="C1163">
        <v>20</v>
      </c>
      <c r="D1163">
        <v>30</v>
      </c>
      <c r="E1163" s="11">
        <v>43862</v>
      </c>
      <c r="F1163">
        <v>2020</v>
      </c>
      <c r="G1163" t="s">
        <v>143</v>
      </c>
      <c r="H1163" t="s">
        <v>182</v>
      </c>
      <c r="I1163" t="s">
        <v>44</v>
      </c>
      <c r="L1163" t="s">
        <v>123</v>
      </c>
      <c r="M1163" t="s">
        <v>7</v>
      </c>
      <c r="N1163">
        <v>16</v>
      </c>
      <c r="O1163" t="s">
        <v>135</v>
      </c>
      <c r="P1163">
        <v>0.08</v>
      </c>
      <c r="Q1163">
        <v>2</v>
      </c>
      <c r="R1163">
        <v>7418.34</v>
      </c>
      <c r="S1163">
        <v>8440</v>
      </c>
      <c r="T1163">
        <v>1021.6599999999999</v>
      </c>
      <c r="U1163" t="s">
        <v>387</v>
      </c>
      <c r="V1163">
        <v>16</v>
      </c>
      <c r="W1163">
        <v>0</v>
      </c>
    </row>
    <row r="1164" spans="1:23" x14ac:dyDescent="0.35">
      <c r="A1164" t="s">
        <v>130</v>
      </c>
      <c r="B1164">
        <v>10</v>
      </c>
      <c r="C1164">
        <v>20</v>
      </c>
      <c r="D1164">
        <v>30</v>
      </c>
      <c r="E1164" s="11">
        <v>43862</v>
      </c>
      <c r="F1164">
        <v>2020</v>
      </c>
      <c r="G1164" t="s">
        <v>143</v>
      </c>
      <c r="H1164" t="s">
        <v>172</v>
      </c>
      <c r="I1164" t="s">
        <v>41</v>
      </c>
      <c r="L1164" t="s">
        <v>123</v>
      </c>
      <c r="M1164" t="s">
        <v>7</v>
      </c>
      <c r="N1164">
        <v>14</v>
      </c>
      <c r="O1164" t="s">
        <v>129</v>
      </c>
      <c r="Q1164">
        <v>1</v>
      </c>
      <c r="R1164">
        <v>2590.4</v>
      </c>
      <c r="S1164">
        <v>2850</v>
      </c>
      <c r="T1164">
        <v>259.59999999999991</v>
      </c>
      <c r="U1164" t="s">
        <v>387</v>
      </c>
      <c r="V1164">
        <v>16</v>
      </c>
      <c r="W1164">
        <v>0</v>
      </c>
    </row>
    <row r="1165" spans="1:23" x14ac:dyDescent="0.35">
      <c r="A1165" t="s">
        <v>130</v>
      </c>
      <c r="B1165">
        <v>10</v>
      </c>
      <c r="C1165">
        <v>20</v>
      </c>
      <c r="D1165">
        <v>30</v>
      </c>
      <c r="E1165" s="11">
        <v>43862</v>
      </c>
      <c r="F1165">
        <v>2020</v>
      </c>
      <c r="G1165" t="s">
        <v>143</v>
      </c>
      <c r="H1165" t="s">
        <v>249</v>
      </c>
      <c r="I1165" t="s">
        <v>44</v>
      </c>
      <c r="L1165" t="s">
        <v>123</v>
      </c>
      <c r="M1165" t="s">
        <v>7</v>
      </c>
      <c r="N1165" t="s">
        <v>22</v>
      </c>
      <c r="O1165" t="s">
        <v>156</v>
      </c>
      <c r="P1165">
        <v>0.09</v>
      </c>
      <c r="Q1165">
        <v>4</v>
      </c>
      <c r="R1165">
        <v>16106.16</v>
      </c>
      <c r="S1165">
        <v>17800</v>
      </c>
      <c r="T1165">
        <v>1693.8400000000001</v>
      </c>
      <c r="U1165" t="s">
        <v>387</v>
      </c>
      <c r="V1165">
        <v>16</v>
      </c>
      <c r="W1165">
        <v>0</v>
      </c>
    </row>
    <row r="1166" spans="1:23" x14ac:dyDescent="0.35">
      <c r="A1166" t="s">
        <v>130</v>
      </c>
      <c r="B1166">
        <v>10</v>
      </c>
      <c r="C1166">
        <v>20</v>
      </c>
      <c r="D1166">
        <v>30</v>
      </c>
      <c r="E1166" s="11">
        <v>43862</v>
      </c>
      <c r="F1166">
        <v>2020</v>
      </c>
      <c r="G1166" t="s">
        <v>143</v>
      </c>
      <c r="H1166" t="s">
        <v>247</v>
      </c>
      <c r="I1166" t="s">
        <v>41</v>
      </c>
      <c r="L1166" t="s">
        <v>123</v>
      </c>
      <c r="M1166" t="s">
        <v>7</v>
      </c>
      <c r="N1166">
        <v>14</v>
      </c>
      <c r="O1166" t="s">
        <v>161</v>
      </c>
      <c r="Q1166">
        <v>2</v>
      </c>
      <c r="R1166">
        <v>4066.06</v>
      </c>
      <c r="S1166">
        <v>4620</v>
      </c>
      <c r="T1166">
        <v>553.94000000000005</v>
      </c>
      <c r="U1166" t="s">
        <v>387</v>
      </c>
      <c r="V1166">
        <v>16</v>
      </c>
      <c r="W1166">
        <v>0</v>
      </c>
    </row>
    <row r="1167" spans="1:23" x14ac:dyDescent="0.35">
      <c r="A1167" t="s">
        <v>130</v>
      </c>
      <c r="B1167">
        <v>10</v>
      </c>
      <c r="C1167">
        <v>20</v>
      </c>
      <c r="D1167">
        <v>30</v>
      </c>
      <c r="E1167" s="11">
        <v>43862</v>
      </c>
      <c r="F1167">
        <v>2020</v>
      </c>
      <c r="G1167" t="s">
        <v>143</v>
      </c>
      <c r="H1167" t="s">
        <v>210</v>
      </c>
      <c r="I1167" t="s">
        <v>44</v>
      </c>
      <c r="L1167" t="s">
        <v>123</v>
      </c>
      <c r="M1167" t="s">
        <v>7</v>
      </c>
      <c r="N1167">
        <v>14</v>
      </c>
      <c r="O1167" t="s">
        <v>147</v>
      </c>
      <c r="P1167">
        <v>0.06</v>
      </c>
      <c r="Q1167">
        <v>1</v>
      </c>
      <c r="R1167">
        <v>2808.37</v>
      </c>
      <c r="S1167">
        <v>3070</v>
      </c>
      <c r="T1167">
        <v>261.63000000000011</v>
      </c>
      <c r="U1167" t="s">
        <v>387</v>
      </c>
      <c r="V1167">
        <v>16</v>
      </c>
      <c r="W1167">
        <v>0</v>
      </c>
    </row>
    <row r="1168" spans="1:23" x14ac:dyDescent="0.35">
      <c r="A1168" t="s">
        <v>130</v>
      </c>
      <c r="B1168">
        <v>10</v>
      </c>
      <c r="C1168">
        <v>20</v>
      </c>
      <c r="D1168">
        <v>30</v>
      </c>
      <c r="E1168" s="11">
        <v>43862</v>
      </c>
      <c r="F1168">
        <v>2020</v>
      </c>
      <c r="G1168" t="s">
        <v>143</v>
      </c>
      <c r="H1168" t="s">
        <v>169</v>
      </c>
      <c r="I1168" t="s">
        <v>44</v>
      </c>
      <c r="L1168" t="s">
        <v>123</v>
      </c>
      <c r="M1168" t="s">
        <v>7</v>
      </c>
      <c r="N1168">
        <v>15</v>
      </c>
      <c r="O1168" t="s">
        <v>147</v>
      </c>
      <c r="P1168">
        <v>0.08</v>
      </c>
      <c r="Q1168">
        <v>2</v>
      </c>
      <c r="R1168">
        <v>6724.67</v>
      </c>
      <c r="S1168">
        <v>7340</v>
      </c>
      <c r="T1168">
        <v>615.32999999999993</v>
      </c>
      <c r="U1168" t="s">
        <v>387</v>
      </c>
      <c r="V1168">
        <v>16</v>
      </c>
      <c r="W1168">
        <v>0</v>
      </c>
    </row>
    <row r="1169" spans="1:23" x14ac:dyDescent="0.35">
      <c r="A1169" t="s">
        <v>130</v>
      </c>
      <c r="B1169">
        <v>10</v>
      </c>
      <c r="C1169">
        <v>20</v>
      </c>
      <c r="D1169">
        <v>30</v>
      </c>
      <c r="E1169" s="11">
        <v>43862</v>
      </c>
      <c r="F1169">
        <v>2020</v>
      </c>
      <c r="G1169" t="s">
        <v>143</v>
      </c>
      <c r="H1169" t="s">
        <v>249</v>
      </c>
      <c r="I1169" t="s">
        <v>38</v>
      </c>
      <c r="L1169" t="s">
        <v>123</v>
      </c>
      <c r="M1169" t="s">
        <v>11</v>
      </c>
      <c r="N1169">
        <v>16</v>
      </c>
      <c r="O1169" t="s">
        <v>128</v>
      </c>
      <c r="P1169">
        <v>0.1</v>
      </c>
      <c r="Q1169">
        <v>4</v>
      </c>
      <c r="R1169">
        <v>17474.72</v>
      </c>
      <c r="S1169">
        <v>21320</v>
      </c>
      <c r="T1169">
        <v>3845.2799999999988</v>
      </c>
      <c r="U1169" t="s">
        <v>387</v>
      </c>
      <c r="V1169">
        <v>16</v>
      </c>
      <c r="W1169">
        <v>0</v>
      </c>
    </row>
    <row r="1170" spans="1:23" x14ac:dyDescent="0.35">
      <c r="A1170" t="s">
        <v>130</v>
      </c>
      <c r="B1170">
        <v>10</v>
      </c>
      <c r="C1170">
        <v>20</v>
      </c>
      <c r="D1170">
        <v>30</v>
      </c>
      <c r="E1170" s="11">
        <v>43862</v>
      </c>
      <c r="F1170">
        <v>2020</v>
      </c>
      <c r="G1170" t="s">
        <v>143</v>
      </c>
      <c r="H1170" t="s">
        <v>250</v>
      </c>
      <c r="I1170" t="s">
        <v>38</v>
      </c>
      <c r="L1170" t="s">
        <v>123</v>
      </c>
      <c r="M1170" t="s">
        <v>11</v>
      </c>
      <c r="N1170" t="s">
        <v>22</v>
      </c>
      <c r="O1170" t="s">
        <v>127</v>
      </c>
      <c r="P1170">
        <v>0.09</v>
      </c>
      <c r="Q1170">
        <v>4</v>
      </c>
      <c r="R1170">
        <v>13757.76</v>
      </c>
      <c r="S1170">
        <v>15840</v>
      </c>
      <c r="T1170">
        <v>2082.2399999999998</v>
      </c>
      <c r="U1170" t="s">
        <v>387</v>
      </c>
      <c r="V1170">
        <v>16</v>
      </c>
      <c r="W1170">
        <v>0</v>
      </c>
    </row>
    <row r="1171" spans="1:23" x14ac:dyDescent="0.35">
      <c r="A1171" t="s">
        <v>130</v>
      </c>
      <c r="B1171">
        <v>10</v>
      </c>
      <c r="C1171">
        <v>20</v>
      </c>
      <c r="D1171">
        <v>30</v>
      </c>
      <c r="E1171" s="11">
        <v>43862</v>
      </c>
      <c r="F1171">
        <v>2020</v>
      </c>
      <c r="G1171" t="s">
        <v>143</v>
      </c>
      <c r="H1171" t="s">
        <v>247</v>
      </c>
      <c r="I1171" t="s">
        <v>44</v>
      </c>
      <c r="L1171" t="s">
        <v>123</v>
      </c>
      <c r="M1171" t="s">
        <v>7</v>
      </c>
      <c r="N1171">
        <v>14</v>
      </c>
      <c r="O1171" t="s">
        <v>135</v>
      </c>
      <c r="P1171">
        <v>7.0000000000000007E-2</v>
      </c>
      <c r="Q1171">
        <v>2</v>
      </c>
      <c r="R1171">
        <v>4074.79</v>
      </c>
      <c r="S1171">
        <v>5180</v>
      </c>
      <c r="T1171">
        <v>1105.21</v>
      </c>
      <c r="U1171" t="s">
        <v>387</v>
      </c>
      <c r="V1171">
        <v>16</v>
      </c>
      <c r="W1171">
        <v>0</v>
      </c>
    </row>
    <row r="1172" spans="1:23" x14ac:dyDescent="0.35">
      <c r="A1172" t="s">
        <v>130</v>
      </c>
      <c r="B1172">
        <v>10</v>
      </c>
      <c r="C1172">
        <v>20</v>
      </c>
      <c r="D1172">
        <v>30</v>
      </c>
      <c r="E1172" s="11">
        <v>43862</v>
      </c>
      <c r="F1172">
        <v>2020</v>
      </c>
      <c r="G1172" t="s">
        <v>143</v>
      </c>
      <c r="H1172" t="s">
        <v>190</v>
      </c>
      <c r="I1172" t="s">
        <v>44</v>
      </c>
      <c r="L1172" t="s">
        <v>123</v>
      </c>
      <c r="M1172" t="s">
        <v>7</v>
      </c>
      <c r="N1172">
        <v>16</v>
      </c>
      <c r="O1172" t="s">
        <v>135</v>
      </c>
      <c r="P1172">
        <v>0.08</v>
      </c>
      <c r="Q1172">
        <v>2</v>
      </c>
      <c r="R1172">
        <v>8659.4</v>
      </c>
      <c r="S1172">
        <v>10800</v>
      </c>
      <c r="T1172">
        <v>2140.6000000000004</v>
      </c>
      <c r="U1172" t="s">
        <v>387</v>
      </c>
      <c r="V1172">
        <v>16</v>
      </c>
      <c r="W1172">
        <v>0</v>
      </c>
    </row>
    <row r="1173" spans="1:23" x14ac:dyDescent="0.35">
      <c r="A1173" t="s">
        <v>130</v>
      </c>
      <c r="B1173">
        <v>10</v>
      </c>
      <c r="C1173">
        <v>20</v>
      </c>
      <c r="D1173">
        <v>30</v>
      </c>
      <c r="E1173" s="11">
        <v>43862</v>
      </c>
      <c r="F1173">
        <v>2020</v>
      </c>
      <c r="G1173" t="s">
        <v>143</v>
      </c>
      <c r="H1173" t="s">
        <v>249</v>
      </c>
      <c r="I1173" t="s">
        <v>34</v>
      </c>
      <c r="L1173" t="s">
        <v>123</v>
      </c>
      <c r="M1173" t="s">
        <v>11</v>
      </c>
      <c r="N1173">
        <v>14</v>
      </c>
      <c r="O1173" t="s">
        <v>132</v>
      </c>
      <c r="P1173">
        <v>0.06</v>
      </c>
      <c r="Q1173">
        <v>4</v>
      </c>
      <c r="R1173">
        <v>6088.8</v>
      </c>
      <c r="S1173">
        <v>6720</v>
      </c>
      <c r="T1173">
        <v>631.19999999999982</v>
      </c>
      <c r="U1173" t="s">
        <v>387</v>
      </c>
      <c r="V1173">
        <v>16</v>
      </c>
      <c r="W1173">
        <v>0</v>
      </c>
    </row>
    <row r="1174" spans="1:23" x14ac:dyDescent="0.35">
      <c r="A1174" t="s">
        <v>130</v>
      </c>
      <c r="B1174">
        <v>10</v>
      </c>
      <c r="C1174">
        <v>20</v>
      </c>
      <c r="D1174">
        <v>30</v>
      </c>
      <c r="E1174" s="11">
        <v>43862</v>
      </c>
      <c r="F1174">
        <v>2020</v>
      </c>
      <c r="G1174" t="s">
        <v>143</v>
      </c>
      <c r="H1174" t="s">
        <v>250</v>
      </c>
      <c r="I1174" t="s">
        <v>41</v>
      </c>
      <c r="L1174" t="s">
        <v>123</v>
      </c>
      <c r="M1174" t="s">
        <v>7</v>
      </c>
      <c r="N1174">
        <v>15</v>
      </c>
      <c r="O1174" t="s">
        <v>132</v>
      </c>
      <c r="P1174">
        <v>0.1</v>
      </c>
      <c r="Q1174">
        <v>4</v>
      </c>
      <c r="R1174">
        <v>12219.4</v>
      </c>
      <c r="S1174">
        <v>13640</v>
      </c>
      <c r="T1174">
        <v>1420.6000000000004</v>
      </c>
      <c r="U1174" t="s">
        <v>387</v>
      </c>
      <c r="V1174">
        <v>16</v>
      </c>
      <c r="W1174">
        <v>0</v>
      </c>
    </row>
    <row r="1175" spans="1:23" x14ac:dyDescent="0.35">
      <c r="A1175" t="s">
        <v>130</v>
      </c>
      <c r="B1175">
        <v>10</v>
      </c>
      <c r="C1175">
        <v>20</v>
      </c>
      <c r="D1175">
        <v>30</v>
      </c>
      <c r="E1175" s="11">
        <v>43862</v>
      </c>
      <c r="F1175">
        <v>2020</v>
      </c>
      <c r="G1175" t="s">
        <v>143</v>
      </c>
      <c r="H1175" t="s">
        <v>210</v>
      </c>
      <c r="I1175" t="s">
        <v>44</v>
      </c>
      <c r="L1175" t="s">
        <v>123</v>
      </c>
      <c r="M1175" t="s">
        <v>7</v>
      </c>
      <c r="N1175">
        <v>16</v>
      </c>
      <c r="O1175" t="s">
        <v>135</v>
      </c>
      <c r="P1175">
        <v>0.08</v>
      </c>
      <c r="Q1175">
        <v>4</v>
      </c>
      <c r="R1175">
        <v>12108.69</v>
      </c>
      <c r="S1175">
        <v>16880</v>
      </c>
      <c r="T1175">
        <v>4771.3099999999995</v>
      </c>
      <c r="U1175" t="s">
        <v>387</v>
      </c>
      <c r="V1175">
        <v>16</v>
      </c>
      <c r="W1175">
        <v>0</v>
      </c>
    </row>
    <row r="1176" spans="1:23" x14ac:dyDescent="0.35">
      <c r="A1176" t="s">
        <v>130</v>
      </c>
      <c r="B1176">
        <v>10</v>
      </c>
      <c r="C1176">
        <v>20</v>
      </c>
      <c r="D1176">
        <v>30</v>
      </c>
      <c r="E1176" s="11">
        <v>43862</v>
      </c>
      <c r="F1176">
        <v>2020</v>
      </c>
      <c r="G1176" t="s">
        <v>143</v>
      </c>
      <c r="H1176" t="s">
        <v>172</v>
      </c>
      <c r="I1176" t="s">
        <v>44</v>
      </c>
      <c r="L1176" t="s">
        <v>123</v>
      </c>
      <c r="M1176" t="s">
        <v>7</v>
      </c>
      <c r="N1176">
        <v>13</v>
      </c>
      <c r="O1176" t="s">
        <v>135</v>
      </c>
      <c r="P1176">
        <v>0.06</v>
      </c>
      <c r="Q1176">
        <v>4</v>
      </c>
      <c r="R1176">
        <v>8044.36</v>
      </c>
      <c r="S1176">
        <v>9160</v>
      </c>
      <c r="T1176">
        <v>1115.6400000000003</v>
      </c>
      <c r="U1176" t="s">
        <v>387</v>
      </c>
      <c r="V1176">
        <v>16</v>
      </c>
      <c r="W1176">
        <v>0</v>
      </c>
    </row>
    <row r="1177" spans="1:23" x14ac:dyDescent="0.35">
      <c r="A1177" t="s">
        <v>130</v>
      </c>
      <c r="B1177">
        <v>10</v>
      </c>
      <c r="C1177">
        <v>20</v>
      </c>
      <c r="D1177">
        <v>30</v>
      </c>
      <c r="E1177" s="11">
        <v>43862</v>
      </c>
      <c r="F1177">
        <v>2020</v>
      </c>
      <c r="G1177" t="s">
        <v>143</v>
      </c>
      <c r="H1177" t="s">
        <v>172</v>
      </c>
      <c r="I1177" t="s">
        <v>44</v>
      </c>
      <c r="L1177" t="s">
        <v>123</v>
      </c>
      <c r="M1177" t="s">
        <v>7</v>
      </c>
      <c r="N1177">
        <v>14</v>
      </c>
      <c r="O1177" t="s">
        <v>135</v>
      </c>
      <c r="P1177">
        <v>0.06</v>
      </c>
      <c r="Q1177">
        <v>4</v>
      </c>
      <c r="R1177">
        <v>10190.68</v>
      </c>
      <c r="S1177">
        <v>11560</v>
      </c>
      <c r="T1177">
        <v>1369.3199999999997</v>
      </c>
      <c r="U1177" t="s">
        <v>387</v>
      </c>
      <c r="V1177">
        <v>16</v>
      </c>
      <c r="W1177">
        <v>0</v>
      </c>
    </row>
    <row r="1178" spans="1:23" x14ac:dyDescent="0.35">
      <c r="A1178" t="s">
        <v>130</v>
      </c>
      <c r="B1178">
        <v>10</v>
      </c>
      <c r="C1178">
        <v>20</v>
      </c>
      <c r="D1178">
        <v>30</v>
      </c>
      <c r="E1178" s="11">
        <v>43862</v>
      </c>
      <c r="F1178">
        <v>2020</v>
      </c>
      <c r="G1178" t="s">
        <v>143</v>
      </c>
      <c r="H1178" t="s">
        <v>250</v>
      </c>
      <c r="I1178" t="s">
        <v>44</v>
      </c>
      <c r="L1178" t="s">
        <v>123</v>
      </c>
      <c r="M1178" t="s">
        <v>7</v>
      </c>
      <c r="N1178">
        <v>16</v>
      </c>
      <c r="O1178" t="s">
        <v>135</v>
      </c>
      <c r="P1178">
        <v>0.09</v>
      </c>
      <c r="Q1178">
        <v>1</v>
      </c>
      <c r="R1178">
        <v>4419.3500000000004</v>
      </c>
      <c r="S1178">
        <v>5000</v>
      </c>
      <c r="T1178">
        <v>580.64999999999964</v>
      </c>
      <c r="U1178" t="s">
        <v>387</v>
      </c>
      <c r="V1178">
        <v>16</v>
      </c>
      <c r="W1178">
        <v>0</v>
      </c>
    </row>
    <row r="1179" spans="1:23" x14ac:dyDescent="0.35">
      <c r="A1179" t="s">
        <v>130</v>
      </c>
      <c r="B1179">
        <v>10</v>
      </c>
      <c r="C1179">
        <v>20</v>
      </c>
      <c r="D1179">
        <v>30</v>
      </c>
      <c r="E1179" s="11">
        <v>43862</v>
      </c>
      <c r="F1179">
        <v>2020</v>
      </c>
      <c r="G1179" t="s">
        <v>143</v>
      </c>
      <c r="H1179" t="s">
        <v>238</v>
      </c>
      <c r="I1179" t="s">
        <v>44</v>
      </c>
      <c r="L1179" t="s">
        <v>123</v>
      </c>
      <c r="M1179" t="s">
        <v>7</v>
      </c>
      <c r="N1179">
        <v>17</v>
      </c>
      <c r="O1179" t="s">
        <v>135</v>
      </c>
      <c r="P1179">
        <v>0.1</v>
      </c>
      <c r="Q1179">
        <v>4</v>
      </c>
      <c r="R1179">
        <v>27745.200000000001</v>
      </c>
      <c r="S1179">
        <v>34240</v>
      </c>
      <c r="T1179">
        <v>6494.7999999999993</v>
      </c>
      <c r="U1179" t="s">
        <v>387</v>
      </c>
      <c r="V1179">
        <v>17</v>
      </c>
      <c r="W1179">
        <v>0</v>
      </c>
    </row>
    <row r="1180" spans="1:23" x14ac:dyDescent="0.35">
      <c r="A1180" t="s">
        <v>130</v>
      </c>
      <c r="B1180">
        <v>10</v>
      </c>
      <c r="C1180">
        <v>20</v>
      </c>
      <c r="D1180">
        <v>30</v>
      </c>
      <c r="E1180" s="11">
        <v>43862</v>
      </c>
      <c r="F1180">
        <v>2020</v>
      </c>
      <c r="G1180" t="s">
        <v>143</v>
      </c>
      <c r="H1180" t="s">
        <v>249</v>
      </c>
      <c r="I1180" t="s">
        <v>44</v>
      </c>
      <c r="L1180" t="s">
        <v>123</v>
      </c>
      <c r="M1180" t="s">
        <v>7</v>
      </c>
      <c r="N1180">
        <v>15</v>
      </c>
      <c r="O1180" t="s">
        <v>149</v>
      </c>
      <c r="P1180">
        <v>7.0000000000000007E-2</v>
      </c>
      <c r="Q1180">
        <v>2</v>
      </c>
      <c r="R1180">
        <v>6209.28</v>
      </c>
      <c r="S1180">
        <v>6900</v>
      </c>
      <c r="T1180">
        <v>690.72000000000025</v>
      </c>
      <c r="U1180" t="s">
        <v>387</v>
      </c>
      <c r="V1180">
        <v>16</v>
      </c>
      <c r="W1180">
        <v>0</v>
      </c>
    </row>
    <row r="1181" spans="1:23" x14ac:dyDescent="0.35">
      <c r="A1181" t="s">
        <v>130</v>
      </c>
      <c r="B1181">
        <v>10</v>
      </c>
      <c r="C1181">
        <v>20</v>
      </c>
      <c r="D1181">
        <v>30</v>
      </c>
      <c r="E1181" s="11">
        <v>43862</v>
      </c>
      <c r="F1181">
        <v>2020</v>
      </c>
      <c r="G1181" t="s">
        <v>143</v>
      </c>
      <c r="H1181" t="s">
        <v>238</v>
      </c>
      <c r="I1181" t="s">
        <v>44</v>
      </c>
      <c r="L1181" t="s">
        <v>123</v>
      </c>
      <c r="M1181" t="s">
        <v>7</v>
      </c>
      <c r="N1181">
        <v>15</v>
      </c>
      <c r="O1181" t="s">
        <v>149</v>
      </c>
      <c r="P1181">
        <v>7.0000000000000007E-2</v>
      </c>
      <c r="Q1181">
        <v>2</v>
      </c>
      <c r="R1181">
        <v>5343.36</v>
      </c>
      <c r="S1181">
        <v>6240</v>
      </c>
      <c r="T1181">
        <v>896.64000000000033</v>
      </c>
      <c r="U1181" t="s">
        <v>387</v>
      </c>
      <c r="V1181">
        <v>16</v>
      </c>
      <c r="W1181">
        <v>0</v>
      </c>
    </row>
    <row r="1182" spans="1:23" x14ac:dyDescent="0.35">
      <c r="A1182" t="s">
        <v>130</v>
      </c>
      <c r="B1182">
        <v>10</v>
      </c>
      <c r="C1182">
        <v>20</v>
      </c>
      <c r="D1182">
        <v>30</v>
      </c>
      <c r="E1182" s="11">
        <v>43862</v>
      </c>
      <c r="F1182">
        <v>2020</v>
      </c>
      <c r="G1182" t="s">
        <v>143</v>
      </c>
      <c r="H1182" t="s">
        <v>172</v>
      </c>
      <c r="I1182" t="s">
        <v>44</v>
      </c>
      <c r="L1182" t="s">
        <v>123</v>
      </c>
      <c r="M1182" t="s">
        <v>7</v>
      </c>
      <c r="N1182">
        <v>17</v>
      </c>
      <c r="O1182" t="s">
        <v>135</v>
      </c>
      <c r="P1182">
        <v>0.1</v>
      </c>
      <c r="Q1182">
        <v>4</v>
      </c>
      <c r="R1182">
        <v>19268.96</v>
      </c>
      <c r="S1182">
        <v>25920</v>
      </c>
      <c r="T1182">
        <v>6651.0400000000009</v>
      </c>
      <c r="U1182" t="s">
        <v>387</v>
      </c>
      <c r="V1182">
        <v>17</v>
      </c>
      <c r="W1182">
        <v>0</v>
      </c>
    </row>
    <row r="1183" spans="1:23" x14ac:dyDescent="0.35">
      <c r="A1183" t="s">
        <v>130</v>
      </c>
      <c r="B1183">
        <v>10</v>
      </c>
      <c r="C1183">
        <v>20</v>
      </c>
      <c r="D1183">
        <v>30</v>
      </c>
      <c r="E1183" s="11">
        <v>43862</v>
      </c>
      <c r="F1183">
        <v>2020</v>
      </c>
      <c r="G1183" t="s">
        <v>143</v>
      </c>
      <c r="H1183" t="s">
        <v>182</v>
      </c>
      <c r="I1183" t="s">
        <v>44</v>
      </c>
      <c r="L1183" t="s">
        <v>123</v>
      </c>
      <c r="M1183" t="s">
        <v>7</v>
      </c>
      <c r="N1183">
        <v>16</v>
      </c>
      <c r="O1183" t="s">
        <v>135</v>
      </c>
      <c r="P1183">
        <v>0.08</v>
      </c>
      <c r="Q1183">
        <v>2</v>
      </c>
      <c r="R1183">
        <v>8659.4</v>
      </c>
      <c r="S1183">
        <v>10600</v>
      </c>
      <c r="T1183">
        <v>1940.6000000000004</v>
      </c>
      <c r="U1183" t="s">
        <v>387</v>
      </c>
      <c r="V1183">
        <v>16</v>
      </c>
      <c r="W1183">
        <v>0</v>
      </c>
    </row>
    <row r="1184" spans="1:23" x14ac:dyDescent="0.35">
      <c r="A1184" t="s">
        <v>130</v>
      </c>
      <c r="B1184">
        <v>10</v>
      </c>
      <c r="C1184">
        <v>20</v>
      </c>
      <c r="D1184">
        <v>30</v>
      </c>
      <c r="E1184" s="11">
        <v>43862</v>
      </c>
      <c r="F1184">
        <v>2020</v>
      </c>
      <c r="G1184" t="s">
        <v>143</v>
      </c>
      <c r="H1184" t="s">
        <v>210</v>
      </c>
      <c r="I1184" t="s">
        <v>44</v>
      </c>
      <c r="L1184" t="s">
        <v>123</v>
      </c>
      <c r="M1184" t="s">
        <v>7</v>
      </c>
      <c r="N1184">
        <v>13</v>
      </c>
      <c r="O1184" t="s">
        <v>135</v>
      </c>
      <c r="P1184">
        <v>0.06</v>
      </c>
      <c r="Q1184">
        <v>2</v>
      </c>
      <c r="R1184">
        <v>5410.11</v>
      </c>
      <c r="S1184">
        <v>6420</v>
      </c>
      <c r="T1184">
        <v>1009.8900000000003</v>
      </c>
      <c r="U1184" t="s">
        <v>387</v>
      </c>
      <c r="V1184">
        <v>16</v>
      </c>
      <c r="W1184">
        <v>0</v>
      </c>
    </row>
    <row r="1185" spans="1:23" x14ac:dyDescent="0.35">
      <c r="A1185" t="s">
        <v>130</v>
      </c>
      <c r="B1185">
        <v>10</v>
      </c>
      <c r="C1185">
        <v>20</v>
      </c>
      <c r="D1185">
        <v>30</v>
      </c>
      <c r="E1185" s="11">
        <v>43862</v>
      </c>
      <c r="F1185">
        <v>2020</v>
      </c>
      <c r="G1185" t="s">
        <v>143</v>
      </c>
      <c r="H1185" t="s">
        <v>169</v>
      </c>
      <c r="I1185" t="s">
        <v>44</v>
      </c>
      <c r="L1185" t="s">
        <v>123</v>
      </c>
      <c r="M1185" t="s">
        <v>7</v>
      </c>
      <c r="N1185">
        <v>16</v>
      </c>
      <c r="O1185" t="s">
        <v>135</v>
      </c>
      <c r="P1185">
        <v>0.08</v>
      </c>
      <c r="Q1185">
        <v>4</v>
      </c>
      <c r="R1185">
        <v>14836.68</v>
      </c>
      <c r="S1185">
        <v>16880</v>
      </c>
      <c r="T1185">
        <v>2043.3199999999997</v>
      </c>
      <c r="U1185" t="s">
        <v>387</v>
      </c>
      <c r="V1185">
        <v>16</v>
      </c>
      <c r="W1185">
        <v>0</v>
      </c>
    </row>
    <row r="1186" spans="1:23" x14ac:dyDescent="0.35">
      <c r="A1186" t="s">
        <v>130</v>
      </c>
      <c r="B1186">
        <v>10</v>
      </c>
      <c r="C1186">
        <v>20</v>
      </c>
      <c r="D1186">
        <v>30</v>
      </c>
      <c r="E1186" s="11">
        <v>43862</v>
      </c>
      <c r="F1186">
        <v>2020</v>
      </c>
      <c r="G1186" t="s">
        <v>143</v>
      </c>
      <c r="H1186" t="s">
        <v>169</v>
      </c>
      <c r="I1186" t="s">
        <v>44</v>
      </c>
      <c r="L1186" t="s">
        <v>123</v>
      </c>
      <c r="M1186" t="s">
        <v>7</v>
      </c>
      <c r="N1186">
        <v>15</v>
      </c>
      <c r="O1186" t="s">
        <v>135</v>
      </c>
      <c r="P1186">
        <v>7.0000000000000007E-2</v>
      </c>
      <c r="Q1186">
        <v>4</v>
      </c>
      <c r="R1186">
        <v>9454.5300000000007</v>
      </c>
      <c r="S1186">
        <v>12400</v>
      </c>
      <c r="T1186">
        <v>2945.4699999999993</v>
      </c>
      <c r="U1186" t="s">
        <v>387</v>
      </c>
      <c r="V1186">
        <v>16</v>
      </c>
      <c r="W1186">
        <v>0</v>
      </c>
    </row>
    <row r="1187" spans="1:23" x14ac:dyDescent="0.35">
      <c r="A1187" t="s">
        <v>130</v>
      </c>
      <c r="B1187">
        <v>10</v>
      </c>
      <c r="C1187">
        <v>20</v>
      </c>
      <c r="D1187">
        <v>30</v>
      </c>
      <c r="E1187" s="11">
        <v>43862</v>
      </c>
      <c r="F1187">
        <v>2020</v>
      </c>
      <c r="G1187" t="s">
        <v>143</v>
      </c>
      <c r="H1187" t="s">
        <v>210</v>
      </c>
      <c r="I1187" t="s">
        <v>44</v>
      </c>
      <c r="L1187" t="s">
        <v>123</v>
      </c>
      <c r="M1187" t="s">
        <v>7</v>
      </c>
      <c r="N1187">
        <v>16</v>
      </c>
      <c r="O1187" t="s">
        <v>135</v>
      </c>
      <c r="P1187">
        <v>0.08</v>
      </c>
      <c r="Q1187">
        <v>1</v>
      </c>
      <c r="R1187">
        <v>4329.7</v>
      </c>
      <c r="S1187">
        <v>5300</v>
      </c>
      <c r="T1187">
        <v>970.30000000000018</v>
      </c>
      <c r="U1187" t="s">
        <v>387</v>
      </c>
      <c r="V1187">
        <v>16</v>
      </c>
      <c r="W1187">
        <v>0</v>
      </c>
    </row>
    <row r="1188" spans="1:23" x14ac:dyDescent="0.35">
      <c r="A1188" t="s">
        <v>130</v>
      </c>
      <c r="B1188">
        <v>10</v>
      </c>
      <c r="C1188">
        <v>20</v>
      </c>
      <c r="D1188">
        <v>30</v>
      </c>
      <c r="E1188" s="11">
        <v>43862</v>
      </c>
      <c r="F1188">
        <v>2020</v>
      </c>
      <c r="G1188" t="s">
        <v>143</v>
      </c>
      <c r="H1188" t="s">
        <v>247</v>
      </c>
      <c r="I1188" t="s">
        <v>44</v>
      </c>
      <c r="L1188" t="s">
        <v>123</v>
      </c>
      <c r="M1188" t="s">
        <v>7</v>
      </c>
      <c r="N1188">
        <v>15</v>
      </c>
      <c r="O1188" t="s">
        <v>135</v>
      </c>
      <c r="P1188">
        <v>7.0000000000000007E-2</v>
      </c>
      <c r="Q1188">
        <v>4</v>
      </c>
      <c r="R1188">
        <v>9332.16</v>
      </c>
      <c r="S1188">
        <v>10600</v>
      </c>
      <c r="T1188">
        <v>1267.8400000000001</v>
      </c>
      <c r="U1188" t="s">
        <v>387</v>
      </c>
      <c r="V1188">
        <v>16</v>
      </c>
      <c r="W1188">
        <v>0</v>
      </c>
    </row>
    <row r="1189" spans="1:23" x14ac:dyDescent="0.35">
      <c r="A1189" t="s">
        <v>130</v>
      </c>
      <c r="B1189">
        <v>10</v>
      </c>
      <c r="C1189">
        <v>20</v>
      </c>
      <c r="D1189">
        <v>30</v>
      </c>
      <c r="E1189" s="11">
        <v>43862</v>
      </c>
      <c r="F1189">
        <v>2020</v>
      </c>
      <c r="G1189" t="s">
        <v>143</v>
      </c>
      <c r="H1189" t="s">
        <v>252</v>
      </c>
      <c r="I1189" t="s">
        <v>44</v>
      </c>
      <c r="L1189" t="s">
        <v>123</v>
      </c>
      <c r="M1189" t="s">
        <v>7</v>
      </c>
      <c r="N1189">
        <v>16</v>
      </c>
      <c r="O1189" t="s">
        <v>149</v>
      </c>
      <c r="P1189">
        <v>0.08</v>
      </c>
      <c r="Q1189">
        <v>4</v>
      </c>
      <c r="R1189">
        <v>15079.68</v>
      </c>
      <c r="S1189">
        <v>16960</v>
      </c>
      <c r="T1189">
        <v>1880.3199999999997</v>
      </c>
      <c r="U1189" t="s">
        <v>387</v>
      </c>
      <c r="V1189">
        <v>16</v>
      </c>
      <c r="W1189">
        <v>0</v>
      </c>
    </row>
    <row r="1190" spans="1:23" x14ac:dyDescent="0.35">
      <c r="A1190" t="s">
        <v>130</v>
      </c>
      <c r="B1190">
        <v>10</v>
      </c>
      <c r="C1190">
        <v>20</v>
      </c>
      <c r="D1190">
        <v>30</v>
      </c>
      <c r="E1190" s="11">
        <v>43862</v>
      </c>
      <c r="F1190">
        <v>2020</v>
      </c>
      <c r="G1190" t="s">
        <v>143</v>
      </c>
      <c r="H1190" t="s">
        <v>252</v>
      </c>
      <c r="I1190" t="s">
        <v>38</v>
      </c>
      <c r="L1190" t="s">
        <v>123</v>
      </c>
      <c r="M1190" t="s">
        <v>11</v>
      </c>
      <c r="N1190">
        <v>17</v>
      </c>
      <c r="O1190" t="s">
        <v>153</v>
      </c>
      <c r="P1190">
        <v>0.11</v>
      </c>
      <c r="Q1190">
        <v>4</v>
      </c>
      <c r="R1190">
        <v>18825.52</v>
      </c>
      <c r="S1190">
        <v>20824</v>
      </c>
      <c r="T1190">
        <v>1998.4799999999996</v>
      </c>
      <c r="U1190" t="s">
        <v>387</v>
      </c>
      <c r="V1190">
        <v>17</v>
      </c>
      <c r="W1190">
        <v>0</v>
      </c>
    </row>
    <row r="1191" spans="1:23" x14ac:dyDescent="0.35">
      <c r="A1191" t="s">
        <v>130</v>
      </c>
      <c r="B1191">
        <v>10</v>
      </c>
      <c r="C1191">
        <v>20</v>
      </c>
      <c r="D1191">
        <v>30</v>
      </c>
      <c r="E1191" s="11">
        <v>43862</v>
      </c>
      <c r="F1191">
        <v>2020</v>
      </c>
      <c r="G1191" t="s">
        <v>143</v>
      </c>
      <c r="H1191" t="s">
        <v>251</v>
      </c>
      <c r="I1191" t="s">
        <v>38</v>
      </c>
      <c r="L1191" t="s">
        <v>123</v>
      </c>
      <c r="M1191" t="s">
        <v>11</v>
      </c>
      <c r="N1191">
        <v>15</v>
      </c>
      <c r="O1191" t="s">
        <v>149</v>
      </c>
      <c r="P1191">
        <v>7.0000000000000007E-2</v>
      </c>
      <c r="Q1191">
        <v>4</v>
      </c>
      <c r="R1191">
        <v>10923.97</v>
      </c>
      <c r="S1191">
        <v>12520</v>
      </c>
      <c r="T1191">
        <v>1596.0300000000007</v>
      </c>
      <c r="U1191" t="s">
        <v>387</v>
      </c>
      <c r="V1191">
        <v>16</v>
      </c>
      <c r="W1191">
        <v>0</v>
      </c>
    </row>
    <row r="1192" spans="1:23" x14ac:dyDescent="0.35">
      <c r="A1192" t="s">
        <v>130</v>
      </c>
      <c r="B1192">
        <v>10</v>
      </c>
      <c r="C1192">
        <v>20</v>
      </c>
      <c r="D1192">
        <v>30</v>
      </c>
      <c r="E1192" s="11">
        <v>43862</v>
      </c>
      <c r="F1192">
        <v>2020</v>
      </c>
      <c r="G1192" t="s">
        <v>143</v>
      </c>
      <c r="H1192" t="s">
        <v>208</v>
      </c>
      <c r="I1192" t="s">
        <v>44</v>
      </c>
      <c r="L1192" t="s">
        <v>123</v>
      </c>
      <c r="M1192" t="s">
        <v>7</v>
      </c>
      <c r="N1192">
        <v>15</v>
      </c>
      <c r="O1192" t="s">
        <v>135</v>
      </c>
      <c r="P1192">
        <v>0.08</v>
      </c>
      <c r="Q1192">
        <v>4</v>
      </c>
      <c r="R1192">
        <v>13739.72</v>
      </c>
      <c r="S1192">
        <v>16120</v>
      </c>
      <c r="T1192">
        <v>2380.2800000000007</v>
      </c>
      <c r="U1192" t="s">
        <v>387</v>
      </c>
      <c r="V1192">
        <v>16</v>
      </c>
      <c r="W1192">
        <v>0</v>
      </c>
    </row>
    <row r="1193" spans="1:23" x14ac:dyDescent="0.35">
      <c r="A1193" t="s">
        <v>130</v>
      </c>
      <c r="B1193">
        <v>10</v>
      </c>
      <c r="C1193">
        <v>20</v>
      </c>
      <c r="D1193">
        <v>30</v>
      </c>
      <c r="E1193" s="11">
        <v>43862</v>
      </c>
      <c r="F1193">
        <v>2020</v>
      </c>
      <c r="G1193" t="s">
        <v>143</v>
      </c>
      <c r="H1193" t="s">
        <v>256</v>
      </c>
      <c r="I1193" t="s">
        <v>44</v>
      </c>
      <c r="L1193" t="s">
        <v>123</v>
      </c>
      <c r="M1193" t="s">
        <v>7</v>
      </c>
      <c r="N1193">
        <v>15</v>
      </c>
      <c r="O1193" t="s">
        <v>149</v>
      </c>
      <c r="P1193">
        <v>7.0000000000000007E-2</v>
      </c>
      <c r="Q1193">
        <v>4</v>
      </c>
      <c r="R1193">
        <v>12418.56</v>
      </c>
      <c r="S1193">
        <v>13800</v>
      </c>
      <c r="T1193">
        <v>1381.4400000000005</v>
      </c>
      <c r="U1193" t="s">
        <v>387</v>
      </c>
      <c r="V1193">
        <v>16</v>
      </c>
      <c r="W1193">
        <v>0</v>
      </c>
    </row>
    <row r="1194" spans="1:23" x14ac:dyDescent="0.35">
      <c r="A1194" t="s">
        <v>130</v>
      </c>
      <c r="B1194">
        <v>10</v>
      </c>
      <c r="C1194">
        <v>20</v>
      </c>
      <c r="D1194">
        <v>30</v>
      </c>
      <c r="E1194" s="11">
        <v>43862</v>
      </c>
      <c r="F1194">
        <v>2020</v>
      </c>
      <c r="G1194" t="s">
        <v>143</v>
      </c>
      <c r="H1194" t="s">
        <v>256</v>
      </c>
      <c r="I1194" t="s">
        <v>41</v>
      </c>
      <c r="M1194" t="s">
        <v>7</v>
      </c>
      <c r="N1194">
        <v>16</v>
      </c>
      <c r="O1194" t="s">
        <v>129</v>
      </c>
      <c r="Q1194">
        <v>2</v>
      </c>
      <c r="R1194">
        <v>9609.75</v>
      </c>
      <c r="S1194">
        <v>10580</v>
      </c>
      <c r="T1194">
        <v>970.25</v>
      </c>
      <c r="U1194" t="s">
        <v>387</v>
      </c>
      <c r="V1194">
        <v>16</v>
      </c>
      <c r="W1194">
        <v>0</v>
      </c>
    </row>
    <row r="1195" spans="1:23" x14ac:dyDescent="0.35">
      <c r="A1195" t="s">
        <v>130</v>
      </c>
      <c r="B1195">
        <v>10</v>
      </c>
      <c r="C1195">
        <v>20</v>
      </c>
      <c r="D1195">
        <v>30</v>
      </c>
      <c r="E1195" s="11">
        <v>43862</v>
      </c>
      <c r="F1195">
        <v>2020</v>
      </c>
      <c r="G1195" t="s">
        <v>143</v>
      </c>
      <c r="H1195" t="s">
        <v>254</v>
      </c>
      <c r="I1195" t="s">
        <v>44</v>
      </c>
      <c r="L1195" t="s">
        <v>123</v>
      </c>
      <c r="M1195" t="s">
        <v>7</v>
      </c>
      <c r="N1195">
        <v>16</v>
      </c>
      <c r="O1195" t="s">
        <v>151</v>
      </c>
      <c r="P1195">
        <v>0.08</v>
      </c>
      <c r="Q1195">
        <v>4</v>
      </c>
      <c r="R1195">
        <v>20768.3</v>
      </c>
      <c r="S1195">
        <v>24720</v>
      </c>
      <c r="T1195">
        <v>3951.7000000000007</v>
      </c>
      <c r="U1195" t="s">
        <v>387</v>
      </c>
      <c r="V1195">
        <v>16</v>
      </c>
      <c r="W1195">
        <v>0</v>
      </c>
    </row>
    <row r="1196" spans="1:23" x14ac:dyDescent="0.35">
      <c r="A1196" t="s">
        <v>130</v>
      </c>
      <c r="B1196">
        <v>10</v>
      </c>
      <c r="C1196">
        <v>20</v>
      </c>
      <c r="D1196">
        <v>30</v>
      </c>
      <c r="E1196" s="11">
        <v>43862</v>
      </c>
      <c r="F1196">
        <v>2020</v>
      </c>
      <c r="G1196" t="s">
        <v>143</v>
      </c>
      <c r="H1196" t="s">
        <v>256</v>
      </c>
      <c r="I1196" t="s">
        <v>38</v>
      </c>
      <c r="L1196" t="s">
        <v>123</v>
      </c>
      <c r="M1196" t="s">
        <v>11</v>
      </c>
      <c r="N1196">
        <v>15</v>
      </c>
      <c r="O1196" t="s">
        <v>135</v>
      </c>
      <c r="P1196">
        <v>0.08</v>
      </c>
      <c r="Q1196">
        <v>4</v>
      </c>
      <c r="R1196">
        <v>9996.02</v>
      </c>
      <c r="S1196">
        <v>12120</v>
      </c>
      <c r="T1196">
        <v>2123.9799999999996</v>
      </c>
      <c r="U1196" t="s">
        <v>387</v>
      </c>
      <c r="V1196">
        <v>16</v>
      </c>
      <c r="W1196">
        <v>0</v>
      </c>
    </row>
    <row r="1197" spans="1:23" x14ac:dyDescent="0.35">
      <c r="A1197" t="s">
        <v>130</v>
      </c>
      <c r="B1197">
        <v>10</v>
      </c>
      <c r="C1197">
        <v>20</v>
      </c>
      <c r="D1197">
        <v>30</v>
      </c>
      <c r="E1197" s="11">
        <v>43862</v>
      </c>
      <c r="F1197">
        <v>2020</v>
      </c>
      <c r="G1197" t="s">
        <v>143</v>
      </c>
      <c r="H1197" t="s">
        <v>256</v>
      </c>
      <c r="I1197" t="s">
        <v>38</v>
      </c>
      <c r="M1197" t="s">
        <v>11</v>
      </c>
      <c r="N1197">
        <v>18</v>
      </c>
      <c r="O1197" t="s">
        <v>258</v>
      </c>
      <c r="Q1197">
        <v>2</v>
      </c>
      <c r="R1197">
        <v>6423.84</v>
      </c>
      <c r="S1197">
        <v>8300</v>
      </c>
      <c r="T1197">
        <v>1876.1599999999999</v>
      </c>
      <c r="U1197" t="s">
        <v>387</v>
      </c>
      <c r="V1197">
        <v>17</v>
      </c>
      <c r="W1197">
        <v>0</v>
      </c>
    </row>
    <row r="1198" spans="1:23" x14ac:dyDescent="0.35">
      <c r="A1198" t="s">
        <v>130</v>
      </c>
      <c r="B1198">
        <v>10</v>
      </c>
      <c r="C1198">
        <v>20</v>
      </c>
      <c r="D1198">
        <v>30</v>
      </c>
      <c r="E1198" s="11">
        <v>43862</v>
      </c>
      <c r="F1198">
        <v>2020</v>
      </c>
      <c r="G1198" t="s">
        <v>143</v>
      </c>
      <c r="H1198" t="s">
        <v>254</v>
      </c>
      <c r="I1198" t="s">
        <v>38</v>
      </c>
      <c r="L1198" t="s">
        <v>123</v>
      </c>
      <c r="M1198" t="s">
        <v>11</v>
      </c>
      <c r="N1198">
        <v>17</v>
      </c>
      <c r="O1198" t="s">
        <v>149</v>
      </c>
      <c r="P1198">
        <v>0.12</v>
      </c>
      <c r="Q1198">
        <v>4</v>
      </c>
      <c r="R1198">
        <v>23232</v>
      </c>
      <c r="S1198">
        <v>25640</v>
      </c>
      <c r="T1198">
        <v>2408</v>
      </c>
      <c r="U1198" t="s">
        <v>387</v>
      </c>
      <c r="V1198">
        <v>17</v>
      </c>
      <c r="W1198">
        <v>0</v>
      </c>
    </row>
    <row r="1199" spans="1:23" x14ac:dyDescent="0.35">
      <c r="A1199" t="s">
        <v>130</v>
      </c>
      <c r="B1199">
        <v>10</v>
      </c>
      <c r="C1199">
        <v>20</v>
      </c>
      <c r="D1199">
        <v>30</v>
      </c>
      <c r="E1199" s="11">
        <v>43862</v>
      </c>
      <c r="F1199">
        <v>2020</v>
      </c>
      <c r="G1199" t="s">
        <v>143</v>
      </c>
      <c r="H1199" t="s">
        <v>195</v>
      </c>
      <c r="I1199" t="s">
        <v>44</v>
      </c>
      <c r="L1199" t="s">
        <v>123</v>
      </c>
      <c r="M1199" t="s">
        <v>7</v>
      </c>
      <c r="N1199">
        <v>15</v>
      </c>
      <c r="O1199" t="s">
        <v>135</v>
      </c>
      <c r="P1199">
        <v>0.08</v>
      </c>
      <c r="Q1199">
        <v>2</v>
      </c>
      <c r="R1199">
        <v>5733.93</v>
      </c>
      <c r="S1199">
        <v>6740</v>
      </c>
      <c r="T1199">
        <v>1006.0699999999997</v>
      </c>
      <c r="U1199" t="s">
        <v>387</v>
      </c>
      <c r="V1199">
        <v>16</v>
      </c>
      <c r="W1199">
        <v>0</v>
      </c>
    </row>
    <row r="1200" spans="1:23" x14ac:dyDescent="0.35">
      <c r="A1200" t="s">
        <v>130</v>
      </c>
      <c r="B1200">
        <v>10</v>
      </c>
      <c r="C1200">
        <v>20</v>
      </c>
      <c r="D1200">
        <v>30</v>
      </c>
      <c r="E1200" s="11">
        <v>43862</v>
      </c>
      <c r="F1200">
        <v>2020</v>
      </c>
      <c r="G1200" t="s">
        <v>143</v>
      </c>
      <c r="H1200" t="s">
        <v>257</v>
      </c>
      <c r="I1200" t="s">
        <v>44</v>
      </c>
      <c r="M1200" t="s">
        <v>7</v>
      </c>
      <c r="N1200">
        <v>16</v>
      </c>
      <c r="O1200" t="s">
        <v>154</v>
      </c>
      <c r="Q1200">
        <v>4</v>
      </c>
      <c r="R1200">
        <v>11963.59</v>
      </c>
      <c r="S1200">
        <v>15960</v>
      </c>
      <c r="T1200">
        <v>3996.41</v>
      </c>
      <c r="U1200" t="s">
        <v>387</v>
      </c>
      <c r="V1200">
        <v>16</v>
      </c>
      <c r="W1200">
        <v>0</v>
      </c>
    </row>
    <row r="1201" spans="1:23" x14ac:dyDescent="0.35">
      <c r="A1201" t="s">
        <v>130</v>
      </c>
      <c r="B1201">
        <v>10</v>
      </c>
      <c r="C1201">
        <v>20</v>
      </c>
      <c r="D1201">
        <v>30</v>
      </c>
      <c r="E1201" s="11">
        <v>43862</v>
      </c>
      <c r="F1201">
        <v>2020</v>
      </c>
      <c r="G1201" t="s">
        <v>143</v>
      </c>
      <c r="H1201" t="s">
        <v>254</v>
      </c>
      <c r="I1201" t="s">
        <v>44</v>
      </c>
      <c r="L1201" t="s">
        <v>123</v>
      </c>
      <c r="M1201" t="s">
        <v>7</v>
      </c>
      <c r="N1201">
        <v>15</v>
      </c>
      <c r="O1201" t="s">
        <v>150</v>
      </c>
      <c r="Q1201">
        <v>4</v>
      </c>
      <c r="R1201">
        <v>14345</v>
      </c>
      <c r="S1201">
        <v>16343</v>
      </c>
      <c r="T1201">
        <v>1998</v>
      </c>
      <c r="U1201" t="s">
        <v>387</v>
      </c>
      <c r="V1201">
        <v>16</v>
      </c>
      <c r="W1201">
        <v>0</v>
      </c>
    </row>
    <row r="1202" spans="1:23" x14ac:dyDescent="0.35">
      <c r="A1202" t="s">
        <v>130</v>
      </c>
      <c r="B1202">
        <v>10</v>
      </c>
      <c r="C1202">
        <v>20</v>
      </c>
      <c r="D1202">
        <v>30</v>
      </c>
      <c r="E1202" s="11">
        <v>43862</v>
      </c>
      <c r="F1202">
        <v>2020</v>
      </c>
      <c r="G1202" t="s">
        <v>143</v>
      </c>
      <c r="H1202" t="s">
        <v>195</v>
      </c>
      <c r="I1202" t="s">
        <v>44</v>
      </c>
      <c r="L1202" t="s">
        <v>123</v>
      </c>
      <c r="M1202" t="s">
        <v>7</v>
      </c>
      <c r="N1202">
        <v>16</v>
      </c>
      <c r="O1202" t="s">
        <v>135</v>
      </c>
      <c r="P1202">
        <v>0.09</v>
      </c>
      <c r="Q1202">
        <v>4</v>
      </c>
      <c r="R1202">
        <v>22240.36</v>
      </c>
      <c r="S1202">
        <v>25680</v>
      </c>
      <c r="T1202">
        <v>3439.6399999999994</v>
      </c>
      <c r="U1202" t="s">
        <v>387</v>
      </c>
      <c r="V1202">
        <v>16</v>
      </c>
      <c r="W1202">
        <v>0</v>
      </c>
    </row>
    <row r="1203" spans="1:23" x14ac:dyDescent="0.35">
      <c r="A1203" t="s">
        <v>130</v>
      </c>
      <c r="B1203">
        <v>10</v>
      </c>
      <c r="C1203">
        <v>20</v>
      </c>
      <c r="D1203">
        <v>30</v>
      </c>
      <c r="E1203" s="11">
        <v>43862</v>
      </c>
      <c r="F1203">
        <v>2020</v>
      </c>
      <c r="G1203" t="s">
        <v>143</v>
      </c>
      <c r="H1203" t="s">
        <v>253</v>
      </c>
      <c r="I1203" t="s">
        <v>44</v>
      </c>
      <c r="L1203" t="s">
        <v>123</v>
      </c>
      <c r="M1203" t="s">
        <v>7</v>
      </c>
      <c r="N1203">
        <v>14</v>
      </c>
      <c r="O1203" t="s">
        <v>135</v>
      </c>
      <c r="P1203">
        <v>0.06</v>
      </c>
      <c r="Q1203">
        <v>2</v>
      </c>
      <c r="R1203">
        <v>4174.3</v>
      </c>
      <c r="S1203">
        <v>4740</v>
      </c>
      <c r="T1203">
        <v>565.69999999999982</v>
      </c>
      <c r="U1203" t="s">
        <v>387</v>
      </c>
      <c r="V1203">
        <v>16</v>
      </c>
      <c r="W1203">
        <v>0</v>
      </c>
    </row>
    <row r="1204" spans="1:23" x14ac:dyDescent="0.35">
      <c r="A1204" t="s">
        <v>130</v>
      </c>
      <c r="B1204">
        <v>10</v>
      </c>
      <c r="C1204">
        <v>20</v>
      </c>
      <c r="D1204">
        <v>30</v>
      </c>
      <c r="E1204" s="11">
        <v>43862</v>
      </c>
      <c r="F1204">
        <v>2020</v>
      </c>
      <c r="G1204" t="s">
        <v>143</v>
      </c>
      <c r="H1204" t="s">
        <v>201</v>
      </c>
      <c r="I1204" t="s">
        <v>38</v>
      </c>
      <c r="M1204" t="s">
        <v>11</v>
      </c>
      <c r="N1204">
        <v>16</v>
      </c>
      <c r="O1204" t="s">
        <v>258</v>
      </c>
      <c r="Q1204">
        <v>2</v>
      </c>
      <c r="R1204">
        <v>5062.33</v>
      </c>
      <c r="S1204">
        <v>6920</v>
      </c>
      <c r="T1204">
        <v>1857.67</v>
      </c>
      <c r="U1204" t="s">
        <v>387</v>
      </c>
      <c r="V1204">
        <v>16</v>
      </c>
      <c r="W1204">
        <v>0</v>
      </c>
    </row>
    <row r="1205" spans="1:23" x14ac:dyDescent="0.35">
      <c r="A1205" t="s">
        <v>130</v>
      </c>
      <c r="B1205">
        <v>10</v>
      </c>
      <c r="C1205">
        <v>20</v>
      </c>
      <c r="D1205">
        <v>30</v>
      </c>
      <c r="E1205" s="11">
        <v>43862</v>
      </c>
      <c r="F1205">
        <v>2020</v>
      </c>
      <c r="G1205" t="s">
        <v>143</v>
      </c>
      <c r="H1205" t="s">
        <v>254</v>
      </c>
      <c r="I1205" t="s">
        <v>44</v>
      </c>
      <c r="L1205" t="s">
        <v>123</v>
      </c>
      <c r="M1205" t="s">
        <v>7</v>
      </c>
      <c r="N1205">
        <v>16</v>
      </c>
      <c r="O1205" t="s">
        <v>135</v>
      </c>
      <c r="P1205">
        <v>0.09</v>
      </c>
      <c r="Q1205">
        <v>4</v>
      </c>
      <c r="R1205">
        <v>16359.16</v>
      </c>
      <c r="S1205">
        <v>18920</v>
      </c>
      <c r="T1205">
        <v>2560.84</v>
      </c>
      <c r="U1205" t="s">
        <v>387</v>
      </c>
      <c r="V1205">
        <v>16</v>
      </c>
      <c r="W1205">
        <v>0</v>
      </c>
    </row>
    <row r="1206" spans="1:23" x14ac:dyDescent="0.35">
      <c r="A1206" t="s">
        <v>130</v>
      </c>
      <c r="B1206">
        <v>10</v>
      </c>
      <c r="C1206">
        <v>20</v>
      </c>
      <c r="D1206">
        <v>30</v>
      </c>
      <c r="E1206" s="11">
        <v>43862</v>
      </c>
      <c r="F1206">
        <v>2020</v>
      </c>
      <c r="G1206" t="s">
        <v>143</v>
      </c>
      <c r="H1206" t="s">
        <v>208</v>
      </c>
      <c r="I1206" t="s">
        <v>38</v>
      </c>
      <c r="L1206" t="s">
        <v>123</v>
      </c>
      <c r="M1206" t="s">
        <v>11</v>
      </c>
      <c r="N1206">
        <v>14</v>
      </c>
      <c r="O1206" t="s">
        <v>150</v>
      </c>
      <c r="P1206">
        <v>0.06</v>
      </c>
      <c r="Q1206">
        <v>4</v>
      </c>
      <c r="R1206">
        <v>12583.24</v>
      </c>
      <c r="S1206">
        <v>14720</v>
      </c>
      <c r="T1206">
        <v>2136.7600000000002</v>
      </c>
      <c r="U1206" t="s">
        <v>387</v>
      </c>
      <c r="V1206">
        <v>16</v>
      </c>
      <c r="W1206">
        <v>0</v>
      </c>
    </row>
    <row r="1207" spans="1:23" x14ac:dyDescent="0.35">
      <c r="A1207" t="s">
        <v>130</v>
      </c>
      <c r="B1207">
        <v>10</v>
      </c>
      <c r="C1207">
        <v>20</v>
      </c>
      <c r="D1207">
        <v>30</v>
      </c>
      <c r="E1207" s="11">
        <v>43862</v>
      </c>
      <c r="F1207">
        <v>2020</v>
      </c>
      <c r="G1207" t="s">
        <v>143</v>
      </c>
      <c r="H1207" t="s">
        <v>201</v>
      </c>
      <c r="I1207" t="s">
        <v>44</v>
      </c>
      <c r="L1207" t="s">
        <v>123</v>
      </c>
      <c r="M1207" t="s">
        <v>7</v>
      </c>
      <c r="N1207">
        <v>16</v>
      </c>
      <c r="O1207" t="s">
        <v>135</v>
      </c>
      <c r="P1207">
        <v>0.08</v>
      </c>
      <c r="Q1207">
        <v>4</v>
      </c>
      <c r="R1207">
        <v>13241.12</v>
      </c>
      <c r="S1207">
        <v>15040</v>
      </c>
      <c r="T1207">
        <v>1798.8799999999992</v>
      </c>
      <c r="U1207" t="s">
        <v>387</v>
      </c>
      <c r="V1207">
        <v>16</v>
      </c>
      <c r="W1207">
        <v>0</v>
      </c>
    </row>
    <row r="1208" spans="1:23" x14ac:dyDescent="0.35">
      <c r="A1208" t="s">
        <v>130</v>
      </c>
      <c r="B1208">
        <v>10</v>
      </c>
      <c r="C1208">
        <v>20</v>
      </c>
      <c r="D1208">
        <v>30</v>
      </c>
      <c r="E1208" s="11">
        <v>43862</v>
      </c>
      <c r="F1208">
        <v>2020</v>
      </c>
      <c r="G1208" t="s">
        <v>143</v>
      </c>
      <c r="H1208" t="s">
        <v>256</v>
      </c>
      <c r="I1208" t="s">
        <v>44</v>
      </c>
      <c r="L1208" t="s">
        <v>123</v>
      </c>
      <c r="M1208" t="s">
        <v>7</v>
      </c>
      <c r="N1208">
        <v>15</v>
      </c>
      <c r="O1208" t="s">
        <v>135</v>
      </c>
      <c r="P1208">
        <v>7.0000000000000007E-2</v>
      </c>
      <c r="Q1208">
        <v>2</v>
      </c>
      <c r="R1208">
        <v>6472.7</v>
      </c>
      <c r="S1208">
        <v>7340</v>
      </c>
      <c r="T1208">
        <v>867.30000000000018</v>
      </c>
      <c r="U1208" t="s">
        <v>387</v>
      </c>
      <c r="V1208">
        <v>16</v>
      </c>
      <c r="W1208">
        <v>0</v>
      </c>
    </row>
    <row r="1209" spans="1:23" x14ac:dyDescent="0.35">
      <c r="A1209" t="s">
        <v>130</v>
      </c>
      <c r="B1209">
        <v>10</v>
      </c>
      <c r="C1209">
        <v>20</v>
      </c>
      <c r="D1209">
        <v>30</v>
      </c>
      <c r="E1209" s="11">
        <v>43862</v>
      </c>
      <c r="F1209">
        <v>2020</v>
      </c>
      <c r="G1209" t="s">
        <v>143</v>
      </c>
      <c r="H1209" t="s">
        <v>257</v>
      </c>
      <c r="I1209" t="s">
        <v>34</v>
      </c>
      <c r="L1209" t="s">
        <v>123</v>
      </c>
      <c r="M1209" t="s">
        <v>11</v>
      </c>
      <c r="N1209">
        <v>15</v>
      </c>
      <c r="O1209" t="s">
        <v>137</v>
      </c>
      <c r="P1209">
        <v>7.0000000000000007E-2</v>
      </c>
      <c r="Q1209">
        <v>4</v>
      </c>
      <c r="R1209">
        <v>8515.2000000000007</v>
      </c>
      <c r="S1209">
        <v>9280</v>
      </c>
      <c r="T1209">
        <v>764.79999999999927</v>
      </c>
      <c r="U1209" t="s">
        <v>387</v>
      </c>
      <c r="V1209">
        <v>16</v>
      </c>
      <c r="W1209">
        <v>0</v>
      </c>
    </row>
    <row r="1210" spans="1:23" x14ac:dyDescent="0.35">
      <c r="A1210" t="s">
        <v>130</v>
      </c>
      <c r="B1210">
        <v>10</v>
      </c>
      <c r="C1210">
        <v>20</v>
      </c>
      <c r="D1210">
        <v>30</v>
      </c>
      <c r="E1210" s="11">
        <v>43862</v>
      </c>
      <c r="F1210">
        <v>2020</v>
      </c>
      <c r="G1210" t="s">
        <v>143</v>
      </c>
      <c r="H1210" t="s">
        <v>201</v>
      </c>
      <c r="I1210" t="s">
        <v>44</v>
      </c>
      <c r="L1210" t="s">
        <v>123</v>
      </c>
      <c r="M1210" t="s">
        <v>7</v>
      </c>
      <c r="N1210">
        <v>15</v>
      </c>
      <c r="O1210" t="s">
        <v>135</v>
      </c>
      <c r="P1210">
        <v>7.0000000000000007E-2</v>
      </c>
      <c r="Q1210">
        <v>2</v>
      </c>
      <c r="R1210">
        <v>5446.16</v>
      </c>
      <c r="S1210">
        <v>6200</v>
      </c>
      <c r="T1210">
        <v>753.84000000000015</v>
      </c>
      <c r="U1210" t="s">
        <v>387</v>
      </c>
      <c r="V1210">
        <v>16</v>
      </c>
      <c r="W1210">
        <v>0</v>
      </c>
    </row>
    <row r="1211" spans="1:23" x14ac:dyDescent="0.35">
      <c r="A1211" t="s">
        <v>130</v>
      </c>
      <c r="B1211">
        <v>10</v>
      </c>
      <c r="C1211">
        <v>20</v>
      </c>
      <c r="D1211">
        <v>30</v>
      </c>
      <c r="E1211" s="11">
        <v>43862</v>
      </c>
      <c r="F1211">
        <v>2020</v>
      </c>
      <c r="G1211" t="s">
        <v>143</v>
      </c>
      <c r="H1211" t="s">
        <v>208</v>
      </c>
      <c r="I1211" t="s">
        <v>38</v>
      </c>
      <c r="L1211" t="s">
        <v>123</v>
      </c>
      <c r="M1211" t="s">
        <v>11</v>
      </c>
      <c r="N1211">
        <v>14</v>
      </c>
      <c r="O1211" t="s">
        <v>147</v>
      </c>
      <c r="P1211">
        <v>0.06</v>
      </c>
      <c r="Q1211">
        <v>4</v>
      </c>
      <c r="R1211">
        <v>9918.7000000000007</v>
      </c>
      <c r="S1211">
        <v>10920</v>
      </c>
      <c r="T1211">
        <v>1001.2999999999993</v>
      </c>
      <c r="U1211" t="s">
        <v>387</v>
      </c>
      <c r="V1211">
        <v>16</v>
      </c>
      <c r="W1211">
        <v>0</v>
      </c>
    </row>
    <row r="1212" spans="1:23" x14ac:dyDescent="0.35">
      <c r="A1212" t="s">
        <v>130</v>
      </c>
      <c r="B1212">
        <v>10</v>
      </c>
      <c r="C1212">
        <v>20</v>
      </c>
      <c r="D1212">
        <v>30</v>
      </c>
      <c r="E1212" s="11">
        <v>43862</v>
      </c>
      <c r="F1212">
        <v>2020</v>
      </c>
      <c r="G1212" t="s">
        <v>143</v>
      </c>
      <c r="H1212" t="s">
        <v>185</v>
      </c>
      <c r="I1212" t="s">
        <v>34</v>
      </c>
      <c r="L1212" t="s">
        <v>123</v>
      </c>
      <c r="M1212" t="s">
        <v>11</v>
      </c>
      <c r="N1212">
        <v>14</v>
      </c>
      <c r="O1212" t="s">
        <v>132</v>
      </c>
      <c r="P1212">
        <v>0.06</v>
      </c>
      <c r="Q1212">
        <v>4</v>
      </c>
      <c r="R1212">
        <v>6196.8</v>
      </c>
      <c r="S1212">
        <v>6720</v>
      </c>
      <c r="T1212">
        <v>523.19999999999982</v>
      </c>
      <c r="U1212" t="s">
        <v>387</v>
      </c>
      <c r="V1212">
        <v>16</v>
      </c>
      <c r="W1212">
        <v>0</v>
      </c>
    </row>
    <row r="1213" spans="1:23" x14ac:dyDescent="0.35">
      <c r="A1213" t="s">
        <v>130</v>
      </c>
      <c r="B1213">
        <v>10</v>
      </c>
      <c r="C1213">
        <v>20</v>
      </c>
      <c r="D1213">
        <v>30</v>
      </c>
      <c r="E1213" s="11">
        <v>43862</v>
      </c>
      <c r="F1213">
        <v>2020</v>
      </c>
      <c r="G1213" t="s">
        <v>143</v>
      </c>
      <c r="H1213" t="s">
        <v>253</v>
      </c>
      <c r="I1213" t="s">
        <v>44</v>
      </c>
      <c r="L1213" t="s">
        <v>123</v>
      </c>
      <c r="M1213" t="s">
        <v>7</v>
      </c>
      <c r="N1213">
        <v>15</v>
      </c>
      <c r="O1213" t="s">
        <v>157</v>
      </c>
      <c r="P1213">
        <v>0.08</v>
      </c>
      <c r="Q1213">
        <v>1</v>
      </c>
      <c r="R1213">
        <v>2848.74</v>
      </c>
      <c r="S1213">
        <v>2920</v>
      </c>
      <c r="T1213">
        <v>71.260000000000218</v>
      </c>
      <c r="U1213" t="s">
        <v>387</v>
      </c>
      <c r="V1213">
        <v>16</v>
      </c>
      <c r="W1213">
        <v>0</v>
      </c>
    </row>
    <row r="1214" spans="1:23" x14ac:dyDescent="0.35">
      <c r="A1214" t="s">
        <v>130</v>
      </c>
      <c r="B1214">
        <v>10</v>
      </c>
      <c r="C1214">
        <v>20</v>
      </c>
      <c r="D1214">
        <v>30</v>
      </c>
      <c r="E1214" s="11">
        <v>43862</v>
      </c>
      <c r="F1214">
        <v>2020</v>
      </c>
      <c r="G1214" t="s">
        <v>143</v>
      </c>
      <c r="H1214" t="s">
        <v>256</v>
      </c>
      <c r="I1214" t="s">
        <v>44</v>
      </c>
      <c r="L1214" t="s">
        <v>123</v>
      </c>
      <c r="M1214" t="s">
        <v>7</v>
      </c>
      <c r="N1214">
        <v>16</v>
      </c>
      <c r="O1214" t="s">
        <v>135</v>
      </c>
      <c r="P1214">
        <v>0.08</v>
      </c>
      <c r="Q1214">
        <v>1</v>
      </c>
      <c r="R1214">
        <v>4123.6099999999997</v>
      </c>
      <c r="S1214">
        <v>4670</v>
      </c>
      <c r="T1214">
        <v>546.39000000000033</v>
      </c>
      <c r="U1214" t="s">
        <v>387</v>
      </c>
      <c r="V1214">
        <v>16</v>
      </c>
      <c r="W1214">
        <v>0</v>
      </c>
    </row>
    <row r="1215" spans="1:23" x14ac:dyDescent="0.35">
      <c r="A1215" t="s">
        <v>130</v>
      </c>
      <c r="B1215">
        <v>10</v>
      </c>
      <c r="C1215">
        <v>20</v>
      </c>
      <c r="D1215">
        <v>30</v>
      </c>
      <c r="E1215" s="11">
        <v>43862</v>
      </c>
      <c r="F1215">
        <v>2020</v>
      </c>
      <c r="G1215" t="s">
        <v>143</v>
      </c>
      <c r="H1215" t="s">
        <v>257</v>
      </c>
      <c r="I1215" t="s">
        <v>41</v>
      </c>
      <c r="L1215" t="s">
        <v>123</v>
      </c>
      <c r="M1215" t="s">
        <v>7</v>
      </c>
      <c r="N1215">
        <v>13</v>
      </c>
      <c r="O1215" t="s">
        <v>161</v>
      </c>
      <c r="Q1215">
        <v>1</v>
      </c>
      <c r="R1215">
        <v>1827.91</v>
      </c>
      <c r="S1215">
        <v>2080</v>
      </c>
      <c r="T1215">
        <v>252.08999999999992</v>
      </c>
      <c r="U1215" t="s">
        <v>387</v>
      </c>
      <c r="V1215">
        <v>16</v>
      </c>
      <c r="W1215">
        <v>0</v>
      </c>
    </row>
    <row r="1216" spans="1:23" x14ac:dyDescent="0.35">
      <c r="A1216" t="s">
        <v>130</v>
      </c>
      <c r="B1216">
        <v>10</v>
      </c>
      <c r="C1216">
        <v>20</v>
      </c>
      <c r="D1216">
        <v>30</v>
      </c>
      <c r="E1216" s="11">
        <v>43862</v>
      </c>
      <c r="F1216">
        <v>2020</v>
      </c>
      <c r="G1216" t="s">
        <v>143</v>
      </c>
      <c r="H1216" t="s">
        <v>223</v>
      </c>
      <c r="I1216" t="s">
        <v>44</v>
      </c>
      <c r="L1216" t="s">
        <v>123</v>
      </c>
      <c r="M1216" t="s">
        <v>7</v>
      </c>
      <c r="N1216">
        <v>15</v>
      </c>
      <c r="O1216" t="s">
        <v>135</v>
      </c>
      <c r="P1216">
        <v>7.0000000000000007E-2</v>
      </c>
      <c r="Q1216">
        <v>4</v>
      </c>
      <c r="R1216">
        <v>10892.32</v>
      </c>
      <c r="S1216">
        <v>12400</v>
      </c>
      <c r="T1216">
        <v>1507.6800000000003</v>
      </c>
      <c r="U1216" t="s">
        <v>387</v>
      </c>
      <c r="V1216">
        <v>16</v>
      </c>
      <c r="W1216">
        <v>0</v>
      </c>
    </row>
    <row r="1217" spans="1:23" x14ac:dyDescent="0.35">
      <c r="A1217" t="s">
        <v>130</v>
      </c>
      <c r="B1217">
        <v>10</v>
      </c>
      <c r="C1217">
        <v>20</v>
      </c>
      <c r="D1217">
        <v>30</v>
      </c>
      <c r="E1217" s="11">
        <v>43862</v>
      </c>
      <c r="F1217">
        <v>2020</v>
      </c>
      <c r="G1217" t="s">
        <v>143</v>
      </c>
      <c r="H1217" t="s">
        <v>181</v>
      </c>
      <c r="I1217" t="s">
        <v>44</v>
      </c>
      <c r="L1217" t="s">
        <v>123</v>
      </c>
      <c r="M1217" t="s">
        <v>7</v>
      </c>
      <c r="N1217">
        <v>15</v>
      </c>
      <c r="O1217" t="s">
        <v>146</v>
      </c>
      <c r="Q1217">
        <v>2</v>
      </c>
      <c r="R1217">
        <v>5866.94</v>
      </c>
      <c r="S1217">
        <v>6460</v>
      </c>
      <c r="T1217">
        <v>593.0600000000004</v>
      </c>
      <c r="U1217" t="s">
        <v>387</v>
      </c>
      <c r="V1217">
        <v>16</v>
      </c>
      <c r="W1217">
        <v>0</v>
      </c>
    </row>
    <row r="1218" spans="1:23" x14ac:dyDescent="0.35">
      <c r="A1218" t="s">
        <v>130</v>
      </c>
      <c r="B1218">
        <v>10</v>
      </c>
      <c r="C1218">
        <v>20</v>
      </c>
      <c r="D1218">
        <v>30</v>
      </c>
      <c r="E1218" s="11">
        <v>43862</v>
      </c>
      <c r="F1218">
        <v>2020</v>
      </c>
      <c r="G1218" t="s">
        <v>143</v>
      </c>
      <c r="H1218" t="s">
        <v>259</v>
      </c>
      <c r="I1218" t="s">
        <v>38</v>
      </c>
      <c r="L1218" t="s">
        <v>123</v>
      </c>
      <c r="M1218" t="s">
        <v>11</v>
      </c>
      <c r="N1218">
        <v>15</v>
      </c>
      <c r="O1218" t="s">
        <v>149</v>
      </c>
      <c r="P1218">
        <v>7.0000000000000007E-2</v>
      </c>
      <c r="Q1218">
        <v>4</v>
      </c>
      <c r="R1218">
        <v>9430.56</v>
      </c>
      <c r="S1218">
        <v>10760</v>
      </c>
      <c r="T1218">
        <v>1329.4400000000005</v>
      </c>
      <c r="U1218" t="s">
        <v>387</v>
      </c>
      <c r="V1218">
        <v>16</v>
      </c>
      <c r="W1218">
        <v>0</v>
      </c>
    </row>
    <row r="1219" spans="1:23" x14ac:dyDescent="0.35">
      <c r="A1219" t="s">
        <v>130</v>
      </c>
      <c r="B1219">
        <v>10</v>
      </c>
      <c r="C1219">
        <v>20</v>
      </c>
      <c r="D1219">
        <v>30</v>
      </c>
      <c r="E1219" s="11">
        <v>43862</v>
      </c>
      <c r="F1219">
        <v>2020</v>
      </c>
      <c r="G1219" t="s">
        <v>143</v>
      </c>
      <c r="H1219" t="s">
        <v>259</v>
      </c>
      <c r="I1219" t="s">
        <v>44</v>
      </c>
      <c r="L1219" t="s">
        <v>123</v>
      </c>
      <c r="M1219" t="s">
        <v>7</v>
      </c>
      <c r="N1219">
        <v>15</v>
      </c>
      <c r="O1219" t="s">
        <v>135</v>
      </c>
      <c r="P1219">
        <v>7.0000000000000007E-2</v>
      </c>
      <c r="Q1219">
        <v>1</v>
      </c>
      <c r="R1219">
        <v>2576.6</v>
      </c>
      <c r="S1219">
        <v>3280</v>
      </c>
      <c r="T1219">
        <v>703.40000000000009</v>
      </c>
      <c r="U1219" t="s">
        <v>387</v>
      </c>
      <c r="V1219">
        <v>16</v>
      </c>
      <c r="W1219">
        <v>0</v>
      </c>
    </row>
    <row r="1220" spans="1:23" x14ac:dyDescent="0.35">
      <c r="A1220" t="s">
        <v>130</v>
      </c>
      <c r="B1220">
        <v>10</v>
      </c>
      <c r="C1220">
        <v>20</v>
      </c>
      <c r="D1220">
        <v>30</v>
      </c>
      <c r="E1220" s="11">
        <v>43862</v>
      </c>
      <c r="F1220">
        <v>2020</v>
      </c>
      <c r="G1220" t="s">
        <v>143</v>
      </c>
      <c r="H1220" t="s">
        <v>261</v>
      </c>
      <c r="I1220" t="s">
        <v>34</v>
      </c>
      <c r="L1220" t="s">
        <v>123</v>
      </c>
      <c r="M1220" t="s">
        <v>11</v>
      </c>
      <c r="N1220" t="s">
        <v>22</v>
      </c>
      <c r="O1220" t="s">
        <v>132</v>
      </c>
      <c r="P1220">
        <v>0.09</v>
      </c>
      <c r="Q1220">
        <v>2</v>
      </c>
      <c r="R1220">
        <v>5409.6</v>
      </c>
      <c r="S1220">
        <v>6120</v>
      </c>
      <c r="T1220">
        <v>710.39999999999964</v>
      </c>
      <c r="U1220" t="s">
        <v>387</v>
      </c>
      <c r="V1220">
        <v>16</v>
      </c>
      <c r="W1220">
        <v>0</v>
      </c>
    </row>
    <row r="1221" spans="1:23" x14ac:dyDescent="0.35">
      <c r="A1221" t="s">
        <v>130</v>
      </c>
      <c r="B1221">
        <v>10</v>
      </c>
      <c r="C1221">
        <v>20</v>
      </c>
      <c r="D1221">
        <v>30</v>
      </c>
      <c r="E1221" s="11">
        <v>43862</v>
      </c>
      <c r="F1221">
        <v>2020</v>
      </c>
      <c r="G1221" t="s">
        <v>143</v>
      </c>
      <c r="H1221" t="s">
        <v>174</v>
      </c>
      <c r="I1221" t="s">
        <v>44</v>
      </c>
      <c r="L1221" t="s">
        <v>123</v>
      </c>
      <c r="M1221" t="s">
        <v>7</v>
      </c>
      <c r="N1221">
        <v>15</v>
      </c>
      <c r="O1221" t="s">
        <v>135</v>
      </c>
      <c r="P1221">
        <v>7.0000000000000007E-2</v>
      </c>
      <c r="Q1221">
        <v>4</v>
      </c>
      <c r="R1221">
        <v>10892.32</v>
      </c>
      <c r="S1221">
        <v>13920</v>
      </c>
      <c r="T1221">
        <v>3027.6800000000003</v>
      </c>
      <c r="U1221" t="s">
        <v>387</v>
      </c>
      <c r="V1221">
        <v>16</v>
      </c>
      <c r="W1221">
        <v>0</v>
      </c>
    </row>
    <row r="1222" spans="1:23" x14ac:dyDescent="0.35">
      <c r="A1222" t="s">
        <v>130</v>
      </c>
      <c r="B1222">
        <v>10</v>
      </c>
      <c r="C1222">
        <v>20</v>
      </c>
      <c r="D1222">
        <v>30</v>
      </c>
      <c r="E1222" s="11">
        <v>43862</v>
      </c>
      <c r="F1222">
        <v>2020</v>
      </c>
      <c r="G1222" t="s">
        <v>143</v>
      </c>
      <c r="H1222" t="s">
        <v>120</v>
      </c>
      <c r="I1222" t="s">
        <v>34</v>
      </c>
      <c r="L1222" t="s">
        <v>123</v>
      </c>
      <c r="M1222" t="s">
        <v>11</v>
      </c>
      <c r="N1222">
        <v>16</v>
      </c>
      <c r="O1222" t="s">
        <v>132</v>
      </c>
      <c r="P1222">
        <v>0.11</v>
      </c>
      <c r="Q1222">
        <v>2</v>
      </c>
      <c r="R1222">
        <v>7060.8</v>
      </c>
      <c r="S1222">
        <v>7680</v>
      </c>
      <c r="T1222">
        <v>619.19999999999982</v>
      </c>
      <c r="U1222" t="s">
        <v>387</v>
      </c>
      <c r="V1222">
        <v>16</v>
      </c>
      <c r="W1222">
        <v>0</v>
      </c>
    </row>
    <row r="1223" spans="1:23" x14ac:dyDescent="0.35">
      <c r="A1223" t="s">
        <v>130</v>
      </c>
      <c r="B1223">
        <v>10</v>
      </c>
      <c r="C1223">
        <v>20</v>
      </c>
      <c r="D1223">
        <v>30</v>
      </c>
      <c r="E1223" s="11">
        <v>43862</v>
      </c>
      <c r="F1223">
        <v>2020</v>
      </c>
      <c r="G1223" t="s">
        <v>143</v>
      </c>
      <c r="H1223" t="s">
        <v>259</v>
      </c>
      <c r="I1223" t="s">
        <v>38</v>
      </c>
      <c r="L1223" t="s">
        <v>123</v>
      </c>
      <c r="M1223" t="s">
        <v>11</v>
      </c>
      <c r="N1223">
        <v>15</v>
      </c>
      <c r="O1223" t="s">
        <v>135</v>
      </c>
      <c r="P1223">
        <v>7.0000000000000007E-2</v>
      </c>
      <c r="Q1223">
        <v>4</v>
      </c>
      <c r="R1223">
        <v>11054.43</v>
      </c>
      <c r="S1223">
        <v>12800</v>
      </c>
      <c r="T1223">
        <v>1745.5699999999997</v>
      </c>
      <c r="U1223" t="s">
        <v>387</v>
      </c>
      <c r="V1223">
        <v>16</v>
      </c>
      <c r="W1223">
        <v>0</v>
      </c>
    </row>
    <row r="1224" spans="1:23" x14ac:dyDescent="0.35">
      <c r="A1224" t="s">
        <v>130</v>
      </c>
      <c r="B1224">
        <v>10</v>
      </c>
      <c r="C1224">
        <v>20</v>
      </c>
      <c r="D1224">
        <v>30</v>
      </c>
      <c r="E1224" s="11">
        <v>43862</v>
      </c>
      <c r="F1224">
        <v>2020</v>
      </c>
      <c r="G1224" t="s">
        <v>143</v>
      </c>
      <c r="H1224" t="s">
        <v>173</v>
      </c>
      <c r="I1224" t="s">
        <v>44</v>
      </c>
      <c r="L1224" t="s">
        <v>123</v>
      </c>
      <c r="M1224" t="s">
        <v>7</v>
      </c>
      <c r="N1224">
        <v>16</v>
      </c>
      <c r="O1224" t="s">
        <v>135</v>
      </c>
      <c r="P1224">
        <v>0.08</v>
      </c>
      <c r="Q1224">
        <v>2</v>
      </c>
      <c r="R1224">
        <v>5131.07</v>
      </c>
      <c r="S1224">
        <v>7520</v>
      </c>
      <c r="T1224">
        <v>2388.9300000000003</v>
      </c>
      <c r="U1224" t="s">
        <v>387</v>
      </c>
      <c r="V1224">
        <v>16</v>
      </c>
      <c r="W1224">
        <v>0</v>
      </c>
    </row>
    <row r="1225" spans="1:23" x14ac:dyDescent="0.35">
      <c r="A1225" t="s">
        <v>130</v>
      </c>
      <c r="B1225">
        <v>10</v>
      </c>
      <c r="C1225">
        <v>20</v>
      </c>
      <c r="D1225">
        <v>30</v>
      </c>
      <c r="E1225" s="11">
        <v>43862</v>
      </c>
      <c r="F1225">
        <v>2020</v>
      </c>
      <c r="G1225" t="s">
        <v>143</v>
      </c>
      <c r="H1225" t="s">
        <v>259</v>
      </c>
      <c r="I1225" t="s">
        <v>44</v>
      </c>
      <c r="L1225" t="s">
        <v>123</v>
      </c>
      <c r="M1225" t="s">
        <v>7</v>
      </c>
      <c r="N1225">
        <v>13</v>
      </c>
      <c r="O1225" t="s">
        <v>135</v>
      </c>
      <c r="P1225">
        <v>0.06</v>
      </c>
      <c r="Q1225">
        <v>2</v>
      </c>
      <c r="R1225">
        <v>5410.11</v>
      </c>
      <c r="S1225">
        <v>6241</v>
      </c>
      <c r="T1225">
        <v>830.89000000000033</v>
      </c>
      <c r="U1225" t="s">
        <v>387</v>
      </c>
      <c r="V1225">
        <v>16</v>
      </c>
      <c r="W1225">
        <v>0</v>
      </c>
    </row>
    <row r="1226" spans="1:23" x14ac:dyDescent="0.35">
      <c r="A1226" t="s">
        <v>130</v>
      </c>
      <c r="B1226">
        <v>10</v>
      </c>
      <c r="C1226">
        <v>20</v>
      </c>
      <c r="D1226">
        <v>30</v>
      </c>
      <c r="E1226" s="11">
        <v>43862</v>
      </c>
      <c r="F1226">
        <v>2020</v>
      </c>
      <c r="G1226" t="s">
        <v>143</v>
      </c>
      <c r="H1226" t="s">
        <v>205</v>
      </c>
      <c r="I1226" t="s">
        <v>34</v>
      </c>
      <c r="L1226" t="s">
        <v>123</v>
      </c>
      <c r="M1226" t="s">
        <v>11</v>
      </c>
      <c r="N1226">
        <v>14</v>
      </c>
      <c r="O1226" t="s">
        <v>132</v>
      </c>
      <c r="P1226">
        <v>0.06</v>
      </c>
      <c r="Q1226">
        <v>4</v>
      </c>
      <c r="R1226">
        <v>6316.8</v>
      </c>
      <c r="S1226">
        <v>6880</v>
      </c>
      <c r="T1226">
        <v>563.19999999999982</v>
      </c>
      <c r="U1226" t="s">
        <v>387</v>
      </c>
      <c r="V1226">
        <v>16</v>
      </c>
      <c r="W1226">
        <v>0</v>
      </c>
    </row>
    <row r="1227" spans="1:23" x14ac:dyDescent="0.35">
      <c r="A1227" t="s">
        <v>130</v>
      </c>
      <c r="B1227">
        <v>10</v>
      </c>
      <c r="C1227">
        <v>20</v>
      </c>
      <c r="D1227">
        <v>30</v>
      </c>
      <c r="E1227" s="11">
        <v>43862</v>
      </c>
      <c r="F1227">
        <v>2020</v>
      </c>
      <c r="G1227" t="s">
        <v>143</v>
      </c>
      <c r="H1227" t="s">
        <v>211</v>
      </c>
      <c r="I1227" t="s">
        <v>44</v>
      </c>
      <c r="L1227" t="s">
        <v>123</v>
      </c>
      <c r="M1227" t="s">
        <v>7</v>
      </c>
      <c r="N1227">
        <v>16</v>
      </c>
      <c r="O1227" t="s">
        <v>141</v>
      </c>
      <c r="P1227">
        <v>0.1</v>
      </c>
      <c r="Q1227">
        <v>4</v>
      </c>
      <c r="R1227">
        <v>17629</v>
      </c>
      <c r="S1227">
        <v>17640</v>
      </c>
      <c r="T1227">
        <v>11</v>
      </c>
      <c r="U1227" t="s">
        <v>387</v>
      </c>
      <c r="V1227">
        <v>16</v>
      </c>
      <c r="W1227">
        <v>0</v>
      </c>
    </row>
    <row r="1228" spans="1:23" x14ac:dyDescent="0.35">
      <c r="A1228" t="s">
        <v>130</v>
      </c>
      <c r="B1228">
        <v>10</v>
      </c>
      <c r="C1228">
        <v>20</v>
      </c>
      <c r="D1228">
        <v>30</v>
      </c>
      <c r="E1228" s="11">
        <v>43862</v>
      </c>
      <c r="F1228">
        <v>2020</v>
      </c>
      <c r="G1228" t="s">
        <v>143</v>
      </c>
      <c r="H1228" t="s">
        <v>223</v>
      </c>
      <c r="I1228" t="s">
        <v>34</v>
      </c>
      <c r="L1228" t="s">
        <v>123</v>
      </c>
      <c r="M1228" t="s">
        <v>11</v>
      </c>
      <c r="N1228">
        <v>16</v>
      </c>
      <c r="O1228" t="s">
        <v>132</v>
      </c>
      <c r="P1228">
        <v>0.1</v>
      </c>
      <c r="Q1228">
        <v>4</v>
      </c>
      <c r="R1228">
        <v>12969.6</v>
      </c>
      <c r="S1228">
        <v>14120</v>
      </c>
      <c r="T1228">
        <v>1150.3999999999996</v>
      </c>
      <c r="U1228" t="s">
        <v>387</v>
      </c>
      <c r="V1228">
        <v>16</v>
      </c>
      <c r="W1228">
        <v>0</v>
      </c>
    </row>
    <row r="1229" spans="1:23" x14ac:dyDescent="0.35">
      <c r="A1229" t="s">
        <v>130</v>
      </c>
      <c r="B1229">
        <v>10</v>
      </c>
      <c r="C1229">
        <v>20</v>
      </c>
      <c r="D1229">
        <v>30</v>
      </c>
      <c r="E1229" s="11">
        <v>43862</v>
      </c>
      <c r="F1229">
        <v>2020</v>
      </c>
      <c r="G1229" t="s">
        <v>143</v>
      </c>
      <c r="H1229" t="s">
        <v>174</v>
      </c>
      <c r="I1229" t="s">
        <v>44</v>
      </c>
      <c r="L1229" t="s">
        <v>123</v>
      </c>
      <c r="M1229" t="s">
        <v>7</v>
      </c>
      <c r="N1229">
        <v>15</v>
      </c>
      <c r="O1229" t="s">
        <v>135</v>
      </c>
      <c r="P1229">
        <v>0.08</v>
      </c>
      <c r="Q1229">
        <v>4</v>
      </c>
      <c r="R1229">
        <v>11622.8</v>
      </c>
      <c r="S1229">
        <v>13240</v>
      </c>
      <c r="T1229">
        <v>1617.2000000000007</v>
      </c>
      <c r="U1229" t="s">
        <v>387</v>
      </c>
      <c r="V1229">
        <v>16</v>
      </c>
      <c r="W1229">
        <v>0</v>
      </c>
    </row>
    <row r="1230" spans="1:23" x14ac:dyDescent="0.35">
      <c r="A1230" t="s">
        <v>130</v>
      </c>
      <c r="B1230">
        <v>10</v>
      </c>
      <c r="C1230">
        <v>20</v>
      </c>
      <c r="D1230">
        <v>30</v>
      </c>
      <c r="E1230" s="11">
        <v>43862</v>
      </c>
      <c r="F1230">
        <v>2020</v>
      </c>
      <c r="G1230" t="s">
        <v>143</v>
      </c>
      <c r="H1230" t="s">
        <v>262</v>
      </c>
      <c r="I1230" t="s">
        <v>44</v>
      </c>
      <c r="L1230" t="s">
        <v>123</v>
      </c>
      <c r="M1230" t="s">
        <v>7</v>
      </c>
      <c r="N1230">
        <v>15</v>
      </c>
      <c r="O1230" t="s">
        <v>149</v>
      </c>
      <c r="P1230">
        <v>0.08</v>
      </c>
      <c r="Q1230">
        <v>4</v>
      </c>
      <c r="R1230">
        <v>10137.6</v>
      </c>
      <c r="S1230">
        <v>11280</v>
      </c>
      <c r="T1230">
        <v>1142.3999999999996</v>
      </c>
      <c r="U1230" t="s">
        <v>387</v>
      </c>
      <c r="V1230">
        <v>16</v>
      </c>
      <c r="W1230">
        <v>0</v>
      </c>
    </row>
    <row r="1231" spans="1:23" x14ac:dyDescent="0.35">
      <c r="A1231" t="s">
        <v>130</v>
      </c>
      <c r="B1231">
        <v>10</v>
      </c>
      <c r="C1231">
        <v>20</v>
      </c>
      <c r="D1231">
        <v>30</v>
      </c>
      <c r="E1231" s="11">
        <v>43862</v>
      </c>
      <c r="F1231">
        <v>2020</v>
      </c>
      <c r="G1231" t="s">
        <v>143</v>
      </c>
      <c r="H1231" t="s">
        <v>181</v>
      </c>
      <c r="I1231" t="s">
        <v>41</v>
      </c>
      <c r="L1231" t="s">
        <v>123</v>
      </c>
      <c r="M1231" t="s">
        <v>7</v>
      </c>
      <c r="N1231">
        <v>13</v>
      </c>
      <c r="O1231" t="s">
        <v>132</v>
      </c>
      <c r="P1231">
        <v>0.06</v>
      </c>
      <c r="Q1231">
        <v>1</v>
      </c>
      <c r="R1231">
        <v>1741.68</v>
      </c>
      <c r="S1231">
        <v>2100</v>
      </c>
      <c r="T1231">
        <v>358.31999999999994</v>
      </c>
      <c r="U1231" t="s">
        <v>387</v>
      </c>
      <c r="V1231">
        <v>16</v>
      </c>
      <c r="W1231">
        <v>0</v>
      </c>
    </row>
    <row r="1232" spans="1:23" x14ac:dyDescent="0.35">
      <c r="A1232" t="s">
        <v>130</v>
      </c>
      <c r="B1232">
        <v>10</v>
      </c>
      <c r="C1232">
        <v>20</v>
      </c>
      <c r="D1232">
        <v>30</v>
      </c>
      <c r="E1232" s="11">
        <v>43862</v>
      </c>
      <c r="F1232">
        <v>2020</v>
      </c>
      <c r="G1232" t="s">
        <v>143</v>
      </c>
      <c r="H1232" t="s">
        <v>174</v>
      </c>
      <c r="I1232" t="s">
        <v>44</v>
      </c>
      <c r="L1232" t="s">
        <v>123</v>
      </c>
      <c r="M1232" t="s">
        <v>7</v>
      </c>
      <c r="N1232">
        <v>15</v>
      </c>
      <c r="O1232" t="s">
        <v>149</v>
      </c>
      <c r="P1232">
        <v>0.08</v>
      </c>
      <c r="Q1232">
        <v>2</v>
      </c>
      <c r="R1232">
        <v>6388.8</v>
      </c>
      <c r="S1232">
        <v>7100</v>
      </c>
      <c r="T1232">
        <v>711.19999999999982</v>
      </c>
      <c r="U1232" t="s">
        <v>387</v>
      </c>
      <c r="V1232">
        <v>16</v>
      </c>
      <c r="W1232">
        <v>0</v>
      </c>
    </row>
    <row r="1233" spans="1:23" x14ac:dyDescent="0.35">
      <c r="A1233" t="s">
        <v>130</v>
      </c>
      <c r="B1233">
        <v>10</v>
      </c>
      <c r="C1233">
        <v>20</v>
      </c>
      <c r="D1233">
        <v>30</v>
      </c>
      <c r="E1233" s="11">
        <v>43862</v>
      </c>
      <c r="F1233">
        <v>2020</v>
      </c>
      <c r="G1233" t="s">
        <v>143</v>
      </c>
      <c r="H1233" t="s">
        <v>211</v>
      </c>
      <c r="I1233" t="s">
        <v>41</v>
      </c>
      <c r="L1233" t="s">
        <v>123</v>
      </c>
      <c r="M1233" t="s">
        <v>7</v>
      </c>
      <c r="N1233">
        <v>14</v>
      </c>
      <c r="O1233" t="s">
        <v>132</v>
      </c>
      <c r="P1233">
        <v>0.06</v>
      </c>
      <c r="Q1233">
        <v>2</v>
      </c>
      <c r="R1233">
        <v>3743.31</v>
      </c>
      <c r="S1233">
        <v>4980</v>
      </c>
      <c r="T1233">
        <v>1236.69</v>
      </c>
      <c r="U1233" t="s">
        <v>387</v>
      </c>
      <c r="V1233">
        <v>16</v>
      </c>
      <c r="W1233">
        <v>0</v>
      </c>
    </row>
    <row r="1234" spans="1:23" x14ac:dyDescent="0.35">
      <c r="A1234" t="s">
        <v>130</v>
      </c>
      <c r="B1234">
        <v>10</v>
      </c>
      <c r="C1234">
        <v>20</v>
      </c>
      <c r="D1234">
        <v>30</v>
      </c>
      <c r="E1234" s="11">
        <v>43862</v>
      </c>
      <c r="F1234">
        <v>2020</v>
      </c>
      <c r="G1234" t="s">
        <v>143</v>
      </c>
      <c r="H1234" t="s">
        <v>120</v>
      </c>
      <c r="I1234" t="s">
        <v>44</v>
      </c>
      <c r="L1234" t="s">
        <v>123</v>
      </c>
      <c r="M1234" t="s">
        <v>7</v>
      </c>
      <c r="N1234">
        <v>15</v>
      </c>
      <c r="O1234" t="s">
        <v>135</v>
      </c>
      <c r="P1234">
        <v>7.0000000000000007E-2</v>
      </c>
      <c r="Q1234">
        <v>1</v>
      </c>
      <c r="R1234">
        <v>2333.04</v>
      </c>
      <c r="S1234">
        <v>2650</v>
      </c>
      <c r="T1234">
        <v>316.96000000000004</v>
      </c>
      <c r="U1234" t="s">
        <v>387</v>
      </c>
      <c r="V1234">
        <v>16</v>
      </c>
      <c r="W1234">
        <v>0</v>
      </c>
    </row>
    <row r="1235" spans="1:23" x14ac:dyDescent="0.35">
      <c r="A1235" t="s">
        <v>130</v>
      </c>
      <c r="B1235">
        <v>10</v>
      </c>
      <c r="C1235">
        <v>20</v>
      </c>
      <c r="D1235">
        <v>30</v>
      </c>
      <c r="E1235" s="11">
        <v>43862</v>
      </c>
      <c r="F1235">
        <v>2020</v>
      </c>
      <c r="G1235" t="s">
        <v>143</v>
      </c>
      <c r="H1235" t="s">
        <v>173</v>
      </c>
      <c r="I1235" t="s">
        <v>44</v>
      </c>
      <c r="L1235" t="s">
        <v>123</v>
      </c>
      <c r="M1235" t="s">
        <v>7</v>
      </c>
      <c r="N1235">
        <v>15</v>
      </c>
      <c r="O1235" t="s">
        <v>135</v>
      </c>
      <c r="P1235">
        <v>7.0000000000000007E-2</v>
      </c>
      <c r="Q1235">
        <v>4</v>
      </c>
      <c r="R1235">
        <v>10892.32</v>
      </c>
      <c r="S1235">
        <v>12301</v>
      </c>
      <c r="T1235">
        <v>1408.6800000000003</v>
      </c>
      <c r="U1235" t="s">
        <v>387</v>
      </c>
      <c r="V1235">
        <v>16</v>
      </c>
      <c r="W1235">
        <v>0</v>
      </c>
    </row>
    <row r="1236" spans="1:23" x14ac:dyDescent="0.35">
      <c r="A1236" t="s">
        <v>130</v>
      </c>
      <c r="B1236">
        <v>10</v>
      </c>
      <c r="C1236">
        <v>20</v>
      </c>
      <c r="D1236">
        <v>30</v>
      </c>
      <c r="E1236" s="11">
        <v>43862</v>
      </c>
      <c r="F1236">
        <v>2020</v>
      </c>
      <c r="G1236" t="s">
        <v>143</v>
      </c>
      <c r="H1236" t="s">
        <v>120</v>
      </c>
      <c r="I1236" t="s">
        <v>44</v>
      </c>
      <c r="L1236" t="s">
        <v>123</v>
      </c>
      <c r="M1236" t="s">
        <v>7</v>
      </c>
      <c r="N1236">
        <v>14</v>
      </c>
      <c r="O1236" t="s">
        <v>135</v>
      </c>
      <c r="P1236">
        <v>0.06</v>
      </c>
      <c r="Q1236">
        <v>1</v>
      </c>
      <c r="R1236">
        <v>1833.22</v>
      </c>
      <c r="S1236">
        <v>2440</v>
      </c>
      <c r="T1236">
        <v>606.78</v>
      </c>
      <c r="U1236" t="s">
        <v>387</v>
      </c>
      <c r="V1236">
        <v>16</v>
      </c>
      <c r="W1236">
        <v>0</v>
      </c>
    </row>
    <row r="1237" spans="1:23" x14ac:dyDescent="0.35">
      <c r="A1237" t="s">
        <v>130</v>
      </c>
      <c r="B1237">
        <v>10</v>
      </c>
      <c r="C1237">
        <v>20</v>
      </c>
      <c r="D1237">
        <v>30</v>
      </c>
      <c r="E1237" s="11">
        <v>43862</v>
      </c>
      <c r="F1237">
        <v>2020</v>
      </c>
      <c r="G1237" t="s">
        <v>143</v>
      </c>
      <c r="H1237" t="s">
        <v>259</v>
      </c>
      <c r="I1237" t="s">
        <v>44</v>
      </c>
      <c r="L1237" t="s">
        <v>123</v>
      </c>
      <c r="M1237" t="s">
        <v>7</v>
      </c>
      <c r="N1237">
        <v>14</v>
      </c>
      <c r="O1237" t="s">
        <v>146</v>
      </c>
      <c r="Q1237">
        <v>2</v>
      </c>
      <c r="R1237">
        <v>5131.13</v>
      </c>
      <c r="S1237">
        <v>5511</v>
      </c>
      <c r="T1237">
        <v>379.86999999999989</v>
      </c>
      <c r="U1237" t="s">
        <v>387</v>
      </c>
      <c r="V1237">
        <v>16</v>
      </c>
      <c r="W1237">
        <v>0</v>
      </c>
    </row>
    <row r="1238" spans="1:23" x14ac:dyDescent="0.35">
      <c r="A1238" t="s">
        <v>130</v>
      </c>
      <c r="B1238">
        <v>10</v>
      </c>
      <c r="C1238">
        <v>20</v>
      </c>
      <c r="D1238">
        <v>30</v>
      </c>
      <c r="E1238" s="11">
        <v>43862</v>
      </c>
      <c r="F1238">
        <v>2020</v>
      </c>
      <c r="G1238" t="s">
        <v>143</v>
      </c>
      <c r="H1238" t="s">
        <v>181</v>
      </c>
      <c r="I1238" t="s">
        <v>44</v>
      </c>
      <c r="L1238" t="s">
        <v>123</v>
      </c>
      <c r="M1238" t="s">
        <v>7</v>
      </c>
      <c r="N1238">
        <v>15</v>
      </c>
      <c r="O1238" t="s">
        <v>149</v>
      </c>
      <c r="P1238">
        <v>7.0000000000000007E-2</v>
      </c>
      <c r="Q1238">
        <v>4</v>
      </c>
      <c r="R1238">
        <v>11235.84</v>
      </c>
      <c r="S1238">
        <v>12480</v>
      </c>
      <c r="T1238">
        <v>1244.1599999999999</v>
      </c>
      <c r="U1238" t="s">
        <v>387</v>
      </c>
      <c r="V1238">
        <v>16</v>
      </c>
      <c r="W1238">
        <v>0</v>
      </c>
    </row>
    <row r="1239" spans="1:23" x14ac:dyDescent="0.35">
      <c r="A1239" t="s">
        <v>130</v>
      </c>
      <c r="B1239">
        <v>10</v>
      </c>
      <c r="C1239">
        <v>20</v>
      </c>
      <c r="D1239">
        <v>30</v>
      </c>
      <c r="E1239" s="11">
        <v>43862</v>
      </c>
      <c r="F1239">
        <v>2020</v>
      </c>
      <c r="G1239" t="s">
        <v>143</v>
      </c>
      <c r="H1239" t="s">
        <v>260</v>
      </c>
      <c r="I1239" t="s">
        <v>44</v>
      </c>
      <c r="L1239" t="s">
        <v>123</v>
      </c>
      <c r="M1239" t="s">
        <v>7</v>
      </c>
      <c r="N1239">
        <v>14</v>
      </c>
      <c r="O1239" t="s">
        <v>135</v>
      </c>
      <c r="P1239">
        <v>0.06</v>
      </c>
      <c r="Q1239">
        <v>2</v>
      </c>
      <c r="R1239">
        <v>4030.23</v>
      </c>
      <c r="S1239">
        <v>5000</v>
      </c>
      <c r="T1239">
        <v>969.77</v>
      </c>
      <c r="U1239" t="s">
        <v>387</v>
      </c>
      <c r="V1239">
        <v>16</v>
      </c>
      <c r="W1239">
        <v>0</v>
      </c>
    </row>
    <row r="1240" spans="1:23" x14ac:dyDescent="0.35">
      <c r="A1240" t="s">
        <v>130</v>
      </c>
      <c r="B1240">
        <v>10</v>
      </c>
      <c r="C1240">
        <v>20</v>
      </c>
      <c r="D1240">
        <v>30</v>
      </c>
      <c r="E1240" s="11">
        <v>43862</v>
      </c>
      <c r="F1240">
        <v>2020</v>
      </c>
      <c r="G1240" t="s">
        <v>143</v>
      </c>
      <c r="H1240" t="s">
        <v>174</v>
      </c>
      <c r="I1240" t="s">
        <v>38</v>
      </c>
      <c r="L1240" t="s">
        <v>123</v>
      </c>
      <c r="M1240" t="s">
        <v>11</v>
      </c>
      <c r="N1240">
        <v>15</v>
      </c>
      <c r="O1240" t="s">
        <v>135</v>
      </c>
      <c r="P1240">
        <v>7.0000000000000007E-2</v>
      </c>
      <c r="Q1240">
        <v>4</v>
      </c>
      <c r="R1240">
        <v>9609.6</v>
      </c>
      <c r="S1240">
        <v>10920</v>
      </c>
      <c r="T1240">
        <v>1310.3999999999996</v>
      </c>
      <c r="U1240" t="s">
        <v>387</v>
      </c>
      <c r="V1240">
        <v>16</v>
      </c>
      <c r="W1240">
        <v>0</v>
      </c>
    </row>
    <row r="1241" spans="1:23" x14ac:dyDescent="0.35">
      <c r="A1241" t="s">
        <v>130</v>
      </c>
      <c r="B1241">
        <v>10</v>
      </c>
      <c r="C1241">
        <v>20</v>
      </c>
      <c r="D1241">
        <v>30</v>
      </c>
      <c r="E1241" s="11">
        <v>43862</v>
      </c>
      <c r="F1241">
        <v>2020</v>
      </c>
      <c r="G1241" t="s">
        <v>143</v>
      </c>
      <c r="H1241" t="s">
        <v>173</v>
      </c>
      <c r="I1241" t="s">
        <v>44</v>
      </c>
      <c r="L1241" t="s">
        <v>123</v>
      </c>
      <c r="M1241" t="s">
        <v>7</v>
      </c>
      <c r="N1241">
        <v>14</v>
      </c>
      <c r="O1241" t="s">
        <v>135</v>
      </c>
      <c r="P1241">
        <v>0.06</v>
      </c>
      <c r="Q1241">
        <v>1</v>
      </c>
      <c r="R1241">
        <v>2915.65</v>
      </c>
      <c r="S1241">
        <v>3460</v>
      </c>
      <c r="T1241">
        <v>544.34999999999991</v>
      </c>
      <c r="U1241" t="s">
        <v>387</v>
      </c>
      <c r="V1241">
        <v>16</v>
      </c>
      <c r="W1241">
        <v>0</v>
      </c>
    </row>
    <row r="1242" spans="1:23" x14ac:dyDescent="0.35">
      <c r="A1242" t="s">
        <v>130</v>
      </c>
      <c r="B1242">
        <v>10</v>
      </c>
      <c r="C1242">
        <v>20</v>
      </c>
      <c r="D1242">
        <v>30</v>
      </c>
      <c r="E1242" s="11">
        <v>43862</v>
      </c>
      <c r="F1242">
        <v>2020</v>
      </c>
      <c r="G1242" t="s">
        <v>143</v>
      </c>
      <c r="H1242" t="s">
        <v>205</v>
      </c>
      <c r="I1242" t="s">
        <v>44</v>
      </c>
      <c r="L1242" t="s">
        <v>123</v>
      </c>
      <c r="M1242" t="s">
        <v>7</v>
      </c>
      <c r="N1242">
        <v>16</v>
      </c>
      <c r="O1242" t="s">
        <v>149</v>
      </c>
      <c r="P1242">
        <v>0.09</v>
      </c>
      <c r="Q1242">
        <v>4</v>
      </c>
      <c r="R1242">
        <v>20993.279999999999</v>
      </c>
      <c r="S1242">
        <v>23360</v>
      </c>
      <c r="T1242">
        <v>2366.7200000000012</v>
      </c>
      <c r="U1242" t="s">
        <v>387</v>
      </c>
      <c r="V1242">
        <v>16</v>
      </c>
      <c r="W1242">
        <v>0</v>
      </c>
    </row>
    <row r="1243" spans="1:23" x14ac:dyDescent="0.35">
      <c r="A1243" t="s">
        <v>130</v>
      </c>
      <c r="B1243">
        <v>10</v>
      </c>
      <c r="C1243">
        <v>20</v>
      </c>
      <c r="D1243">
        <v>30</v>
      </c>
      <c r="E1243" s="11">
        <v>43862</v>
      </c>
      <c r="F1243">
        <v>2020</v>
      </c>
      <c r="G1243" t="s">
        <v>143</v>
      </c>
      <c r="H1243" t="s">
        <v>261</v>
      </c>
      <c r="I1243" t="s">
        <v>44</v>
      </c>
      <c r="L1243" t="s">
        <v>123</v>
      </c>
      <c r="M1243" t="s">
        <v>7</v>
      </c>
      <c r="N1243">
        <v>16</v>
      </c>
      <c r="O1243" t="s">
        <v>135</v>
      </c>
      <c r="P1243">
        <v>0.08</v>
      </c>
      <c r="Q1243">
        <v>2</v>
      </c>
      <c r="R1243">
        <v>5131.07</v>
      </c>
      <c r="S1243">
        <v>7520</v>
      </c>
      <c r="T1243">
        <v>2388.9300000000003</v>
      </c>
      <c r="U1243" t="s">
        <v>387</v>
      </c>
      <c r="V1243">
        <v>16</v>
      </c>
      <c r="W1243">
        <v>0</v>
      </c>
    </row>
    <row r="1244" spans="1:23" x14ac:dyDescent="0.35">
      <c r="A1244" t="s">
        <v>130</v>
      </c>
      <c r="B1244">
        <v>10</v>
      </c>
      <c r="C1244">
        <v>20</v>
      </c>
      <c r="D1244">
        <v>30</v>
      </c>
      <c r="E1244" s="11">
        <v>43862</v>
      </c>
      <c r="F1244">
        <v>2020</v>
      </c>
      <c r="G1244" t="s">
        <v>143</v>
      </c>
      <c r="H1244" t="s">
        <v>205</v>
      </c>
      <c r="I1244" t="s">
        <v>38</v>
      </c>
      <c r="L1244" t="s">
        <v>123</v>
      </c>
      <c r="M1244" t="s">
        <v>11</v>
      </c>
      <c r="N1244">
        <v>16</v>
      </c>
      <c r="O1244" t="s">
        <v>128</v>
      </c>
      <c r="P1244">
        <v>0.08</v>
      </c>
      <c r="Q1244">
        <v>4</v>
      </c>
      <c r="R1244">
        <v>12699.46</v>
      </c>
      <c r="S1244">
        <v>14960</v>
      </c>
      <c r="T1244">
        <v>2260.5400000000009</v>
      </c>
      <c r="U1244" t="s">
        <v>387</v>
      </c>
      <c r="V1244">
        <v>16</v>
      </c>
      <c r="W1244">
        <v>0</v>
      </c>
    </row>
    <row r="1245" spans="1:23" x14ac:dyDescent="0.35">
      <c r="A1245" t="s">
        <v>130</v>
      </c>
      <c r="B1245">
        <v>10</v>
      </c>
      <c r="C1245">
        <v>20</v>
      </c>
      <c r="D1245">
        <v>30</v>
      </c>
      <c r="E1245" s="11">
        <v>43862</v>
      </c>
      <c r="F1245">
        <v>2020</v>
      </c>
      <c r="G1245" t="s">
        <v>143</v>
      </c>
      <c r="H1245" t="s">
        <v>173</v>
      </c>
      <c r="I1245" t="s">
        <v>44</v>
      </c>
      <c r="L1245" t="s">
        <v>123</v>
      </c>
      <c r="M1245" t="s">
        <v>7</v>
      </c>
      <c r="N1245">
        <v>15</v>
      </c>
      <c r="O1245" t="s">
        <v>135</v>
      </c>
      <c r="P1245">
        <v>7.0000000000000007E-2</v>
      </c>
      <c r="Q1245">
        <v>4</v>
      </c>
      <c r="R1245">
        <v>9332.16</v>
      </c>
      <c r="S1245">
        <v>12520</v>
      </c>
      <c r="T1245">
        <v>3187.84</v>
      </c>
      <c r="U1245" t="s">
        <v>387</v>
      </c>
      <c r="V1245">
        <v>16</v>
      </c>
      <c r="W1245">
        <v>0</v>
      </c>
    </row>
    <row r="1246" spans="1:23" x14ac:dyDescent="0.35">
      <c r="A1246" t="s">
        <v>130</v>
      </c>
      <c r="B1246">
        <v>10</v>
      </c>
      <c r="C1246">
        <v>20</v>
      </c>
      <c r="D1246">
        <v>30</v>
      </c>
      <c r="E1246" s="11">
        <v>43862</v>
      </c>
      <c r="F1246">
        <v>2020</v>
      </c>
      <c r="G1246" t="s">
        <v>143</v>
      </c>
      <c r="H1246" t="s">
        <v>174</v>
      </c>
      <c r="I1246" t="s">
        <v>44</v>
      </c>
      <c r="L1246" t="s">
        <v>123</v>
      </c>
      <c r="M1246" t="s">
        <v>7</v>
      </c>
      <c r="N1246">
        <v>14</v>
      </c>
      <c r="O1246" t="s">
        <v>135</v>
      </c>
      <c r="P1246">
        <v>7.0000000000000007E-2</v>
      </c>
      <c r="Q1246">
        <v>4</v>
      </c>
      <c r="R1246">
        <v>13841.08</v>
      </c>
      <c r="S1246">
        <v>15680</v>
      </c>
      <c r="T1246">
        <v>1838.92</v>
      </c>
      <c r="U1246" t="s">
        <v>387</v>
      </c>
      <c r="V1246">
        <v>16</v>
      </c>
      <c r="W1246">
        <v>0</v>
      </c>
    </row>
    <row r="1247" spans="1:23" x14ac:dyDescent="0.35">
      <c r="A1247" t="s">
        <v>130</v>
      </c>
      <c r="B1247">
        <v>10</v>
      </c>
      <c r="C1247">
        <v>20</v>
      </c>
      <c r="D1247">
        <v>30</v>
      </c>
      <c r="E1247" s="11">
        <v>43862</v>
      </c>
      <c r="F1247">
        <v>2020</v>
      </c>
      <c r="G1247" t="s">
        <v>143</v>
      </c>
      <c r="H1247" t="s">
        <v>181</v>
      </c>
      <c r="I1247" t="s">
        <v>44</v>
      </c>
      <c r="L1247" t="s">
        <v>123</v>
      </c>
      <c r="M1247" t="s">
        <v>7</v>
      </c>
      <c r="N1247">
        <v>16</v>
      </c>
      <c r="O1247" t="s">
        <v>135</v>
      </c>
      <c r="P1247">
        <v>0.08</v>
      </c>
      <c r="Q1247">
        <v>4</v>
      </c>
      <c r="R1247">
        <v>14836.68</v>
      </c>
      <c r="S1247">
        <v>16880</v>
      </c>
      <c r="T1247">
        <v>2043.3199999999997</v>
      </c>
      <c r="U1247" t="s">
        <v>387</v>
      </c>
      <c r="V1247">
        <v>16</v>
      </c>
      <c r="W1247">
        <v>0</v>
      </c>
    </row>
    <row r="1248" spans="1:23" x14ac:dyDescent="0.35">
      <c r="A1248" t="s">
        <v>130</v>
      </c>
      <c r="B1248">
        <v>10</v>
      </c>
      <c r="C1248">
        <v>20</v>
      </c>
      <c r="D1248">
        <v>30</v>
      </c>
      <c r="E1248" s="11">
        <v>43862</v>
      </c>
      <c r="F1248">
        <v>2020</v>
      </c>
      <c r="G1248" t="s">
        <v>143</v>
      </c>
      <c r="H1248" t="s">
        <v>181</v>
      </c>
      <c r="I1248" t="s">
        <v>38</v>
      </c>
      <c r="L1248" t="s">
        <v>123</v>
      </c>
      <c r="M1248" t="s">
        <v>11</v>
      </c>
      <c r="N1248">
        <v>14</v>
      </c>
      <c r="O1248" t="s">
        <v>135</v>
      </c>
      <c r="P1248">
        <v>0.06</v>
      </c>
      <c r="Q1248">
        <v>4</v>
      </c>
      <c r="R1248">
        <v>9609.59</v>
      </c>
      <c r="S1248">
        <v>11240</v>
      </c>
      <c r="T1248">
        <v>1630.4099999999999</v>
      </c>
      <c r="U1248" t="s">
        <v>387</v>
      </c>
      <c r="V1248">
        <v>16</v>
      </c>
      <c r="W1248">
        <v>0</v>
      </c>
    </row>
    <row r="1249" spans="1:23" x14ac:dyDescent="0.35">
      <c r="A1249" t="s">
        <v>130</v>
      </c>
      <c r="B1249">
        <v>10</v>
      </c>
      <c r="C1249">
        <v>20</v>
      </c>
      <c r="D1249">
        <v>30</v>
      </c>
      <c r="E1249" s="11">
        <v>43862</v>
      </c>
      <c r="F1249">
        <v>2020</v>
      </c>
      <c r="G1249" t="s">
        <v>143</v>
      </c>
      <c r="H1249" t="s">
        <v>259</v>
      </c>
      <c r="I1249" t="s">
        <v>44</v>
      </c>
      <c r="L1249" t="s">
        <v>123</v>
      </c>
      <c r="M1249" t="s">
        <v>7</v>
      </c>
      <c r="N1249">
        <v>15</v>
      </c>
      <c r="O1249" t="s">
        <v>135</v>
      </c>
      <c r="P1249">
        <v>0.08</v>
      </c>
      <c r="Q1249">
        <v>2</v>
      </c>
      <c r="R1249">
        <v>4514.0600000000004</v>
      </c>
      <c r="S1249">
        <v>5620</v>
      </c>
      <c r="T1249">
        <v>1105.9399999999996</v>
      </c>
      <c r="U1249" t="s">
        <v>387</v>
      </c>
      <c r="V1249">
        <v>16</v>
      </c>
      <c r="W1249">
        <v>0</v>
      </c>
    </row>
    <row r="1250" spans="1:23" x14ac:dyDescent="0.35">
      <c r="A1250" t="s">
        <v>130</v>
      </c>
      <c r="B1250">
        <v>10</v>
      </c>
      <c r="C1250">
        <v>20</v>
      </c>
      <c r="D1250">
        <v>30</v>
      </c>
      <c r="E1250" s="11">
        <v>43862</v>
      </c>
      <c r="F1250">
        <v>2020</v>
      </c>
      <c r="G1250" t="s">
        <v>143</v>
      </c>
      <c r="H1250" t="s">
        <v>174</v>
      </c>
      <c r="I1250" t="s">
        <v>44</v>
      </c>
      <c r="L1250" t="s">
        <v>123</v>
      </c>
      <c r="M1250" t="s">
        <v>7</v>
      </c>
      <c r="N1250">
        <v>15</v>
      </c>
      <c r="O1250" t="s">
        <v>149</v>
      </c>
      <c r="P1250">
        <v>7.0000000000000007E-2</v>
      </c>
      <c r="Q1250">
        <v>2</v>
      </c>
      <c r="R1250">
        <v>5639.04</v>
      </c>
      <c r="S1250">
        <v>6260</v>
      </c>
      <c r="T1250">
        <v>620.96</v>
      </c>
      <c r="U1250" t="s">
        <v>387</v>
      </c>
      <c r="V1250">
        <v>16</v>
      </c>
      <c r="W1250">
        <v>0</v>
      </c>
    </row>
    <row r="1251" spans="1:23" x14ac:dyDescent="0.35">
      <c r="A1251" t="s">
        <v>130</v>
      </c>
      <c r="B1251">
        <v>10</v>
      </c>
      <c r="C1251">
        <v>20</v>
      </c>
      <c r="D1251">
        <v>30</v>
      </c>
      <c r="E1251" s="11">
        <v>43862</v>
      </c>
      <c r="F1251">
        <v>2020</v>
      </c>
      <c r="G1251" t="s">
        <v>143</v>
      </c>
      <c r="H1251" t="s">
        <v>168</v>
      </c>
      <c r="I1251" t="s">
        <v>44</v>
      </c>
      <c r="L1251" t="s">
        <v>123</v>
      </c>
      <c r="M1251" t="s">
        <v>7</v>
      </c>
      <c r="N1251">
        <v>15</v>
      </c>
      <c r="O1251" t="s">
        <v>135</v>
      </c>
      <c r="P1251">
        <v>7.0000000000000007E-2</v>
      </c>
      <c r="Q1251">
        <v>1</v>
      </c>
      <c r="R1251">
        <v>2723.08</v>
      </c>
      <c r="S1251">
        <v>3100</v>
      </c>
      <c r="T1251">
        <v>376.92000000000007</v>
      </c>
      <c r="U1251" t="s">
        <v>387</v>
      </c>
      <c r="V1251">
        <v>16</v>
      </c>
      <c r="W1251">
        <v>0</v>
      </c>
    </row>
    <row r="1252" spans="1:23" x14ac:dyDescent="0.35">
      <c r="A1252" t="s">
        <v>130</v>
      </c>
      <c r="B1252">
        <v>10</v>
      </c>
      <c r="C1252">
        <v>20</v>
      </c>
      <c r="D1252">
        <v>30</v>
      </c>
      <c r="E1252" s="11">
        <v>43862</v>
      </c>
      <c r="F1252">
        <v>2020</v>
      </c>
      <c r="G1252" t="s">
        <v>143</v>
      </c>
      <c r="H1252" t="s">
        <v>174</v>
      </c>
      <c r="I1252" t="s">
        <v>44</v>
      </c>
      <c r="L1252" t="s">
        <v>123</v>
      </c>
      <c r="M1252" t="s">
        <v>7</v>
      </c>
      <c r="N1252">
        <v>16</v>
      </c>
      <c r="O1252" t="s">
        <v>128</v>
      </c>
      <c r="Q1252">
        <v>4</v>
      </c>
      <c r="R1252">
        <v>17650.09</v>
      </c>
      <c r="S1252">
        <v>20840</v>
      </c>
      <c r="T1252">
        <v>3189.91</v>
      </c>
      <c r="U1252" t="s">
        <v>387</v>
      </c>
      <c r="V1252">
        <v>16</v>
      </c>
      <c r="W1252">
        <v>0</v>
      </c>
    </row>
    <row r="1253" spans="1:23" x14ac:dyDescent="0.35">
      <c r="A1253" t="s">
        <v>130</v>
      </c>
      <c r="B1253">
        <v>10</v>
      </c>
      <c r="C1253">
        <v>20</v>
      </c>
      <c r="D1253">
        <v>30</v>
      </c>
      <c r="E1253" s="11">
        <v>43862</v>
      </c>
      <c r="F1253">
        <v>2020</v>
      </c>
      <c r="G1253" t="s">
        <v>143</v>
      </c>
      <c r="H1253" t="s">
        <v>205</v>
      </c>
      <c r="I1253" t="s">
        <v>41</v>
      </c>
      <c r="M1253" t="s">
        <v>7</v>
      </c>
      <c r="N1253">
        <v>15</v>
      </c>
      <c r="O1253" t="s">
        <v>129</v>
      </c>
      <c r="Q1253">
        <v>2</v>
      </c>
      <c r="R1253">
        <v>4981.5600000000004</v>
      </c>
      <c r="S1253">
        <v>5540</v>
      </c>
      <c r="T1253">
        <v>558.4399999999996</v>
      </c>
      <c r="U1253" t="s">
        <v>387</v>
      </c>
      <c r="V1253">
        <v>16</v>
      </c>
      <c r="W1253">
        <v>0</v>
      </c>
    </row>
    <row r="1254" spans="1:23" x14ac:dyDescent="0.35">
      <c r="A1254" t="s">
        <v>130</v>
      </c>
      <c r="B1254">
        <v>10</v>
      </c>
      <c r="C1254">
        <v>20</v>
      </c>
      <c r="D1254">
        <v>30</v>
      </c>
      <c r="E1254" s="11">
        <v>43862</v>
      </c>
      <c r="F1254">
        <v>2020</v>
      </c>
      <c r="G1254" t="s">
        <v>143</v>
      </c>
      <c r="H1254" t="s">
        <v>120</v>
      </c>
      <c r="I1254" t="s">
        <v>41</v>
      </c>
      <c r="L1254" t="s">
        <v>123</v>
      </c>
      <c r="M1254" t="s">
        <v>7</v>
      </c>
      <c r="N1254">
        <v>14</v>
      </c>
      <c r="O1254" t="s">
        <v>137</v>
      </c>
      <c r="P1254">
        <v>0.06</v>
      </c>
      <c r="Q1254">
        <v>4</v>
      </c>
      <c r="R1254">
        <v>8052.32</v>
      </c>
      <c r="S1254">
        <v>9600</v>
      </c>
      <c r="T1254">
        <v>1547.6800000000003</v>
      </c>
      <c r="U1254" t="s">
        <v>387</v>
      </c>
      <c r="V1254">
        <v>16</v>
      </c>
      <c r="W1254">
        <v>0</v>
      </c>
    </row>
    <row r="1255" spans="1:23" x14ac:dyDescent="0.35">
      <c r="A1255" t="s">
        <v>130</v>
      </c>
      <c r="B1255">
        <v>10</v>
      </c>
      <c r="C1255">
        <v>20</v>
      </c>
      <c r="D1255">
        <v>30</v>
      </c>
      <c r="E1255" s="11">
        <v>43862</v>
      </c>
      <c r="F1255">
        <v>2020</v>
      </c>
      <c r="G1255" t="s">
        <v>143</v>
      </c>
      <c r="H1255" t="s">
        <v>211</v>
      </c>
      <c r="I1255" t="s">
        <v>34</v>
      </c>
      <c r="L1255" t="s">
        <v>123</v>
      </c>
      <c r="M1255" t="s">
        <v>11</v>
      </c>
      <c r="N1255">
        <v>16</v>
      </c>
      <c r="O1255" t="s">
        <v>129</v>
      </c>
      <c r="P1255">
        <v>0.1</v>
      </c>
      <c r="Q1255">
        <v>4</v>
      </c>
      <c r="R1255">
        <v>15742.9</v>
      </c>
      <c r="S1255">
        <v>18760</v>
      </c>
      <c r="T1255">
        <v>3017.1000000000004</v>
      </c>
      <c r="U1255" t="s">
        <v>387</v>
      </c>
      <c r="V1255">
        <v>16</v>
      </c>
      <c r="W1255">
        <v>0</v>
      </c>
    </row>
    <row r="1256" spans="1:23" x14ac:dyDescent="0.35">
      <c r="A1256" t="s">
        <v>130</v>
      </c>
      <c r="B1256">
        <v>10</v>
      </c>
      <c r="C1256">
        <v>20</v>
      </c>
      <c r="D1256">
        <v>30</v>
      </c>
      <c r="E1256" s="11">
        <v>43862</v>
      </c>
      <c r="F1256">
        <v>2020</v>
      </c>
      <c r="G1256" t="s">
        <v>143</v>
      </c>
      <c r="H1256" t="s">
        <v>205</v>
      </c>
      <c r="I1256" t="s">
        <v>44</v>
      </c>
      <c r="L1256" t="s">
        <v>123</v>
      </c>
      <c r="M1256" t="s">
        <v>7</v>
      </c>
      <c r="N1256">
        <v>15</v>
      </c>
      <c r="O1256" t="s">
        <v>146</v>
      </c>
      <c r="Q1256">
        <v>1</v>
      </c>
      <c r="R1256">
        <v>2933.47</v>
      </c>
      <c r="S1256">
        <v>3230</v>
      </c>
      <c r="T1256">
        <v>296.5300000000002</v>
      </c>
      <c r="U1256" t="s">
        <v>387</v>
      </c>
      <c r="V1256">
        <v>16</v>
      </c>
      <c r="W1256">
        <v>0</v>
      </c>
    </row>
    <row r="1257" spans="1:23" x14ac:dyDescent="0.35">
      <c r="A1257" t="s">
        <v>130</v>
      </c>
      <c r="B1257">
        <v>10</v>
      </c>
      <c r="C1257">
        <v>20</v>
      </c>
      <c r="D1257">
        <v>30</v>
      </c>
      <c r="E1257" s="11">
        <v>43862</v>
      </c>
      <c r="F1257">
        <v>2020</v>
      </c>
      <c r="G1257" t="s">
        <v>143</v>
      </c>
      <c r="H1257" t="s">
        <v>173</v>
      </c>
      <c r="I1257" t="s">
        <v>44</v>
      </c>
      <c r="L1257" t="s">
        <v>123</v>
      </c>
      <c r="M1257" t="s">
        <v>7</v>
      </c>
      <c r="N1257">
        <v>17</v>
      </c>
      <c r="O1257" t="s">
        <v>141</v>
      </c>
      <c r="P1257">
        <v>0.16</v>
      </c>
      <c r="Q1257">
        <v>2</v>
      </c>
      <c r="R1257">
        <v>13787</v>
      </c>
      <c r="S1257">
        <v>15180</v>
      </c>
      <c r="T1257">
        <v>1393</v>
      </c>
      <c r="U1257" t="s">
        <v>387</v>
      </c>
      <c r="V1257">
        <v>17</v>
      </c>
      <c r="W1257">
        <v>0</v>
      </c>
    </row>
    <row r="1258" spans="1:23" x14ac:dyDescent="0.35">
      <c r="A1258" t="s">
        <v>130</v>
      </c>
      <c r="B1258">
        <v>10</v>
      </c>
      <c r="C1258">
        <v>20</v>
      </c>
      <c r="D1258">
        <v>30</v>
      </c>
      <c r="E1258" s="11">
        <v>43862</v>
      </c>
      <c r="F1258">
        <v>2020</v>
      </c>
      <c r="G1258" t="s">
        <v>143</v>
      </c>
      <c r="H1258" t="s">
        <v>181</v>
      </c>
      <c r="I1258" t="s">
        <v>44</v>
      </c>
      <c r="L1258" t="s">
        <v>123</v>
      </c>
      <c r="M1258" t="s">
        <v>7</v>
      </c>
      <c r="N1258">
        <v>17</v>
      </c>
      <c r="O1258" t="s">
        <v>157</v>
      </c>
      <c r="P1258">
        <v>0.08</v>
      </c>
      <c r="Q1258">
        <v>2</v>
      </c>
      <c r="R1258">
        <v>9871.01</v>
      </c>
      <c r="S1258">
        <v>10120</v>
      </c>
      <c r="T1258">
        <v>248.98999999999978</v>
      </c>
      <c r="U1258" t="s">
        <v>387</v>
      </c>
      <c r="V1258">
        <v>17</v>
      </c>
      <c r="W1258">
        <v>0</v>
      </c>
    </row>
    <row r="1259" spans="1:23" x14ac:dyDescent="0.35">
      <c r="A1259" t="s">
        <v>130</v>
      </c>
      <c r="B1259">
        <v>10</v>
      </c>
      <c r="C1259">
        <v>20</v>
      </c>
      <c r="D1259">
        <v>30</v>
      </c>
      <c r="E1259" s="11">
        <v>43862</v>
      </c>
      <c r="F1259">
        <v>2020</v>
      </c>
      <c r="G1259" t="s">
        <v>143</v>
      </c>
      <c r="H1259" t="s">
        <v>262</v>
      </c>
      <c r="I1259" t="s">
        <v>44</v>
      </c>
      <c r="L1259" t="s">
        <v>123</v>
      </c>
      <c r="M1259" t="s">
        <v>7</v>
      </c>
      <c r="N1259">
        <v>14</v>
      </c>
      <c r="O1259" t="s">
        <v>127</v>
      </c>
      <c r="P1259">
        <v>7.0000000000000007E-2</v>
      </c>
      <c r="Q1259">
        <v>4</v>
      </c>
      <c r="R1259">
        <v>9738.7999999999993</v>
      </c>
      <c r="S1259">
        <v>11480</v>
      </c>
      <c r="T1259">
        <v>1741.2000000000007</v>
      </c>
      <c r="U1259" t="s">
        <v>387</v>
      </c>
      <c r="V1259">
        <v>16</v>
      </c>
      <c r="W1259">
        <v>0</v>
      </c>
    </row>
    <row r="1260" spans="1:23" x14ac:dyDescent="0.35">
      <c r="A1260" t="s">
        <v>130</v>
      </c>
      <c r="B1260">
        <v>10</v>
      </c>
      <c r="C1260">
        <v>20</v>
      </c>
      <c r="D1260">
        <v>30</v>
      </c>
      <c r="E1260" s="11">
        <v>43862</v>
      </c>
      <c r="F1260">
        <v>2020</v>
      </c>
      <c r="G1260" t="s">
        <v>143</v>
      </c>
      <c r="H1260" t="s">
        <v>223</v>
      </c>
      <c r="I1260" t="s">
        <v>38</v>
      </c>
      <c r="L1260" t="s">
        <v>123</v>
      </c>
      <c r="M1260" t="s">
        <v>11</v>
      </c>
      <c r="N1260">
        <v>14</v>
      </c>
      <c r="O1260" t="s">
        <v>149</v>
      </c>
      <c r="P1260">
        <v>0.06</v>
      </c>
      <c r="Q1260">
        <v>2</v>
      </c>
      <c r="R1260">
        <v>4392.96</v>
      </c>
      <c r="S1260">
        <v>4900</v>
      </c>
      <c r="T1260">
        <v>507.03999999999996</v>
      </c>
      <c r="U1260" t="s">
        <v>387</v>
      </c>
      <c r="V1260">
        <v>16</v>
      </c>
      <c r="W1260">
        <v>0</v>
      </c>
    </row>
    <row r="1261" spans="1:23" x14ac:dyDescent="0.35">
      <c r="A1261" t="s">
        <v>130</v>
      </c>
      <c r="B1261">
        <v>10</v>
      </c>
      <c r="C1261">
        <v>20</v>
      </c>
      <c r="D1261">
        <v>30</v>
      </c>
      <c r="E1261" s="11">
        <v>43862</v>
      </c>
      <c r="F1261">
        <v>2020</v>
      </c>
      <c r="G1261" t="s">
        <v>143</v>
      </c>
      <c r="H1261" t="s">
        <v>181</v>
      </c>
      <c r="I1261" t="s">
        <v>44</v>
      </c>
      <c r="L1261" t="s">
        <v>123</v>
      </c>
      <c r="M1261" t="s">
        <v>7</v>
      </c>
      <c r="N1261">
        <v>15</v>
      </c>
      <c r="O1261" t="s">
        <v>152</v>
      </c>
      <c r="P1261">
        <v>0.08</v>
      </c>
      <c r="Q1261">
        <v>4</v>
      </c>
      <c r="R1261">
        <v>12120.2</v>
      </c>
      <c r="S1261">
        <v>14080</v>
      </c>
      <c r="T1261">
        <v>1959.7999999999993</v>
      </c>
      <c r="U1261" t="s">
        <v>387</v>
      </c>
      <c r="V1261">
        <v>16</v>
      </c>
      <c r="W1261">
        <v>0</v>
      </c>
    </row>
    <row r="1262" spans="1:23" x14ac:dyDescent="0.35">
      <c r="A1262" t="s">
        <v>130</v>
      </c>
      <c r="B1262">
        <v>10</v>
      </c>
      <c r="C1262">
        <v>20</v>
      </c>
      <c r="D1262">
        <v>30</v>
      </c>
      <c r="E1262" s="11">
        <v>43862</v>
      </c>
      <c r="F1262">
        <v>2020</v>
      </c>
      <c r="G1262" t="s">
        <v>143</v>
      </c>
      <c r="H1262" t="s">
        <v>173</v>
      </c>
      <c r="I1262" t="s">
        <v>44</v>
      </c>
      <c r="L1262" t="s">
        <v>123</v>
      </c>
      <c r="M1262" t="s">
        <v>7</v>
      </c>
      <c r="N1262">
        <v>16</v>
      </c>
      <c r="O1262" t="s">
        <v>135</v>
      </c>
      <c r="P1262">
        <v>0.1</v>
      </c>
      <c r="Q1262">
        <v>4</v>
      </c>
      <c r="R1262">
        <v>12868.48</v>
      </c>
      <c r="S1262">
        <v>18520</v>
      </c>
      <c r="T1262">
        <v>5651.52</v>
      </c>
      <c r="U1262" t="s">
        <v>387</v>
      </c>
      <c r="V1262">
        <v>16</v>
      </c>
      <c r="W1262">
        <v>0</v>
      </c>
    </row>
    <row r="1263" spans="1:23" x14ac:dyDescent="0.35">
      <c r="A1263" t="s">
        <v>130</v>
      </c>
      <c r="B1263">
        <v>10</v>
      </c>
      <c r="C1263">
        <v>20</v>
      </c>
      <c r="D1263">
        <v>30</v>
      </c>
      <c r="E1263" s="11">
        <v>43862</v>
      </c>
      <c r="F1263">
        <v>2020</v>
      </c>
      <c r="G1263" t="s">
        <v>143</v>
      </c>
      <c r="H1263" t="s">
        <v>168</v>
      </c>
      <c r="I1263" t="s">
        <v>44</v>
      </c>
      <c r="L1263" t="s">
        <v>123</v>
      </c>
      <c r="M1263" t="s">
        <v>7</v>
      </c>
      <c r="N1263">
        <v>14</v>
      </c>
      <c r="O1263" t="s">
        <v>135</v>
      </c>
      <c r="P1263">
        <v>0.06</v>
      </c>
      <c r="Q1263">
        <v>4</v>
      </c>
      <c r="R1263">
        <v>10427.280000000001</v>
      </c>
      <c r="S1263">
        <v>11800</v>
      </c>
      <c r="T1263">
        <v>1372.7199999999993</v>
      </c>
      <c r="U1263" t="s">
        <v>387</v>
      </c>
      <c r="V1263">
        <v>16</v>
      </c>
      <c r="W1263">
        <v>0</v>
      </c>
    </row>
    <row r="1264" spans="1:23" x14ac:dyDescent="0.35">
      <c r="A1264" t="s">
        <v>130</v>
      </c>
      <c r="B1264">
        <v>10</v>
      </c>
      <c r="C1264">
        <v>20</v>
      </c>
      <c r="D1264">
        <v>30</v>
      </c>
      <c r="E1264" s="11">
        <v>43862</v>
      </c>
      <c r="F1264">
        <v>2020</v>
      </c>
      <c r="G1264" t="s">
        <v>143</v>
      </c>
      <c r="H1264" t="s">
        <v>205</v>
      </c>
      <c r="I1264" t="s">
        <v>44</v>
      </c>
      <c r="L1264" t="s">
        <v>123</v>
      </c>
      <c r="M1264" t="s">
        <v>7</v>
      </c>
      <c r="N1264">
        <v>13</v>
      </c>
      <c r="O1264" t="s">
        <v>135</v>
      </c>
      <c r="P1264">
        <v>0.06</v>
      </c>
      <c r="Q1264">
        <v>2</v>
      </c>
      <c r="R1264">
        <v>4022.18</v>
      </c>
      <c r="S1264">
        <v>4580</v>
      </c>
      <c r="T1264">
        <v>557.82000000000016</v>
      </c>
      <c r="U1264" t="s">
        <v>387</v>
      </c>
      <c r="V1264">
        <v>16</v>
      </c>
      <c r="W1264">
        <v>0</v>
      </c>
    </row>
    <row r="1265" spans="1:23" x14ac:dyDescent="0.35">
      <c r="A1265" t="s">
        <v>130</v>
      </c>
      <c r="B1265">
        <v>10</v>
      </c>
      <c r="C1265">
        <v>20</v>
      </c>
      <c r="D1265">
        <v>30</v>
      </c>
      <c r="E1265" s="11">
        <v>43862</v>
      </c>
      <c r="F1265">
        <v>2020</v>
      </c>
      <c r="G1265" t="s">
        <v>143</v>
      </c>
      <c r="H1265" t="s">
        <v>174</v>
      </c>
      <c r="I1265" t="s">
        <v>44</v>
      </c>
      <c r="L1265" t="s">
        <v>123</v>
      </c>
      <c r="M1265" t="s">
        <v>7</v>
      </c>
      <c r="N1265">
        <v>15</v>
      </c>
      <c r="O1265" t="s">
        <v>127</v>
      </c>
      <c r="P1265">
        <v>0.09</v>
      </c>
      <c r="Q1265">
        <v>2</v>
      </c>
      <c r="R1265">
        <v>7438.46</v>
      </c>
      <c r="S1265">
        <v>8520</v>
      </c>
      <c r="T1265">
        <v>1081.54</v>
      </c>
      <c r="U1265" t="s">
        <v>387</v>
      </c>
      <c r="V1265">
        <v>16</v>
      </c>
      <c r="W1265">
        <v>0</v>
      </c>
    </row>
    <row r="1266" spans="1:23" x14ac:dyDescent="0.35">
      <c r="A1266" t="s">
        <v>130</v>
      </c>
      <c r="B1266">
        <v>10</v>
      </c>
      <c r="C1266">
        <v>20</v>
      </c>
      <c r="D1266">
        <v>30</v>
      </c>
      <c r="E1266" s="11">
        <v>43862</v>
      </c>
      <c r="F1266">
        <v>2020</v>
      </c>
      <c r="G1266" t="s">
        <v>143</v>
      </c>
      <c r="H1266" t="s">
        <v>259</v>
      </c>
      <c r="I1266" t="s">
        <v>44</v>
      </c>
      <c r="L1266" t="s">
        <v>123</v>
      </c>
      <c r="M1266" t="s">
        <v>7</v>
      </c>
      <c r="N1266">
        <v>15</v>
      </c>
      <c r="O1266" t="s">
        <v>146</v>
      </c>
      <c r="Q1266">
        <v>2</v>
      </c>
      <c r="R1266">
        <v>5766.6</v>
      </c>
      <c r="S1266">
        <v>6220</v>
      </c>
      <c r="T1266">
        <v>453.39999999999964</v>
      </c>
      <c r="U1266" t="s">
        <v>387</v>
      </c>
      <c r="V1266">
        <v>16</v>
      </c>
      <c r="W1266">
        <v>0</v>
      </c>
    </row>
    <row r="1267" spans="1:23" x14ac:dyDescent="0.35">
      <c r="A1267" t="s">
        <v>130</v>
      </c>
      <c r="B1267">
        <v>10</v>
      </c>
      <c r="C1267">
        <v>20</v>
      </c>
      <c r="D1267">
        <v>30</v>
      </c>
      <c r="E1267" s="11">
        <v>43862</v>
      </c>
      <c r="F1267">
        <v>2020</v>
      </c>
      <c r="G1267" t="s">
        <v>143</v>
      </c>
      <c r="H1267" t="s">
        <v>174</v>
      </c>
      <c r="I1267" t="s">
        <v>44</v>
      </c>
      <c r="L1267" t="s">
        <v>123</v>
      </c>
      <c r="M1267" t="s">
        <v>7</v>
      </c>
      <c r="N1267">
        <v>15</v>
      </c>
      <c r="O1267" t="s">
        <v>135</v>
      </c>
      <c r="P1267">
        <v>0.08</v>
      </c>
      <c r="Q1267">
        <v>4</v>
      </c>
      <c r="R1267">
        <v>11122.88</v>
      </c>
      <c r="S1267">
        <v>13240</v>
      </c>
      <c r="T1267">
        <v>2117.1200000000008</v>
      </c>
      <c r="U1267" t="s">
        <v>387</v>
      </c>
      <c r="V1267">
        <v>16</v>
      </c>
      <c r="W1267">
        <v>0</v>
      </c>
    </row>
    <row r="1268" spans="1:23" x14ac:dyDescent="0.35">
      <c r="A1268" t="s">
        <v>130</v>
      </c>
      <c r="B1268">
        <v>10</v>
      </c>
      <c r="C1268">
        <v>20</v>
      </c>
      <c r="D1268">
        <v>30</v>
      </c>
      <c r="E1268" s="11">
        <v>43862</v>
      </c>
      <c r="F1268">
        <v>2020</v>
      </c>
      <c r="G1268" t="s">
        <v>143</v>
      </c>
      <c r="H1268" t="s">
        <v>260</v>
      </c>
      <c r="I1268" t="s">
        <v>41</v>
      </c>
      <c r="L1268" t="s">
        <v>123</v>
      </c>
      <c r="M1268" t="s">
        <v>7</v>
      </c>
      <c r="N1268">
        <v>14</v>
      </c>
      <c r="O1268" t="s">
        <v>161</v>
      </c>
      <c r="Q1268">
        <v>2</v>
      </c>
      <c r="R1268">
        <v>3804.74</v>
      </c>
      <c r="S1268">
        <v>4320</v>
      </c>
      <c r="T1268">
        <v>515.26000000000022</v>
      </c>
      <c r="U1268" t="s">
        <v>387</v>
      </c>
      <c r="V1268">
        <v>16</v>
      </c>
      <c r="W1268">
        <v>0</v>
      </c>
    </row>
    <row r="1269" spans="1:23" x14ac:dyDescent="0.35">
      <c r="A1269" t="s">
        <v>130</v>
      </c>
      <c r="B1269">
        <v>10</v>
      </c>
      <c r="C1269">
        <v>20</v>
      </c>
      <c r="D1269">
        <v>30</v>
      </c>
      <c r="E1269" s="11">
        <v>43862</v>
      </c>
      <c r="F1269">
        <v>2020</v>
      </c>
      <c r="G1269" t="s">
        <v>143</v>
      </c>
      <c r="H1269" t="s">
        <v>181</v>
      </c>
      <c r="I1269" t="s">
        <v>44</v>
      </c>
      <c r="L1269" t="s">
        <v>123</v>
      </c>
      <c r="M1269" t="s">
        <v>7</v>
      </c>
      <c r="N1269">
        <v>15</v>
      </c>
      <c r="O1269" t="s">
        <v>149</v>
      </c>
      <c r="P1269">
        <v>0.08</v>
      </c>
      <c r="Q1269">
        <v>1</v>
      </c>
      <c r="R1269">
        <v>3194.4</v>
      </c>
      <c r="S1269">
        <v>3550</v>
      </c>
      <c r="T1269">
        <v>355.59999999999991</v>
      </c>
      <c r="U1269" t="s">
        <v>387</v>
      </c>
      <c r="V1269">
        <v>16</v>
      </c>
      <c r="W1269">
        <v>0</v>
      </c>
    </row>
    <row r="1270" spans="1:23" x14ac:dyDescent="0.35">
      <c r="A1270" t="s">
        <v>130</v>
      </c>
      <c r="B1270">
        <v>10</v>
      </c>
      <c r="C1270">
        <v>20</v>
      </c>
      <c r="D1270">
        <v>30</v>
      </c>
      <c r="E1270" s="11">
        <v>43862</v>
      </c>
      <c r="F1270">
        <v>2020</v>
      </c>
      <c r="G1270" t="s">
        <v>143</v>
      </c>
      <c r="H1270" t="s">
        <v>259</v>
      </c>
      <c r="I1270" t="s">
        <v>44</v>
      </c>
      <c r="L1270" t="s">
        <v>123</v>
      </c>
      <c r="M1270" t="s">
        <v>7</v>
      </c>
      <c r="N1270">
        <v>14</v>
      </c>
      <c r="O1270" t="s">
        <v>124</v>
      </c>
      <c r="P1270">
        <v>7.0000000000000007E-2</v>
      </c>
      <c r="Q1270">
        <v>4</v>
      </c>
      <c r="R1270">
        <v>8917.7999999999993</v>
      </c>
      <c r="S1270">
        <v>10920</v>
      </c>
      <c r="T1270">
        <v>2002.2000000000007</v>
      </c>
      <c r="U1270" t="s">
        <v>387</v>
      </c>
      <c r="V1270">
        <v>16</v>
      </c>
      <c r="W1270">
        <v>0</v>
      </c>
    </row>
    <row r="1271" spans="1:23" x14ac:dyDescent="0.35">
      <c r="A1271" t="s">
        <v>130</v>
      </c>
      <c r="B1271">
        <v>10</v>
      </c>
      <c r="C1271">
        <v>20</v>
      </c>
      <c r="D1271">
        <v>30</v>
      </c>
      <c r="E1271" s="11">
        <v>43862</v>
      </c>
      <c r="F1271">
        <v>2020</v>
      </c>
      <c r="G1271" t="s">
        <v>143</v>
      </c>
      <c r="H1271" t="s">
        <v>205</v>
      </c>
      <c r="I1271" t="s">
        <v>44</v>
      </c>
      <c r="L1271" t="s">
        <v>123</v>
      </c>
      <c r="M1271" t="s">
        <v>7</v>
      </c>
      <c r="N1271">
        <v>16</v>
      </c>
      <c r="O1271" t="s">
        <v>135</v>
      </c>
      <c r="P1271">
        <v>0.08</v>
      </c>
      <c r="Q1271">
        <v>4</v>
      </c>
      <c r="R1271">
        <v>14836.68</v>
      </c>
      <c r="S1271">
        <v>16880</v>
      </c>
      <c r="T1271">
        <v>2043.3199999999997</v>
      </c>
      <c r="U1271" t="s">
        <v>387</v>
      </c>
      <c r="V1271">
        <v>16</v>
      </c>
      <c r="W1271">
        <v>0</v>
      </c>
    </row>
    <row r="1272" spans="1:23" x14ac:dyDescent="0.35">
      <c r="A1272" t="s">
        <v>130</v>
      </c>
      <c r="B1272">
        <v>10</v>
      </c>
      <c r="C1272">
        <v>20</v>
      </c>
      <c r="D1272">
        <v>30</v>
      </c>
      <c r="E1272" s="11">
        <v>43862</v>
      </c>
      <c r="F1272">
        <v>2020</v>
      </c>
      <c r="G1272" t="s">
        <v>143</v>
      </c>
      <c r="H1272" t="s">
        <v>223</v>
      </c>
      <c r="I1272" t="s">
        <v>44</v>
      </c>
      <c r="L1272" t="s">
        <v>123</v>
      </c>
      <c r="M1272" t="s">
        <v>7</v>
      </c>
      <c r="N1272">
        <v>15</v>
      </c>
      <c r="O1272" t="s">
        <v>135</v>
      </c>
      <c r="P1272">
        <v>7.0000000000000007E-2</v>
      </c>
      <c r="Q1272">
        <v>4</v>
      </c>
      <c r="R1272">
        <v>10306.42</v>
      </c>
      <c r="S1272">
        <v>13120</v>
      </c>
      <c r="T1272">
        <v>2813.58</v>
      </c>
      <c r="U1272" t="s">
        <v>387</v>
      </c>
      <c r="V1272">
        <v>16</v>
      </c>
      <c r="W1272">
        <v>0</v>
      </c>
    </row>
    <row r="1273" spans="1:23" x14ac:dyDescent="0.35">
      <c r="A1273" t="s">
        <v>130</v>
      </c>
      <c r="B1273">
        <v>10</v>
      </c>
      <c r="C1273">
        <v>20</v>
      </c>
      <c r="D1273">
        <v>30</v>
      </c>
      <c r="E1273" s="11">
        <v>43862</v>
      </c>
      <c r="F1273">
        <v>2020</v>
      </c>
      <c r="G1273" t="s">
        <v>143</v>
      </c>
      <c r="H1273" t="s">
        <v>223</v>
      </c>
      <c r="I1273" t="s">
        <v>34</v>
      </c>
      <c r="L1273" t="s">
        <v>123</v>
      </c>
      <c r="M1273" t="s">
        <v>11</v>
      </c>
      <c r="N1273">
        <v>15</v>
      </c>
      <c r="O1273" t="s">
        <v>132</v>
      </c>
      <c r="P1273">
        <v>7.0000000000000007E-2</v>
      </c>
      <c r="Q1273">
        <v>4</v>
      </c>
      <c r="R1273">
        <v>10392</v>
      </c>
      <c r="S1273">
        <v>11320</v>
      </c>
      <c r="T1273">
        <v>928</v>
      </c>
      <c r="U1273" t="s">
        <v>387</v>
      </c>
      <c r="V1273">
        <v>16</v>
      </c>
      <c r="W1273">
        <v>0</v>
      </c>
    </row>
    <row r="1274" spans="1:23" x14ac:dyDescent="0.35">
      <c r="A1274" t="s">
        <v>130</v>
      </c>
      <c r="B1274">
        <v>10</v>
      </c>
      <c r="C1274">
        <v>20</v>
      </c>
      <c r="D1274">
        <v>30</v>
      </c>
      <c r="E1274" s="11">
        <v>43862</v>
      </c>
      <c r="F1274">
        <v>2020</v>
      </c>
      <c r="G1274" t="s">
        <v>143</v>
      </c>
      <c r="H1274" t="s">
        <v>262</v>
      </c>
      <c r="I1274" t="s">
        <v>44</v>
      </c>
      <c r="L1274" t="s">
        <v>123</v>
      </c>
      <c r="M1274" t="s">
        <v>7</v>
      </c>
      <c r="N1274">
        <v>13</v>
      </c>
      <c r="O1274" t="s">
        <v>153</v>
      </c>
      <c r="P1274">
        <v>0.04</v>
      </c>
      <c r="Q1274">
        <v>4</v>
      </c>
      <c r="R1274">
        <v>8445.18</v>
      </c>
      <c r="S1274">
        <v>10240</v>
      </c>
      <c r="T1274">
        <v>1794.8199999999997</v>
      </c>
      <c r="U1274" t="s">
        <v>387</v>
      </c>
      <c r="V1274">
        <v>16</v>
      </c>
      <c r="W1274">
        <v>0</v>
      </c>
    </row>
    <row r="1275" spans="1:23" x14ac:dyDescent="0.35">
      <c r="A1275" t="s">
        <v>130</v>
      </c>
      <c r="B1275">
        <v>10</v>
      </c>
      <c r="C1275">
        <v>20</v>
      </c>
      <c r="D1275">
        <v>30</v>
      </c>
      <c r="E1275" s="11">
        <v>43862</v>
      </c>
      <c r="F1275">
        <v>2020</v>
      </c>
      <c r="G1275" t="s">
        <v>143</v>
      </c>
      <c r="H1275" t="s">
        <v>260</v>
      </c>
      <c r="I1275" t="s">
        <v>44</v>
      </c>
      <c r="L1275" t="s">
        <v>123</v>
      </c>
      <c r="M1275" t="s">
        <v>7</v>
      </c>
      <c r="N1275">
        <v>15</v>
      </c>
      <c r="O1275" t="s">
        <v>146</v>
      </c>
      <c r="Q1275">
        <v>1</v>
      </c>
      <c r="R1275">
        <v>3062.43</v>
      </c>
      <c r="S1275">
        <v>3430</v>
      </c>
      <c r="T1275">
        <v>367.57000000000016</v>
      </c>
      <c r="U1275" t="s">
        <v>387</v>
      </c>
      <c r="V1275">
        <v>16</v>
      </c>
      <c r="W1275">
        <v>0</v>
      </c>
    </row>
    <row r="1276" spans="1:23" x14ac:dyDescent="0.35">
      <c r="A1276" t="s">
        <v>130</v>
      </c>
      <c r="B1276">
        <v>10</v>
      </c>
      <c r="C1276">
        <v>20</v>
      </c>
      <c r="D1276">
        <v>30</v>
      </c>
      <c r="E1276" s="11">
        <v>43862</v>
      </c>
      <c r="F1276">
        <v>2020</v>
      </c>
      <c r="G1276" t="s">
        <v>143</v>
      </c>
      <c r="H1276" t="s">
        <v>259</v>
      </c>
      <c r="I1276" t="s">
        <v>38</v>
      </c>
      <c r="L1276" t="s">
        <v>123</v>
      </c>
      <c r="M1276" t="s">
        <v>11</v>
      </c>
      <c r="N1276">
        <v>16</v>
      </c>
      <c r="O1276" t="s">
        <v>151</v>
      </c>
      <c r="P1276">
        <v>0.11</v>
      </c>
      <c r="Q1276">
        <v>4</v>
      </c>
      <c r="R1276">
        <v>23941.439999999999</v>
      </c>
      <c r="S1276">
        <v>28120</v>
      </c>
      <c r="T1276">
        <v>4178.5600000000013</v>
      </c>
      <c r="U1276" t="s">
        <v>387</v>
      </c>
      <c r="V1276">
        <v>16</v>
      </c>
      <c r="W1276">
        <v>0</v>
      </c>
    </row>
    <row r="1277" spans="1:23" x14ac:dyDescent="0.35">
      <c r="A1277" t="s">
        <v>130</v>
      </c>
      <c r="B1277">
        <v>10</v>
      </c>
      <c r="C1277">
        <v>20</v>
      </c>
      <c r="D1277">
        <v>30</v>
      </c>
      <c r="E1277" s="11">
        <v>43862</v>
      </c>
      <c r="F1277">
        <v>2020</v>
      </c>
      <c r="G1277" t="s">
        <v>143</v>
      </c>
      <c r="H1277" t="s">
        <v>259</v>
      </c>
      <c r="I1277" t="s">
        <v>44</v>
      </c>
      <c r="L1277" t="s">
        <v>123</v>
      </c>
      <c r="M1277" t="s">
        <v>7</v>
      </c>
      <c r="N1277">
        <v>13</v>
      </c>
      <c r="O1277" t="s">
        <v>135</v>
      </c>
      <c r="P1277">
        <v>0.05</v>
      </c>
      <c r="Q1277">
        <v>4</v>
      </c>
      <c r="R1277">
        <v>8281</v>
      </c>
      <c r="S1277">
        <v>9400</v>
      </c>
      <c r="T1277">
        <v>1119</v>
      </c>
      <c r="U1277" t="s">
        <v>387</v>
      </c>
      <c r="V1277">
        <v>16</v>
      </c>
      <c r="W1277">
        <v>0</v>
      </c>
    </row>
    <row r="1278" spans="1:23" x14ac:dyDescent="0.35">
      <c r="A1278" t="s">
        <v>130</v>
      </c>
      <c r="B1278">
        <v>10</v>
      </c>
      <c r="C1278">
        <v>20</v>
      </c>
      <c r="D1278">
        <v>30</v>
      </c>
      <c r="E1278" s="11">
        <v>43862</v>
      </c>
      <c r="F1278">
        <v>2020</v>
      </c>
      <c r="G1278" t="s">
        <v>143</v>
      </c>
      <c r="H1278" t="s">
        <v>173</v>
      </c>
      <c r="I1278" t="s">
        <v>44</v>
      </c>
      <c r="L1278" t="s">
        <v>123</v>
      </c>
      <c r="M1278" t="s">
        <v>7</v>
      </c>
      <c r="N1278">
        <v>15</v>
      </c>
      <c r="O1278" t="s">
        <v>149</v>
      </c>
      <c r="P1278">
        <v>7.0000000000000007E-2</v>
      </c>
      <c r="Q1278">
        <v>1</v>
      </c>
      <c r="R1278">
        <v>2808.96</v>
      </c>
      <c r="S1278">
        <v>3120</v>
      </c>
      <c r="T1278">
        <v>311.03999999999996</v>
      </c>
      <c r="U1278" t="s">
        <v>387</v>
      </c>
      <c r="V1278">
        <v>16</v>
      </c>
      <c r="W1278">
        <v>0</v>
      </c>
    </row>
    <row r="1279" spans="1:23" x14ac:dyDescent="0.35">
      <c r="A1279" t="s">
        <v>130</v>
      </c>
      <c r="B1279">
        <v>10</v>
      </c>
      <c r="C1279">
        <v>20</v>
      </c>
      <c r="D1279">
        <v>30</v>
      </c>
      <c r="E1279" s="11">
        <v>43862</v>
      </c>
      <c r="F1279">
        <v>2020</v>
      </c>
      <c r="G1279" t="s">
        <v>143</v>
      </c>
      <c r="H1279" t="s">
        <v>173</v>
      </c>
      <c r="I1279" t="s">
        <v>44</v>
      </c>
      <c r="L1279" t="s">
        <v>123</v>
      </c>
      <c r="M1279" t="s">
        <v>7</v>
      </c>
      <c r="N1279">
        <v>15</v>
      </c>
      <c r="O1279" t="s">
        <v>149</v>
      </c>
      <c r="P1279">
        <v>0.08</v>
      </c>
      <c r="Q1279">
        <v>2</v>
      </c>
      <c r="R1279">
        <v>5068.8</v>
      </c>
      <c r="S1279">
        <v>5640</v>
      </c>
      <c r="T1279">
        <v>571.19999999999982</v>
      </c>
      <c r="U1279" t="s">
        <v>387</v>
      </c>
      <c r="V1279">
        <v>16</v>
      </c>
      <c r="W1279">
        <v>0</v>
      </c>
    </row>
    <row r="1280" spans="1:23" x14ac:dyDescent="0.35">
      <c r="A1280" t="s">
        <v>130</v>
      </c>
      <c r="B1280">
        <v>10</v>
      </c>
      <c r="C1280">
        <v>20</v>
      </c>
      <c r="D1280">
        <v>30</v>
      </c>
      <c r="E1280" s="11">
        <v>43862</v>
      </c>
      <c r="F1280">
        <v>2020</v>
      </c>
      <c r="G1280" t="s">
        <v>143</v>
      </c>
      <c r="H1280" t="s">
        <v>259</v>
      </c>
      <c r="I1280" t="s">
        <v>44</v>
      </c>
      <c r="L1280" t="s">
        <v>123</v>
      </c>
      <c r="M1280" t="s">
        <v>7</v>
      </c>
      <c r="N1280">
        <v>16</v>
      </c>
      <c r="O1280" t="s">
        <v>135</v>
      </c>
      <c r="P1280">
        <v>0.08</v>
      </c>
      <c r="Q1280">
        <v>4</v>
      </c>
      <c r="R1280">
        <v>10446.94</v>
      </c>
      <c r="S1280">
        <v>15040</v>
      </c>
      <c r="T1280">
        <v>4593.0599999999995</v>
      </c>
      <c r="U1280" t="s">
        <v>387</v>
      </c>
      <c r="V1280">
        <v>16</v>
      </c>
      <c r="W1280">
        <v>0</v>
      </c>
    </row>
    <row r="1281" spans="1:23" x14ac:dyDescent="0.35">
      <c r="A1281" t="s">
        <v>130</v>
      </c>
      <c r="B1281">
        <v>10</v>
      </c>
      <c r="C1281">
        <v>20</v>
      </c>
      <c r="D1281">
        <v>30</v>
      </c>
      <c r="E1281" s="11">
        <v>43862</v>
      </c>
      <c r="F1281">
        <v>2020</v>
      </c>
      <c r="G1281" t="s">
        <v>143</v>
      </c>
      <c r="H1281" t="s">
        <v>173</v>
      </c>
      <c r="I1281" t="s">
        <v>44</v>
      </c>
      <c r="L1281" t="s">
        <v>123</v>
      </c>
      <c r="M1281" t="s">
        <v>7</v>
      </c>
      <c r="N1281">
        <v>15</v>
      </c>
      <c r="O1281" t="s">
        <v>149</v>
      </c>
      <c r="P1281">
        <v>7.0000000000000007E-2</v>
      </c>
      <c r="Q1281">
        <v>1</v>
      </c>
      <c r="R1281">
        <v>3368.64</v>
      </c>
      <c r="S1281">
        <v>3750</v>
      </c>
      <c r="T1281">
        <v>381.36000000000013</v>
      </c>
      <c r="U1281" t="s">
        <v>387</v>
      </c>
      <c r="V1281">
        <v>16</v>
      </c>
      <c r="W1281">
        <v>0</v>
      </c>
    </row>
    <row r="1282" spans="1:23" x14ac:dyDescent="0.35">
      <c r="A1282" t="s">
        <v>130</v>
      </c>
      <c r="B1282">
        <v>10</v>
      </c>
      <c r="C1282">
        <v>20</v>
      </c>
      <c r="D1282">
        <v>30</v>
      </c>
      <c r="E1282" s="11">
        <v>43862</v>
      </c>
      <c r="F1282">
        <v>2020</v>
      </c>
      <c r="G1282" t="s">
        <v>143</v>
      </c>
      <c r="H1282" t="s">
        <v>262</v>
      </c>
      <c r="I1282" t="s">
        <v>44</v>
      </c>
      <c r="L1282" t="s">
        <v>123</v>
      </c>
      <c r="M1282" t="s">
        <v>7</v>
      </c>
      <c r="N1282">
        <v>18</v>
      </c>
      <c r="O1282" t="s">
        <v>135</v>
      </c>
      <c r="P1282">
        <v>0.12</v>
      </c>
      <c r="Q1282">
        <v>4</v>
      </c>
      <c r="R1282">
        <v>26837.24</v>
      </c>
      <c r="S1282">
        <v>30400</v>
      </c>
      <c r="T1282">
        <v>3562.7599999999984</v>
      </c>
      <c r="U1282" t="s">
        <v>387</v>
      </c>
      <c r="V1282">
        <v>17</v>
      </c>
      <c r="W1282">
        <v>0</v>
      </c>
    </row>
    <row r="1283" spans="1:23" x14ac:dyDescent="0.35">
      <c r="A1283" t="s">
        <v>130</v>
      </c>
      <c r="B1283">
        <v>10</v>
      </c>
      <c r="C1283">
        <v>20</v>
      </c>
      <c r="D1283">
        <v>30</v>
      </c>
      <c r="E1283" s="11">
        <v>43862</v>
      </c>
      <c r="F1283">
        <v>2020</v>
      </c>
      <c r="G1283" t="s">
        <v>143</v>
      </c>
      <c r="H1283" t="s">
        <v>217</v>
      </c>
      <c r="I1283" t="s">
        <v>44</v>
      </c>
      <c r="L1283" t="s">
        <v>123</v>
      </c>
      <c r="M1283" t="s">
        <v>7</v>
      </c>
      <c r="N1283">
        <v>16</v>
      </c>
      <c r="O1283" t="s">
        <v>135</v>
      </c>
      <c r="P1283">
        <v>0.09</v>
      </c>
      <c r="Q1283">
        <v>4</v>
      </c>
      <c r="R1283">
        <v>15892.72</v>
      </c>
      <c r="S1283">
        <v>20720</v>
      </c>
      <c r="T1283">
        <v>4827.2800000000007</v>
      </c>
      <c r="U1283" t="s">
        <v>387</v>
      </c>
      <c r="V1283">
        <v>16</v>
      </c>
      <c r="W1283">
        <v>0</v>
      </c>
    </row>
    <row r="1284" spans="1:23" x14ac:dyDescent="0.35">
      <c r="A1284" t="s">
        <v>130</v>
      </c>
      <c r="B1284">
        <v>10</v>
      </c>
      <c r="C1284">
        <v>20</v>
      </c>
      <c r="D1284">
        <v>30</v>
      </c>
      <c r="E1284" s="11">
        <v>43862</v>
      </c>
      <c r="F1284">
        <v>2020</v>
      </c>
      <c r="G1284" t="s">
        <v>143</v>
      </c>
      <c r="H1284" t="s">
        <v>263</v>
      </c>
      <c r="I1284" t="s">
        <v>41</v>
      </c>
      <c r="L1284" t="s">
        <v>123</v>
      </c>
      <c r="M1284" t="s">
        <v>7</v>
      </c>
      <c r="N1284">
        <v>14</v>
      </c>
      <c r="O1284" t="s">
        <v>132</v>
      </c>
      <c r="P1284">
        <v>0.06</v>
      </c>
      <c r="Q1284">
        <v>4</v>
      </c>
      <c r="R1284">
        <v>7509.52</v>
      </c>
      <c r="S1284">
        <v>9800</v>
      </c>
      <c r="T1284">
        <v>2290.4799999999996</v>
      </c>
      <c r="U1284" t="s">
        <v>387</v>
      </c>
      <c r="V1284">
        <v>16</v>
      </c>
      <c r="W1284">
        <v>0</v>
      </c>
    </row>
    <row r="1285" spans="1:23" x14ac:dyDescent="0.35">
      <c r="A1285" t="s">
        <v>130</v>
      </c>
      <c r="B1285">
        <v>10</v>
      </c>
      <c r="C1285">
        <v>20</v>
      </c>
      <c r="D1285">
        <v>30</v>
      </c>
      <c r="E1285" s="11">
        <v>43862</v>
      </c>
      <c r="F1285">
        <v>2020</v>
      </c>
      <c r="G1285" t="s">
        <v>143</v>
      </c>
      <c r="H1285" t="s">
        <v>225</v>
      </c>
      <c r="I1285" t="s">
        <v>44</v>
      </c>
      <c r="L1285" t="s">
        <v>123</v>
      </c>
      <c r="M1285" t="s">
        <v>7</v>
      </c>
      <c r="N1285">
        <v>15</v>
      </c>
      <c r="O1285" t="s">
        <v>135</v>
      </c>
      <c r="P1285">
        <v>0.09</v>
      </c>
      <c r="Q1285">
        <v>4</v>
      </c>
      <c r="R1285">
        <v>12911.56</v>
      </c>
      <c r="S1285">
        <v>15520</v>
      </c>
      <c r="T1285">
        <v>2608.4400000000005</v>
      </c>
      <c r="U1285" t="s">
        <v>387</v>
      </c>
      <c r="V1285">
        <v>16</v>
      </c>
      <c r="W1285">
        <v>0</v>
      </c>
    </row>
    <row r="1286" spans="1:23" x14ac:dyDescent="0.35">
      <c r="A1286" t="s">
        <v>130</v>
      </c>
      <c r="B1286">
        <v>10</v>
      </c>
      <c r="C1286">
        <v>20</v>
      </c>
      <c r="D1286">
        <v>30</v>
      </c>
      <c r="E1286" s="11">
        <v>43862</v>
      </c>
      <c r="F1286">
        <v>2020</v>
      </c>
      <c r="G1286" t="s">
        <v>143</v>
      </c>
      <c r="H1286" t="s">
        <v>225</v>
      </c>
      <c r="I1286" t="s">
        <v>34</v>
      </c>
      <c r="L1286" t="s">
        <v>123</v>
      </c>
      <c r="M1286" t="s">
        <v>11</v>
      </c>
      <c r="N1286">
        <v>15</v>
      </c>
      <c r="O1286" t="s">
        <v>132</v>
      </c>
      <c r="P1286">
        <v>7.0000000000000007E-2</v>
      </c>
      <c r="Q1286">
        <v>2</v>
      </c>
      <c r="R1286">
        <v>4165.3999999999996</v>
      </c>
      <c r="S1286">
        <v>4540</v>
      </c>
      <c r="T1286">
        <v>374.60000000000036</v>
      </c>
      <c r="U1286" t="s">
        <v>387</v>
      </c>
      <c r="V1286">
        <v>16</v>
      </c>
      <c r="W1286">
        <v>0</v>
      </c>
    </row>
    <row r="1287" spans="1:23" x14ac:dyDescent="0.35">
      <c r="A1287" t="s">
        <v>130</v>
      </c>
      <c r="B1287">
        <v>10</v>
      </c>
      <c r="C1287">
        <v>20</v>
      </c>
      <c r="D1287">
        <v>30</v>
      </c>
      <c r="E1287" s="11">
        <v>43862</v>
      </c>
      <c r="F1287">
        <v>2020</v>
      </c>
      <c r="G1287" t="s">
        <v>143</v>
      </c>
      <c r="H1287" t="s">
        <v>263</v>
      </c>
      <c r="I1287" t="s">
        <v>34</v>
      </c>
      <c r="L1287" t="s">
        <v>123</v>
      </c>
      <c r="M1287" t="s">
        <v>11</v>
      </c>
      <c r="N1287">
        <v>14</v>
      </c>
      <c r="O1287" t="s">
        <v>132</v>
      </c>
      <c r="P1287">
        <v>0.06</v>
      </c>
      <c r="Q1287">
        <v>2</v>
      </c>
      <c r="R1287">
        <v>3044.4</v>
      </c>
      <c r="S1287">
        <v>3360</v>
      </c>
      <c r="T1287">
        <v>315.59999999999991</v>
      </c>
      <c r="U1287" t="s">
        <v>387</v>
      </c>
      <c r="V1287">
        <v>16</v>
      </c>
      <c r="W1287">
        <v>0</v>
      </c>
    </row>
    <row r="1288" spans="1:23" x14ac:dyDescent="0.35">
      <c r="A1288" t="s">
        <v>130</v>
      </c>
      <c r="B1288">
        <v>10</v>
      </c>
      <c r="C1288">
        <v>20</v>
      </c>
      <c r="D1288">
        <v>30</v>
      </c>
      <c r="E1288" s="11">
        <v>43862</v>
      </c>
      <c r="F1288">
        <v>2020</v>
      </c>
      <c r="G1288" t="s">
        <v>143</v>
      </c>
      <c r="H1288" t="s">
        <v>267</v>
      </c>
      <c r="I1288" t="s">
        <v>44</v>
      </c>
      <c r="M1288" t="s">
        <v>7</v>
      </c>
      <c r="N1288">
        <v>16</v>
      </c>
      <c r="O1288" t="s">
        <v>154</v>
      </c>
      <c r="Q1288">
        <v>4</v>
      </c>
      <c r="R1288">
        <v>9879.61</v>
      </c>
      <c r="S1288">
        <v>13160</v>
      </c>
      <c r="T1288">
        <v>3280.3899999999994</v>
      </c>
      <c r="U1288" t="s">
        <v>387</v>
      </c>
      <c r="V1288">
        <v>16</v>
      </c>
      <c r="W1288">
        <v>0</v>
      </c>
    </row>
    <row r="1289" spans="1:23" x14ac:dyDescent="0.35">
      <c r="A1289" t="s">
        <v>130</v>
      </c>
      <c r="B1289">
        <v>10</v>
      </c>
      <c r="C1289">
        <v>20</v>
      </c>
      <c r="D1289">
        <v>30</v>
      </c>
      <c r="E1289" s="11">
        <v>43862</v>
      </c>
      <c r="F1289">
        <v>2020</v>
      </c>
      <c r="G1289" t="s">
        <v>143</v>
      </c>
      <c r="H1289" t="s">
        <v>263</v>
      </c>
      <c r="I1289" t="s">
        <v>41</v>
      </c>
      <c r="L1289" t="s">
        <v>123</v>
      </c>
      <c r="M1289" t="s">
        <v>7</v>
      </c>
      <c r="N1289">
        <v>14</v>
      </c>
      <c r="O1289" t="s">
        <v>132</v>
      </c>
      <c r="P1289">
        <v>0.06</v>
      </c>
      <c r="Q1289">
        <v>2</v>
      </c>
      <c r="R1289">
        <v>3754.76</v>
      </c>
      <c r="S1289">
        <v>4900</v>
      </c>
      <c r="T1289">
        <v>1145.2399999999998</v>
      </c>
      <c r="U1289" t="s">
        <v>387</v>
      </c>
      <c r="V1289">
        <v>16</v>
      </c>
      <c r="W1289">
        <v>0</v>
      </c>
    </row>
    <row r="1290" spans="1:23" x14ac:dyDescent="0.35">
      <c r="A1290" t="s">
        <v>130</v>
      </c>
      <c r="B1290">
        <v>10</v>
      </c>
      <c r="C1290">
        <v>20</v>
      </c>
      <c r="D1290">
        <v>30</v>
      </c>
      <c r="E1290" s="11">
        <v>43862</v>
      </c>
      <c r="F1290">
        <v>2020</v>
      </c>
      <c r="G1290" t="s">
        <v>143</v>
      </c>
      <c r="H1290" t="s">
        <v>264</v>
      </c>
      <c r="I1290" t="s">
        <v>38</v>
      </c>
      <c r="L1290" t="s">
        <v>123</v>
      </c>
      <c r="M1290" t="s">
        <v>11</v>
      </c>
      <c r="N1290">
        <v>16</v>
      </c>
      <c r="O1290" t="s">
        <v>135</v>
      </c>
      <c r="P1290">
        <v>0.1</v>
      </c>
      <c r="Q1290">
        <v>4</v>
      </c>
      <c r="R1290">
        <v>19084.8</v>
      </c>
      <c r="S1290">
        <v>21640</v>
      </c>
      <c r="T1290">
        <v>2555.2000000000007</v>
      </c>
      <c r="U1290" t="s">
        <v>387</v>
      </c>
      <c r="V1290">
        <v>16</v>
      </c>
      <c r="W1290">
        <v>0</v>
      </c>
    </row>
    <row r="1291" spans="1:23" x14ac:dyDescent="0.35">
      <c r="A1291" t="s">
        <v>130</v>
      </c>
      <c r="B1291">
        <v>10</v>
      </c>
      <c r="C1291">
        <v>20</v>
      </c>
      <c r="D1291">
        <v>30</v>
      </c>
      <c r="E1291" s="11">
        <v>43862</v>
      </c>
      <c r="F1291">
        <v>2020</v>
      </c>
      <c r="G1291" t="s">
        <v>143</v>
      </c>
      <c r="H1291" t="s">
        <v>225</v>
      </c>
      <c r="I1291" t="s">
        <v>41</v>
      </c>
      <c r="L1291" t="s">
        <v>123</v>
      </c>
      <c r="M1291" t="s">
        <v>7</v>
      </c>
      <c r="N1291">
        <v>14</v>
      </c>
      <c r="O1291" t="s">
        <v>132</v>
      </c>
      <c r="P1291">
        <v>0.06</v>
      </c>
      <c r="Q1291">
        <v>4</v>
      </c>
      <c r="R1291">
        <v>8558.4</v>
      </c>
      <c r="S1291">
        <v>9800</v>
      </c>
      <c r="T1291">
        <v>1241.6000000000004</v>
      </c>
      <c r="U1291" t="s">
        <v>387</v>
      </c>
      <c r="V1291">
        <v>16</v>
      </c>
      <c r="W1291">
        <v>0</v>
      </c>
    </row>
    <row r="1292" spans="1:23" x14ac:dyDescent="0.35">
      <c r="A1292" t="s">
        <v>130</v>
      </c>
      <c r="B1292">
        <v>10</v>
      </c>
      <c r="C1292">
        <v>20</v>
      </c>
      <c r="D1292">
        <v>30</v>
      </c>
      <c r="E1292" s="11">
        <v>43862</v>
      </c>
      <c r="F1292">
        <v>2020</v>
      </c>
      <c r="G1292" t="s">
        <v>143</v>
      </c>
      <c r="H1292" t="s">
        <v>268</v>
      </c>
      <c r="I1292" t="s">
        <v>44</v>
      </c>
      <c r="L1292" t="s">
        <v>123</v>
      </c>
      <c r="M1292" t="s">
        <v>7</v>
      </c>
      <c r="N1292">
        <v>16</v>
      </c>
      <c r="O1292" t="s">
        <v>135</v>
      </c>
      <c r="P1292">
        <v>0.11</v>
      </c>
      <c r="Q1292">
        <v>4</v>
      </c>
      <c r="R1292">
        <v>21902.400000000001</v>
      </c>
      <c r="S1292">
        <v>28520</v>
      </c>
      <c r="T1292">
        <v>6617.5999999999985</v>
      </c>
      <c r="U1292" t="s">
        <v>387</v>
      </c>
      <c r="V1292">
        <v>16</v>
      </c>
      <c r="W1292">
        <v>0</v>
      </c>
    </row>
    <row r="1293" spans="1:23" x14ac:dyDescent="0.35">
      <c r="A1293" t="s">
        <v>130</v>
      </c>
      <c r="B1293">
        <v>10</v>
      </c>
      <c r="C1293">
        <v>20</v>
      </c>
      <c r="D1293">
        <v>30</v>
      </c>
      <c r="E1293" s="11">
        <v>43862</v>
      </c>
      <c r="F1293">
        <v>2020</v>
      </c>
      <c r="G1293" t="s">
        <v>143</v>
      </c>
      <c r="H1293" t="s">
        <v>269</v>
      </c>
      <c r="I1293" t="s">
        <v>44</v>
      </c>
      <c r="L1293" t="s">
        <v>123</v>
      </c>
      <c r="M1293" t="s">
        <v>7</v>
      </c>
      <c r="N1293">
        <v>17</v>
      </c>
      <c r="O1293" t="s">
        <v>135</v>
      </c>
      <c r="P1293">
        <v>0.09</v>
      </c>
      <c r="Q1293">
        <v>2</v>
      </c>
      <c r="R1293">
        <v>8046.03</v>
      </c>
      <c r="S1293">
        <v>11411</v>
      </c>
      <c r="T1293">
        <v>3364.9700000000003</v>
      </c>
      <c r="U1293" t="s">
        <v>387</v>
      </c>
      <c r="V1293">
        <v>17</v>
      </c>
      <c r="W1293">
        <v>0</v>
      </c>
    </row>
    <row r="1294" spans="1:23" x14ac:dyDescent="0.35">
      <c r="A1294" t="s">
        <v>130</v>
      </c>
      <c r="B1294">
        <v>10</v>
      </c>
      <c r="C1294">
        <v>20</v>
      </c>
      <c r="D1294">
        <v>30</v>
      </c>
      <c r="E1294" s="11">
        <v>43862</v>
      </c>
      <c r="F1294">
        <v>2020</v>
      </c>
      <c r="G1294" t="s">
        <v>143</v>
      </c>
      <c r="H1294" t="s">
        <v>264</v>
      </c>
      <c r="I1294" t="s">
        <v>44</v>
      </c>
      <c r="M1294" t="s">
        <v>7</v>
      </c>
      <c r="N1294">
        <v>15</v>
      </c>
      <c r="O1294" t="s">
        <v>154</v>
      </c>
      <c r="Q1294">
        <v>4</v>
      </c>
      <c r="R1294">
        <v>8890.65</v>
      </c>
      <c r="S1294">
        <v>11120</v>
      </c>
      <c r="T1294">
        <v>2229.3500000000004</v>
      </c>
      <c r="U1294" t="s">
        <v>387</v>
      </c>
      <c r="V1294">
        <v>16</v>
      </c>
      <c r="W1294">
        <v>0</v>
      </c>
    </row>
    <row r="1295" spans="1:23" x14ac:dyDescent="0.35">
      <c r="A1295" t="s">
        <v>130</v>
      </c>
      <c r="B1295">
        <v>10</v>
      </c>
      <c r="C1295">
        <v>20</v>
      </c>
      <c r="D1295">
        <v>30</v>
      </c>
      <c r="E1295" s="11">
        <v>43862</v>
      </c>
      <c r="F1295">
        <v>2020</v>
      </c>
      <c r="G1295" t="s">
        <v>143</v>
      </c>
      <c r="H1295" t="s">
        <v>197</v>
      </c>
      <c r="I1295" t="s">
        <v>44</v>
      </c>
      <c r="L1295" t="s">
        <v>123</v>
      </c>
      <c r="M1295" t="s">
        <v>7</v>
      </c>
      <c r="N1295">
        <v>15</v>
      </c>
      <c r="O1295" t="s">
        <v>149</v>
      </c>
      <c r="P1295">
        <v>7.0000000000000007E-2</v>
      </c>
      <c r="Q1295">
        <v>4</v>
      </c>
      <c r="R1295">
        <v>12418.56</v>
      </c>
      <c r="S1295">
        <v>13800</v>
      </c>
      <c r="T1295">
        <v>1381.4400000000005</v>
      </c>
      <c r="U1295" t="s">
        <v>387</v>
      </c>
      <c r="V1295">
        <v>16</v>
      </c>
      <c r="W1295">
        <v>0</v>
      </c>
    </row>
    <row r="1296" spans="1:23" x14ac:dyDescent="0.35">
      <c r="A1296" t="s">
        <v>130</v>
      </c>
      <c r="B1296">
        <v>10</v>
      </c>
      <c r="C1296">
        <v>20</v>
      </c>
      <c r="D1296">
        <v>30</v>
      </c>
      <c r="E1296" s="11">
        <v>43862</v>
      </c>
      <c r="F1296">
        <v>2020</v>
      </c>
      <c r="G1296" t="s">
        <v>143</v>
      </c>
      <c r="H1296" t="s">
        <v>217</v>
      </c>
      <c r="I1296" t="s">
        <v>38</v>
      </c>
      <c r="L1296" t="s">
        <v>123</v>
      </c>
      <c r="M1296" t="s">
        <v>11</v>
      </c>
      <c r="N1296">
        <v>15</v>
      </c>
      <c r="O1296" t="s">
        <v>147</v>
      </c>
      <c r="P1296">
        <v>0.08</v>
      </c>
      <c r="Q1296">
        <v>4</v>
      </c>
      <c r="R1296">
        <v>12207.36</v>
      </c>
      <c r="S1296">
        <v>13520</v>
      </c>
      <c r="T1296">
        <v>1312.6399999999994</v>
      </c>
      <c r="U1296" t="s">
        <v>387</v>
      </c>
      <c r="V1296">
        <v>16</v>
      </c>
      <c r="W1296">
        <v>0</v>
      </c>
    </row>
    <row r="1297" spans="1:23" x14ac:dyDescent="0.35">
      <c r="A1297" t="s">
        <v>130</v>
      </c>
      <c r="B1297">
        <v>10</v>
      </c>
      <c r="C1297">
        <v>20</v>
      </c>
      <c r="D1297">
        <v>30</v>
      </c>
      <c r="E1297" s="11">
        <v>43862</v>
      </c>
      <c r="F1297">
        <v>2020</v>
      </c>
      <c r="G1297" t="s">
        <v>143</v>
      </c>
      <c r="H1297" t="s">
        <v>176</v>
      </c>
      <c r="I1297" t="s">
        <v>44</v>
      </c>
      <c r="L1297" t="s">
        <v>123</v>
      </c>
      <c r="M1297" t="s">
        <v>7</v>
      </c>
      <c r="N1297">
        <v>13</v>
      </c>
      <c r="O1297" t="s">
        <v>135</v>
      </c>
      <c r="P1297">
        <v>0.06</v>
      </c>
      <c r="Q1297">
        <v>2</v>
      </c>
      <c r="R1297">
        <v>4022.18</v>
      </c>
      <c r="S1297">
        <v>4580</v>
      </c>
      <c r="T1297">
        <v>557.82000000000016</v>
      </c>
      <c r="U1297" t="s">
        <v>387</v>
      </c>
      <c r="V1297">
        <v>16</v>
      </c>
      <c r="W1297">
        <v>0</v>
      </c>
    </row>
    <row r="1298" spans="1:23" x14ac:dyDescent="0.35">
      <c r="A1298" t="s">
        <v>130</v>
      </c>
      <c r="B1298">
        <v>10</v>
      </c>
      <c r="C1298">
        <v>20</v>
      </c>
      <c r="D1298">
        <v>30</v>
      </c>
      <c r="E1298" s="11">
        <v>43862</v>
      </c>
      <c r="F1298">
        <v>2020</v>
      </c>
      <c r="G1298" t="s">
        <v>143</v>
      </c>
      <c r="H1298" t="s">
        <v>269</v>
      </c>
      <c r="I1298" t="s">
        <v>44</v>
      </c>
      <c r="L1298" t="s">
        <v>123</v>
      </c>
      <c r="M1298" t="s">
        <v>7</v>
      </c>
      <c r="N1298">
        <v>19</v>
      </c>
      <c r="O1298" t="s">
        <v>135</v>
      </c>
      <c r="P1298">
        <v>0.13</v>
      </c>
      <c r="Q1298">
        <v>1</v>
      </c>
      <c r="R1298">
        <v>10640.7</v>
      </c>
      <c r="S1298">
        <v>12850</v>
      </c>
      <c r="T1298">
        <v>2209.2999999999993</v>
      </c>
      <c r="U1298" t="s">
        <v>387</v>
      </c>
      <c r="V1298">
        <v>17</v>
      </c>
      <c r="W1298">
        <v>0</v>
      </c>
    </row>
    <row r="1299" spans="1:23" x14ac:dyDescent="0.35">
      <c r="A1299" t="s">
        <v>130</v>
      </c>
      <c r="B1299">
        <v>10</v>
      </c>
      <c r="C1299">
        <v>20</v>
      </c>
      <c r="D1299">
        <v>30</v>
      </c>
      <c r="E1299" s="11">
        <v>43862</v>
      </c>
      <c r="F1299">
        <v>2020</v>
      </c>
      <c r="G1299" t="s">
        <v>143</v>
      </c>
      <c r="H1299" t="s">
        <v>217</v>
      </c>
      <c r="I1299" t="s">
        <v>41</v>
      </c>
      <c r="M1299" t="s">
        <v>7</v>
      </c>
      <c r="N1299">
        <v>16</v>
      </c>
      <c r="O1299" t="s">
        <v>129</v>
      </c>
      <c r="Q1299">
        <v>4</v>
      </c>
      <c r="R1299">
        <v>16403.71</v>
      </c>
      <c r="S1299">
        <v>18040</v>
      </c>
      <c r="T1299">
        <v>1636.2900000000009</v>
      </c>
      <c r="U1299" t="s">
        <v>387</v>
      </c>
      <c r="V1299">
        <v>16</v>
      </c>
      <c r="W1299">
        <v>0</v>
      </c>
    </row>
    <row r="1300" spans="1:23" x14ac:dyDescent="0.35">
      <c r="A1300" t="s">
        <v>130</v>
      </c>
      <c r="B1300">
        <v>10</v>
      </c>
      <c r="C1300">
        <v>20</v>
      </c>
      <c r="D1300">
        <v>30</v>
      </c>
      <c r="E1300" s="11">
        <v>43862</v>
      </c>
      <c r="F1300">
        <v>2020</v>
      </c>
      <c r="G1300" t="s">
        <v>143</v>
      </c>
      <c r="H1300" t="s">
        <v>268</v>
      </c>
      <c r="I1300" t="s">
        <v>44</v>
      </c>
      <c r="M1300" t="s">
        <v>7</v>
      </c>
      <c r="N1300">
        <v>18</v>
      </c>
      <c r="O1300" t="s">
        <v>154</v>
      </c>
      <c r="Q1300">
        <v>4</v>
      </c>
      <c r="R1300">
        <v>18916.29</v>
      </c>
      <c r="S1300">
        <v>21560</v>
      </c>
      <c r="T1300">
        <v>2643.7099999999991</v>
      </c>
      <c r="U1300" t="s">
        <v>387</v>
      </c>
      <c r="V1300">
        <v>17</v>
      </c>
      <c r="W1300">
        <v>0</v>
      </c>
    </row>
    <row r="1301" spans="1:23" x14ac:dyDescent="0.35">
      <c r="A1301" t="s">
        <v>130</v>
      </c>
      <c r="B1301">
        <v>10</v>
      </c>
      <c r="C1301">
        <v>20</v>
      </c>
      <c r="D1301">
        <v>30</v>
      </c>
      <c r="E1301" s="11">
        <v>43862</v>
      </c>
      <c r="F1301">
        <v>2020</v>
      </c>
      <c r="G1301" t="s">
        <v>143</v>
      </c>
      <c r="H1301" t="s">
        <v>267</v>
      </c>
      <c r="I1301" t="s">
        <v>41</v>
      </c>
      <c r="L1301" t="s">
        <v>123</v>
      </c>
      <c r="M1301" t="s">
        <v>7</v>
      </c>
      <c r="N1301">
        <v>13</v>
      </c>
      <c r="O1301" t="s">
        <v>129</v>
      </c>
      <c r="Q1301">
        <v>2</v>
      </c>
      <c r="R1301">
        <v>4340.1400000000003</v>
      </c>
      <c r="S1301">
        <v>4780</v>
      </c>
      <c r="T1301">
        <v>439.85999999999967</v>
      </c>
      <c r="U1301" t="s">
        <v>387</v>
      </c>
      <c r="V1301">
        <v>16</v>
      </c>
      <c r="W1301">
        <v>0</v>
      </c>
    </row>
    <row r="1302" spans="1:23" x14ac:dyDescent="0.35">
      <c r="A1302" t="s">
        <v>130</v>
      </c>
      <c r="B1302">
        <v>10</v>
      </c>
      <c r="C1302">
        <v>20</v>
      </c>
      <c r="D1302">
        <v>30</v>
      </c>
      <c r="E1302" s="11">
        <v>43862</v>
      </c>
      <c r="F1302">
        <v>2020</v>
      </c>
      <c r="G1302" t="s">
        <v>143</v>
      </c>
      <c r="H1302" t="s">
        <v>267</v>
      </c>
      <c r="I1302" t="s">
        <v>44</v>
      </c>
      <c r="L1302" t="s">
        <v>123</v>
      </c>
      <c r="M1302" t="s">
        <v>7</v>
      </c>
      <c r="N1302">
        <v>14</v>
      </c>
      <c r="O1302" t="s">
        <v>135</v>
      </c>
      <c r="P1302">
        <v>7.0000000000000007E-2</v>
      </c>
      <c r="Q1302">
        <v>2</v>
      </c>
      <c r="R1302">
        <v>4563</v>
      </c>
      <c r="S1302">
        <v>5180</v>
      </c>
      <c r="T1302">
        <v>617</v>
      </c>
      <c r="U1302" t="s">
        <v>387</v>
      </c>
      <c r="V1302">
        <v>16</v>
      </c>
      <c r="W1302">
        <v>0</v>
      </c>
    </row>
    <row r="1303" spans="1:23" x14ac:dyDescent="0.35">
      <c r="A1303" t="s">
        <v>130</v>
      </c>
      <c r="B1303">
        <v>10</v>
      </c>
      <c r="C1303">
        <v>20</v>
      </c>
      <c r="D1303">
        <v>30</v>
      </c>
      <c r="E1303" s="11">
        <v>43862</v>
      </c>
      <c r="F1303">
        <v>2020</v>
      </c>
      <c r="G1303" t="s">
        <v>143</v>
      </c>
      <c r="H1303" t="s">
        <v>271</v>
      </c>
      <c r="I1303" t="s">
        <v>38</v>
      </c>
      <c r="L1303" t="s">
        <v>123</v>
      </c>
      <c r="M1303" t="s">
        <v>11</v>
      </c>
      <c r="N1303">
        <v>16</v>
      </c>
      <c r="O1303" t="s">
        <v>160</v>
      </c>
      <c r="P1303">
        <v>0.1</v>
      </c>
      <c r="Q1303">
        <v>4</v>
      </c>
      <c r="R1303">
        <v>16100</v>
      </c>
      <c r="S1303">
        <v>18880</v>
      </c>
      <c r="T1303">
        <v>2780</v>
      </c>
      <c r="U1303" t="s">
        <v>387</v>
      </c>
      <c r="V1303">
        <v>16</v>
      </c>
      <c r="W1303">
        <v>0</v>
      </c>
    </row>
    <row r="1304" spans="1:23" x14ac:dyDescent="0.35">
      <c r="A1304" t="s">
        <v>130</v>
      </c>
      <c r="B1304">
        <v>10</v>
      </c>
      <c r="C1304">
        <v>20</v>
      </c>
      <c r="D1304">
        <v>30</v>
      </c>
      <c r="E1304" s="11">
        <v>43862</v>
      </c>
      <c r="F1304">
        <v>2020</v>
      </c>
      <c r="G1304" t="s">
        <v>143</v>
      </c>
      <c r="H1304" t="s">
        <v>264</v>
      </c>
      <c r="I1304" t="s">
        <v>41</v>
      </c>
      <c r="M1304" t="s">
        <v>7</v>
      </c>
      <c r="N1304">
        <v>15</v>
      </c>
      <c r="O1304" t="s">
        <v>129</v>
      </c>
      <c r="Q1304">
        <v>2</v>
      </c>
      <c r="R1304">
        <v>5325.77</v>
      </c>
      <c r="S1304">
        <v>5860</v>
      </c>
      <c r="T1304">
        <v>534.22999999999956</v>
      </c>
      <c r="U1304" t="s">
        <v>387</v>
      </c>
      <c r="V1304">
        <v>16</v>
      </c>
      <c r="W1304">
        <v>0</v>
      </c>
    </row>
    <row r="1305" spans="1:23" x14ac:dyDescent="0.35">
      <c r="A1305" t="s">
        <v>130</v>
      </c>
      <c r="B1305">
        <v>10</v>
      </c>
      <c r="C1305">
        <v>20</v>
      </c>
      <c r="D1305">
        <v>30</v>
      </c>
      <c r="E1305" s="11">
        <v>43862</v>
      </c>
      <c r="F1305">
        <v>2020</v>
      </c>
      <c r="G1305" t="s">
        <v>143</v>
      </c>
      <c r="H1305" t="s">
        <v>192</v>
      </c>
      <c r="I1305" t="s">
        <v>41</v>
      </c>
      <c r="L1305" t="s">
        <v>123</v>
      </c>
      <c r="M1305" t="s">
        <v>7</v>
      </c>
      <c r="N1305">
        <v>13</v>
      </c>
      <c r="O1305" t="s">
        <v>129</v>
      </c>
      <c r="P1305">
        <v>0.06</v>
      </c>
      <c r="Q1305">
        <v>2</v>
      </c>
      <c r="R1305">
        <v>4080.67</v>
      </c>
      <c r="S1305">
        <v>4640</v>
      </c>
      <c r="T1305">
        <v>559.32999999999993</v>
      </c>
      <c r="U1305" t="s">
        <v>387</v>
      </c>
      <c r="V1305">
        <v>16</v>
      </c>
      <c r="W1305">
        <v>0</v>
      </c>
    </row>
    <row r="1306" spans="1:23" x14ac:dyDescent="0.35">
      <c r="A1306" t="s">
        <v>130</v>
      </c>
      <c r="B1306">
        <v>10</v>
      </c>
      <c r="C1306">
        <v>20</v>
      </c>
      <c r="D1306">
        <v>30</v>
      </c>
      <c r="E1306" s="11">
        <v>43862</v>
      </c>
      <c r="F1306">
        <v>2020</v>
      </c>
      <c r="G1306" t="s">
        <v>143</v>
      </c>
      <c r="H1306" t="s">
        <v>176</v>
      </c>
      <c r="I1306" t="s">
        <v>44</v>
      </c>
      <c r="L1306" t="s">
        <v>123</v>
      </c>
      <c r="M1306" t="s">
        <v>7</v>
      </c>
      <c r="N1306">
        <v>14</v>
      </c>
      <c r="O1306" t="s">
        <v>135</v>
      </c>
      <c r="P1306">
        <v>0.06</v>
      </c>
      <c r="Q1306">
        <v>4</v>
      </c>
      <c r="R1306">
        <v>11662.59</v>
      </c>
      <c r="S1306">
        <v>13840</v>
      </c>
      <c r="T1306">
        <v>2177.41</v>
      </c>
      <c r="U1306" t="s">
        <v>387</v>
      </c>
      <c r="V1306">
        <v>16</v>
      </c>
      <c r="W1306">
        <v>0</v>
      </c>
    </row>
    <row r="1307" spans="1:23" x14ac:dyDescent="0.35">
      <c r="A1307" t="s">
        <v>130</v>
      </c>
      <c r="B1307">
        <v>10</v>
      </c>
      <c r="C1307">
        <v>20</v>
      </c>
      <c r="D1307">
        <v>30</v>
      </c>
      <c r="E1307" s="11">
        <v>43862</v>
      </c>
      <c r="F1307">
        <v>2020</v>
      </c>
      <c r="G1307" t="s">
        <v>143</v>
      </c>
      <c r="H1307" t="s">
        <v>224</v>
      </c>
      <c r="I1307" t="s">
        <v>44</v>
      </c>
      <c r="L1307" t="s">
        <v>123</v>
      </c>
      <c r="M1307" t="s">
        <v>7</v>
      </c>
      <c r="N1307">
        <v>15</v>
      </c>
      <c r="O1307" t="s">
        <v>128</v>
      </c>
      <c r="Q1307">
        <v>4</v>
      </c>
      <c r="R1307">
        <v>11253.09</v>
      </c>
      <c r="S1307">
        <v>13680</v>
      </c>
      <c r="T1307">
        <v>2426.91</v>
      </c>
      <c r="U1307" t="s">
        <v>387</v>
      </c>
      <c r="V1307">
        <v>16</v>
      </c>
      <c r="W1307">
        <v>0</v>
      </c>
    </row>
    <row r="1308" spans="1:23" x14ac:dyDescent="0.35">
      <c r="A1308" t="s">
        <v>130</v>
      </c>
      <c r="B1308">
        <v>10</v>
      </c>
      <c r="C1308">
        <v>20</v>
      </c>
      <c r="D1308">
        <v>30</v>
      </c>
      <c r="E1308" s="11">
        <v>43862</v>
      </c>
      <c r="F1308">
        <v>2020</v>
      </c>
      <c r="G1308" t="s">
        <v>143</v>
      </c>
      <c r="H1308" t="s">
        <v>217</v>
      </c>
      <c r="I1308" t="s">
        <v>41</v>
      </c>
      <c r="L1308" t="s">
        <v>123</v>
      </c>
      <c r="M1308" t="s">
        <v>7</v>
      </c>
      <c r="N1308">
        <v>13</v>
      </c>
      <c r="O1308" t="s">
        <v>132</v>
      </c>
      <c r="P1308">
        <v>0.06</v>
      </c>
      <c r="Q1308">
        <v>1</v>
      </c>
      <c r="R1308">
        <v>1630.8</v>
      </c>
      <c r="S1308">
        <v>2100</v>
      </c>
      <c r="T1308">
        <v>469.20000000000005</v>
      </c>
      <c r="U1308" t="s">
        <v>387</v>
      </c>
      <c r="V1308">
        <v>16</v>
      </c>
      <c r="W1308">
        <v>0</v>
      </c>
    </row>
    <row r="1309" spans="1:23" x14ac:dyDescent="0.35">
      <c r="A1309" t="s">
        <v>130</v>
      </c>
      <c r="B1309">
        <v>10</v>
      </c>
      <c r="C1309">
        <v>20</v>
      </c>
      <c r="D1309">
        <v>30</v>
      </c>
      <c r="E1309" s="11">
        <v>43862</v>
      </c>
      <c r="F1309">
        <v>2020</v>
      </c>
      <c r="G1309" t="s">
        <v>143</v>
      </c>
      <c r="H1309" t="s">
        <v>265</v>
      </c>
      <c r="I1309" t="s">
        <v>44</v>
      </c>
      <c r="L1309" t="s">
        <v>123</v>
      </c>
      <c r="M1309" t="s">
        <v>7</v>
      </c>
      <c r="N1309">
        <v>15</v>
      </c>
      <c r="O1309" t="s">
        <v>135</v>
      </c>
      <c r="P1309">
        <v>0.08</v>
      </c>
      <c r="Q1309">
        <v>4</v>
      </c>
      <c r="R1309">
        <v>13446.37</v>
      </c>
      <c r="S1309">
        <v>15560</v>
      </c>
      <c r="T1309">
        <v>2113.6299999999992</v>
      </c>
      <c r="U1309" t="s">
        <v>387</v>
      </c>
      <c r="V1309">
        <v>16</v>
      </c>
      <c r="W1309">
        <v>0</v>
      </c>
    </row>
    <row r="1310" spans="1:23" x14ac:dyDescent="0.35">
      <c r="A1310" t="s">
        <v>130</v>
      </c>
      <c r="B1310">
        <v>10</v>
      </c>
      <c r="C1310">
        <v>20</v>
      </c>
      <c r="D1310">
        <v>30</v>
      </c>
      <c r="E1310" s="11">
        <v>43862</v>
      </c>
      <c r="F1310">
        <v>2020</v>
      </c>
      <c r="G1310" t="s">
        <v>143</v>
      </c>
      <c r="H1310" t="s">
        <v>176</v>
      </c>
      <c r="I1310" t="s">
        <v>44</v>
      </c>
      <c r="L1310" t="s">
        <v>123</v>
      </c>
      <c r="M1310" t="s">
        <v>7</v>
      </c>
      <c r="N1310">
        <v>15</v>
      </c>
      <c r="O1310" t="s">
        <v>128</v>
      </c>
      <c r="Q1310">
        <v>4</v>
      </c>
      <c r="R1310">
        <v>11058.86</v>
      </c>
      <c r="S1310">
        <v>13680</v>
      </c>
      <c r="T1310">
        <v>2621.1399999999994</v>
      </c>
      <c r="U1310" t="s">
        <v>387</v>
      </c>
      <c r="V1310">
        <v>16</v>
      </c>
      <c r="W1310">
        <v>0</v>
      </c>
    </row>
    <row r="1311" spans="1:23" x14ac:dyDescent="0.35">
      <c r="A1311" t="s">
        <v>130</v>
      </c>
      <c r="B1311">
        <v>10</v>
      </c>
      <c r="C1311">
        <v>20</v>
      </c>
      <c r="D1311">
        <v>30</v>
      </c>
      <c r="E1311" s="11">
        <v>43862</v>
      </c>
      <c r="F1311">
        <v>2020</v>
      </c>
      <c r="G1311" t="s">
        <v>143</v>
      </c>
      <c r="H1311" t="s">
        <v>217</v>
      </c>
      <c r="I1311" t="s">
        <v>44</v>
      </c>
      <c r="M1311" t="s">
        <v>7</v>
      </c>
      <c r="N1311">
        <v>14</v>
      </c>
      <c r="O1311" t="s">
        <v>150</v>
      </c>
      <c r="Q1311">
        <v>4</v>
      </c>
      <c r="R1311">
        <v>12689.38</v>
      </c>
      <c r="S1311">
        <v>12040</v>
      </c>
      <c r="T1311">
        <v>-649.3799999999992</v>
      </c>
      <c r="U1311" t="s">
        <v>387</v>
      </c>
      <c r="V1311">
        <v>16</v>
      </c>
      <c r="W1311">
        <v>0</v>
      </c>
    </row>
    <row r="1312" spans="1:23" x14ac:dyDescent="0.35">
      <c r="A1312" t="s">
        <v>130</v>
      </c>
      <c r="B1312">
        <v>10</v>
      </c>
      <c r="C1312">
        <v>20</v>
      </c>
      <c r="D1312">
        <v>30</v>
      </c>
      <c r="E1312" s="11">
        <v>43862</v>
      </c>
      <c r="F1312">
        <v>2020</v>
      </c>
      <c r="G1312" t="s">
        <v>143</v>
      </c>
      <c r="H1312" t="s">
        <v>264</v>
      </c>
      <c r="I1312" t="s">
        <v>44</v>
      </c>
      <c r="L1312" t="s">
        <v>123</v>
      </c>
      <c r="M1312" t="s">
        <v>7</v>
      </c>
      <c r="N1312">
        <v>18</v>
      </c>
      <c r="O1312" t="s">
        <v>135</v>
      </c>
      <c r="P1312">
        <v>0.14000000000000001</v>
      </c>
      <c r="Q1312">
        <v>4</v>
      </c>
      <c r="R1312">
        <v>26668.240000000002</v>
      </c>
      <c r="S1312">
        <v>30200</v>
      </c>
      <c r="T1312">
        <v>3531.7599999999984</v>
      </c>
      <c r="U1312" t="s">
        <v>387</v>
      </c>
      <c r="V1312">
        <v>17</v>
      </c>
      <c r="W1312">
        <v>0</v>
      </c>
    </row>
    <row r="1313" spans="1:23" x14ac:dyDescent="0.35">
      <c r="A1313" t="s">
        <v>130</v>
      </c>
      <c r="B1313">
        <v>10</v>
      </c>
      <c r="C1313">
        <v>20</v>
      </c>
      <c r="D1313">
        <v>30</v>
      </c>
      <c r="E1313" s="11">
        <v>43862</v>
      </c>
      <c r="F1313">
        <v>2020</v>
      </c>
      <c r="G1313" t="s">
        <v>143</v>
      </c>
      <c r="H1313" t="s">
        <v>267</v>
      </c>
      <c r="I1313" t="s">
        <v>38</v>
      </c>
      <c r="M1313" t="s">
        <v>11</v>
      </c>
      <c r="N1313">
        <v>15</v>
      </c>
      <c r="O1313" t="s">
        <v>160</v>
      </c>
      <c r="Q1313">
        <v>4</v>
      </c>
      <c r="R1313">
        <v>9748</v>
      </c>
      <c r="S1313">
        <v>11400</v>
      </c>
      <c r="T1313">
        <v>1652</v>
      </c>
      <c r="U1313" t="s">
        <v>387</v>
      </c>
      <c r="V1313">
        <v>16</v>
      </c>
      <c r="W1313">
        <v>0</v>
      </c>
    </row>
    <row r="1314" spans="1:23" x14ac:dyDescent="0.35">
      <c r="A1314" t="s">
        <v>130</v>
      </c>
      <c r="B1314">
        <v>10</v>
      </c>
      <c r="C1314">
        <v>20</v>
      </c>
      <c r="D1314">
        <v>30</v>
      </c>
      <c r="E1314" s="11">
        <v>43862</v>
      </c>
      <c r="F1314">
        <v>2020</v>
      </c>
      <c r="G1314" t="s">
        <v>143</v>
      </c>
      <c r="H1314" t="s">
        <v>265</v>
      </c>
      <c r="I1314" t="s">
        <v>44</v>
      </c>
      <c r="L1314" t="s">
        <v>123</v>
      </c>
      <c r="M1314" t="s">
        <v>7</v>
      </c>
      <c r="N1314">
        <v>14</v>
      </c>
      <c r="O1314" t="s">
        <v>135</v>
      </c>
      <c r="P1314">
        <v>0.06</v>
      </c>
      <c r="Q1314">
        <v>4</v>
      </c>
      <c r="R1314">
        <v>7449.27</v>
      </c>
      <c r="S1314">
        <v>10000</v>
      </c>
      <c r="T1314">
        <v>2550.7299999999996</v>
      </c>
      <c r="U1314" t="s">
        <v>387</v>
      </c>
      <c r="V1314">
        <v>16</v>
      </c>
      <c r="W1314">
        <v>0</v>
      </c>
    </row>
    <row r="1315" spans="1:23" x14ac:dyDescent="0.35">
      <c r="A1315" t="s">
        <v>130</v>
      </c>
      <c r="B1315">
        <v>10</v>
      </c>
      <c r="C1315">
        <v>20</v>
      </c>
      <c r="D1315">
        <v>30</v>
      </c>
      <c r="E1315" s="11">
        <v>43862</v>
      </c>
      <c r="F1315">
        <v>2020</v>
      </c>
      <c r="G1315" t="s">
        <v>143</v>
      </c>
      <c r="H1315" t="s">
        <v>265</v>
      </c>
      <c r="I1315" t="s">
        <v>41</v>
      </c>
      <c r="M1315" t="s">
        <v>7</v>
      </c>
      <c r="N1315">
        <v>17</v>
      </c>
      <c r="O1315" t="s">
        <v>129</v>
      </c>
      <c r="Q1315">
        <v>2</v>
      </c>
      <c r="R1315">
        <v>10814.45</v>
      </c>
      <c r="S1315">
        <v>11900</v>
      </c>
      <c r="T1315">
        <v>1085.5499999999993</v>
      </c>
      <c r="U1315" t="s">
        <v>387</v>
      </c>
      <c r="V1315">
        <v>17</v>
      </c>
      <c r="W1315">
        <v>0</v>
      </c>
    </row>
    <row r="1316" spans="1:23" x14ac:dyDescent="0.35">
      <c r="A1316" t="s">
        <v>130</v>
      </c>
      <c r="B1316">
        <v>10</v>
      </c>
      <c r="C1316">
        <v>20</v>
      </c>
      <c r="D1316">
        <v>30</v>
      </c>
      <c r="E1316" s="11">
        <v>43862</v>
      </c>
      <c r="F1316">
        <v>2020</v>
      </c>
      <c r="G1316" t="s">
        <v>143</v>
      </c>
      <c r="H1316" t="s">
        <v>197</v>
      </c>
      <c r="I1316" t="s">
        <v>34</v>
      </c>
      <c r="L1316" t="s">
        <v>123</v>
      </c>
      <c r="M1316" t="s">
        <v>11</v>
      </c>
      <c r="N1316">
        <v>14</v>
      </c>
      <c r="O1316" t="s">
        <v>132</v>
      </c>
      <c r="P1316">
        <v>0.06</v>
      </c>
      <c r="Q1316">
        <v>2</v>
      </c>
      <c r="R1316">
        <v>3427.2</v>
      </c>
      <c r="S1316">
        <v>3640</v>
      </c>
      <c r="T1316">
        <v>212.80000000000018</v>
      </c>
      <c r="U1316" t="s">
        <v>387</v>
      </c>
      <c r="V1316">
        <v>16</v>
      </c>
      <c r="W1316">
        <v>0</v>
      </c>
    </row>
    <row r="1317" spans="1:23" x14ac:dyDescent="0.35">
      <c r="A1317" t="s">
        <v>130</v>
      </c>
      <c r="B1317">
        <v>10</v>
      </c>
      <c r="C1317">
        <v>20</v>
      </c>
      <c r="D1317">
        <v>30</v>
      </c>
      <c r="E1317" s="11">
        <v>43862</v>
      </c>
      <c r="F1317">
        <v>2020</v>
      </c>
      <c r="G1317" t="s">
        <v>143</v>
      </c>
      <c r="H1317" t="s">
        <v>274</v>
      </c>
      <c r="I1317" t="s">
        <v>38</v>
      </c>
      <c r="L1317" t="s">
        <v>123</v>
      </c>
      <c r="M1317" t="s">
        <v>11</v>
      </c>
      <c r="N1317">
        <v>16</v>
      </c>
      <c r="O1317" t="s">
        <v>141</v>
      </c>
      <c r="P1317">
        <v>0.08</v>
      </c>
      <c r="Q1317">
        <v>4</v>
      </c>
      <c r="R1317">
        <v>9347.26</v>
      </c>
      <c r="S1317">
        <v>12580</v>
      </c>
      <c r="T1317">
        <v>3232.74</v>
      </c>
      <c r="U1317" t="s">
        <v>387</v>
      </c>
      <c r="V1317">
        <v>16</v>
      </c>
      <c r="W1317">
        <v>0</v>
      </c>
    </row>
    <row r="1318" spans="1:23" x14ac:dyDescent="0.35">
      <c r="A1318" t="s">
        <v>130</v>
      </c>
      <c r="B1318">
        <v>10</v>
      </c>
      <c r="C1318">
        <v>20</v>
      </c>
      <c r="D1318">
        <v>30</v>
      </c>
      <c r="E1318" s="11">
        <v>43862</v>
      </c>
      <c r="F1318">
        <v>2020</v>
      </c>
      <c r="G1318" t="s">
        <v>143</v>
      </c>
      <c r="H1318" t="s">
        <v>264</v>
      </c>
      <c r="I1318" t="s">
        <v>38</v>
      </c>
      <c r="L1318" t="s">
        <v>123</v>
      </c>
      <c r="M1318" t="s">
        <v>11</v>
      </c>
      <c r="N1318">
        <v>14</v>
      </c>
      <c r="O1318" t="s">
        <v>135</v>
      </c>
      <c r="P1318">
        <v>7.0000000000000007E-2</v>
      </c>
      <c r="Q1318">
        <v>4</v>
      </c>
      <c r="R1318">
        <v>8903.99</v>
      </c>
      <c r="S1318">
        <v>10640</v>
      </c>
      <c r="T1318">
        <v>1736.0100000000002</v>
      </c>
      <c r="U1318" t="s">
        <v>387</v>
      </c>
      <c r="V1318">
        <v>16</v>
      </c>
      <c r="W1318">
        <v>0</v>
      </c>
    </row>
    <row r="1319" spans="1:23" x14ac:dyDescent="0.35">
      <c r="A1319" t="s">
        <v>130</v>
      </c>
      <c r="B1319">
        <v>10</v>
      </c>
      <c r="C1319">
        <v>20</v>
      </c>
      <c r="D1319">
        <v>30</v>
      </c>
      <c r="E1319" s="11">
        <v>43862</v>
      </c>
      <c r="F1319">
        <v>2020</v>
      </c>
      <c r="G1319" t="s">
        <v>143</v>
      </c>
      <c r="H1319" t="s">
        <v>267</v>
      </c>
      <c r="I1319" t="s">
        <v>44</v>
      </c>
      <c r="L1319" t="s">
        <v>123</v>
      </c>
      <c r="M1319" t="s">
        <v>7</v>
      </c>
      <c r="N1319">
        <v>13</v>
      </c>
      <c r="O1319" t="s">
        <v>135</v>
      </c>
      <c r="P1319">
        <v>0.06</v>
      </c>
      <c r="Q1319">
        <v>4</v>
      </c>
      <c r="R1319">
        <v>8044.36</v>
      </c>
      <c r="S1319">
        <v>9160</v>
      </c>
      <c r="T1319">
        <v>1115.6400000000003</v>
      </c>
      <c r="U1319" t="s">
        <v>387</v>
      </c>
      <c r="V1319">
        <v>16</v>
      </c>
      <c r="W1319">
        <v>0</v>
      </c>
    </row>
    <row r="1320" spans="1:23" x14ac:dyDescent="0.35">
      <c r="A1320" t="s">
        <v>130</v>
      </c>
      <c r="B1320">
        <v>10</v>
      </c>
      <c r="C1320">
        <v>20</v>
      </c>
      <c r="D1320">
        <v>30</v>
      </c>
      <c r="E1320" s="11">
        <v>43862</v>
      </c>
      <c r="F1320">
        <v>2020</v>
      </c>
      <c r="G1320" t="s">
        <v>143</v>
      </c>
      <c r="H1320" t="s">
        <v>192</v>
      </c>
      <c r="I1320" t="s">
        <v>41</v>
      </c>
      <c r="L1320" t="s">
        <v>123</v>
      </c>
      <c r="M1320" t="s">
        <v>7</v>
      </c>
      <c r="N1320">
        <v>14</v>
      </c>
      <c r="O1320" t="s">
        <v>137</v>
      </c>
      <c r="P1320">
        <v>0.06</v>
      </c>
      <c r="Q1320">
        <v>2</v>
      </c>
      <c r="R1320">
        <v>3945.6</v>
      </c>
      <c r="S1320">
        <v>5180</v>
      </c>
      <c r="T1320">
        <v>1234.4000000000001</v>
      </c>
      <c r="U1320" t="s">
        <v>387</v>
      </c>
      <c r="V1320">
        <v>16</v>
      </c>
      <c r="W1320">
        <v>0</v>
      </c>
    </row>
    <row r="1321" spans="1:23" x14ac:dyDescent="0.35">
      <c r="A1321" t="s">
        <v>130</v>
      </c>
      <c r="B1321">
        <v>10</v>
      </c>
      <c r="C1321">
        <v>20</v>
      </c>
      <c r="D1321">
        <v>30</v>
      </c>
      <c r="E1321" s="11">
        <v>43862</v>
      </c>
      <c r="F1321">
        <v>2020</v>
      </c>
      <c r="G1321" t="s">
        <v>143</v>
      </c>
      <c r="H1321" t="s">
        <v>264</v>
      </c>
      <c r="I1321" t="s">
        <v>44</v>
      </c>
      <c r="L1321" t="s">
        <v>123</v>
      </c>
      <c r="M1321" t="s">
        <v>7</v>
      </c>
      <c r="N1321">
        <v>15</v>
      </c>
      <c r="O1321" t="s">
        <v>127</v>
      </c>
      <c r="P1321">
        <v>7.0000000000000007E-2</v>
      </c>
      <c r="Q1321">
        <v>1</v>
      </c>
      <c r="R1321">
        <v>2522.25</v>
      </c>
      <c r="S1321">
        <v>3020</v>
      </c>
      <c r="T1321">
        <v>497.75</v>
      </c>
      <c r="U1321" t="s">
        <v>387</v>
      </c>
      <c r="V1321">
        <v>16</v>
      </c>
      <c r="W1321">
        <v>0</v>
      </c>
    </row>
    <row r="1322" spans="1:23" x14ac:dyDescent="0.35">
      <c r="A1322" t="s">
        <v>130</v>
      </c>
      <c r="B1322">
        <v>10</v>
      </c>
      <c r="C1322">
        <v>20</v>
      </c>
      <c r="D1322">
        <v>30</v>
      </c>
      <c r="E1322" s="11">
        <v>43862</v>
      </c>
      <c r="F1322">
        <v>2020</v>
      </c>
      <c r="G1322" t="s">
        <v>143</v>
      </c>
      <c r="H1322" t="s">
        <v>271</v>
      </c>
      <c r="I1322" t="s">
        <v>44</v>
      </c>
      <c r="L1322" t="s">
        <v>123</v>
      </c>
      <c r="M1322" t="s">
        <v>7</v>
      </c>
      <c r="N1322">
        <v>14</v>
      </c>
      <c r="O1322" t="s">
        <v>147</v>
      </c>
      <c r="P1322">
        <v>7.0000000000000007E-2</v>
      </c>
      <c r="Q1322">
        <v>2</v>
      </c>
      <c r="R1322">
        <v>6530.03</v>
      </c>
      <c r="S1322">
        <v>7120</v>
      </c>
      <c r="T1322">
        <v>589.97000000000025</v>
      </c>
      <c r="U1322" t="s">
        <v>387</v>
      </c>
      <c r="V1322">
        <v>16</v>
      </c>
      <c r="W1322">
        <v>0</v>
      </c>
    </row>
    <row r="1323" spans="1:23" x14ac:dyDescent="0.35">
      <c r="A1323" t="s">
        <v>130</v>
      </c>
      <c r="B1323">
        <v>10</v>
      </c>
      <c r="C1323">
        <v>20</v>
      </c>
      <c r="D1323">
        <v>30</v>
      </c>
      <c r="E1323" s="11">
        <v>43862</v>
      </c>
      <c r="F1323">
        <v>2020</v>
      </c>
      <c r="G1323" t="s">
        <v>143</v>
      </c>
      <c r="H1323" t="s">
        <v>184</v>
      </c>
      <c r="I1323" t="s">
        <v>44</v>
      </c>
      <c r="L1323" t="s">
        <v>123</v>
      </c>
      <c r="M1323" t="s">
        <v>7</v>
      </c>
      <c r="N1323">
        <v>16</v>
      </c>
      <c r="O1323" t="s">
        <v>135</v>
      </c>
      <c r="P1323">
        <v>0.09</v>
      </c>
      <c r="Q1323">
        <v>2</v>
      </c>
      <c r="R1323">
        <v>8000.4</v>
      </c>
      <c r="S1323">
        <v>10460</v>
      </c>
      <c r="T1323">
        <v>2459.6000000000004</v>
      </c>
      <c r="U1323" t="s">
        <v>387</v>
      </c>
      <c r="V1323">
        <v>16</v>
      </c>
      <c r="W1323">
        <v>0</v>
      </c>
    </row>
    <row r="1324" spans="1:23" x14ac:dyDescent="0.35">
      <c r="A1324" t="s">
        <v>130</v>
      </c>
      <c r="B1324">
        <v>10</v>
      </c>
      <c r="C1324">
        <v>20</v>
      </c>
      <c r="D1324">
        <v>30</v>
      </c>
      <c r="E1324" s="11">
        <v>43862</v>
      </c>
      <c r="F1324">
        <v>2020</v>
      </c>
      <c r="G1324" t="s">
        <v>143</v>
      </c>
      <c r="H1324" t="s">
        <v>276</v>
      </c>
      <c r="I1324" t="s">
        <v>44</v>
      </c>
      <c r="L1324" t="s">
        <v>123</v>
      </c>
      <c r="M1324" t="s">
        <v>7</v>
      </c>
      <c r="N1324">
        <v>16</v>
      </c>
      <c r="O1324" t="s">
        <v>135</v>
      </c>
      <c r="P1324">
        <v>0.09</v>
      </c>
      <c r="Q1324">
        <v>4</v>
      </c>
      <c r="R1324">
        <v>14105.18</v>
      </c>
      <c r="S1324">
        <v>20000</v>
      </c>
      <c r="T1324">
        <v>5894.82</v>
      </c>
      <c r="U1324" t="s">
        <v>387</v>
      </c>
      <c r="V1324">
        <v>16</v>
      </c>
      <c r="W1324">
        <v>0</v>
      </c>
    </row>
    <row r="1325" spans="1:23" x14ac:dyDescent="0.35">
      <c r="A1325" t="s">
        <v>130</v>
      </c>
      <c r="B1325">
        <v>10</v>
      </c>
      <c r="C1325">
        <v>20</v>
      </c>
      <c r="D1325">
        <v>30</v>
      </c>
      <c r="E1325" s="11">
        <v>43862</v>
      </c>
      <c r="F1325">
        <v>2020</v>
      </c>
      <c r="G1325" t="s">
        <v>143</v>
      </c>
      <c r="H1325" t="s">
        <v>263</v>
      </c>
      <c r="I1325" t="s">
        <v>38</v>
      </c>
      <c r="L1325" t="s">
        <v>123</v>
      </c>
      <c r="M1325" t="s">
        <v>11</v>
      </c>
      <c r="N1325">
        <v>17</v>
      </c>
      <c r="O1325" t="s">
        <v>135</v>
      </c>
      <c r="P1325">
        <v>0.09</v>
      </c>
      <c r="Q1325">
        <v>4</v>
      </c>
      <c r="R1325">
        <v>17357.12</v>
      </c>
      <c r="S1325">
        <v>19860</v>
      </c>
      <c r="T1325">
        <v>2502.880000000001</v>
      </c>
      <c r="U1325" t="s">
        <v>387</v>
      </c>
      <c r="V1325">
        <v>17</v>
      </c>
      <c r="W1325">
        <v>0</v>
      </c>
    </row>
    <row r="1326" spans="1:23" x14ac:dyDescent="0.35">
      <c r="A1326" t="s">
        <v>130</v>
      </c>
      <c r="B1326">
        <v>10</v>
      </c>
      <c r="C1326">
        <v>20</v>
      </c>
      <c r="D1326">
        <v>30</v>
      </c>
      <c r="E1326" s="11">
        <v>43862</v>
      </c>
      <c r="F1326">
        <v>2020</v>
      </c>
      <c r="G1326" t="s">
        <v>143</v>
      </c>
      <c r="H1326" t="s">
        <v>225</v>
      </c>
      <c r="I1326" t="s">
        <v>44</v>
      </c>
      <c r="L1326" t="s">
        <v>123</v>
      </c>
      <c r="M1326" t="s">
        <v>7</v>
      </c>
      <c r="N1326">
        <v>15</v>
      </c>
      <c r="O1326" t="s">
        <v>135</v>
      </c>
      <c r="P1326">
        <v>0.08</v>
      </c>
      <c r="Q1326">
        <v>4</v>
      </c>
      <c r="R1326">
        <v>11622.8</v>
      </c>
      <c r="S1326">
        <v>13240</v>
      </c>
      <c r="T1326">
        <v>1617.2000000000007</v>
      </c>
      <c r="U1326" t="s">
        <v>387</v>
      </c>
      <c r="V1326">
        <v>16</v>
      </c>
      <c r="W1326">
        <v>0</v>
      </c>
    </row>
    <row r="1327" spans="1:23" x14ac:dyDescent="0.35">
      <c r="A1327" t="s">
        <v>130</v>
      </c>
      <c r="B1327">
        <v>10</v>
      </c>
      <c r="C1327">
        <v>20</v>
      </c>
      <c r="D1327">
        <v>30</v>
      </c>
      <c r="E1327" s="11">
        <v>43862</v>
      </c>
      <c r="F1327">
        <v>2020</v>
      </c>
      <c r="G1327" t="s">
        <v>143</v>
      </c>
      <c r="H1327" t="s">
        <v>264</v>
      </c>
      <c r="I1327" t="s">
        <v>44</v>
      </c>
      <c r="L1327" t="s">
        <v>123</v>
      </c>
      <c r="M1327" t="s">
        <v>7</v>
      </c>
      <c r="N1327">
        <v>15</v>
      </c>
      <c r="O1327" t="s">
        <v>147</v>
      </c>
      <c r="Q1327">
        <v>2</v>
      </c>
      <c r="R1327">
        <v>5916.84</v>
      </c>
      <c r="S1327">
        <v>6760</v>
      </c>
      <c r="T1327">
        <v>843.15999999999985</v>
      </c>
      <c r="U1327" t="s">
        <v>387</v>
      </c>
      <c r="V1327">
        <v>16</v>
      </c>
      <c r="W1327">
        <v>0</v>
      </c>
    </row>
    <row r="1328" spans="1:23" x14ac:dyDescent="0.35">
      <c r="A1328" t="s">
        <v>130</v>
      </c>
      <c r="B1328">
        <v>10</v>
      </c>
      <c r="C1328">
        <v>20</v>
      </c>
      <c r="D1328">
        <v>30</v>
      </c>
      <c r="E1328" s="11">
        <v>43862</v>
      </c>
      <c r="F1328">
        <v>2020</v>
      </c>
      <c r="G1328" t="s">
        <v>143</v>
      </c>
      <c r="H1328" t="s">
        <v>217</v>
      </c>
      <c r="I1328" t="s">
        <v>38</v>
      </c>
      <c r="L1328" t="s">
        <v>123</v>
      </c>
      <c r="M1328" t="s">
        <v>11</v>
      </c>
      <c r="N1328">
        <v>16</v>
      </c>
      <c r="O1328" t="s">
        <v>135</v>
      </c>
      <c r="P1328">
        <v>0.09</v>
      </c>
      <c r="Q1328">
        <v>1</v>
      </c>
      <c r="R1328">
        <v>3399.08</v>
      </c>
      <c r="S1328">
        <v>3980</v>
      </c>
      <c r="T1328">
        <v>580.92000000000007</v>
      </c>
      <c r="U1328" t="s">
        <v>387</v>
      </c>
      <c r="V1328">
        <v>16</v>
      </c>
      <c r="W1328">
        <v>0</v>
      </c>
    </row>
    <row r="1329" spans="1:23" x14ac:dyDescent="0.35">
      <c r="A1329" t="s">
        <v>130</v>
      </c>
      <c r="B1329">
        <v>10</v>
      </c>
      <c r="C1329">
        <v>20</v>
      </c>
      <c r="D1329">
        <v>30</v>
      </c>
      <c r="E1329" s="11">
        <v>43862</v>
      </c>
      <c r="F1329">
        <v>2020</v>
      </c>
      <c r="G1329" t="s">
        <v>143</v>
      </c>
      <c r="H1329" t="s">
        <v>274</v>
      </c>
      <c r="I1329" t="s">
        <v>34</v>
      </c>
      <c r="L1329" t="s">
        <v>123</v>
      </c>
      <c r="M1329" t="s">
        <v>11</v>
      </c>
      <c r="N1329">
        <v>14</v>
      </c>
      <c r="O1329" t="s">
        <v>137</v>
      </c>
      <c r="P1329">
        <v>0.06</v>
      </c>
      <c r="Q1329">
        <v>4</v>
      </c>
      <c r="R1329">
        <v>6952.56</v>
      </c>
      <c r="S1329">
        <v>7840</v>
      </c>
      <c r="T1329">
        <v>887.4399999999996</v>
      </c>
      <c r="U1329" t="s">
        <v>387</v>
      </c>
      <c r="V1329">
        <v>16</v>
      </c>
      <c r="W1329">
        <v>0</v>
      </c>
    </row>
    <row r="1330" spans="1:23" x14ac:dyDescent="0.35">
      <c r="A1330" t="s">
        <v>130</v>
      </c>
      <c r="B1330">
        <v>10</v>
      </c>
      <c r="C1330">
        <v>20</v>
      </c>
      <c r="D1330">
        <v>30</v>
      </c>
      <c r="E1330" s="11">
        <v>43862</v>
      </c>
      <c r="F1330">
        <v>2020</v>
      </c>
      <c r="G1330" t="s">
        <v>143</v>
      </c>
      <c r="H1330" t="s">
        <v>269</v>
      </c>
      <c r="I1330" t="s">
        <v>38</v>
      </c>
      <c r="L1330" t="s">
        <v>123</v>
      </c>
      <c r="M1330" t="s">
        <v>11</v>
      </c>
      <c r="N1330">
        <v>15</v>
      </c>
      <c r="O1330" t="s">
        <v>147</v>
      </c>
      <c r="P1330">
        <v>0.08</v>
      </c>
      <c r="Q1330">
        <v>4</v>
      </c>
      <c r="R1330">
        <v>12207.36</v>
      </c>
      <c r="S1330">
        <v>13360</v>
      </c>
      <c r="T1330">
        <v>1152.6399999999994</v>
      </c>
      <c r="U1330" t="s">
        <v>387</v>
      </c>
      <c r="V1330">
        <v>16</v>
      </c>
      <c r="W1330">
        <v>0</v>
      </c>
    </row>
    <row r="1331" spans="1:23" x14ac:dyDescent="0.35">
      <c r="A1331" t="s">
        <v>130</v>
      </c>
      <c r="B1331">
        <v>10</v>
      </c>
      <c r="C1331">
        <v>20</v>
      </c>
      <c r="D1331">
        <v>30</v>
      </c>
      <c r="E1331" s="11">
        <v>43862</v>
      </c>
      <c r="F1331">
        <v>2020</v>
      </c>
      <c r="G1331" t="s">
        <v>143</v>
      </c>
      <c r="H1331" t="s">
        <v>267</v>
      </c>
      <c r="I1331" t="s">
        <v>44</v>
      </c>
      <c r="L1331" t="s">
        <v>123</v>
      </c>
      <c r="M1331" t="s">
        <v>7</v>
      </c>
      <c r="N1331">
        <v>14</v>
      </c>
      <c r="O1331" t="s">
        <v>135</v>
      </c>
      <c r="P1331">
        <v>0.06</v>
      </c>
      <c r="Q1331">
        <v>2</v>
      </c>
      <c r="R1331">
        <v>5831.29</v>
      </c>
      <c r="S1331">
        <v>6920</v>
      </c>
      <c r="T1331">
        <v>1088.71</v>
      </c>
      <c r="U1331" t="s">
        <v>387</v>
      </c>
      <c r="V1331">
        <v>16</v>
      </c>
      <c r="W1331">
        <v>0</v>
      </c>
    </row>
    <row r="1332" spans="1:23" x14ac:dyDescent="0.35">
      <c r="A1332" t="s">
        <v>130</v>
      </c>
      <c r="B1332">
        <v>10</v>
      </c>
      <c r="C1332">
        <v>20</v>
      </c>
      <c r="D1332">
        <v>30</v>
      </c>
      <c r="E1332" s="11">
        <v>43862</v>
      </c>
      <c r="F1332">
        <v>2020</v>
      </c>
      <c r="G1332" t="s">
        <v>143</v>
      </c>
      <c r="H1332" t="s">
        <v>265</v>
      </c>
      <c r="I1332" t="s">
        <v>38</v>
      </c>
      <c r="L1332" t="s">
        <v>123</v>
      </c>
      <c r="M1332" t="s">
        <v>11</v>
      </c>
      <c r="N1332">
        <v>14</v>
      </c>
      <c r="O1332" t="s">
        <v>149</v>
      </c>
      <c r="P1332">
        <v>0.05</v>
      </c>
      <c r="Q1332">
        <v>4</v>
      </c>
      <c r="R1332">
        <v>8152.32</v>
      </c>
      <c r="S1332">
        <v>9000</v>
      </c>
      <c r="T1332">
        <v>847.68000000000029</v>
      </c>
      <c r="U1332" t="s">
        <v>387</v>
      </c>
      <c r="V1332">
        <v>16</v>
      </c>
      <c r="W1332">
        <v>0</v>
      </c>
    </row>
    <row r="1333" spans="1:23" x14ac:dyDescent="0.35">
      <c r="A1333" t="s">
        <v>130</v>
      </c>
      <c r="B1333">
        <v>10</v>
      </c>
      <c r="C1333">
        <v>20</v>
      </c>
      <c r="D1333">
        <v>30</v>
      </c>
      <c r="E1333" s="11">
        <v>43862</v>
      </c>
      <c r="F1333">
        <v>2020</v>
      </c>
      <c r="G1333" t="s">
        <v>143</v>
      </c>
      <c r="H1333" t="s">
        <v>263</v>
      </c>
      <c r="I1333" t="s">
        <v>44</v>
      </c>
      <c r="L1333" t="s">
        <v>123</v>
      </c>
      <c r="M1333" t="s">
        <v>7</v>
      </c>
      <c r="N1333">
        <v>15</v>
      </c>
      <c r="O1333" t="s">
        <v>135</v>
      </c>
      <c r="P1333">
        <v>0.09</v>
      </c>
      <c r="Q1333">
        <v>4</v>
      </c>
      <c r="R1333">
        <v>16055</v>
      </c>
      <c r="S1333">
        <v>17660</v>
      </c>
      <c r="T1333">
        <v>1605</v>
      </c>
      <c r="U1333" t="s">
        <v>387</v>
      </c>
      <c r="V1333">
        <v>16</v>
      </c>
      <c r="W1333">
        <v>0</v>
      </c>
    </row>
    <row r="1334" spans="1:23" x14ac:dyDescent="0.35">
      <c r="A1334" t="s">
        <v>130</v>
      </c>
      <c r="B1334">
        <v>10</v>
      </c>
      <c r="C1334">
        <v>20</v>
      </c>
      <c r="D1334">
        <v>30</v>
      </c>
      <c r="E1334" s="11">
        <v>43862</v>
      </c>
      <c r="F1334">
        <v>2020</v>
      </c>
      <c r="G1334" t="s">
        <v>143</v>
      </c>
      <c r="H1334" t="s">
        <v>270</v>
      </c>
      <c r="I1334" t="s">
        <v>38</v>
      </c>
      <c r="L1334" t="s">
        <v>123</v>
      </c>
      <c r="M1334" t="s">
        <v>11</v>
      </c>
      <c r="N1334">
        <v>14</v>
      </c>
      <c r="O1334" t="s">
        <v>149</v>
      </c>
      <c r="P1334">
        <v>0.06</v>
      </c>
      <c r="Q1334">
        <v>4</v>
      </c>
      <c r="R1334">
        <v>8321.2800000000007</v>
      </c>
      <c r="S1334">
        <v>9560</v>
      </c>
      <c r="T1334">
        <v>1238.7199999999993</v>
      </c>
      <c r="U1334" t="s">
        <v>387</v>
      </c>
      <c r="V1334">
        <v>16</v>
      </c>
      <c r="W1334">
        <v>0</v>
      </c>
    </row>
    <row r="1335" spans="1:23" x14ac:dyDescent="0.35">
      <c r="A1335" t="s">
        <v>130</v>
      </c>
      <c r="B1335">
        <v>10</v>
      </c>
      <c r="C1335">
        <v>20</v>
      </c>
      <c r="D1335">
        <v>30</v>
      </c>
      <c r="E1335" s="11">
        <v>43862</v>
      </c>
      <c r="F1335">
        <v>2020</v>
      </c>
      <c r="G1335" t="s">
        <v>143</v>
      </c>
      <c r="H1335" t="s">
        <v>192</v>
      </c>
      <c r="I1335" t="s">
        <v>44</v>
      </c>
      <c r="L1335" t="s">
        <v>123</v>
      </c>
      <c r="M1335" t="s">
        <v>7</v>
      </c>
      <c r="N1335">
        <v>13</v>
      </c>
      <c r="O1335" t="s">
        <v>135</v>
      </c>
      <c r="P1335">
        <v>0.06</v>
      </c>
      <c r="Q1335">
        <v>2</v>
      </c>
      <c r="R1335">
        <v>4673.5200000000004</v>
      </c>
      <c r="S1335">
        <v>5480</v>
      </c>
      <c r="T1335">
        <v>806.47999999999956</v>
      </c>
      <c r="U1335" t="s">
        <v>387</v>
      </c>
      <c r="V1335">
        <v>16</v>
      </c>
      <c r="W1335">
        <v>0</v>
      </c>
    </row>
    <row r="1336" spans="1:23" x14ac:dyDescent="0.35">
      <c r="A1336" t="s">
        <v>130</v>
      </c>
      <c r="B1336">
        <v>10</v>
      </c>
      <c r="C1336">
        <v>20</v>
      </c>
      <c r="D1336">
        <v>30</v>
      </c>
      <c r="E1336" s="11">
        <v>43862</v>
      </c>
      <c r="F1336">
        <v>2020</v>
      </c>
      <c r="G1336" t="s">
        <v>143</v>
      </c>
      <c r="H1336" t="s">
        <v>225</v>
      </c>
      <c r="I1336" t="s">
        <v>44</v>
      </c>
      <c r="L1336" t="s">
        <v>123</v>
      </c>
      <c r="M1336" t="s">
        <v>7</v>
      </c>
      <c r="N1336">
        <v>14</v>
      </c>
      <c r="O1336" t="s">
        <v>152</v>
      </c>
      <c r="P1336">
        <v>0.06</v>
      </c>
      <c r="Q1336">
        <v>2</v>
      </c>
      <c r="R1336">
        <v>5050.08</v>
      </c>
      <c r="S1336">
        <v>6060</v>
      </c>
      <c r="T1336">
        <v>1009.9200000000001</v>
      </c>
      <c r="U1336" t="s">
        <v>387</v>
      </c>
      <c r="V1336">
        <v>16</v>
      </c>
      <c r="W1336">
        <v>0</v>
      </c>
    </row>
    <row r="1337" spans="1:23" x14ac:dyDescent="0.35">
      <c r="A1337" t="s">
        <v>130</v>
      </c>
      <c r="B1337">
        <v>10</v>
      </c>
      <c r="C1337">
        <v>20</v>
      </c>
      <c r="D1337">
        <v>30</v>
      </c>
      <c r="E1337" s="11">
        <v>43862</v>
      </c>
      <c r="F1337">
        <v>2020</v>
      </c>
      <c r="G1337" t="s">
        <v>143</v>
      </c>
      <c r="H1337" t="s">
        <v>264</v>
      </c>
      <c r="I1337" t="s">
        <v>44</v>
      </c>
      <c r="L1337" t="s">
        <v>123</v>
      </c>
      <c r="M1337" t="s">
        <v>7</v>
      </c>
      <c r="N1337">
        <v>14</v>
      </c>
      <c r="O1337" t="s">
        <v>151</v>
      </c>
      <c r="P1337">
        <v>7.0000000000000007E-2</v>
      </c>
      <c r="Q1337">
        <v>1</v>
      </c>
      <c r="R1337">
        <v>3962.28</v>
      </c>
      <c r="S1337">
        <v>4480</v>
      </c>
      <c r="T1337">
        <v>517.7199999999998</v>
      </c>
      <c r="U1337" t="s">
        <v>387</v>
      </c>
      <c r="V1337">
        <v>16</v>
      </c>
      <c r="W1337">
        <v>0</v>
      </c>
    </row>
    <row r="1338" spans="1:23" x14ac:dyDescent="0.35">
      <c r="A1338" t="s">
        <v>130</v>
      </c>
      <c r="B1338">
        <v>10</v>
      </c>
      <c r="C1338">
        <v>20</v>
      </c>
      <c r="D1338">
        <v>30</v>
      </c>
      <c r="E1338" s="11">
        <v>43862</v>
      </c>
      <c r="F1338">
        <v>2020</v>
      </c>
      <c r="G1338" t="s">
        <v>143</v>
      </c>
      <c r="H1338" t="s">
        <v>264</v>
      </c>
      <c r="I1338" t="s">
        <v>38</v>
      </c>
      <c r="L1338" t="s">
        <v>123</v>
      </c>
      <c r="M1338" t="s">
        <v>11</v>
      </c>
      <c r="N1338">
        <v>16</v>
      </c>
      <c r="O1338" t="s">
        <v>135</v>
      </c>
      <c r="P1338">
        <v>0.08</v>
      </c>
      <c r="Q1338">
        <v>4</v>
      </c>
      <c r="R1338">
        <v>12703.44</v>
      </c>
      <c r="S1338">
        <v>14920</v>
      </c>
      <c r="T1338">
        <v>2216.5599999999995</v>
      </c>
      <c r="U1338" t="s">
        <v>387</v>
      </c>
      <c r="V1338">
        <v>16</v>
      </c>
      <c r="W1338">
        <v>0</v>
      </c>
    </row>
    <row r="1339" spans="1:23" x14ac:dyDescent="0.35">
      <c r="A1339" t="s">
        <v>130</v>
      </c>
      <c r="B1339">
        <v>10</v>
      </c>
      <c r="C1339">
        <v>20</v>
      </c>
      <c r="D1339">
        <v>30</v>
      </c>
      <c r="E1339" s="11">
        <v>43862</v>
      </c>
      <c r="F1339">
        <v>2020</v>
      </c>
      <c r="G1339" t="s">
        <v>143</v>
      </c>
      <c r="H1339" t="s">
        <v>275</v>
      </c>
      <c r="I1339" t="s">
        <v>44</v>
      </c>
      <c r="L1339" t="s">
        <v>123</v>
      </c>
      <c r="M1339" t="s">
        <v>7</v>
      </c>
      <c r="N1339">
        <v>15</v>
      </c>
      <c r="O1339" t="s">
        <v>147</v>
      </c>
      <c r="Q1339">
        <v>2</v>
      </c>
      <c r="R1339">
        <v>6108.64</v>
      </c>
      <c r="S1339">
        <v>6900</v>
      </c>
      <c r="T1339">
        <v>791.35999999999967</v>
      </c>
      <c r="U1339" t="s">
        <v>387</v>
      </c>
      <c r="V1339">
        <v>16</v>
      </c>
      <c r="W1339">
        <v>0</v>
      </c>
    </row>
    <row r="1340" spans="1:23" x14ac:dyDescent="0.35">
      <c r="A1340" t="s">
        <v>130</v>
      </c>
      <c r="B1340">
        <v>10</v>
      </c>
      <c r="C1340">
        <v>20</v>
      </c>
      <c r="D1340">
        <v>30</v>
      </c>
      <c r="E1340" s="11">
        <v>43862</v>
      </c>
      <c r="F1340">
        <v>2020</v>
      </c>
      <c r="G1340" t="s">
        <v>143</v>
      </c>
      <c r="H1340" t="s">
        <v>192</v>
      </c>
      <c r="I1340" t="s">
        <v>41</v>
      </c>
      <c r="L1340" t="s">
        <v>123</v>
      </c>
      <c r="M1340" t="s">
        <v>7</v>
      </c>
      <c r="N1340">
        <v>14</v>
      </c>
      <c r="O1340" t="s">
        <v>129</v>
      </c>
      <c r="Q1340">
        <v>2</v>
      </c>
      <c r="R1340">
        <v>4503.2700000000004</v>
      </c>
      <c r="S1340">
        <v>4960</v>
      </c>
      <c r="T1340">
        <v>456.72999999999956</v>
      </c>
      <c r="U1340" t="s">
        <v>387</v>
      </c>
      <c r="V1340">
        <v>16</v>
      </c>
      <c r="W1340">
        <v>0</v>
      </c>
    </row>
    <row r="1341" spans="1:23" x14ac:dyDescent="0.35">
      <c r="A1341" t="s">
        <v>130</v>
      </c>
      <c r="B1341">
        <v>10</v>
      </c>
      <c r="C1341">
        <v>20</v>
      </c>
      <c r="D1341">
        <v>30</v>
      </c>
      <c r="E1341" s="11">
        <v>43862</v>
      </c>
      <c r="F1341">
        <v>2020</v>
      </c>
      <c r="G1341" t="s">
        <v>143</v>
      </c>
      <c r="H1341" t="s">
        <v>272</v>
      </c>
      <c r="I1341" t="s">
        <v>44</v>
      </c>
      <c r="L1341" t="s">
        <v>123</v>
      </c>
      <c r="M1341" t="s">
        <v>7</v>
      </c>
      <c r="N1341">
        <v>17</v>
      </c>
      <c r="O1341" t="s">
        <v>146</v>
      </c>
      <c r="P1341">
        <v>0.11</v>
      </c>
      <c r="Q1341">
        <v>2</v>
      </c>
      <c r="R1341">
        <v>13441.25</v>
      </c>
      <c r="S1341">
        <v>14960</v>
      </c>
      <c r="T1341">
        <v>1518.75</v>
      </c>
      <c r="U1341" t="s">
        <v>387</v>
      </c>
      <c r="V1341">
        <v>17</v>
      </c>
      <c r="W1341">
        <v>0</v>
      </c>
    </row>
    <row r="1342" spans="1:23" x14ac:dyDescent="0.35">
      <c r="A1342" t="s">
        <v>130</v>
      </c>
      <c r="B1342">
        <v>10</v>
      </c>
      <c r="C1342">
        <v>20</v>
      </c>
      <c r="D1342">
        <v>30</v>
      </c>
      <c r="E1342" s="11">
        <v>43862</v>
      </c>
      <c r="F1342">
        <v>2020</v>
      </c>
      <c r="G1342" t="s">
        <v>143</v>
      </c>
      <c r="H1342" t="s">
        <v>265</v>
      </c>
      <c r="I1342" t="s">
        <v>38</v>
      </c>
      <c r="L1342" t="s">
        <v>123</v>
      </c>
      <c r="M1342" t="s">
        <v>11</v>
      </c>
      <c r="N1342" t="s">
        <v>22</v>
      </c>
      <c r="O1342" t="s">
        <v>127</v>
      </c>
      <c r="P1342">
        <v>0.09</v>
      </c>
      <c r="Q1342">
        <v>6</v>
      </c>
      <c r="R1342">
        <v>20636.64</v>
      </c>
      <c r="S1342">
        <v>23760</v>
      </c>
      <c r="T1342">
        <v>3123.3600000000006</v>
      </c>
      <c r="U1342" t="s">
        <v>387</v>
      </c>
      <c r="V1342">
        <v>16</v>
      </c>
      <c r="W1342">
        <v>0</v>
      </c>
    </row>
    <row r="1343" spans="1:23" x14ac:dyDescent="0.35">
      <c r="A1343" t="s">
        <v>130</v>
      </c>
      <c r="B1343">
        <v>10</v>
      </c>
      <c r="C1343">
        <v>20</v>
      </c>
      <c r="D1343">
        <v>30</v>
      </c>
      <c r="E1343" s="11">
        <v>43862</v>
      </c>
      <c r="F1343">
        <v>2020</v>
      </c>
      <c r="G1343" t="s">
        <v>143</v>
      </c>
      <c r="H1343" t="s">
        <v>270</v>
      </c>
      <c r="I1343" t="s">
        <v>44</v>
      </c>
      <c r="L1343" t="s">
        <v>123</v>
      </c>
      <c r="M1343" t="s">
        <v>7</v>
      </c>
      <c r="N1343">
        <v>16</v>
      </c>
      <c r="O1343" t="s">
        <v>149</v>
      </c>
      <c r="P1343">
        <v>0.09</v>
      </c>
      <c r="Q1343">
        <v>1</v>
      </c>
      <c r="R1343">
        <v>4496.28</v>
      </c>
      <c r="S1343">
        <v>4580</v>
      </c>
      <c r="T1343">
        <v>83.720000000000255</v>
      </c>
      <c r="U1343" t="s">
        <v>387</v>
      </c>
      <c r="V1343">
        <v>16</v>
      </c>
      <c r="W1343">
        <v>0</v>
      </c>
    </row>
    <row r="1344" spans="1:23" x14ac:dyDescent="0.35">
      <c r="A1344" t="s">
        <v>130</v>
      </c>
      <c r="B1344">
        <v>10</v>
      </c>
      <c r="C1344">
        <v>20</v>
      </c>
      <c r="D1344">
        <v>30</v>
      </c>
      <c r="E1344" s="11">
        <v>43862</v>
      </c>
      <c r="F1344">
        <v>2020</v>
      </c>
      <c r="G1344" t="s">
        <v>143</v>
      </c>
      <c r="H1344" t="s">
        <v>225</v>
      </c>
      <c r="I1344" t="s">
        <v>44</v>
      </c>
      <c r="L1344" t="s">
        <v>123</v>
      </c>
      <c r="M1344" t="s">
        <v>7</v>
      </c>
      <c r="N1344">
        <v>15</v>
      </c>
      <c r="O1344" t="s">
        <v>135</v>
      </c>
      <c r="P1344">
        <v>0.08</v>
      </c>
      <c r="Q1344">
        <v>2</v>
      </c>
      <c r="R1344">
        <v>4938.96</v>
      </c>
      <c r="S1344">
        <v>5620</v>
      </c>
      <c r="T1344">
        <v>681.04</v>
      </c>
      <c r="U1344" t="s">
        <v>387</v>
      </c>
      <c r="V1344">
        <v>16</v>
      </c>
      <c r="W1344">
        <v>0</v>
      </c>
    </row>
    <row r="1345" spans="1:23" x14ac:dyDescent="0.35">
      <c r="A1345" t="s">
        <v>130</v>
      </c>
      <c r="B1345">
        <v>10</v>
      </c>
      <c r="C1345">
        <v>20</v>
      </c>
      <c r="D1345">
        <v>30</v>
      </c>
      <c r="E1345" s="11">
        <v>43862</v>
      </c>
      <c r="F1345">
        <v>2020</v>
      </c>
      <c r="G1345" t="s">
        <v>143</v>
      </c>
      <c r="H1345" t="s">
        <v>176</v>
      </c>
      <c r="I1345" t="s">
        <v>44</v>
      </c>
      <c r="L1345" t="s">
        <v>123</v>
      </c>
      <c r="M1345" t="s">
        <v>7</v>
      </c>
      <c r="N1345">
        <v>14</v>
      </c>
      <c r="O1345" t="s">
        <v>146</v>
      </c>
      <c r="P1345">
        <v>0.06</v>
      </c>
      <c r="Q1345">
        <v>2</v>
      </c>
      <c r="R1345">
        <v>6312.26</v>
      </c>
      <c r="S1345">
        <v>6940</v>
      </c>
      <c r="T1345">
        <v>627.73999999999978</v>
      </c>
      <c r="U1345" t="s">
        <v>387</v>
      </c>
      <c r="V1345">
        <v>16</v>
      </c>
      <c r="W1345">
        <v>0</v>
      </c>
    </row>
    <row r="1346" spans="1:23" x14ac:dyDescent="0.35">
      <c r="A1346" t="s">
        <v>130</v>
      </c>
      <c r="B1346">
        <v>10</v>
      </c>
      <c r="C1346">
        <v>20</v>
      </c>
      <c r="D1346">
        <v>30</v>
      </c>
      <c r="E1346" s="11">
        <v>43862</v>
      </c>
      <c r="F1346">
        <v>2020</v>
      </c>
      <c r="G1346" t="s">
        <v>143</v>
      </c>
      <c r="H1346" t="s">
        <v>268</v>
      </c>
      <c r="I1346" t="s">
        <v>44</v>
      </c>
      <c r="L1346" t="s">
        <v>123</v>
      </c>
      <c r="M1346" t="s">
        <v>7</v>
      </c>
      <c r="N1346">
        <v>16</v>
      </c>
      <c r="O1346" t="s">
        <v>127</v>
      </c>
      <c r="P1346">
        <v>0.11</v>
      </c>
      <c r="Q1346">
        <v>4</v>
      </c>
      <c r="R1346">
        <v>16920.759999999998</v>
      </c>
      <c r="S1346">
        <v>19920</v>
      </c>
      <c r="T1346">
        <v>2999.2400000000016</v>
      </c>
      <c r="U1346" t="s">
        <v>387</v>
      </c>
      <c r="V1346">
        <v>16</v>
      </c>
      <c r="W1346">
        <v>0</v>
      </c>
    </row>
    <row r="1347" spans="1:23" x14ac:dyDescent="0.35">
      <c r="A1347" t="s">
        <v>130</v>
      </c>
      <c r="B1347">
        <v>10</v>
      </c>
      <c r="C1347">
        <v>20</v>
      </c>
      <c r="D1347">
        <v>30</v>
      </c>
      <c r="E1347" s="11">
        <v>43862</v>
      </c>
      <c r="F1347">
        <v>2020</v>
      </c>
      <c r="G1347" t="s">
        <v>143</v>
      </c>
      <c r="H1347" t="s">
        <v>264</v>
      </c>
      <c r="I1347" t="s">
        <v>44</v>
      </c>
      <c r="L1347" t="s">
        <v>123</v>
      </c>
      <c r="M1347" t="s">
        <v>7</v>
      </c>
      <c r="N1347">
        <v>17</v>
      </c>
      <c r="O1347" t="s">
        <v>135</v>
      </c>
      <c r="P1347">
        <v>0.12</v>
      </c>
      <c r="Q1347">
        <v>4</v>
      </c>
      <c r="R1347">
        <v>16326</v>
      </c>
      <c r="S1347">
        <v>23880</v>
      </c>
      <c r="T1347">
        <v>7554</v>
      </c>
      <c r="U1347" t="s">
        <v>387</v>
      </c>
      <c r="V1347">
        <v>17</v>
      </c>
      <c r="W1347">
        <v>0</v>
      </c>
    </row>
    <row r="1348" spans="1:23" x14ac:dyDescent="0.35">
      <c r="A1348" t="s">
        <v>130</v>
      </c>
      <c r="B1348">
        <v>10</v>
      </c>
      <c r="C1348">
        <v>20</v>
      </c>
      <c r="D1348">
        <v>30</v>
      </c>
      <c r="E1348" s="11">
        <v>43862</v>
      </c>
      <c r="F1348">
        <v>2020</v>
      </c>
      <c r="G1348" t="s">
        <v>143</v>
      </c>
      <c r="H1348" t="s">
        <v>176</v>
      </c>
      <c r="I1348" t="s">
        <v>44</v>
      </c>
      <c r="L1348" t="s">
        <v>123</v>
      </c>
      <c r="M1348" t="s">
        <v>7</v>
      </c>
      <c r="N1348">
        <v>15</v>
      </c>
      <c r="O1348" t="s">
        <v>135</v>
      </c>
      <c r="P1348">
        <v>0.08</v>
      </c>
      <c r="Q1348">
        <v>2</v>
      </c>
      <c r="R1348">
        <v>5811.4</v>
      </c>
      <c r="S1348">
        <v>6620</v>
      </c>
      <c r="T1348">
        <v>808.60000000000036</v>
      </c>
      <c r="U1348" t="s">
        <v>387</v>
      </c>
      <c r="V1348">
        <v>16</v>
      </c>
      <c r="W1348">
        <v>0</v>
      </c>
    </row>
    <row r="1349" spans="1:23" x14ac:dyDescent="0.35">
      <c r="A1349" t="s">
        <v>130</v>
      </c>
      <c r="B1349">
        <v>10</v>
      </c>
      <c r="C1349">
        <v>20</v>
      </c>
      <c r="D1349">
        <v>30</v>
      </c>
      <c r="E1349" s="11">
        <v>43862</v>
      </c>
      <c r="F1349">
        <v>2020</v>
      </c>
      <c r="G1349" t="s">
        <v>143</v>
      </c>
      <c r="H1349" t="s">
        <v>273</v>
      </c>
      <c r="I1349" t="s">
        <v>44</v>
      </c>
      <c r="L1349" t="s">
        <v>123</v>
      </c>
      <c r="M1349" t="s">
        <v>7</v>
      </c>
      <c r="N1349">
        <v>18</v>
      </c>
      <c r="O1349" t="s">
        <v>135</v>
      </c>
      <c r="P1349">
        <v>0.13</v>
      </c>
      <c r="Q1349">
        <v>2</v>
      </c>
      <c r="R1349">
        <v>8764.36</v>
      </c>
      <c r="S1349">
        <v>14220</v>
      </c>
      <c r="T1349">
        <v>5455.6399999999994</v>
      </c>
      <c r="U1349" t="s">
        <v>387</v>
      </c>
      <c r="V1349">
        <v>17</v>
      </c>
      <c r="W1349">
        <v>0</v>
      </c>
    </row>
    <row r="1350" spans="1:23" x14ac:dyDescent="0.35">
      <c r="A1350" t="s">
        <v>130</v>
      </c>
      <c r="B1350">
        <v>10</v>
      </c>
      <c r="C1350">
        <v>20</v>
      </c>
      <c r="D1350">
        <v>30</v>
      </c>
      <c r="E1350" s="11">
        <v>43862</v>
      </c>
      <c r="F1350">
        <v>2020</v>
      </c>
      <c r="G1350" t="s">
        <v>143</v>
      </c>
      <c r="H1350" t="s">
        <v>184</v>
      </c>
      <c r="I1350" t="s">
        <v>41</v>
      </c>
      <c r="M1350" t="s">
        <v>7</v>
      </c>
      <c r="N1350">
        <v>15</v>
      </c>
      <c r="O1350" t="s">
        <v>129</v>
      </c>
      <c r="Q1350">
        <v>2</v>
      </c>
      <c r="R1350">
        <v>5356.9</v>
      </c>
      <c r="S1350">
        <v>5900</v>
      </c>
      <c r="T1350">
        <v>543.10000000000036</v>
      </c>
      <c r="U1350" t="s">
        <v>387</v>
      </c>
      <c r="V1350">
        <v>16</v>
      </c>
      <c r="W1350">
        <v>0</v>
      </c>
    </row>
    <row r="1351" spans="1:23" x14ac:dyDescent="0.35">
      <c r="A1351" t="s">
        <v>130</v>
      </c>
      <c r="B1351">
        <v>10</v>
      </c>
      <c r="C1351">
        <v>20</v>
      </c>
      <c r="D1351">
        <v>30</v>
      </c>
      <c r="E1351" s="11">
        <v>43862</v>
      </c>
      <c r="F1351">
        <v>2020</v>
      </c>
      <c r="G1351" t="s">
        <v>143</v>
      </c>
      <c r="H1351" t="s">
        <v>192</v>
      </c>
      <c r="I1351" t="s">
        <v>41</v>
      </c>
      <c r="L1351" t="s">
        <v>123</v>
      </c>
      <c r="M1351" t="s">
        <v>7</v>
      </c>
      <c r="N1351">
        <v>14</v>
      </c>
      <c r="O1351" t="s">
        <v>137</v>
      </c>
      <c r="P1351">
        <v>0.06</v>
      </c>
      <c r="Q1351">
        <v>4</v>
      </c>
      <c r="R1351">
        <v>8590.4</v>
      </c>
      <c r="S1351">
        <v>11040</v>
      </c>
      <c r="T1351">
        <v>2449.6000000000004</v>
      </c>
      <c r="U1351" t="s">
        <v>387</v>
      </c>
      <c r="V1351">
        <v>16</v>
      </c>
      <c r="W1351">
        <v>0</v>
      </c>
    </row>
    <row r="1352" spans="1:23" x14ac:dyDescent="0.35">
      <c r="A1352" t="s">
        <v>130</v>
      </c>
      <c r="B1352">
        <v>10</v>
      </c>
      <c r="C1352">
        <v>20</v>
      </c>
      <c r="D1352">
        <v>30</v>
      </c>
      <c r="E1352" s="11">
        <v>43862</v>
      </c>
      <c r="F1352">
        <v>2020</v>
      </c>
      <c r="G1352" t="s">
        <v>143</v>
      </c>
      <c r="H1352" t="s">
        <v>270</v>
      </c>
      <c r="I1352" t="s">
        <v>44</v>
      </c>
      <c r="L1352" t="s">
        <v>123</v>
      </c>
      <c r="M1352" t="s">
        <v>7</v>
      </c>
      <c r="N1352">
        <v>15</v>
      </c>
      <c r="O1352" t="s">
        <v>135</v>
      </c>
      <c r="P1352">
        <v>7.0000000000000007E-2</v>
      </c>
      <c r="Q1352">
        <v>1</v>
      </c>
      <c r="R1352">
        <v>2333.04</v>
      </c>
      <c r="S1352">
        <v>2650</v>
      </c>
      <c r="T1352">
        <v>316.96000000000004</v>
      </c>
      <c r="U1352" t="s">
        <v>387</v>
      </c>
      <c r="V1352">
        <v>16</v>
      </c>
      <c r="W1352">
        <v>0</v>
      </c>
    </row>
    <row r="1353" spans="1:23" x14ac:dyDescent="0.35">
      <c r="A1353" t="s">
        <v>130</v>
      </c>
      <c r="B1353">
        <v>10</v>
      </c>
      <c r="C1353">
        <v>20</v>
      </c>
      <c r="D1353">
        <v>30</v>
      </c>
      <c r="E1353" s="11">
        <v>43862</v>
      </c>
      <c r="F1353">
        <v>2020</v>
      </c>
      <c r="G1353" t="s">
        <v>143</v>
      </c>
      <c r="H1353" t="s">
        <v>217</v>
      </c>
      <c r="I1353" t="s">
        <v>44</v>
      </c>
      <c r="L1353" t="s">
        <v>123</v>
      </c>
      <c r="M1353" t="s">
        <v>7</v>
      </c>
      <c r="N1353">
        <v>17</v>
      </c>
      <c r="O1353" t="s">
        <v>135</v>
      </c>
      <c r="P1353">
        <v>0.08</v>
      </c>
      <c r="Q1353">
        <v>4</v>
      </c>
      <c r="R1353">
        <v>19097</v>
      </c>
      <c r="S1353">
        <v>21640</v>
      </c>
      <c r="T1353">
        <v>2543</v>
      </c>
      <c r="U1353" t="s">
        <v>387</v>
      </c>
      <c r="V1353">
        <v>17</v>
      </c>
      <c r="W1353">
        <v>0</v>
      </c>
    </row>
    <row r="1354" spans="1:23" x14ac:dyDescent="0.35">
      <c r="A1354" t="s">
        <v>130</v>
      </c>
      <c r="B1354">
        <v>10</v>
      </c>
      <c r="C1354">
        <v>20</v>
      </c>
      <c r="D1354">
        <v>30</v>
      </c>
      <c r="E1354" s="11">
        <v>43862</v>
      </c>
      <c r="F1354">
        <v>2020</v>
      </c>
      <c r="G1354" t="s">
        <v>143</v>
      </c>
      <c r="H1354" t="s">
        <v>269</v>
      </c>
      <c r="I1354" t="s">
        <v>44</v>
      </c>
      <c r="L1354" t="s">
        <v>123</v>
      </c>
      <c r="M1354" t="s">
        <v>7</v>
      </c>
      <c r="N1354">
        <v>17</v>
      </c>
      <c r="O1354" t="s">
        <v>135</v>
      </c>
      <c r="P1354">
        <v>0.11</v>
      </c>
      <c r="Q1354">
        <v>4</v>
      </c>
      <c r="R1354">
        <v>30497.25</v>
      </c>
      <c r="S1354">
        <v>37790</v>
      </c>
      <c r="T1354">
        <v>7292.75</v>
      </c>
      <c r="U1354" t="s">
        <v>387</v>
      </c>
      <c r="V1354">
        <v>17</v>
      </c>
      <c r="W1354">
        <v>0</v>
      </c>
    </row>
    <row r="1355" spans="1:23" x14ac:dyDescent="0.35">
      <c r="A1355" t="s">
        <v>130</v>
      </c>
      <c r="B1355">
        <v>10</v>
      </c>
      <c r="C1355">
        <v>20</v>
      </c>
      <c r="D1355">
        <v>30</v>
      </c>
      <c r="E1355" s="11">
        <v>43862</v>
      </c>
      <c r="F1355">
        <v>2020</v>
      </c>
      <c r="G1355" t="s">
        <v>143</v>
      </c>
      <c r="H1355" t="s">
        <v>267</v>
      </c>
      <c r="I1355" t="s">
        <v>44</v>
      </c>
      <c r="L1355" t="s">
        <v>123</v>
      </c>
      <c r="M1355" t="s">
        <v>7</v>
      </c>
      <c r="N1355">
        <v>16</v>
      </c>
      <c r="O1355" t="s">
        <v>146</v>
      </c>
      <c r="Q1355">
        <v>1</v>
      </c>
      <c r="R1355">
        <v>4224.67</v>
      </c>
      <c r="S1355">
        <v>4650</v>
      </c>
      <c r="T1355">
        <v>425.32999999999993</v>
      </c>
      <c r="U1355" t="s">
        <v>387</v>
      </c>
      <c r="V1355">
        <v>16</v>
      </c>
      <c r="W1355">
        <v>0</v>
      </c>
    </row>
    <row r="1356" spans="1:23" x14ac:dyDescent="0.35">
      <c r="A1356" t="s">
        <v>130</v>
      </c>
      <c r="B1356">
        <v>10</v>
      </c>
      <c r="C1356">
        <v>20</v>
      </c>
      <c r="D1356">
        <v>30</v>
      </c>
      <c r="E1356" s="11">
        <v>43862</v>
      </c>
      <c r="F1356">
        <v>2020</v>
      </c>
      <c r="G1356" t="s">
        <v>143</v>
      </c>
      <c r="H1356" t="s">
        <v>269</v>
      </c>
      <c r="I1356" t="s">
        <v>41</v>
      </c>
      <c r="L1356" t="s">
        <v>123</v>
      </c>
      <c r="M1356" t="s">
        <v>7</v>
      </c>
      <c r="N1356">
        <v>13</v>
      </c>
      <c r="O1356" t="s">
        <v>137</v>
      </c>
      <c r="P1356">
        <v>0.06</v>
      </c>
      <c r="Q1356">
        <v>2</v>
      </c>
      <c r="R1356">
        <v>3870.4</v>
      </c>
      <c r="S1356">
        <v>4720</v>
      </c>
      <c r="T1356">
        <v>849.59999999999991</v>
      </c>
      <c r="U1356" t="s">
        <v>387</v>
      </c>
      <c r="V1356">
        <v>16</v>
      </c>
      <c r="W1356">
        <v>0</v>
      </c>
    </row>
    <row r="1357" spans="1:23" x14ac:dyDescent="0.35">
      <c r="A1357" t="s">
        <v>130</v>
      </c>
      <c r="B1357">
        <v>10</v>
      </c>
      <c r="C1357">
        <v>20</v>
      </c>
      <c r="D1357">
        <v>30</v>
      </c>
      <c r="E1357" s="11">
        <v>43862</v>
      </c>
      <c r="F1357">
        <v>2020</v>
      </c>
      <c r="G1357" t="s">
        <v>143</v>
      </c>
      <c r="H1357" t="s">
        <v>271</v>
      </c>
      <c r="I1357" t="s">
        <v>44</v>
      </c>
      <c r="L1357" t="s">
        <v>123</v>
      </c>
      <c r="M1357" t="s">
        <v>7</v>
      </c>
      <c r="N1357">
        <v>15</v>
      </c>
      <c r="O1357" t="s">
        <v>147</v>
      </c>
      <c r="Q1357">
        <v>1</v>
      </c>
      <c r="R1357">
        <v>2993.64</v>
      </c>
      <c r="S1357">
        <v>3380</v>
      </c>
      <c r="T1357">
        <v>386.36000000000013</v>
      </c>
      <c r="U1357" t="s">
        <v>387</v>
      </c>
      <c r="V1357">
        <v>16</v>
      </c>
      <c r="W1357">
        <v>0</v>
      </c>
    </row>
    <row r="1358" spans="1:23" x14ac:dyDescent="0.35">
      <c r="A1358" t="s">
        <v>130</v>
      </c>
      <c r="B1358">
        <v>10</v>
      </c>
      <c r="C1358">
        <v>20</v>
      </c>
      <c r="D1358">
        <v>30</v>
      </c>
      <c r="E1358" s="11">
        <v>43862</v>
      </c>
      <c r="F1358">
        <v>2020</v>
      </c>
      <c r="G1358" t="s">
        <v>143</v>
      </c>
      <c r="H1358" t="s">
        <v>277</v>
      </c>
      <c r="I1358" t="s">
        <v>38</v>
      </c>
      <c r="L1358" t="s">
        <v>123</v>
      </c>
      <c r="M1358" t="s">
        <v>11</v>
      </c>
      <c r="N1358">
        <v>15</v>
      </c>
      <c r="O1358" t="s">
        <v>141</v>
      </c>
      <c r="P1358">
        <v>0.06</v>
      </c>
      <c r="Q1358">
        <v>4</v>
      </c>
      <c r="R1358">
        <v>11750.4</v>
      </c>
      <c r="S1358">
        <v>13160</v>
      </c>
      <c r="T1358">
        <v>1409.6000000000004</v>
      </c>
      <c r="U1358" t="s">
        <v>387</v>
      </c>
      <c r="V1358">
        <v>16</v>
      </c>
      <c r="W1358">
        <v>0</v>
      </c>
    </row>
    <row r="1359" spans="1:23" x14ac:dyDescent="0.35">
      <c r="A1359" t="s">
        <v>130</v>
      </c>
      <c r="B1359">
        <v>10</v>
      </c>
      <c r="C1359">
        <v>20</v>
      </c>
      <c r="D1359">
        <v>30</v>
      </c>
      <c r="E1359" s="11">
        <v>43862</v>
      </c>
      <c r="F1359">
        <v>2020</v>
      </c>
      <c r="G1359" t="s">
        <v>143</v>
      </c>
      <c r="H1359" t="s">
        <v>122</v>
      </c>
      <c r="I1359" t="s">
        <v>44</v>
      </c>
      <c r="L1359" t="s">
        <v>123</v>
      </c>
      <c r="M1359" t="s">
        <v>7</v>
      </c>
      <c r="N1359">
        <v>17</v>
      </c>
      <c r="O1359" t="s">
        <v>135</v>
      </c>
      <c r="P1359">
        <v>0.12</v>
      </c>
      <c r="Q1359">
        <v>1</v>
      </c>
      <c r="R1359">
        <v>3873.46</v>
      </c>
      <c r="S1359">
        <v>7360</v>
      </c>
      <c r="T1359">
        <v>3486.54</v>
      </c>
      <c r="U1359" t="s">
        <v>387</v>
      </c>
      <c r="V1359">
        <v>17</v>
      </c>
      <c r="W1359">
        <v>0</v>
      </c>
    </row>
    <row r="1360" spans="1:23" x14ac:dyDescent="0.35">
      <c r="A1360" t="s">
        <v>130</v>
      </c>
      <c r="B1360">
        <v>10</v>
      </c>
      <c r="C1360">
        <v>20</v>
      </c>
      <c r="D1360">
        <v>30</v>
      </c>
      <c r="E1360" s="11">
        <v>43862</v>
      </c>
      <c r="F1360">
        <v>2020</v>
      </c>
      <c r="G1360" t="s">
        <v>143</v>
      </c>
      <c r="H1360" t="s">
        <v>278</v>
      </c>
      <c r="I1360" t="s">
        <v>34</v>
      </c>
      <c r="L1360" t="s">
        <v>123</v>
      </c>
      <c r="M1360" t="s">
        <v>11</v>
      </c>
      <c r="N1360">
        <v>16</v>
      </c>
      <c r="O1360" t="s">
        <v>132</v>
      </c>
      <c r="P1360">
        <v>0.11</v>
      </c>
      <c r="Q1360">
        <v>4</v>
      </c>
      <c r="R1360">
        <v>14121.6</v>
      </c>
      <c r="S1360">
        <v>15360</v>
      </c>
      <c r="T1360">
        <v>1238.3999999999996</v>
      </c>
      <c r="U1360" t="s">
        <v>387</v>
      </c>
      <c r="V1360">
        <v>16</v>
      </c>
      <c r="W1360">
        <v>0</v>
      </c>
    </row>
    <row r="1361" spans="1:23" x14ac:dyDescent="0.35">
      <c r="A1361" t="s">
        <v>130</v>
      </c>
      <c r="B1361">
        <v>10</v>
      </c>
      <c r="C1361">
        <v>20</v>
      </c>
      <c r="D1361">
        <v>30</v>
      </c>
      <c r="E1361" s="11">
        <v>43862</v>
      </c>
      <c r="F1361">
        <v>2020</v>
      </c>
      <c r="G1361" t="s">
        <v>143</v>
      </c>
      <c r="H1361" t="s">
        <v>280</v>
      </c>
      <c r="I1361" t="s">
        <v>41</v>
      </c>
      <c r="L1361" t="s">
        <v>123</v>
      </c>
      <c r="M1361" t="s">
        <v>7</v>
      </c>
      <c r="N1361">
        <v>13</v>
      </c>
      <c r="O1361" t="s">
        <v>137</v>
      </c>
      <c r="P1361">
        <v>0.06</v>
      </c>
      <c r="Q1361">
        <v>4</v>
      </c>
      <c r="R1361">
        <v>7740.8</v>
      </c>
      <c r="S1361">
        <v>9440</v>
      </c>
      <c r="T1361">
        <v>1699.1999999999998</v>
      </c>
      <c r="U1361" t="s">
        <v>387</v>
      </c>
      <c r="V1361">
        <v>16</v>
      </c>
      <c r="W1361">
        <v>0</v>
      </c>
    </row>
    <row r="1362" spans="1:23" x14ac:dyDescent="0.35">
      <c r="A1362" t="s">
        <v>130</v>
      </c>
      <c r="B1362">
        <v>10</v>
      </c>
      <c r="C1362">
        <v>20</v>
      </c>
      <c r="D1362">
        <v>30</v>
      </c>
      <c r="E1362" s="11">
        <v>43862</v>
      </c>
      <c r="F1362">
        <v>2020</v>
      </c>
      <c r="G1362" t="s">
        <v>143</v>
      </c>
      <c r="H1362" t="s">
        <v>122</v>
      </c>
      <c r="I1362" t="s">
        <v>44</v>
      </c>
      <c r="L1362" t="s">
        <v>123</v>
      </c>
      <c r="M1362" t="s">
        <v>7</v>
      </c>
      <c r="N1362">
        <v>14</v>
      </c>
      <c r="O1362" t="s">
        <v>135</v>
      </c>
      <c r="P1362">
        <v>0.06</v>
      </c>
      <c r="Q1362">
        <v>1</v>
      </c>
      <c r="R1362">
        <v>2915.65</v>
      </c>
      <c r="S1362">
        <v>3460</v>
      </c>
      <c r="T1362">
        <v>544.34999999999991</v>
      </c>
      <c r="U1362" t="s">
        <v>387</v>
      </c>
      <c r="V1362">
        <v>16</v>
      </c>
      <c r="W1362">
        <v>0</v>
      </c>
    </row>
    <row r="1363" spans="1:23" x14ac:dyDescent="0.35">
      <c r="A1363" t="s">
        <v>130</v>
      </c>
      <c r="B1363">
        <v>10</v>
      </c>
      <c r="C1363">
        <v>20</v>
      </c>
      <c r="D1363">
        <v>30</v>
      </c>
      <c r="E1363" s="11">
        <v>43862</v>
      </c>
      <c r="F1363">
        <v>2020</v>
      </c>
      <c r="G1363" t="s">
        <v>143</v>
      </c>
      <c r="H1363" t="s">
        <v>277</v>
      </c>
      <c r="I1363" t="s">
        <v>38</v>
      </c>
      <c r="L1363" t="s">
        <v>123</v>
      </c>
      <c r="M1363" t="s">
        <v>11</v>
      </c>
      <c r="N1363">
        <v>15</v>
      </c>
      <c r="O1363" t="s">
        <v>149</v>
      </c>
      <c r="P1363">
        <v>7.0000000000000007E-2</v>
      </c>
      <c r="Q1363">
        <v>4</v>
      </c>
      <c r="R1363">
        <v>10137.6</v>
      </c>
      <c r="S1363">
        <v>11640</v>
      </c>
      <c r="T1363">
        <v>1502.3999999999996</v>
      </c>
      <c r="U1363" t="s">
        <v>387</v>
      </c>
      <c r="V1363">
        <v>16</v>
      </c>
      <c r="W1363">
        <v>0</v>
      </c>
    </row>
    <row r="1364" spans="1:23" x14ac:dyDescent="0.35">
      <c r="A1364" t="s">
        <v>130</v>
      </c>
      <c r="B1364">
        <v>10</v>
      </c>
      <c r="C1364">
        <v>20</v>
      </c>
      <c r="D1364">
        <v>30</v>
      </c>
      <c r="E1364" s="11">
        <v>43862</v>
      </c>
      <c r="F1364">
        <v>2020</v>
      </c>
      <c r="G1364" t="s">
        <v>143</v>
      </c>
      <c r="H1364" t="s">
        <v>186</v>
      </c>
      <c r="I1364" t="s">
        <v>38</v>
      </c>
      <c r="L1364" t="s">
        <v>123</v>
      </c>
      <c r="M1364" t="s">
        <v>11</v>
      </c>
      <c r="N1364">
        <v>14</v>
      </c>
      <c r="O1364" t="s">
        <v>147</v>
      </c>
      <c r="P1364">
        <v>0.06</v>
      </c>
      <c r="Q1364">
        <v>4</v>
      </c>
      <c r="R1364">
        <v>10496.02</v>
      </c>
      <c r="S1364">
        <v>10920</v>
      </c>
      <c r="T1364">
        <v>423.97999999999956</v>
      </c>
      <c r="U1364" t="s">
        <v>387</v>
      </c>
      <c r="V1364">
        <v>16</v>
      </c>
      <c r="W1364">
        <v>0</v>
      </c>
    </row>
    <row r="1365" spans="1:23" x14ac:dyDescent="0.35">
      <c r="A1365" t="s">
        <v>130</v>
      </c>
      <c r="B1365">
        <v>10</v>
      </c>
      <c r="C1365">
        <v>20</v>
      </c>
      <c r="D1365">
        <v>30</v>
      </c>
      <c r="E1365" s="11">
        <v>43862</v>
      </c>
      <c r="F1365">
        <v>2020</v>
      </c>
      <c r="G1365" t="s">
        <v>143</v>
      </c>
      <c r="H1365" t="s">
        <v>278</v>
      </c>
      <c r="I1365" t="s">
        <v>44</v>
      </c>
      <c r="L1365" t="s">
        <v>123</v>
      </c>
      <c r="M1365" t="s">
        <v>7</v>
      </c>
      <c r="N1365">
        <v>14</v>
      </c>
      <c r="O1365" t="s">
        <v>135</v>
      </c>
      <c r="P1365">
        <v>0.06</v>
      </c>
      <c r="Q1365">
        <v>4</v>
      </c>
      <c r="R1365">
        <v>14095.43</v>
      </c>
      <c r="S1365">
        <v>17680</v>
      </c>
      <c r="T1365">
        <v>3584.5699999999997</v>
      </c>
      <c r="U1365" t="s">
        <v>387</v>
      </c>
      <c r="V1365">
        <v>16</v>
      </c>
      <c r="W1365">
        <v>0</v>
      </c>
    </row>
    <row r="1366" spans="1:23" x14ac:dyDescent="0.35">
      <c r="A1366" t="s">
        <v>130</v>
      </c>
      <c r="B1366">
        <v>10</v>
      </c>
      <c r="C1366">
        <v>20</v>
      </c>
      <c r="D1366">
        <v>30</v>
      </c>
      <c r="E1366" s="11">
        <v>43862</v>
      </c>
      <c r="F1366">
        <v>2020</v>
      </c>
      <c r="G1366" t="s">
        <v>143</v>
      </c>
      <c r="H1366" t="s">
        <v>186</v>
      </c>
      <c r="I1366" t="s">
        <v>41</v>
      </c>
      <c r="L1366" t="s">
        <v>123</v>
      </c>
      <c r="M1366" t="s">
        <v>7</v>
      </c>
      <c r="N1366">
        <v>14</v>
      </c>
      <c r="O1366" t="s">
        <v>129</v>
      </c>
      <c r="P1366">
        <v>7.0000000000000007E-2</v>
      </c>
      <c r="Q1366">
        <v>1</v>
      </c>
      <c r="R1366">
        <v>2349.16</v>
      </c>
      <c r="S1366">
        <v>2580</v>
      </c>
      <c r="T1366">
        <v>230.84000000000015</v>
      </c>
      <c r="U1366" t="s">
        <v>387</v>
      </c>
      <c r="V1366">
        <v>16</v>
      </c>
      <c r="W1366">
        <v>0</v>
      </c>
    </row>
    <row r="1367" spans="1:23" x14ac:dyDescent="0.35">
      <c r="A1367" t="s">
        <v>130</v>
      </c>
      <c r="B1367">
        <v>10</v>
      </c>
      <c r="C1367">
        <v>20</v>
      </c>
      <c r="D1367">
        <v>30</v>
      </c>
      <c r="E1367" s="11">
        <v>43862</v>
      </c>
      <c r="F1367">
        <v>2020</v>
      </c>
      <c r="G1367" t="s">
        <v>143</v>
      </c>
      <c r="H1367" t="s">
        <v>278</v>
      </c>
      <c r="I1367" t="s">
        <v>38</v>
      </c>
      <c r="L1367" t="s">
        <v>123</v>
      </c>
      <c r="M1367" t="s">
        <v>11</v>
      </c>
      <c r="N1367">
        <v>15</v>
      </c>
      <c r="O1367" t="s">
        <v>164</v>
      </c>
      <c r="P1367">
        <v>0.14000000000000001</v>
      </c>
      <c r="Q1367">
        <v>4</v>
      </c>
      <c r="R1367">
        <v>23546.11</v>
      </c>
      <c r="S1367">
        <v>25996</v>
      </c>
      <c r="T1367">
        <v>2449.8899999999994</v>
      </c>
      <c r="U1367" t="s">
        <v>387</v>
      </c>
      <c r="V1367">
        <v>16</v>
      </c>
      <c r="W1367">
        <v>0</v>
      </c>
    </row>
    <row r="1368" spans="1:23" x14ac:dyDescent="0.35">
      <c r="A1368" t="s">
        <v>130</v>
      </c>
      <c r="B1368">
        <v>10</v>
      </c>
      <c r="C1368">
        <v>20</v>
      </c>
      <c r="D1368">
        <v>30</v>
      </c>
      <c r="E1368" s="11">
        <v>43862</v>
      </c>
      <c r="F1368">
        <v>2020</v>
      </c>
      <c r="G1368" t="s">
        <v>143</v>
      </c>
      <c r="H1368" t="s">
        <v>122</v>
      </c>
      <c r="I1368" t="s">
        <v>44</v>
      </c>
      <c r="L1368" t="s">
        <v>123</v>
      </c>
      <c r="M1368" t="s">
        <v>7</v>
      </c>
      <c r="N1368">
        <v>14</v>
      </c>
      <c r="O1368" t="s">
        <v>135</v>
      </c>
      <c r="P1368">
        <v>0.06</v>
      </c>
      <c r="Q1368">
        <v>2</v>
      </c>
      <c r="R1368">
        <v>3666.44</v>
      </c>
      <c r="S1368">
        <v>5000</v>
      </c>
      <c r="T1368">
        <v>1333.56</v>
      </c>
      <c r="U1368" t="s">
        <v>387</v>
      </c>
      <c r="V1368">
        <v>16</v>
      </c>
      <c r="W1368">
        <v>0</v>
      </c>
    </row>
    <row r="1369" spans="1:23" x14ac:dyDescent="0.35">
      <c r="A1369" t="s">
        <v>130</v>
      </c>
      <c r="B1369">
        <v>10</v>
      </c>
      <c r="C1369">
        <v>20</v>
      </c>
      <c r="D1369">
        <v>30</v>
      </c>
      <c r="E1369" s="11">
        <v>43862</v>
      </c>
      <c r="F1369">
        <v>2020</v>
      </c>
      <c r="G1369" t="s">
        <v>143</v>
      </c>
      <c r="H1369" t="s">
        <v>241</v>
      </c>
      <c r="I1369" t="s">
        <v>44</v>
      </c>
      <c r="L1369" t="s">
        <v>123</v>
      </c>
      <c r="M1369" t="s">
        <v>7</v>
      </c>
      <c r="N1369">
        <v>15</v>
      </c>
      <c r="O1369" t="s">
        <v>135</v>
      </c>
      <c r="P1369">
        <v>7.0000000000000007E-2</v>
      </c>
      <c r="Q1369">
        <v>4</v>
      </c>
      <c r="R1369">
        <v>9332.16</v>
      </c>
      <c r="S1369">
        <v>10600</v>
      </c>
      <c r="T1369">
        <v>1267.8400000000001</v>
      </c>
      <c r="U1369" t="s">
        <v>387</v>
      </c>
      <c r="V1369">
        <v>16</v>
      </c>
      <c r="W1369">
        <v>0</v>
      </c>
    </row>
    <row r="1370" spans="1:23" x14ac:dyDescent="0.35">
      <c r="A1370" t="s">
        <v>130</v>
      </c>
      <c r="B1370">
        <v>10</v>
      </c>
      <c r="C1370">
        <v>20</v>
      </c>
      <c r="D1370">
        <v>30</v>
      </c>
      <c r="E1370" s="11">
        <v>43862</v>
      </c>
      <c r="F1370">
        <v>2020</v>
      </c>
      <c r="G1370" t="s">
        <v>143</v>
      </c>
      <c r="H1370" t="s">
        <v>186</v>
      </c>
      <c r="I1370" t="s">
        <v>44</v>
      </c>
      <c r="L1370" t="s">
        <v>123</v>
      </c>
      <c r="M1370" t="s">
        <v>7</v>
      </c>
      <c r="N1370">
        <v>16</v>
      </c>
      <c r="O1370" t="s">
        <v>151</v>
      </c>
      <c r="P1370">
        <v>0.08</v>
      </c>
      <c r="Q1370">
        <v>1</v>
      </c>
      <c r="R1370">
        <v>5252.1</v>
      </c>
      <c r="S1370">
        <v>6050</v>
      </c>
      <c r="T1370">
        <v>797.89999999999964</v>
      </c>
      <c r="U1370" t="s">
        <v>387</v>
      </c>
      <c r="V1370">
        <v>16</v>
      </c>
      <c r="W1370">
        <v>0</v>
      </c>
    </row>
    <row r="1371" spans="1:23" x14ac:dyDescent="0.35">
      <c r="A1371" t="s">
        <v>130</v>
      </c>
      <c r="B1371">
        <v>10</v>
      </c>
      <c r="C1371">
        <v>20</v>
      </c>
      <c r="D1371">
        <v>30</v>
      </c>
      <c r="E1371" s="11">
        <v>43862</v>
      </c>
      <c r="F1371">
        <v>2020</v>
      </c>
      <c r="G1371" t="s">
        <v>143</v>
      </c>
      <c r="H1371" t="s">
        <v>122</v>
      </c>
      <c r="I1371" t="s">
        <v>41</v>
      </c>
      <c r="L1371" t="s">
        <v>123</v>
      </c>
      <c r="M1371" t="s">
        <v>7</v>
      </c>
      <c r="N1371">
        <v>14</v>
      </c>
      <c r="O1371" t="s">
        <v>132</v>
      </c>
      <c r="P1371">
        <v>0.06</v>
      </c>
      <c r="Q1371">
        <v>2</v>
      </c>
      <c r="R1371">
        <v>4203.1899999999996</v>
      </c>
      <c r="S1371">
        <v>4500</v>
      </c>
      <c r="T1371">
        <v>296.8100000000004</v>
      </c>
      <c r="U1371" t="s">
        <v>387</v>
      </c>
      <c r="V1371">
        <v>16</v>
      </c>
      <c r="W1371">
        <v>0</v>
      </c>
    </row>
    <row r="1372" spans="1:23" x14ac:dyDescent="0.35">
      <c r="A1372" t="s">
        <v>130</v>
      </c>
      <c r="B1372">
        <v>10</v>
      </c>
      <c r="C1372">
        <v>20</v>
      </c>
      <c r="D1372">
        <v>30</v>
      </c>
      <c r="E1372" s="11">
        <v>43862</v>
      </c>
      <c r="F1372">
        <v>2020</v>
      </c>
      <c r="G1372" t="s">
        <v>143</v>
      </c>
      <c r="H1372" t="s">
        <v>122</v>
      </c>
      <c r="I1372" t="s">
        <v>41</v>
      </c>
      <c r="L1372" t="s">
        <v>123</v>
      </c>
      <c r="M1372" t="s">
        <v>7</v>
      </c>
      <c r="N1372">
        <v>14</v>
      </c>
      <c r="O1372" t="s">
        <v>132</v>
      </c>
      <c r="P1372">
        <v>0.06</v>
      </c>
      <c r="Q1372">
        <v>1</v>
      </c>
      <c r="R1372">
        <v>1830</v>
      </c>
      <c r="S1372">
        <v>2250</v>
      </c>
      <c r="T1372">
        <v>420</v>
      </c>
      <c r="U1372" t="s">
        <v>387</v>
      </c>
      <c r="V1372">
        <v>16</v>
      </c>
      <c r="W1372">
        <v>0</v>
      </c>
    </row>
    <row r="1373" spans="1:23" x14ac:dyDescent="0.35">
      <c r="A1373" t="s">
        <v>130</v>
      </c>
      <c r="B1373">
        <v>10</v>
      </c>
      <c r="C1373">
        <v>20</v>
      </c>
      <c r="D1373">
        <v>30</v>
      </c>
      <c r="E1373" s="11">
        <v>43862</v>
      </c>
      <c r="F1373">
        <v>2020</v>
      </c>
      <c r="G1373" t="s">
        <v>143</v>
      </c>
      <c r="H1373" t="s">
        <v>280</v>
      </c>
      <c r="I1373" t="s">
        <v>44</v>
      </c>
      <c r="L1373" t="s">
        <v>123</v>
      </c>
      <c r="M1373" t="s">
        <v>7</v>
      </c>
      <c r="N1373">
        <v>15</v>
      </c>
      <c r="O1373" t="s">
        <v>135</v>
      </c>
      <c r="P1373">
        <v>7.0000000000000007E-2</v>
      </c>
      <c r="Q1373">
        <v>4</v>
      </c>
      <c r="R1373">
        <v>10892.32</v>
      </c>
      <c r="S1373">
        <v>12400</v>
      </c>
      <c r="T1373">
        <v>1507.6800000000003</v>
      </c>
      <c r="U1373" t="s">
        <v>387</v>
      </c>
      <c r="V1373">
        <v>16</v>
      </c>
      <c r="W1373">
        <v>0</v>
      </c>
    </row>
    <row r="1374" spans="1:23" x14ac:dyDescent="0.35">
      <c r="A1374" t="s">
        <v>130</v>
      </c>
      <c r="B1374">
        <v>10</v>
      </c>
      <c r="C1374">
        <v>20</v>
      </c>
      <c r="D1374">
        <v>30</v>
      </c>
      <c r="E1374" s="11">
        <v>43862</v>
      </c>
      <c r="F1374">
        <v>2020</v>
      </c>
      <c r="G1374" t="s">
        <v>143</v>
      </c>
      <c r="H1374" t="s">
        <v>186</v>
      </c>
      <c r="I1374" t="s">
        <v>41</v>
      </c>
      <c r="M1374" t="s">
        <v>7</v>
      </c>
      <c r="N1374">
        <v>15</v>
      </c>
      <c r="O1374" t="s">
        <v>129</v>
      </c>
      <c r="Q1374">
        <v>4</v>
      </c>
      <c r="R1374">
        <v>10713.79</v>
      </c>
      <c r="S1374">
        <v>11800</v>
      </c>
      <c r="T1374">
        <v>1086.2099999999991</v>
      </c>
      <c r="U1374" t="s">
        <v>387</v>
      </c>
      <c r="V1374">
        <v>16</v>
      </c>
      <c r="W1374">
        <v>0</v>
      </c>
    </row>
    <row r="1375" spans="1:23" x14ac:dyDescent="0.35">
      <c r="A1375" t="s">
        <v>130</v>
      </c>
      <c r="B1375">
        <v>10</v>
      </c>
      <c r="C1375">
        <v>20</v>
      </c>
      <c r="D1375">
        <v>30</v>
      </c>
      <c r="E1375" s="11">
        <v>43862</v>
      </c>
      <c r="F1375">
        <v>2020</v>
      </c>
      <c r="G1375" t="s">
        <v>143</v>
      </c>
      <c r="H1375" t="s">
        <v>241</v>
      </c>
      <c r="I1375" t="s">
        <v>44</v>
      </c>
      <c r="L1375" t="s">
        <v>123</v>
      </c>
      <c r="M1375" t="s">
        <v>7</v>
      </c>
      <c r="N1375">
        <v>16</v>
      </c>
      <c r="O1375" t="s">
        <v>135</v>
      </c>
      <c r="P1375">
        <v>0.08</v>
      </c>
      <c r="Q1375">
        <v>4</v>
      </c>
      <c r="R1375">
        <v>10262.15</v>
      </c>
      <c r="S1375">
        <v>15040</v>
      </c>
      <c r="T1375">
        <v>4777.8500000000004</v>
      </c>
      <c r="U1375" t="s">
        <v>387</v>
      </c>
      <c r="V1375">
        <v>16</v>
      </c>
      <c r="W1375">
        <v>0</v>
      </c>
    </row>
    <row r="1376" spans="1:23" x14ac:dyDescent="0.35">
      <c r="A1376" t="s">
        <v>130</v>
      </c>
      <c r="B1376">
        <v>10</v>
      </c>
      <c r="C1376">
        <v>20</v>
      </c>
      <c r="D1376">
        <v>30</v>
      </c>
      <c r="E1376" s="11">
        <v>43862</v>
      </c>
      <c r="F1376">
        <v>2020</v>
      </c>
      <c r="G1376" t="s">
        <v>143</v>
      </c>
      <c r="H1376" t="s">
        <v>165</v>
      </c>
      <c r="I1376" t="s">
        <v>41</v>
      </c>
      <c r="L1376" t="s">
        <v>123</v>
      </c>
      <c r="M1376" t="s">
        <v>7</v>
      </c>
      <c r="N1376">
        <v>14</v>
      </c>
      <c r="O1376" t="s">
        <v>132</v>
      </c>
      <c r="P1376">
        <v>0.06</v>
      </c>
      <c r="Q1376">
        <v>2</v>
      </c>
      <c r="R1376">
        <v>3754.76</v>
      </c>
      <c r="S1376">
        <v>4900</v>
      </c>
      <c r="T1376">
        <v>1145.2399999999998</v>
      </c>
      <c r="U1376" t="s">
        <v>387</v>
      </c>
      <c r="V1376">
        <v>16</v>
      </c>
      <c r="W1376">
        <v>0</v>
      </c>
    </row>
    <row r="1377" spans="1:23" x14ac:dyDescent="0.35">
      <c r="A1377" t="s">
        <v>130</v>
      </c>
      <c r="B1377">
        <v>10</v>
      </c>
      <c r="C1377">
        <v>20</v>
      </c>
      <c r="D1377">
        <v>30</v>
      </c>
      <c r="E1377" s="11">
        <v>43862</v>
      </c>
      <c r="F1377">
        <v>2020</v>
      </c>
      <c r="G1377" t="s">
        <v>143</v>
      </c>
      <c r="H1377" t="s">
        <v>278</v>
      </c>
      <c r="I1377" t="s">
        <v>34</v>
      </c>
      <c r="L1377" t="s">
        <v>123</v>
      </c>
      <c r="M1377" t="s">
        <v>11</v>
      </c>
      <c r="N1377">
        <v>14</v>
      </c>
      <c r="O1377" t="s">
        <v>132</v>
      </c>
      <c r="P1377">
        <v>7.0000000000000007E-2</v>
      </c>
      <c r="Q1377">
        <v>1</v>
      </c>
      <c r="R1377">
        <v>2001.6</v>
      </c>
      <c r="S1377">
        <v>2050</v>
      </c>
      <c r="T1377">
        <v>48.400000000000091</v>
      </c>
      <c r="U1377" t="s">
        <v>387</v>
      </c>
      <c r="V1377">
        <v>16</v>
      </c>
      <c r="W1377">
        <v>0</v>
      </c>
    </row>
    <row r="1378" spans="1:23" x14ac:dyDescent="0.35">
      <c r="A1378" t="s">
        <v>130</v>
      </c>
      <c r="B1378">
        <v>10</v>
      </c>
      <c r="C1378">
        <v>20</v>
      </c>
      <c r="D1378">
        <v>30</v>
      </c>
      <c r="E1378" s="11">
        <v>43862</v>
      </c>
      <c r="F1378">
        <v>2020</v>
      </c>
      <c r="G1378" t="s">
        <v>143</v>
      </c>
      <c r="H1378" t="s">
        <v>199</v>
      </c>
      <c r="I1378" t="s">
        <v>44</v>
      </c>
      <c r="L1378" t="s">
        <v>123</v>
      </c>
      <c r="M1378" t="s">
        <v>7</v>
      </c>
      <c r="N1378">
        <v>16</v>
      </c>
      <c r="O1378" t="s">
        <v>135</v>
      </c>
      <c r="P1378">
        <v>0.08</v>
      </c>
      <c r="Q1378">
        <v>2</v>
      </c>
      <c r="R1378">
        <v>5223.47</v>
      </c>
      <c r="S1378">
        <v>7520</v>
      </c>
      <c r="T1378">
        <v>2296.5299999999997</v>
      </c>
      <c r="U1378" t="s">
        <v>387</v>
      </c>
      <c r="V1378">
        <v>16</v>
      </c>
      <c r="W1378">
        <v>0</v>
      </c>
    </row>
    <row r="1379" spans="1:23" x14ac:dyDescent="0.35">
      <c r="A1379" t="s">
        <v>130</v>
      </c>
      <c r="B1379">
        <v>10</v>
      </c>
      <c r="C1379">
        <v>20</v>
      </c>
      <c r="D1379">
        <v>30</v>
      </c>
      <c r="E1379" s="11">
        <v>43862</v>
      </c>
      <c r="F1379">
        <v>2020</v>
      </c>
      <c r="G1379" t="s">
        <v>143</v>
      </c>
      <c r="H1379" t="s">
        <v>186</v>
      </c>
      <c r="I1379" t="s">
        <v>44</v>
      </c>
      <c r="L1379" t="s">
        <v>123</v>
      </c>
      <c r="M1379" t="s">
        <v>7</v>
      </c>
      <c r="N1379">
        <v>14</v>
      </c>
      <c r="O1379" t="s">
        <v>135</v>
      </c>
      <c r="P1379">
        <v>0.06</v>
      </c>
      <c r="Q1379">
        <v>2</v>
      </c>
      <c r="R1379">
        <v>4174.3</v>
      </c>
      <c r="S1379">
        <v>4740</v>
      </c>
      <c r="T1379">
        <v>565.69999999999982</v>
      </c>
      <c r="U1379" t="s">
        <v>387</v>
      </c>
      <c r="V1379">
        <v>16</v>
      </c>
      <c r="W1379">
        <v>0</v>
      </c>
    </row>
    <row r="1380" spans="1:23" x14ac:dyDescent="0.35">
      <c r="A1380" t="s">
        <v>130</v>
      </c>
      <c r="B1380">
        <v>10</v>
      </c>
      <c r="C1380">
        <v>20</v>
      </c>
      <c r="D1380">
        <v>30</v>
      </c>
      <c r="E1380" s="11">
        <v>43862</v>
      </c>
      <c r="F1380">
        <v>2020</v>
      </c>
      <c r="G1380" t="s">
        <v>143</v>
      </c>
      <c r="H1380" t="s">
        <v>122</v>
      </c>
      <c r="I1380" t="s">
        <v>44</v>
      </c>
      <c r="L1380" t="s">
        <v>123</v>
      </c>
      <c r="M1380" t="s">
        <v>7</v>
      </c>
      <c r="N1380">
        <v>13</v>
      </c>
      <c r="O1380" t="s">
        <v>135</v>
      </c>
      <c r="P1380">
        <v>0.06</v>
      </c>
      <c r="Q1380">
        <v>4</v>
      </c>
      <c r="R1380">
        <v>8044.36</v>
      </c>
      <c r="S1380">
        <v>9160</v>
      </c>
      <c r="T1380">
        <v>1115.6400000000003</v>
      </c>
      <c r="U1380" t="s">
        <v>387</v>
      </c>
      <c r="V1380">
        <v>16</v>
      </c>
      <c r="W1380">
        <v>0</v>
      </c>
    </row>
    <row r="1381" spans="1:23" x14ac:dyDescent="0.35">
      <c r="A1381" t="s">
        <v>130</v>
      </c>
      <c r="B1381">
        <v>10</v>
      </c>
      <c r="C1381">
        <v>20</v>
      </c>
      <c r="D1381">
        <v>30</v>
      </c>
      <c r="E1381" s="11">
        <v>43862</v>
      </c>
      <c r="F1381">
        <v>2020</v>
      </c>
      <c r="G1381" t="s">
        <v>143</v>
      </c>
      <c r="H1381" t="s">
        <v>279</v>
      </c>
      <c r="I1381" t="s">
        <v>44</v>
      </c>
      <c r="L1381" t="s">
        <v>123</v>
      </c>
      <c r="M1381" t="s">
        <v>7</v>
      </c>
      <c r="N1381">
        <v>15</v>
      </c>
      <c r="O1381" t="s">
        <v>135</v>
      </c>
      <c r="P1381">
        <v>0.08</v>
      </c>
      <c r="Q1381">
        <v>4</v>
      </c>
      <c r="R1381">
        <v>11122.88</v>
      </c>
      <c r="S1381">
        <v>13240</v>
      </c>
      <c r="T1381">
        <v>2117.1200000000008</v>
      </c>
      <c r="U1381" t="s">
        <v>387</v>
      </c>
      <c r="V1381">
        <v>16</v>
      </c>
      <c r="W1381">
        <v>0</v>
      </c>
    </row>
    <row r="1382" spans="1:23" x14ac:dyDescent="0.35">
      <c r="A1382" t="s">
        <v>130</v>
      </c>
      <c r="B1382">
        <v>10</v>
      </c>
      <c r="C1382">
        <v>20</v>
      </c>
      <c r="D1382">
        <v>30</v>
      </c>
      <c r="E1382" s="11">
        <v>43862</v>
      </c>
      <c r="F1382">
        <v>2020</v>
      </c>
      <c r="G1382" t="s">
        <v>143</v>
      </c>
      <c r="H1382" t="s">
        <v>165</v>
      </c>
      <c r="I1382" t="s">
        <v>44</v>
      </c>
      <c r="L1382" t="s">
        <v>123</v>
      </c>
      <c r="M1382" t="s">
        <v>7</v>
      </c>
      <c r="N1382">
        <v>14</v>
      </c>
      <c r="O1382" t="s">
        <v>135</v>
      </c>
      <c r="P1382">
        <v>0.06</v>
      </c>
      <c r="Q1382">
        <v>4</v>
      </c>
      <c r="R1382">
        <v>10190.68</v>
      </c>
      <c r="S1382">
        <v>11960</v>
      </c>
      <c r="T1382">
        <v>1769.3199999999997</v>
      </c>
      <c r="U1382" t="s">
        <v>387</v>
      </c>
      <c r="V1382">
        <v>16</v>
      </c>
      <c r="W1382">
        <v>0</v>
      </c>
    </row>
    <row r="1383" spans="1:23" x14ac:dyDescent="0.35">
      <c r="A1383" t="s">
        <v>130</v>
      </c>
      <c r="B1383">
        <v>10</v>
      </c>
      <c r="C1383">
        <v>20</v>
      </c>
      <c r="D1383">
        <v>30</v>
      </c>
      <c r="E1383" s="11">
        <v>43862</v>
      </c>
      <c r="F1383">
        <v>2020</v>
      </c>
      <c r="G1383" t="s">
        <v>143</v>
      </c>
      <c r="H1383" t="s">
        <v>186</v>
      </c>
      <c r="I1383" t="s">
        <v>44</v>
      </c>
      <c r="L1383" t="s">
        <v>123</v>
      </c>
      <c r="M1383" t="s">
        <v>7</v>
      </c>
      <c r="N1383">
        <v>16</v>
      </c>
      <c r="O1383" t="s">
        <v>135</v>
      </c>
      <c r="P1383">
        <v>0.1</v>
      </c>
      <c r="Q1383">
        <v>4</v>
      </c>
      <c r="R1383">
        <v>12463.84</v>
      </c>
      <c r="S1383">
        <v>18520</v>
      </c>
      <c r="T1383">
        <v>6056.16</v>
      </c>
      <c r="U1383" t="s">
        <v>387</v>
      </c>
      <c r="V1383">
        <v>16</v>
      </c>
      <c r="W1383">
        <v>0</v>
      </c>
    </row>
    <row r="1384" spans="1:23" x14ac:dyDescent="0.35">
      <c r="A1384" t="s">
        <v>130</v>
      </c>
      <c r="B1384">
        <v>10</v>
      </c>
      <c r="C1384">
        <v>20</v>
      </c>
      <c r="D1384">
        <v>30</v>
      </c>
      <c r="E1384" s="11">
        <v>43862</v>
      </c>
      <c r="F1384">
        <v>2020</v>
      </c>
      <c r="G1384" t="s">
        <v>143</v>
      </c>
      <c r="H1384" t="s">
        <v>186</v>
      </c>
      <c r="I1384" t="s">
        <v>44</v>
      </c>
      <c r="L1384" t="s">
        <v>123</v>
      </c>
      <c r="M1384" t="s">
        <v>7</v>
      </c>
      <c r="N1384">
        <v>16</v>
      </c>
      <c r="O1384" t="s">
        <v>135</v>
      </c>
      <c r="P1384">
        <v>0.09</v>
      </c>
      <c r="Q1384">
        <v>4</v>
      </c>
      <c r="R1384">
        <v>15893.88</v>
      </c>
      <c r="S1384">
        <v>20920</v>
      </c>
      <c r="T1384">
        <v>5026.1200000000008</v>
      </c>
      <c r="U1384" t="s">
        <v>387</v>
      </c>
      <c r="V1384">
        <v>16</v>
      </c>
      <c r="W1384">
        <v>0</v>
      </c>
    </row>
    <row r="1385" spans="1:23" x14ac:dyDescent="0.35">
      <c r="A1385" t="s">
        <v>130</v>
      </c>
      <c r="B1385">
        <v>10</v>
      </c>
      <c r="C1385">
        <v>20</v>
      </c>
      <c r="D1385">
        <v>30</v>
      </c>
      <c r="E1385" s="11">
        <v>43862</v>
      </c>
      <c r="F1385">
        <v>2020</v>
      </c>
      <c r="G1385" t="s">
        <v>143</v>
      </c>
      <c r="H1385" t="s">
        <v>122</v>
      </c>
      <c r="I1385" t="s">
        <v>44</v>
      </c>
      <c r="L1385" t="s">
        <v>123</v>
      </c>
      <c r="M1385" t="s">
        <v>7</v>
      </c>
      <c r="N1385">
        <v>15</v>
      </c>
      <c r="O1385" t="s">
        <v>135</v>
      </c>
      <c r="P1385">
        <v>7.0000000000000007E-2</v>
      </c>
      <c r="Q1385">
        <v>2</v>
      </c>
      <c r="R1385">
        <v>5446.16</v>
      </c>
      <c r="S1385">
        <v>6200</v>
      </c>
      <c r="T1385">
        <v>753.84000000000015</v>
      </c>
      <c r="U1385" t="s">
        <v>387</v>
      </c>
      <c r="V1385">
        <v>16</v>
      </c>
      <c r="W1385">
        <v>0</v>
      </c>
    </row>
    <row r="1386" spans="1:23" x14ac:dyDescent="0.35">
      <c r="A1386" t="s">
        <v>130</v>
      </c>
      <c r="B1386">
        <v>10</v>
      </c>
      <c r="C1386">
        <v>20</v>
      </c>
      <c r="D1386">
        <v>30</v>
      </c>
      <c r="E1386" s="11">
        <v>43862</v>
      </c>
      <c r="F1386">
        <v>2020</v>
      </c>
      <c r="G1386" t="s">
        <v>143</v>
      </c>
      <c r="H1386" t="s">
        <v>186</v>
      </c>
      <c r="I1386" t="s">
        <v>44</v>
      </c>
      <c r="L1386" t="s">
        <v>123</v>
      </c>
      <c r="M1386" t="s">
        <v>7</v>
      </c>
      <c r="N1386">
        <v>15</v>
      </c>
      <c r="O1386" t="s">
        <v>149</v>
      </c>
      <c r="P1386">
        <v>7.0000000000000007E-2</v>
      </c>
      <c r="Q1386">
        <v>2</v>
      </c>
      <c r="R1386">
        <v>7117.44</v>
      </c>
      <c r="S1386">
        <v>7920</v>
      </c>
      <c r="T1386">
        <v>802.5600000000004</v>
      </c>
      <c r="U1386" t="s">
        <v>387</v>
      </c>
      <c r="V1386">
        <v>16</v>
      </c>
      <c r="W1386">
        <v>0</v>
      </c>
    </row>
    <row r="1387" spans="1:23" x14ac:dyDescent="0.35">
      <c r="A1387" t="s">
        <v>130</v>
      </c>
      <c r="B1387">
        <v>10</v>
      </c>
      <c r="C1387">
        <v>20</v>
      </c>
      <c r="D1387">
        <v>30</v>
      </c>
      <c r="E1387" s="11">
        <v>43862</v>
      </c>
      <c r="F1387">
        <v>2020</v>
      </c>
      <c r="G1387" t="s">
        <v>143</v>
      </c>
      <c r="H1387" t="s">
        <v>122</v>
      </c>
      <c r="I1387" t="s">
        <v>44</v>
      </c>
      <c r="L1387" t="s">
        <v>123</v>
      </c>
      <c r="M1387" t="s">
        <v>7</v>
      </c>
      <c r="N1387">
        <v>16</v>
      </c>
      <c r="O1387" t="s">
        <v>135</v>
      </c>
      <c r="P1387">
        <v>0.1</v>
      </c>
      <c r="Q1387">
        <v>4</v>
      </c>
      <c r="R1387">
        <v>12868.48</v>
      </c>
      <c r="S1387">
        <v>18520</v>
      </c>
      <c r="T1387">
        <v>5651.52</v>
      </c>
      <c r="U1387" t="s">
        <v>387</v>
      </c>
      <c r="V1387">
        <v>16</v>
      </c>
      <c r="W1387">
        <v>0</v>
      </c>
    </row>
    <row r="1388" spans="1:23" x14ac:dyDescent="0.35">
      <c r="A1388" t="s">
        <v>130</v>
      </c>
      <c r="B1388">
        <v>10</v>
      </c>
      <c r="C1388">
        <v>20</v>
      </c>
      <c r="D1388">
        <v>30</v>
      </c>
      <c r="E1388" s="11">
        <v>43862</v>
      </c>
      <c r="F1388">
        <v>2020</v>
      </c>
      <c r="G1388" t="s">
        <v>143</v>
      </c>
      <c r="H1388" t="s">
        <v>186</v>
      </c>
      <c r="I1388" t="s">
        <v>38</v>
      </c>
      <c r="L1388" t="s">
        <v>123</v>
      </c>
      <c r="M1388" t="s">
        <v>11</v>
      </c>
      <c r="N1388">
        <v>17</v>
      </c>
      <c r="O1388" t="s">
        <v>135</v>
      </c>
      <c r="P1388">
        <v>0.13</v>
      </c>
      <c r="Q1388">
        <v>4</v>
      </c>
      <c r="R1388">
        <v>27955.200000000001</v>
      </c>
      <c r="S1388">
        <v>31640</v>
      </c>
      <c r="T1388">
        <v>3684.7999999999993</v>
      </c>
      <c r="U1388" t="s">
        <v>387</v>
      </c>
      <c r="V1388">
        <v>17</v>
      </c>
      <c r="W1388">
        <v>0</v>
      </c>
    </row>
    <row r="1389" spans="1:23" x14ac:dyDescent="0.35">
      <c r="A1389" t="s">
        <v>130</v>
      </c>
      <c r="B1389">
        <v>10</v>
      </c>
      <c r="C1389">
        <v>20</v>
      </c>
      <c r="D1389">
        <v>30</v>
      </c>
      <c r="E1389" s="11">
        <v>43862</v>
      </c>
      <c r="F1389">
        <v>2020</v>
      </c>
      <c r="G1389" t="s">
        <v>143</v>
      </c>
      <c r="H1389" t="s">
        <v>226</v>
      </c>
      <c r="I1389" t="s">
        <v>41</v>
      </c>
      <c r="L1389" t="s">
        <v>123</v>
      </c>
      <c r="M1389" t="s">
        <v>7</v>
      </c>
      <c r="N1389">
        <v>14</v>
      </c>
      <c r="O1389" t="s">
        <v>137</v>
      </c>
      <c r="P1389">
        <v>0.06</v>
      </c>
      <c r="Q1389">
        <v>4</v>
      </c>
      <c r="R1389">
        <v>7478.4</v>
      </c>
      <c r="S1389">
        <v>9600</v>
      </c>
      <c r="T1389">
        <v>2121.6000000000004</v>
      </c>
      <c r="U1389" t="s">
        <v>387</v>
      </c>
      <c r="V1389">
        <v>16</v>
      </c>
      <c r="W1389">
        <v>0</v>
      </c>
    </row>
    <row r="1390" spans="1:23" x14ac:dyDescent="0.35">
      <c r="A1390" t="s">
        <v>130</v>
      </c>
      <c r="B1390">
        <v>10</v>
      </c>
      <c r="C1390">
        <v>20</v>
      </c>
      <c r="D1390">
        <v>30</v>
      </c>
      <c r="E1390" s="11">
        <v>43862</v>
      </c>
      <c r="F1390">
        <v>2020</v>
      </c>
      <c r="G1390" t="s">
        <v>143</v>
      </c>
      <c r="H1390" t="s">
        <v>186</v>
      </c>
      <c r="I1390" t="s">
        <v>34</v>
      </c>
      <c r="L1390" t="s">
        <v>123</v>
      </c>
      <c r="M1390" t="s">
        <v>11</v>
      </c>
      <c r="N1390">
        <v>16</v>
      </c>
      <c r="O1390" t="s">
        <v>129</v>
      </c>
      <c r="P1390">
        <v>0.09</v>
      </c>
      <c r="Q1390">
        <v>4</v>
      </c>
      <c r="R1390">
        <v>13089.6</v>
      </c>
      <c r="S1390">
        <v>15800</v>
      </c>
      <c r="T1390">
        <v>2710.3999999999996</v>
      </c>
      <c r="U1390" t="s">
        <v>387</v>
      </c>
      <c r="V1390">
        <v>16</v>
      </c>
      <c r="W1390">
        <v>0</v>
      </c>
    </row>
    <row r="1391" spans="1:23" x14ac:dyDescent="0.35">
      <c r="A1391" t="s">
        <v>130</v>
      </c>
      <c r="B1391">
        <v>10</v>
      </c>
      <c r="C1391">
        <v>20</v>
      </c>
      <c r="D1391">
        <v>30</v>
      </c>
      <c r="E1391" s="11">
        <v>43862</v>
      </c>
      <c r="F1391">
        <v>2020</v>
      </c>
      <c r="G1391" t="s">
        <v>143</v>
      </c>
      <c r="H1391" t="s">
        <v>241</v>
      </c>
      <c r="I1391" t="s">
        <v>44</v>
      </c>
      <c r="L1391" t="s">
        <v>123</v>
      </c>
      <c r="M1391" t="s">
        <v>7</v>
      </c>
      <c r="N1391">
        <v>15</v>
      </c>
      <c r="O1391" t="s">
        <v>135</v>
      </c>
      <c r="P1391">
        <v>7.0000000000000007E-2</v>
      </c>
      <c r="Q1391">
        <v>1</v>
      </c>
      <c r="R1391">
        <v>3236.35</v>
      </c>
      <c r="S1391">
        <v>3670</v>
      </c>
      <c r="T1391">
        <v>433.65000000000009</v>
      </c>
      <c r="U1391" t="s">
        <v>387</v>
      </c>
      <c r="V1391">
        <v>16</v>
      </c>
      <c r="W1391">
        <v>0</v>
      </c>
    </row>
    <row r="1392" spans="1:23" x14ac:dyDescent="0.35">
      <c r="A1392" t="s">
        <v>130</v>
      </c>
      <c r="B1392">
        <v>10</v>
      </c>
      <c r="C1392">
        <v>20</v>
      </c>
      <c r="D1392">
        <v>30</v>
      </c>
      <c r="E1392" s="11">
        <v>43862</v>
      </c>
      <c r="F1392">
        <v>2020</v>
      </c>
      <c r="G1392" t="s">
        <v>143</v>
      </c>
      <c r="H1392" t="s">
        <v>122</v>
      </c>
      <c r="I1392" t="s">
        <v>44</v>
      </c>
      <c r="L1392" t="s">
        <v>123</v>
      </c>
      <c r="M1392" t="s">
        <v>7</v>
      </c>
      <c r="N1392">
        <v>14</v>
      </c>
      <c r="O1392" t="s">
        <v>135</v>
      </c>
      <c r="P1392">
        <v>7.0000000000000007E-2</v>
      </c>
      <c r="Q1392">
        <v>4</v>
      </c>
      <c r="R1392">
        <v>9126</v>
      </c>
      <c r="S1392">
        <v>10360</v>
      </c>
      <c r="T1392">
        <v>1234</v>
      </c>
      <c r="U1392" t="s">
        <v>387</v>
      </c>
      <c r="V1392">
        <v>16</v>
      </c>
      <c r="W1392">
        <v>0</v>
      </c>
    </row>
    <row r="1393" spans="1:23" x14ac:dyDescent="0.35">
      <c r="A1393" t="s">
        <v>130</v>
      </c>
      <c r="B1393">
        <v>10</v>
      </c>
      <c r="C1393">
        <v>20</v>
      </c>
      <c r="D1393">
        <v>30</v>
      </c>
      <c r="E1393" s="11">
        <v>43862</v>
      </c>
      <c r="F1393">
        <v>2020</v>
      </c>
      <c r="G1393" t="s">
        <v>143</v>
      </c>
      <c r="H1393" t="s">
        <v>122</v>
      </c>
      <c r="I1393" t="s">
        <v>41</v>
      </c>
      <c r="M1393" t="s">
        <v>7</v>
      </c>
      <c r="N1393">
        <v>16</v>
      </c>
      <c r="O1393" t="s">
        <v>129</v>
      </c>
      <c r="Q1393">
        <v>2</v>
      </c>
      <c r="R1393">
        <v>7891.9</v>
      </c>
      <c r="S1393">
        <v>8680</v>
      </c>
      <c r="T1393">
        <v>788.10000000000036</v>
      </c>
      <c r="U1393" t="s">
        <v>387</v>
      </c>
      <c r="V1393">
        <v>16</v>
      </c>
      <c r="W1393">
        <v>0</v>
      </c>
    </row>
    <row r="1394" spans="1:23" x14ac:dyDescent="0.35">
      <c r="A1394" t="s">
        <v>130</v>
      </c>
      <c r="B1394">
        <v>10</v>
      </c>
      <c r="C1394">
        <v>20</v>
      </c>
      <c r="D1394">
        <v>30</v>
      </c>
      <c r="E1394" s="11">
        <v>43862</v>
      </c>
      <c r="F1394">
        <v>2020</v>
      </c>
      <c r="G1394" t="s">
        <v>143</v>
      </c>
      <c r="H1394" t="s">
        <v>277</v>
      </c>
      <c r="I1394" t="s">
        <v>41</v>
      </c>
      <c r="L1394" t="s">
        <v>123</v>
      </c>
      <c r="M1394" t="s">
        <v>7</v>
      </c>
      <c r="N1394">
        <v>14</v>
      </c>
      <c r="O1394" t="s">
        <v>137</v>
      </c>
      <c r="P1394">
        <v>0.06</v>
      </c>
      <c r="Q1394">
        <v>1</v>
      </c>
      <c r="R1394">
        <v>2112</v>
      </c>
      <c r="S1394">
        <v>2480</v>
      </c>
      <c r="T1394">
        <v>368</v>
      </c>
      <c r="U1394" t="s">
        <v>387</v>
      </c>
      <c r="V1394">
        <v>16</v>
      </c>
      <c r="W1394">
        <v>0</v>
      </c>
    </row>
    <row r="1395" spans="1:23" x14ac:dyDescent="0.35">
      <c r="A1395" t="s">
        <v>130</v>
      </c>
      <c r="B1395">
        <v>10</v>
      </c>
      <c r="C1395">
        <v>20</v>
      </c>
      <c r="D1395">
        <v>30</v>
      </c>
      <c r="E1395" s="11">
        <v>43862</v>
      </c>
      <c r="F1395">
        <v>2020</v>
      </c>
      <c r="G1395" t="s">
        <v>143</v>
      </c>
      <c r="H1395" t="s">
        <v>280</v>
      </c>
      <c r="I1395" t="s">
        <v>44</v>
      </c>
      <c r="L1395" t="s">
        <v>123</v>
      </c>
      <c r="M1395" t="s">
        <v>7</v>
      </c>
      <c r="N1395">
        <v>15</v>
      </c>
      <c r="O1395" t="s">
        <v>135</v>
      </c>
      <c r="P1395">
        <v>7.0000000000000007E-2</v>
      </c>
      <c r="Q1395">
        <v>4</v>
      </c>
      <c r="R1395">
        <v>13495.91</v>
      </c>
      <c r="S1395">
        <v>17640</v>
      </c>
      <c r="T1395">
        <v>4144.09</v>
      </c>
      <c r="U1395" t="s">
        <v>387</v>
      </c>
      <c r="V1395">
        <v>16</v>
      </c>
      <c r="W1395">
        <v>0</v>
      </c>
    </row>
    <row r="1396" spans="1:23" x14ac:dyDescent="0.35">
      <c r="A1396" t="s">
        <v>130</v>
      </c>
      <c r="B1396">
        <v>10</v>
      </c>
      <c r="C1396">
        <v>20</v>
      </c>
      <c r="D1396">
        <v>30</v>
      </c>
      <c r="E1396" s="11">
        <v>43862</v>
      </c>
      <c r="F1396">
        <v>2020</v>
      </c>
      <c r="G1396" t="s">
        <v>143</v>
      </c>
      <c r="H1396" t="s">
        <v>241</v>
      </c>
      <c r="I1396" t="s">
        <v>44</v>
      </c>
      <c r="L1396" t="s">
        <v>123</v>
      </c>
      <c r="M1396" t="s">
        <v>7</v>
      </c>
      <c r="N1396">
        <v>18</v>
      </c>
      <c r="O1396" t="s">
        <v>135</v>
      </c>
      <c r="P1396">
        <v>0.14000000000000001</v>
      </c>
      <c r="Q1396">
        <v>1</v>
      </c>
      <c r="R1396">
        <v>8994.2999999999993</v>
      </c>
      <c r="S1396">
        <v>10850</v>
      </c>
      <c r="T1396">
        <v>1855.7000000000007</v>
      </c>
      <c r="U1396" t="s">
        <v>387</v>
      </c>
      <c r="V1396">
        <v>17</v>
      </c>
      <c r="W1396">
        <v>0</v>
      </c>
    </row>
    <row r="1397" spans="1:23" x14ac:dyDescent="0.35">
      <c r="A1397" t="s">
        <v>130</v>
      </c>
      <c r="B1397">
        <v>10</v>
      </c>
      <c r="C1397">
        <v>20</v>
      </c>
      <c r="D1397">
        <v>30</v>
      </c>
      <c r="E1397" s="11">
        <v>43862</v>
      </c>
      <c r="F1397">
        <v>2020</v>
      </c>
      <c r="G1397" t="s">
        <v>202</v>
      </c>
      <c r="H1397" t="s">
        <v>203</v>
      </c>
      <c r="I1397" t="s">
        <v>38</v>
      </c>
      <c r="L1397" t="s">
        <v>123</v>
      </c>
      <c r="M1397" t="s">
        <v>11</v>
      </c>
      <c r="N1397">
        <v>15</v>
      </c>
      <c r="O1397" t="s">
        <v>128</v>
      </c>
      <c r="P1397">
        <v>0.08</v>
      </c>
      <c r="Q1397">
        <v>4</v>
      </c>
      <c r="R1397">
        <v>10786.43</v>
      </c>
      <c r="S1397">
        <v>13960</v>
      </c>
      <c r="T1397">
        <v>3173.5699999999997</v>
      </c>
      <c r="U1397" t="s">
        <v>387</v>
      </c>
      <c r="V1397">
        <v>16</v>
      </c>
      <c r="W1397">
        <v>0</v>
      </c>
    </row>
    <row r="1398" spans="1:23" x14ac:dyDescent="0.35">
      <c r="A1398" t="s">
        <v>130</v>
      </c>
      <c r="B1398">
        <v>10</v>
      </c>
      <c r="C1398">
        <v>20</v>
      </c>
      <c r="D1398">
        <v>30</v>
      </c>
      <c r="E1398" s="11">
        <v>43862</v>
      </c>
      <c r="F1398">
        <v>2020</v>
      </c>
      <c r="G1398" t="s">
        <v>143</v>
      </c>
      <c r="H1398" t="s">
        <v>165</v>
      </c>
      <c r="I1398" t="s">
        <v>44</v>
      </c>
      <c r="L1398" t="s">
        <v>123</v>
      </c>
      <c r="M1398" t="s">
        <v>7</v>
      </c>
      <c r="N1398">
        <v>15</v>
      </c>
      <c r="O1398" t="s">
        <v>135</v>
      </c>
      <c r="P1398">
        <v>7.0000000000000007E-2</v>
      </c>
      <c r="Q1398">
        <v>4</v>
      </c>
      <c r="R1398">
        <v>9332.16</v>
      </c>
      <c r="S1398">
        <v>12520</v>
      </c>
      <c r="T1398">
        <v>3187.84</v>
      </c>
      <c r="U1398" t="s">
        <v>387</v>
      </c>
      <c r="V1398">
        <v>16</v>
      </c>
      <c r="W1398">
        <v>0</v>
      </c>
    </row>
    <row r="1399" spans="1:23" x14ac:dyDescent="0.35">
      <c r="A1399" t="s">
        <v>130</v>
      </c>
      <c r="B1399">
        <v>10</v>
      </c>
      <c r="C1399">
        <v>20</v>
      </c>
      <c r="D1399">
        <v>30</v>
      </c>
      <c r="E1399" s="11">
        <v>43862</v>
      </c>
      <c r="F1399">
        <v>2020</v>
      </c>
      <c r="G1399" t="s">
        <v>143</v>
      </c>
      <c r="H1399" t="s">
        <v>277</v>
      </c>
      <c r="I1399" t="s">
        <v>44</v>
      </c>
      <c r="L1399" t="s">
        <v>123</v>
      </c>
      <c r="M1399" t="s">
        <v>7</v>
      </c>
      <c r="N1399">
        <v>16</v>
      </c>
      <c r="O1399" t="s">
        <v>147</v>
      </c>
      <c r="Q1399">
        <v>2</v>
      </c>
      <c r="R1399">
        <v>8927.39</v>
      </c>
      <c r="S1399">
        <v>9777.6</v>
      </c>
      <c r="T1399">
        <v>850.21000000000095</v>
      </c>
      <c r="U1399" t="s">
        <v>387</v>
      </c>
      <c r="V1399">
        <v>16</v>
      </c>
      <c r="W1399">
        <v>0</v>
      </c>
    </row>
    <row r="1400" spans="1:23" x14ac:dyDescent="0.35">
      <c r="A1400" t="s">
        <v>130</v>
      </c>
      <c r="B1400">
        <v>10</v>
      </c>
      <c r="C1400">
        <v>20</v>
      </c>
      <c r="D1400">
        <v>30</v>
      </c>
      <c r="E1400" s="11">
        <v>43862</v>
      </c>
      <c r="F1400">
        <v>2020</v>
      </c>
      <c r="G1400" t="s">
        <v>143</v>
      </c>
      <c r="H1400" t="s">
        <v>165</v>
      </c>
      <c r="I1400" t="s">
        <v>44</v>
      </c>
      <c r="L1400" t="s">
        <v>123</v>
      </c>
      <c r="M1400" t="s">
        <v>7</v>
      </c>
      <c r="N1400">
        <v>17</v>
      </c>
      <c r="O1400" t="s">
        <v>135</v>
      </c>
      <c r="P1400">
        <v>0.08</v>
      </c>
      <c r="Q1400">
        <v>4</v>
      </c>
      <c r="R1400">
        <v>14222.79</v>
      </c>
      <c r="S1400">
        <v>21640</v>
      </c>
      <c r="T1400">
        <v>7417.2099999999991</v>
      </c>
      <c r="U1400" t="s">
        <v>387</v>
      </c>
      <c r="V1400">
        <v>17</v>
      </c>
      <c r="W1400">
        <v>0</v>
      </c>
    </row>
    <row r="1401" spans="1:23" x14ac:dyDescent="0.35">
      <c r="A1401" t="s">
        <v>130</v>
      </c>
      <c r="B1401">
        <v>10</v>
      </c>
      <c r="C1401">
        <v>20</v>
      </c>
      <c r="D1401">
        <v>30</v>
      </c>
      <c r="E1401" s="11">
        <v>43862</v>
      </c>
      <c r="F1401">
        <v>2020</v>
      </c>
      <c r="G1401" t="s">
        <v>143</v>
      </c>
      <c r="H1401" t="s">
        <v>278</v>
      </c>
      <c r="I1401" t="s">
        <v>38</v>
      </c>
      <c r="L1401" t="s">
        <v>123</v>
      </c>
      <c r="M1401" t="s">
        <v>11</v>
      </c>
      <c r="N1401">
        <v>15</v>
      </c>
      <c r="O1401" t="s">
        <v>135</v>
      </c>
      <c r="P1401">
        <v>7.0000000000000007E-2</v>
      </c>
      <c r="Q1401">
        <v>4</v>
      </c>
      <c r="R1401">
        <v>11256</v>
      </c>
      <c r="S1401">
        <v>13240</v>
      </c>
      <c r="T1401">
        <v>1984</v>
      </c>
      <c r="U1401" t="s">
        <v>387</v>
      </c>
      <c r="V1401">
        <v>16</v>
      </c>
      <c r="W1401">
        <v>0</v>
      </c>
    </row>
    <row r="1402" spans="1:23" x14ac:dyDescent="0.35">
      <c r="A1402" t="s">
        <v>130</v>
      </c>
      <c r="B1402">
        <v>10</v>
      </c>
      <c r="C1402">
        <v>20</v>
      </c>
      <c r="D1402">
        <v>30</v>
      </c>
      <c r="E1402" s="11">
        <v>43862</v>
      </c>
      <c r="F1402">
        <v>2020</v>
      </c>
      <c r="G1402" t="s">
        <v>143</v>
      </c>
      <c r="H1402" t="s">
        <v>226</v>
      </c>
      <c r="I1402" t="s">
        <v>44</v>
      </c>
      <c r="L1402" t="s">
        <v>123</v>
      </c>
      <c r="M1402" t="s">
        <v>7</v>
      </c>
      <c r="N1402">
        <v>15</v>
      </c>
      <c r="O1402" t="s">
        <v>135</v>
      </c>
      <c r="P1402">
        <v>0.08</v>
      </c>
      <c r="Q1402">
        <v>4</v>
      </c>
      <c r="R1402">
        <v>10951.24</v>
      </c>
      <c r="S1402">
        <v>14000</v>
      </c>
      <c r="T1402">
        <v>3048.76</v>
      </c>
      <c r="U1402" t="s">
        <v>387</v>
      </c>
      <c r="V1402">
        <v>16</v>
      </c>
      <c r="W1402">
        <v>0</v>
      </c>
    </row>
    <row r="1403" spans="1:23" x14ac:dyDescent="0.35">
      <c r="A1403" t="s">
        <v>130</v>
      </c>
      <c r="B1403">
        <v>10</v>
      </c>
      <c r="C1403">
        <v>20</v>
      </c>
      <c r="D1403">
        <v>30</v>
      </c>
      <c r="E1403" s="11">
        <v>43862</v>
      </c>
      <c r="F1403">
        <v>2020</v>
      </c>
      <c r="G1403" t="s">
        <v>143</v>
      </c>
      <c r="H1403" t="s">
        <v>278</v>
      </c>
      <c r="I1403" t="s">
        <v>44</v>
      </c>
      <c r="L1403" t="s">
        <v>123</v>
      </c>
      <c r="M1403" t="s">
        <v>7</v>
      </c>
      <c r="N1403">
        <v>15</v>
      </c>
      <c r="O1403" t="s">
        <v>135</v>
      </c>
      <c r="P1403">
        <v>7.0000000000000007E-2</v>
      </c>
      <c r="Q1403">
        <v>2</v>
      </c>
      <c r="R1403">
        <v>4666.08</v>
      </c>
      <c r="S1403">
        <v>5300</v>
      </c>
      <c r="T1403">
        <v>633.92000000000007</v>
      </c>
      <c r="U1403" t="s">
        <v>387</v>
      </c>
      <c r="V1403">
        <v>16</v>
      </c>
      <c r="W1403">
        <v>0</v>
      </c>
    </row>
    <row r="1404" spans="1:23" x14ac:dyDescent="0.35">
      <c r="A1404" t="s">
        <v>130</v>
      </c>
      <c r="B1404">
        <v>10</v>
      </c>
      <c r="C1404">
        <v>20</v>
      </c>
      <c r="D1404">
        <v>30</v>
      </c>
      <c r="E1404" s="11">
        <v>43862</v>
      </c>
      <c r="F1404">
        <v>2020</v>
      </c>
      <c r="G1404" t="s">
        <v>143</v>
      </c>
      <c r="H1404" t="s">
        <v>122</v>
      </c>
      <c r="I1404" t="s">
        <v>38</v>
      </c>
      <c r="L1404" t="s">
        <v>123</v>
      </c>
      <c r="M1404" t="s">
        <v>11</v>
      </c>
      <c r="N1404">
        <v>14</v>
      </c>
      <c r="O1404" t="s">
        <v>135</v>
      </c>
      <c r="P1404">
        <v>0.06</v>
      </c>
      <c r="Q1404">
        <v>4</v>
      </c>
      <c r="R1404">
        <v>9609.59</v>
      </c>
      <c r="S1404">
        <v>11640</v>
      </c>
      <c r="T1404">
        <v>2030.4099999999999</v>
      </c>
      <c r="U1404" t="s">
        <v>387</v>
      </c>
      <c r="V1404">
        <v>16</v>
      </c>
      <c r="W1404">
        <v>0</v>
      </c>
    </row>
    <row r="1405" spans="1:23" x14ac:dyDescent="0.35">
      <c r="A1405" t="s">
        <v>130</v>
      </c>
      <c r="B1405">
        <v>10</v>
      </c>
      <c r="C1405">
        <v>20</v>
      </c>
      <c r="D1405">
        <v>30</v>
      </c>
      <c r="E1405" s="11">
        <v>43862</v>
      </c>
      <c r="F1405">
        <v>2020</v>
      </c>
      <c r="G1405" t="s">
        <v>143</v>
      </c>
      <c r="H1405" t="s">
        <v>122</v>
      </c>
      <c r="I1405" t="s">
        <v>44</v>
      </c>
      <c r="L1405" t="s">
        <v>123</v>
      </c>
      <c r="M1405" t="s">
        <v>7</v>
      </c>
      <c r="N1405">
        <v>15</v>
      </c>
      <c r="O1405" t="s">
        <v>135</v>
      </c>
      <c r="P1405">
        <v>0.08</v>
      </c>
      <c r="Q1405">
        <v>2</v>
      </c>
      <c r="R1405">
        <v>4938.96</v>
      </c>
      <c r="S1405">
        <v>5620</v>
      </c>
      <c r="T1405">
        <v>681.04</v>
      </c>
      <c r="U1405" t="s">
        <v>387</v>
      </c>
      <c r="V1405">
        <v>16</v>
      </c>
      <c r="W1405">
        <v>0</v>
      </c>
    </row>
    <row r="1406" spans="1:23" x14ac:dyDescent="0.35">
      <c r="A1406" t="s">
        <v>130</v>
      </c>
      <c r="B1406">
        <v>10</v>
      </c>
      <c r="C1406">
        <v>20</v>
      </c>
      <c r="D1406">
        <v>30</v>
      </c>
      <c r="E1406" s="11">
        <v>43862</v>
      </c>
      <c r="F1406">
        <v>2020</v>
      </c>
      <c r="G1406" t="s">
        <v>143</v>
      </c>
      <c r="H1406" t="s">
        <v>277</v>
      </c>
      <c r="I1406" t="s">
        <v>44</v>
      </c>
      <c r="L1406" t="s">
        <v>123</v>
      </c>
      <c r="M1406" t="s">
        <v>7</v>
      </c>
      <c r="N1406">
        <v>14</v>
      </c>
      <c r="O1406" t="s">
        <v>135</v>
      </c>
      <c r="P1406">
        <v>0.06</v>
      </c>
      <c r="Q1406">
        <v>2</v>
      </c>
      <c r="R1406">
        <v>3724.64</v>
      </c>
      <c r="S1406">
        <v>5000</v>
      </c>
      <c r="T1406">
        <v>1275.3600000000001</v>
      </c>
      <c r="U1406" t="s">
        <v>387</v>
      </c>
      <c r="V1406">
        <v>16</v>
      </c>
      <c r="W1406">
        <v>0</v>
      </c>
    </row>
    <row r="1407" spans="1:23" x14ac:dyDescent="0.35">
      <c r="A1407" t="s">
        <v>130</v>
      </c>
      <c r="B1407">
        <v>10</v>
      </c>
      <c r="C1407">
        <v>20</v>
      </c>
      <c r="D1407">
        <v>30</v>
      </c>
      <c r="E1407" s="11">
        <v>43862</v>
      </c>
      <c r="F1407">
        <v>2020</v>
      </c>
      <c r="G1407" t="s">
        <v>143</v>
      </c>
      <c r="H1407" t="s">
        <v>186</v>
      </c>
      <c r="I1407" t="s">
        <v>44</v>
      </c>
      <c r="L1407" t="s">
        <v>123</v>
      </c>
      <c r="M1407" t="s">
        <v>7</v>
      </c>
      <c r="N1407">
        <v>16</v>
      </c>
      <c r="O1407" t="s">
        <v>135</v>
      </c>
      <c r="P1407">
        <v>0.08</v>
      </c>
      <c r="Q1407">
        <v>4</v>
      </c>
      <c r="R1407">
        <v>13241.12</v>
      </c>
      <c r="S1407">
        <v>15040</v>
      </c>
      <c r="T1407">
        <v>1798.8799999999992</v>
      </c>
      <c r="U1407" t="s">
        <v>387</v>
      </c>
      <c r="V1407">
        <v>16</v>
      </c>
      <c r="W1407">
        <v>0</v>
      </c>
    </row>
    <row r="1408" spans="1:23" x14ac:dyDescent="0.35">
      <c r="A1408" t="s">
        <v>130</v>
      </c>
      <c r="B1408">
        <v>10</v>
      </c>
      <c r="C1408">
        <v>20</v>
      </c>
      <c r="D1408">
        <v>30</v>
      </c>
      <c r="E1408" s="11">
        <v>43862</v>
      </c>
      <c r="F1408">
        <v>2020</v>
      </c>
      <c r="G1408" t="s">
        <v>143</v>
      </c>
      <c r="H1408" t="s">
        <v>241</v>
      </c>
      <c r="I1408" t="s">
        <v>44</v>
      </c>
      <c r="L1408" t="s">
        <v>123</v>
      </c>
      <c r="M1408" t="s">
        <v>7</v>
      </c>
      <c r="N1408">
        <v>16</v>
      </c>
      <c r="O1408" t="s">
        <v>135</v>
      </c>
      <c r="P1408">
        <v>0.09</v>
      </c>
      <c r="Q1408">
        <v>4</v>
      </c>
      <c r="R1408">
        <v>14156.65</v>
      </c>
      <c r="S1408">
        <v>17560</v>
      </c>
      <c r="T1408">
        <v>3403.3500000000004</v>
      </c>
      <c r="U1408" t="s">
        <v>387</v>
      </c>
      <c r="V1408">
        <v>16</v>
      </c>
      <c r="W1408">
        <v>0</v>
      </c>
    </row>
    <row r="1409" spans="1:23" x14ac:dyDescent="0.35">
      <c r="A1409" t="s">
        <v>130</v>
      </c>
      <c r="B1409">
        <v>10</v>
      </c>
      <c r="C1409">
        <v>20</v>
      </c>
      <c r="D1409">
        <v>30</v>
      </c>
      <c r="E1409" s="11">
        <v>43862</v>
      </c>
      <c r="F1409">
        <v>2020</v>
      </c>
      <c r="G1409" t="s">
        <v>143</v>
      </c>
      <c r="H1409" t="s">
        <v>186</v>
      </c>
      <c r="I1409" t="s">
        <v>41</v>
      </c>
      <c r="L1409" t="s">
        <v>123</v>
      </c>
      <c r="M1409" t="s">
        <v>7</v>
      </c>
      <c r="N1409">
        <v>14</v>
      </c>
      <c r="O1409" t="s">
        <v>137</v>
      </c>
      <c r="P1409">
        <v>7.0000000000000007E-2</v>
      </c>
      <c r="Q1409">
        <v>1</v>
      </c>
      <c r="R1409">
        <v>2166.48</v>
      </c>
      <c r="S1409">
        <v>2660</v>
      </c>
      <c r="T1409">
        <v>493.52</v>
      </c>
      <c r="U1409" t="s">
        <v>387</v>
      </c>
      <c r="V1409">
        <v>16</v>
      </c>
      <c r="W1409">
        <v>0</v>
      </c>
    </row>
    <row r="1410" spans="1:23" x14ac:dyDescent="0.35">
      <c r="A1410" t="s">
        <v>130</v>
      </c>
      <c r="B1410">
        <v>10</v>
      </c>
      <c r="C1410">
        <v>20</v>
      </c>
      <c r="D1410">
        <v>30</v>
      </c>
      <c r="E1410" s="11">
        <v>43862</v>
      </c>
      <c r="F1410">
        <v>2020</v>
      </c>
      <c r="G1410" t="s">
        <v>143</v>
      </c>
      <c r="H1410" t="s">
        <v>122</v>
      </c>
      <c r="I1410" t="s">
        <v>44</v>
      </c>
      <c r="L1410" t="s">
        <v>123</v>
      </c>
      <c r="M1410" t="s">
        <v>7</v>
      </c>
      <c r="N1410">
        <v>15</v>
      </c>
      <c r="O1410" t="s">
        <v>149</v>
      </c>
      <c r="P1410">
        <v>7.0000000000000007E-2</v>
      </c>
      <c r="Q1410">
        <v>2</v>
      </c>
      <c r="R1410">
        <v>5639.04</v>
      </c>
      <c r="S1410">
        <v>6260</v>
      </c>
      <c r="T1410">
        <v>620.96</v>
      </c>
      <c r="U1410" t="s">
        <v>387</v>
      </c>
      <c r="V1410">
        <v>16</v>
      </c>
      <c r="W1410">
        <v>0</v>
      </c>
    </row>
    <row r="1411" spans="1:23" x14ac:dyDescent="0.35">
      <c r="A1411" t="s">
        <v>130</v>
      </c>
      <c r="B1411">
        <v>10</v>
      </c>
      <c r="C1411">
        <v>20</v>
      </c>
      <c r="D1411">
        <v>30</v>
      </c>
      <c r="E1411" s="11">
        <v>43862</v>
      </c>
      <c r="F1411">
        <v>2020</v>
      </c>
      <c r="G1411" t="s">
        <v>143</v>
      </c>
      <c r="H1411" t="s">
        <v>204</v>
      </c>
      <c r="I1411" t="s">
        <v>41</v>
      </c>
      <c r="L1411" t="s">
        <v>123</v>
      </c>
      <c r="M1411" t="s">
        <v>7</v>
      </c>
      <c r="N1411">
        <v>15</v>
      </c>
      <c r="O1411" t="s">
        <v>137</v>
      </c>
      <c r="P1411">
        <v>0.08</v>
      </c>
      <c r="Q1411">
        <v>4</v>
      </c>
      <c r="R1411">
        <v>9355.0400000000009</v>
      </c>
      <c r="S1411">
        <v>10440</v>
      </c>
      <c r="T1411">
        <v>1084.9599999999991</v>
      </c>
      <c r="U1411" t="s">
        <v>387</v>
      </c>
      <c r="V1411">
        <v>16</v>
      </c>
      <c r="W1411">
        <v>0</v>
      </c>
    </row>
    <row r="1412" spans="1:23" x14ac:dyDescent="0.35">
      <c r="A1412" t="s">
        <v>130</v>
      </c>
      <c r="B1412">
        <v>10</v>
      </c>
      <c r="C1412">
        <v>20</v>
      </c>
      <c r="D1412">
        <v>30</v>
      </c>
      <c r="E1412" s="11">
        <v>43862</v>
      </c>
      <c r="F1412">
        <v>2020</v>
      </c>
      <c r="G1412" t="s">
        <v>143</v>
      </c>
      <c r="H1412" t="s">
        <v>204</v>
      </c>
      <c r="I1412" t="s">
        <v>41</v>
      </c>
      <c r="L1412" t="s">
        <v>123</v>
      </c>
      <c r="M1412" t="s">
        <v>7</v>
      </c>
      <c r="N1412" t="s">
        <v>22</v>
      </c>
      <c r="O1412" t="s">
        <v>129</v>
      </c>
      <c r="P1412">
        <v>0.09</v>
      </c>
      <c r="Q1412">
        <v>2</v>
      </c>
      <c r="R1412">
        <v>7371.21</v>
      </c>
      <c r="S1412">
        <v>8200</v>
      </c>
      <c r="T1412">
        <v>828.79</v>
      </c>
      <c r="U1412" t="s">
        <v>387</v>
      </c>
      <c r="V1412">
        <v>16</v>
      </c>
      <c r="W1412">
        <v>0</v>
      </c>
    </row>
    <row r="1413" spans="1:23" x14ac:dyDescent="0.35">
      <c r="A1413" t="s">
        <v>130</v>
      </c>
      <c r="B1413">
        <v>10</v>
      </c>
      <c r="C1413">
        <v>20</v>
      </c>
      <c r="D1413">
        <v>30</v>
      </c>
      <c r="E1413" s="11">
        <v>43862</v>
      </c>
      <c r="F1413">
        <v>2020</v>
      </c>
      <c r="G1413" t="s">
        <v>143</v>
      </c>
      <c r="H1413" t="s">
        <v>204</v>
      </c>
      <c r="I1413" t="s">
        <v>44</v>
      </c>
      <c r="L1413" t="s">
        <v>123</v>
      </c>
      <c r="M1413" t="s">
        <v>7</v>
      </c>
      <c r="N1413">
        <v>17</v>
      </c>
      <c r="O1413" t="s">
        <v>147</v>
      </c>
      <c r="Q1413">
        <v>1</v>
      </c>
      <c r="R1413">
        <v>6404.42</v>
      </c>
      <c r="S1413">
        <v>7330</v>
      </c>
      <c r="T1413">
        <v>925.57999999999993</v>
      </c>
      <c r="U1413" t="s">
        <v>387</v>
      </c>
      <c r="V1413">
        <v>17</v>
      </c>
      <c r="W1413">
        <v>0</v>
      </c>
    </row>
    <row r="1414" spans="1:23" x14ac:dyDescent="0.35">
      <c r="A1414" t="s">
        <v>130</v>
      </c>
      <c r="B1414">
        <v>10</v>
      </c>
      <c r="C1414">
        <v>20</v>
      </c>
      <c r="D1414">
        <v>30</v>
      </c>
      <c r="E1414" s="11">
        <v>43862</v>
      </c>
      <c r="F1414">
        <v>2020</v>
      </c>
      <c r="G1414" t="s">
        <v>143</v>
      </c>
      <c r="H1414" t="s">
        <v>204</v>
      </c>
      <c r="I1414" t="s">
        <v>44</v>
      </c>
      <c r="L1414" t="s">
        <v>123</v>
      </c>
      <c r="M1414" t="s">
        <v>7</v>
      </c>
      <c r="N1414">
        <v>15</v>
      </c>
      <c r="O1414" t="s">
        <v>135</v>
      </c>
      <c r="P1414">
        <v>7.0000000000000007E-2</v>
      </c>
      <c r="Q1414">
        <v>1</v>
      </c>
      <c r="R1414">
        <v>3984.18</v>
      </c>
      <c r="S1414">
        <v>4520</v>
      </c>
      <c r="T1414">
        <v>535.82000000000016</v>
      </c>
      <c r="U1414" t="s">
        <v>387</v>
      </c>
      <c r="V1414">
        <v>16</v>
      </c>
      <c r="W1414">
        <v>0</v>
      </c>
    </row>
    <row r="1415" spans="1:23" x14ac:dyDescent="0.35">
      <c r="A1415" t="s">
        <v>130</v>
      </c>
      <c r="B1415">
        <v>10</v>
      </c>
      <c r="C1415">
        <v>20</v>
      </c>
      <c r="D1415">
        <v>30</v>
      </c>
      <c r="E1415" s="11">
        <v>43862</v>
      </c>
      <c r="F1415">
        <v>2020</v>
      </c>
      <c r="G1415" t="s">
        <v>166</v>
      </c>
      <c r="H1415" t="s">
        <v>200</v>
      </c>
      <c r="I1415" t="s">
        <v>44</v>
      </c>
      <c r="L1415" t="s">
        <v>123</v>
      </c>
      <c r="M1415" t="s">
        <v>7</v>
      </c>
      <c r="N1415">
        <v>15</v>
      </c>
      <c r="O1415" t="s">
        <v>147</v>
      </c>
      <c r="P1415">
        <v>7.0000000000000007E-2</v>
      </c>
      <c r="Q1415">
        <v>4</v>
      </c>
      <c r="R1415">
        <v>13104</v>
      </c>
      <c r="S1415">
        <v>13890</v>
      </c>
      <c r="T1415">
        <v>786</v>
      </c>
      <c r="U1415" t="s">
        <v>387</v>
      </c>
      <c r="V1415">
        <v>16</v>
      </c>
      <c r="W1415">
        <v>0</v>
      </c>
    </row>
    <row r="1416" spans="1:23" x14ac:dyDescent="0.35">
      <c r="A1416" t="s">
        <v>130</v>
      </c>
      <c r="B1416">
        <v>10</v>
      </c>
      <c r="C1416">
        <v>20</v>
      </c>
      <c r="D1416">
        <v>30</v>
      </c>
      <c r="E1416" s="11">
        <v>43862</v>
      </c>
      <c r="F1416">
        <v>2020</v>
      </c>
      <c r="G1416" t="s">
        <v>166</v>
      </c>
      <c r="H1416" t="s">
        <v>167</v>
      </c>
      <c r="I1416" t="s">
        <v>44</v>
      </c>
      <c r="L1416" t="s">
        <v>123</v>
      </c>
      <c r="M1416" t="s">
        <v>7</v>
      </c>
      <c r="N1416">
        <v>17</v>
      </c>
      <c r="O1416" t="s">
        <v>149</v>
      </c>
      <c r="P1416">
        <v>0.09</v>
      </c>
      <c r="Q1416">
        <v>2</v>
      </c>
      <c r="R1416">
        <v>11044</v>
      </c>
      <c r="S1416">
        <v>11770</v>
      </c>
      <c r="T1416">
        <v>726</v>
      </c>
      <c r="U1416" t="s">
        <v>387</v>
      </c>
      <c r="V1416">
        <v>17</v>
      </c>
      <c r="W1416">
        <v>0</v>
      </c>
    </row>
    <row r="1417" spans="1:23" x14ac:dyDescent="0.35">
      <c r="A1417" t="s">
        <v>130</v>
      </c>
      <c r="B1417">
        <v>10</v>
      </c>
      <c r="C1417">
        <v>20</v>
      </c>
      <c r="D1417">
        <v>30</v>
      </c>
      <c r="E1417" s="11">
        <v>43862</v>
      </c>
      <c r="F1417">
        <v>2020</v>
      </c>
      <c r="G1417" t="s">
        <v>166</v>
      </c>
      <c r="H1417" t="s">
        <v>170</v>
      </c>
      <c r="I1417" t="s">
        <v>41</v>
      </c>
      <c r="L1417" t="s">
        <v>123</v>
      </c>
      <c r="M1417" t="s">
        <v>7</v>
      </c>
      <c r="N1417">
        <v>13</v>
      </c>
      <c r="O1417" t="s">
        <v>132</v>
      </c>
      <c r="P1417">
        <v>0.06</v>
      </c>
      <c r="Q1417">
        <v>2</v>
      </c>
      <c r="R1417">
        <v>4266</v>
      </c>
      <c r="S1417">
        <v>4720</v>
      </c>
      <c r="T1417">
        <v>454</v>
      </c>
      <c r="U1417" t="s">
        <v>387</v>
      </c>
      <c r="V1417">
        <v>16</v>
      </c>
      <c r="W1417">
        <v>0</v>
      </c>
    </row>
    <row r="1418" spans="1:23" x14ac:dyDescent="0.35">
      <c r="A1418" t="s">
        <v>130</v>
      </c>
      <c r="B1418">
        <v>10</v>
      </c>
      <c r="C1418">
        <v>20</v>
      </c>
      <c r="D1418">
        <v>30</v>
      </c>
      <c r="E1418" s="11">
        <v>43862</v>
      </c>
      <c r="F1418">
        <v>2020</v>
      </c>
      <c r="G1418" t="s">
        <v>166</v>
      </c>
      <c r="H1418" t="s">
        <v>167</v>
      </c>
      <c r="I1418" t="s">
        <v>41</v>
      </c>
      <c r="L1418" t="s">
        <v>123</v>
      </c>
      <c r="M1418" t="s">
        <v>7</v>
      </c>
      <c r="N1418">
        <v>14</v>
      </c>
      <c r="O1418" t="s">
        <v>132</v>
      </c>
      <c r="P1418">
        <v>0.06</v>
      </c>
      <c r="Q1418">
        <v>1</v>
      </c>
      <c r="R1418">
        <v>2236</v>
      </c>
      <c r="S1418">
        <v>2450</v>
      </c>
      <c r="T1418">
        <v>214</v>
      </c>
      <c r="U1418" t="s">
        <v>387</v>
      </c>
      <c r="V1418">
        <v>16</v>
      </c>
      <c r="W1418">
        <v>0</v>
      </c>
    </row>
    <row r="1419" spans="1:23" x14ac:dyDescent="0.35">
      <c r="A1419" t="s">
        <v>130</v>
      </c>
      <c r="B1419">
        <v>10</v>
      </c>
      <c r="C1419">
        <v>20</v>
      </c>
      <c r="D1419">
        <v>30</v>
      </c>
      <c r="E1419" s="11">
        <v>43862</v>
      </c>
      <c r="F1419">
        <v>2020</v>
      </c>
      <c r="G1419" t="s">
        <v>166</v>
      </c>
      <c r="H1419" t="s">
        <v>170</v>
      </c>
      <c r="I1419" t="s">
        <v>34</v>
      </c>
      <c r="L1419" t="s">
        <v>123</v>
      </c>
      <c r="M1419" t="s">
        <v>11</v>
      </c>
      <c r="N1419">
        <v>13</v>
      </c>
      <c r="O1419" t="s">
        <v>132</v>
      </c>
      <c r="P1419">
        <v>0.06</v>
      </c>
      <c r="Q1419">
        <v>2</v>
      </c>
      <c r="R1419">
        <v>3546</v>
      </c>
      <c r="S1419">
        <v>3760</v>
      </c>
      <c r="T1419">
        <v>214</v>
      </c>
      <c r="U1419" t="s">
        <v>387</v>
      </c>
      <c r="V1419">
        <v>16</v>
      </c>
      <c r="W1419">
        <v>0</v>
      </c>
    </row>
    <row r="1420" spans="1:23" x14ac:dyDescent="0.35">
      <c r="A1420" t="s">
        <v>130</v>
      </c>
      <c r="B1420">
        <v>10</v>
      </c>
      <c r="C1420">
        <v>20</v>
      </c>
      <c r="D1420">
        <v>30</v>
      </c>
      <c r="E1420" s="11">
        <v>43862</v>
      </c>
      <c r="F1420">
        <v>2020</v>
      </c>
      <c r="G1420" t="s">
        <v>166</v>
      </c>
      <c r="H1420" t="s">
        <v>286</v>
      </c>
      <c r="I1420" t="s">
        <v>44</v>
      </c>
      <c r="L1420" t="s">
        <v>123</v>
      </c>
      <c r="M1420" t="s">
        <v>7</v>
      </c>
      <c r="N1420" t="s">
        <v>22</v>
      </c>
      <c r="O1420" t="s">
        <v>127</v>
      </c>
      <c r="P1420">
        <v>0.09</v>
      </c>
      <c r="Q1420">
        <v>2</v>
      </c>
      <c r="R1420">
        <v>7976</v>
      </c>
      <c r="S1420">
        <v>8080</v>
      </c>
      <c r="T1420">
        <v>104</v>
      </c>
      <c r="U1420" t="s">
        <v>387</v>
      </c>
      <c r="V1420">
        <v>16</v>
      </c>
      <c r="W1420">
        <v>0</v>
      </c>
    </row>
    <row r="1421" spans="1:23" x14ac:dyDescent="0.35">
      <c r="A1421" t="s">
        <v>130</v>
      </c>
      <c r="B1421">
        <v>10</v>
      </c>
      <c r="C1421">
        <v>20</v>
      </c>
      <c r="D1421">
        <v>30</v>
      </c>
      <c r="E1421" s="11">
        <v>43862</v>
      </c>
      <c r="F1421">
        <v>2020</v>
      </c>
      <c r="G1421" t="s">
        <v>166</v>
      </c>
      <c r="H1421" t="s">
        <v>288</v>
      </c>
      <c r="I1421" t="s">
        <v>44</v>
      </c>
      <c r="L1421" t="s">
        <v>123</v>
      </c>
      <c r="M1421" t="s">
        <v>7</v>
      </c>
      <c r="N1421">
        <v>13</v>
      </c>
      <c r="O1421" t="s">
        <v>135</v>
      </c>
      <c r="P1421">
        <v>0.06</v>
      </c>
      <c r="Q1421">
        <v>2</v>
      </c>
      <c r="R1421">
        <v>5138</v>
      </c>
      <c r="S1421">
        <v>5480</v>
      </c>
      <c r="T1421">
        <v>342</v>
      </c>
      <c r="U1421" t="s">
        <v>387</v>
      </c>
      <c r="V1421">
        <v>16</v>
      </c>
      <c r="W1421">
        <v>0</v>
      </c>
    </row>
    <row r="1422" spans="1:23" x14ac:dyDescent="0.35">
      <c r="A1422" t="s">
        <v>130</v>
      </c>
      <c r="B1422">
        <v>10</v>
      </c>
      <c r="C1422">
        <v>20</v>
      </c>
      <c r="D1422">
        <v>30</v>
      </c>
      <c r="E1422" s="11">
        <v>43862</v>
      </c>
      <c r="F1422">
        <v>2020</v>
      </c>
      <c r="G1422" t="s">
        <v>166</v>
      </c>
      <c r="H1422" t="s">
        <v>286</v>
      </c>
      <c r="I1422" t="s">
        <v>41</v>
      </c>
      <c r="L1422" t="s">
        <v>123</v>
      </c>
      <c r="M1422" t="s">
        <v>7</v>
      </c>
      <c r="N1422">
        <v>13</v>
      </c>
      <c r="O1422" t="s">
        <v>161</v>
      </c>
      <c r="Q1422">
        <v>2</v>
      </c>
      <c r="R1422">
        <v>3900</v>
      </c>
      <c r="S1422">
        <v>4240</v>
      </c>
      <c r="T1422">
        <v>340</v>
      </c>
      <c r="U1422" t="s">
        <v>387</v>
      </c>
      <c r="V1422">
        <v>16</v>
      </c>
      <c r="W1422">
        <v>0</v>
      </c>
    </row>
    <row r="1423" spans="1:23" x14ac:dyDescent="0.35">
      <c r="A1423" t="s">
        <v>130</v>
      </c>
      <c r="B1423">
        <v>10</v>
      </c>
      <c r="C1423">
        <v>20</v>
      </c>
      <c r="D1423">
        <v>30</v>
      </c>
      <c r="E1423" s="11">
        <v>43862</v>
      </c>
      <c r="F1423">
        <v>2020</v>
      </c>
      <c r="G1423" t="s">
        <v>166</v>
      </c>
      <c r="H1423" t="s">
        <v>289</v>
      </c>
      <c r="I1423" t="s">
        <v>41</v>
      </c>
      <c r="L1423" t="s">
        <v>123</v>
      </c>
      <c r="M1423" t="s">
        <v>7</v>
      </c>
      <c r="N1423">
        <v>13</v>
      </c>
      <c r="O1423" t="s">
        <v>129</v>
      </c>
      <c r="Q1423">
        <v>2</v>
      </c>
      <c r="R1423">
        <v>4480</v>
      </c>
      <c r="S1423">
        <v>5040</v>
      </c>
      <c r="T1423">
        <v>560</v>
      </c>
      <c r="U1423" t="s">
        <v>387</v>
      </c>
      <c r="V1423">
        <v>16</v>
      </c>
      <c r="W1423">
        <v>0</v>
      </c>
    </row>
    <row r="1424" spans="1:23" x14ac:dyDescent="0.35">
      <c r="A1424" t="s">
        <v>130</v>
      </c>
      <c r="B1424">
        <v>10</v>
      </c>
      <c r="C1424">
        <v>20</v>
      </c>
      <c r="D1424">
        <v>30</v>
      </c>
      <c r="E1424" s="11">
        <v>43862</v>
      </c>
      <c r="F1424">
        <v>2020</v>
      </c>
      <c r="G1424" t="s">
        <v>166</v>
      </c>
      <c r="H1424" t="s">
        <v>290</v>
      </c>
      <c r="I1424" t="s">
        <v>41</v>
      </c>
      <c r="L1424" t="s">
        <v>123</v>
      </c>
      <c r="M1424" t="s">
        <v>7</v>
      </c>
      <c r="N1424">
        <v>13</v>
      </c>
      <c r="O1424" t="s">
        <v>132</v>
      </c>
      <c r="P1424">
        <v>0.06</v>
      </c>
      <c r="Q1424">
        <v>2</v>
      </c>
      <c r="R1424">
        <v>3794</v>
      </c>
      <c r="S1424">
        <v>4200</v>
      </c>
      <c r="T1424">
        <v>406</v>
      </c>
      <c r="U1424" t="s">
        <v>387</v>
      </c>
      <c r="V1424">
        <v>16</v>
      </c>
      <c r="W1424">
        <v>0</v>
      </c>
    </row>
    <row r="1425" spans="1:23" x14ac:dyDescent="0.35">
      <c r="A1425" t="s">
        <v>130</v>
      </c>
      <c r="B1425">
        <v>10</v>
      </c>
      <c r="C1425">
        <v>20</v>
      </c>
      <c r="D1425">
        <v>30</v>
      </c>
      <c r="E1425" s="11">
        <v>43862</v>
      </c>
      <c r="F1425">
        <v>2020</v>
      </c>
      <c r="G1425" t="s">
        <v>166</v>
      </c>
      <c r="H1425" t="s">
        <v>180</v>
      </c>
      <c r="I1425" t="s">
        <v>38</v>
      </c>
      <c r="L1425" t="s">
        <v>123</v>
      </c>
      <c r="M1425" t="s">
        <v>11</v>
      </c>
      <c r="N1425">
        <v>14</v>
      </c>
      <c r="O1425" t="s">
        <v>149</v>
      </c>
      <c r="P1425">
        <v>7.0000000000000007E-2</v>
      </c>
      <c r="Q1425">
        <v>2</v>
      </c>
      <c r="R1425">
        <v>5576</v>
      </c>
      <c r="S1425">
        <v>6240</v>
      </c>
      <c r="T1425">
        <v>664</v>
      </c>
      <c r="U1425" t="s">
        <v>387</v>
      </c>
      <c r="V1425">
        <v>16</v>
      </c>
      <c r="W1425">
        <v>0</v>
      </c>
    </row>
    <row r="1426" spans="1:23" x14ac:dyDescent="0.35">
      <c r="A1426" t="s">
        <v>130</v>
      </c>
      <c r="B1426">
        <v>10</v>
      </c>
      <c r="C1426">
        <v>20</v>
      </c>
      <c r="D1426">
        <v>30</v>
      </c>
      <c r="E1426" s="11">
        <v>43862</v>
      </c>
      <c r="F1426">
        <v>2020</v>
      </c>
      <c r="G1426" t="s">
        <v>166</v>
      </c>
      <c r="H1426" t="s">
        <v>292</v>
      </c>
      <c r="I1426" t="s">
        <v>34</v>
      </c>
      <c r="L1426" t="s">
        <v>123</v>
      </c>
      <c r="M1426" t="s">
        <v>11</v>
      </c>
      <c r="N1426">
        <v>16</v>
      </c>
      <c r="O1426" t="s">
        <v>132</v>
      </c>
      <c r="P1426">
        <v>0.1</v>
      </c>
      <c r="Q1426">
        <v>4</v>
      </c>
      <c r="R1426">
        <v>13320</v>
      </c>
      <c r="S1426">
        <v>14120</v>
      </c>
      <c r="T1426">
        <v>800</v>
      </c>
      <c r="U1426" t="s">
        <v>387</v>
      </c>
      <c r="V1426">
        <v>16</v>
      </c>
      <c r="W1426">
        <v>0</v>
      </c>
    </row>
    <row r="1427" spans="1:23" x14ac:dyDescent="0.35">
      <c r="A1427" t="s">
        <v>130</v>
      </c>
      <c r="B1427">
        <v>10</v>
      </c>
      <c r="C1427">
        <v>20</v>
      </c>
      <c r="D1427">
        <v>30</v>
      </c>
      <c r="E1427" s="11">
        <v>43862</v>
      </c>
      <c r="F1427">
        <v>2020</v>
      </c>
      <c r="G1427" t="s">
        <v>166</v>
      </c>
      <c r="H1427" t="s">
        <v>180</v>
      </c>
      <c r="I1427" t="s">
        <v>34</v>
      </c>
      <c r="L1427" t="s">
        <v>123</v>
      </c>
      <c r="M1427" t="s">
        <v>11</v>
      </c>
      <c r="N1427">
        <v>12</v>
      </c>
      <c r="O1427" t="s">
        <v>132</v>
      </c>
      <c r="P1427">
        <v>0.03</v>
      </c>
      <c r="Q1427">
        <v>1</v>
      </c>
      <c r="R1427">
        <v>1365</v>
      </c>
      <c r="S1427">
        <v>1450</v>
      </c>
      <c r="T1427">
        <v>85</v>
      </c>
      <c r="U1427" t="s">
        <v>387</v>
      </c>
      <c r="V1427">
        <v>16</v>
      </c>
      <c r="W1427">
        <v>0</v>
      </c>
    </row>
    <row r="1428" spans="1:23" x14ac:dyDescent="0.35">
      <c r="A1428" t="s">
        <v>130</v>
      </c>
      <c r="B1428">
        <v>10</v>
      </c>
      <c r="C1428">
        <v>20</v>
      </c>
      <c r="D1428">
        <v>30</v>
      </c>
      <c r="E1428" s="11">
        <v>43862</v>
      </c>
      <c r="F1428">
        <v>2020</v>
      </c>
      <c r="G1428" t="s">
        <v>166</v>
      </c>
      <c r="H1428" t="s">
        <v>291</v>
      </c>
      <c r="I1428" t="s">
        <v>44</v>
      </c>
      <c r="L1428" t="s">
        <v>123</v>
      </c>
      <c r="M1428" t="s">
        <v>7</v>
      </c>
      <c r="N1428">
        <v>14</v>
      </c>
      <c r="O1428" t="s">
        <v>135</v>
      </c>
      <c r="P1428">
        <v>0.06</v>
      </c>
      <c r="Q1428">
        <v>4</v>
      </c>
      <c r="R1428">
        <v>10848</v>
      </c>
      <c r="S1428">
        <v>11960</v>
      </c>
      <c r="T1428">
        <v>1112</v>
      </c>
      <c r="U1428" t="s">
        <v>387</v>
      </c>
      <c r="V1428">
        <v>16</v>
      </c>
      <c r="W1428">
        <v>0</v>
      </c>
    </row>
    <row r="1429" spans="1:23" x14ac:dyDescent="0.35">
      <c r="A1429" t="s">
        <v>130</v>
      </c>
      <c r="B1429">
        <v>10</v>
      </c>
      <c r="C1429">
        <v>20</v>
      </c>
      <c r="D1429">
        <v>30</v>
      </c>
      <c r="E1429" s="11">
        <v>43862</v>
      </c>
      <c r="F1429">
        <v>2020</v>
      </c>
      <c r="G1429" t="s">
        <v>166</v>
      </c>
      <c r="H1429" t="s">
        <v>293</v>
      </c>
      <c r="I1429" t="s">
        <v>44</v>
      </c>
      <c r="L1429" t="s">
        <v>123</v>
      </c>
      <c r="M1429" t="s">
        <v>7</v>
      </c>
      <c r="N1429">
        <v>17</v>
      </c>
      <c r="O1429" t="s">
        <v>124</v>
      </c>
      <c r="P1429">
        <v>0.1</v>
      </c>
      <c r="Q1429">
        <v>4</v>
      </c>
      <c r="S1429">
        <v>25360</v>
      </c>
      <c r="T1429">
        <v>25360</v>
      </c>
      <c r="U1429" t="s">
        <v>387</v>
      </c>
      <c r="V1429">
        <v>17</v>
      </c>
      <c r="W1429">
        <v>0</v>
      </c>
    </row>
    <row r="1430" spans="1:23" x14ac:dyDescent="0.35">
      <c r="A1430" t="s">
        <v>130</v>
      </c>
      <c r="B1430">
        <v>10</v>
      </c>
      <c r="C1430">
        <v>20</v>
      </c>
      <c r="D1430">
        <v>30</v>
      </c>
      <c r="E1430" s="11">
        <v>43862</v>
      </c>
      <c r="F1430">
        <v>2020</v>
      </c>
      <c r="G1430" t="s">
        <v>166</v>
      </c>
      <c r="H1430" t="s">
        <v>292</v>
      </c>
      <c r="I1430" t="s">
        <v>44</v>
      </c>
      <c r="L1430" t="s">
        <v>123</v>
      </c>
      <c r="M1430" t="s">
        <v>7</v>
      </c>
      <c r="N1430">
        <v>16</v>
      </c>
      <c r="O1430" t="s">
        <v>146</v>
      </c>
      <c r="Q1430">
        <v>4</v>
      </c>
      <c r="R1430">
        <v>18172</v>
      </c>
      <c r="S1430">
        <v>19800</v>
      </c>
      <c r="T1430">
        <v>1628</v>
      </c>
      <c r="U1430" t="s">
        <v>387</v>
      </c>
      <c r="V1430">
        <v>16</v>
      </c>
      <c r="W1430">
        <v>0</v>
      </c>
    </row>
    <row r="1431" spans="1:23" x14ac:dyDescent="0.35">
      <c r="A1431" t="s">
        <v>130</v>
      </c>
      <c r="B1431">
        <v>10</v>
      </c>
      <c r="C1431">
        <v>20</v>
      </c>
      <c r="D1431">
        <v>30</v>
      </c>
      <c r="E1431" s="11">
        <v>43862</v>
      </c>
      <c r="F1431">
        <v>2020</v>
      </c>
      <c r="G1431" t="s">
        <v>166</v>
      </c>
      <c r="H1431" t="s">
        <v>296</v>
      </c>
      <c r="I1431" t="s">
        <v>38</v>
      </c>
      <c r="L1431" t="s">
        <v>123</v>
      </c>
      <c r="M1431" t="s">
        <v>11</v>
      </c>
      <c r="N1431">
        <v>18</v>
      </c>
      <c r="O1431" t="s">
        <v>135</v>
      </c>
      <c r="P1431">
        <v>0.12</v>
      </c>
      <c r="Q1431">
        <v>3</v>
      </c>
      <c r="R1431">
        <v>23661</v>
      </c>
      <c r="S1431">
        <v>26160</v>
      </c>
      <c r="T1431">
        <v>2499</v>
      </c>
      <c r="U1431" t="s">
        <v>387</v>
      </c>
      <c r="V1431">
        <v>17</v>
      </c>
      <c r="W1431">
        <v>0</v>
      </c>
    </row>
    <row r="1432" spans="1:23" x14ac:dyDescent="0.35">
      <c r="A1432" t="s">
        <v>130</v>
      </c>
      <c r="B1432">
        <v>10</v>
      </c>
      <c r="C1432">
        <v>20</v>
      </c>
      <c r="D1432">
        <v>30</v>
      </c>
      <c r="E1432" s="11">
        <v>43862</v>
      </c>
      <c r="F1432">
        <v>2020</v>
      </c>
      <c r="G1432" t="s">
        <v>166</v>
      </c>
      <c r="H1432" t="s">
        <v>297</v>
      </c>
      <c r="I1432" t="s">
        <v>34</v>
      </c>
      <c r="L1432" t="s">
        <v>123</v>
      </c>
      <c r="M1432" t="s">
        <v>11</v>
      </c>
      <c r="N1432">
        <v>12</v>
      </c>
      <c r="O1432" t="s">
        <v>132</v>
      </c>
      <c r="P1432">
        <v>0.03</v>
      </c>
      <c r="Q1432">
        <v>4</v>
      </c>
      <c r="R1432">
        <v>5480</v>
      </c>
      <c r="S1432">
        <v>5760</v>
      </c>
      <c r="T1432">
        <v>280</v>
      </c>
      <c r="U1432" t="s">
        <v>387</v>
      </c>
      <c r="V1432">
        <v>16</v>
      </c>
      <c r="W1432">
        <v>0</v>
      </c>
    </row>
    <row r="1433" spans="1:23" x14ac:dyDescent="0.35">
      <c r="A1433" t="s">
        <v>130</v>
      </c>
      <c r="B1433">
        <v>10</v>
      </c>
      <c r="C1433">
        <v>20</v>
      </c>
      <c r="D1433">
        <v>30</v>
      </c>
      <c r="E1433" s="11">
        <v>43862</v>
      </c>
      <c r="F1433">
        <v>2020</v>
      </c>
      <c r="G1433" t="s">
        <v>166</v>
      </c>
      <c r="H1433" t="s">
        <v>180</v>
      </c>
      <c r="I1433" t="s">
        <v>41</v>
      </c>
      <c r="L1433" t="s">
        <v>123</v>
      </c>
      <c r="M1433" t="s">
        <v>7</v>
      </c>
      <c r="N1433">
        <v>16</v>
      </c>
      <c r="O1433" t="s">
        <v>132</v>
      </c>
      <c r="P1433">
        <v>0.08</v>
      </c>
      <c r="Q1433">
        <v>1</v>
      </c>
      <c r="R1433">
        <v>3785</v>
      </c>
      <c r="S1433">
        <v>4190</v>
      </c>
      <c r="T1433">
        <v>405</v>
      </c>
      <c r="U1433" t="s">
        <v>387</v>
      </c>
      <c r="V1433">
        <v>16</v>
      </c>
      <c r="W1433">
        <v>0</v>
      </c>
    </row>
    <row r="1434" spans="1:23" x14ac:dyDescent="0.35">
      <c r="A1434" t="s">
        <v>130</v>
      </c>
      <c r="B1434">
        <v>10</v>
      </c>
      <c r="C1434">
        <v>20</v>
      </c>
      <c r="D1434">
        <v>30</v>
      </c>
      <c r="E1434" s="11">
        <v>43862</v>
      </c>
      <c r="F1434">
        <v>2020</v>
      </c>
      <c r="G1434" t="s">
        <v>166</v>
      </c>
      <c r="H1434" t="s">
        <v>300</v>
      </c>
      <c r="I1434" t="s">
        <v>44</v>
      </c>
      <c r="L1434" t="s">
        <v>123</v>
      </c>
      <c r="M1434" t="s">
        <v>7</v>
      </c>
      <c r="N1434">
        <v>16</v>
      </c>
      <c r="O1434" t="s">
        <v>135</v>
      </c>
      <c r="P1434">
        <v>0.09</v>
      </c>
      <c r="Q1434">
        <v>2</v>
      </c>
      <c r="R1434">
        <v>9250</v>
      </c>
      <c r="S1434">
        <v>11220</v>
      </c>
      <c r="T1434">
        <v>1970</v>
      </c>
      <c r="U1434" t="s">
        <v>387</v>
      </c>
      <c r="V1434">
        <v>16</v>
      </c>
      <c r="W1434">
        <v>0</v>
      </c>
    </row>
    <row r="1435" spans="1:23" x14ac:dyDescent="0.35">
      <c r="A1435" t="s">
        <v>130</v>
      </c>
      <c r="B1435">
        <v>10</v>
      </c>
      <c r="C1435">
        <v>20</v>
      </c>
      <c r="D1435">
        <v>30</v>
      </c>
      <c r="E1435" s="11">
        <v>43862</v>
      </c>
      <c r="F1435">
        <v>2020</v>
      </c>
      <c r="G1435" t="s">
        <v>166</v>
      </c>
      <c r="H1435" t="s">
        <v>300</v>
      </c>
      <c r="I1435" t="s">
        <v>44</v>
      </c>
      <c r="L1435" t="s">
        <v>123</v>
      </c>
      <c r="M1435" t="s">
        <v>7</v>
      </c>
      <c r="N1435">
        <v>15</v>
      </c>
      <c r="O1435" t="s">
        <v>135</v>
      </c>
      <c r="P1435">
        <v>7.0000000000000007E-2</v>
      </c>
      <c r="Q1435">
        <v>4</v>
      </c>
      <c r="R1435">
        <v>11316</v>
      </c>
      <c r="S1435">
        <v>13760</v>
      </c>
      <c r="T1435">
        <v>2444</v>
      </c>
      <c r="U1435" t="s">
        <v>387</v>
      </c>
      <c r="V1435">
        <v>16</v>
      </c>
      <c r="W1435">
        <v>0</v>
      </c>
    </row>
    <row r="1436" spans="1:23" x14ac:dyDescent="0.35">
      <c r="A1436" t="s">
        <v>130</v>
      </c>
      <c r="B1436">
        <v>10</v>
      </c>
      <c r="C1436">
        <v>20</v>
      </c>
      <c r="D1436">
        <v>30</v>
      </c>
      <c r="E1436" s="11">
        <v>43862</v>
      </c>
      <c r="F1436">
        <v>2020</v>
      </c>
      <c r="G1436" t="s">
        <v>166</v>
      </c>
      <c r="H1436" t="s">
        <v>301</v>
      </c>
      <c r="I1436" t="s">
        <v>44</v>
      </c>
      <c r="L1436" t="s">
        <v>123</v>
      </c>
      <c r="M1436" t="s">
        <v>7</v>
      </c>
      <c r="N1436">
        <v>16</v>
      </c>
      <c r="O1436" t="s">
        <v>135</v>
      </c>
      <c r="P1436">
        <v>0.08</v>
      </c>
      <c r="Q1436">
        <v>4</v>
      </c>
      <c r="R1436">
        <v>17960</v>
      </c>
      <c r="S1436">
        <v>20360</v>
      </c>
      <c r="T1436">
        <v>2400</v>
      </c>
      <c r="U1436" t="s">
        <v>387</v>
      </c>
      <c r="V1436">
        <v>16</v>
      </c>
      <c r="W1436">
        <v>0</v>
      </c>
    </row>
    <row r="1437" spans="1:23" x14ac:dyDescent="0.35">
      <c r="A1437" t="s">
        <v>130</v>
      </c>
      <c r="B1437">
        <v>10</v>
      </c>
      <c r="C1437">
        <v>20</v>
      </c>
      <c r="D1437">
        <v>30</v>
      </c>
      <c r="E1437" s="11">
        <v>43862</v>
      </c>
      <c r="F1437">
        <v>2020</v>
      </c>
      <c r="G1437" t="s">
        <v>166</v>
      </c>
      <c r="H1437" t="s">
        <v>299</v>
      </c>
      <c r="I1437" t="s">
        <v>41</v>
      </c>
      <c r="L1437" t="s">
        <v>123</v>
      </c>
      <c r="M1437" t="s">
        <v>7</v>
      </c>
      <c r="N1437">
        <v>14</v>
      </c>
      <c r="O1437" t="s">
        <v>137</v>
      </c>
      <c r="P1437">
        <v>0.06</v>
      </c>
      <c r="Q1437">
        <v>2</v>
      </c>
      <c r="R1437">
        <v>4472</v>
      </c>
      <c r="S1437">
        <v>4960</v>
      </c>
      <c r="T1437">
        <v>488</v>
      </c>
      <c r="U1437" t="s">
        <v>387</v>
      </c>
      <c r="V1437">
        <v>16</v>
      </c>
      <c r="W1437">
        <v>0</v>
      </c>
    </row>
    <row r="1438" spans="1:23" x14ac:dyDescent="0.35">
      <c r="A1438" t="s">
        <v>130</v>
      </c>
      <c r="B1438">
        <v>10</v>
      </c>
      <c r="C1438">
        <v>20</v>
      </c>
      <c r="D1438">
        <v>30</v>
      </c>
      <c r="E1438" s="11">
        <v>43862</v>
      </c>
      <c r="F1438">
        <v>2020</v>
      </c>
      <c r="G1438" t="s">
        <v>166</v>
      </c>
      <c r="H1438" t="s">
        <v>284</v>
      </c>
      <c r="I1438" t="s">
        <v>44</v>
      </c>
      <c r="L1438" t="s">
        <v>123</v>
      </c>
      <c r="M1438" t="s">
        <v>7</v>
      </c>
      <c r="N1438">
        <v>16</v>
      </c>
      <c r="O1438" t="s">
        <v>141</v>
      </c>
      <c r="P1438">
        <v>0.1</v>
      </c>
      <c r="Q1438">
        <v>4</v>
      </c>
      <c r="R1438">
        <v>18872</v>
      </c>
      <c r="S1438">
        <v>20560</v>
      </c>
      <c r="T1438">
        <v>1688</v>
      </c>
      <c r="U1438" t="s">
        <v>387</v>
      </c>
      <c r="V1438">
        <v>16</v>
      </c>
      <c r="W1438">
        <v>0</v>
      </c>
    </row>
    <row r="1439" spans="1:23" x14ac:dyDescent="0.35">
      <c r="A1439" t="s">
        <v>130</v>
      </c>
      <c r="B1439">
        <v>10</v>
      </c>
      <c r="C1439">
        <v>20</v>
      </c>
      <c r="D1439">
        <v>30</v>
      </c>
      <c r="E1439" s="11">
        <v>43862</v>
      </c>
      <c r="F1439">
        <v>2020</v>
      </c>
      <c r="G1439" t="s">
        <v>166</v>
      </c>
      <c r="H1439" t="s">
        <v>303</v>
      </c>
      <c r="I1439" t="s">
        <v>41</v>
      </c>
      <c r="M1439" t="s">
        <v>7</v>
      </c>
      <c r="N1439">
        <v>15</v>
      </c>
      <c r="O1439" t="s">
        <v>129</v>
      </c>
      <c r="Q1439">
        <v>4</v>
      </c>
      <c r="R1439">
        <v>11240</v>
      </c>
      <c r="S1439">
        <v>12440</v>
      </c>
      <c r="T1439">
        <v>1200</v>
      </c>
      <c r="U1439" t="s">
        <v>387</v>
      </c>
      <c r="V1439">
        <v>16</v>
      </c>
      <c r="W1439">
        <v>0</v>
      </c>
    </row>
    <row r="1440" spans="1:23" x14ac:dyDescent="0.35">
      <c r="A1440" t="s">
        <v>130</v>
      </c>
      <c r="B1440">
        <v>10</v>
      </c>
      <c r="C1440">
        <v>20</v>
      </c>
      <c r="D1440">
        <v>30</v>
      </c>
      <c r="E1440" s="11">
        <v>43862</v>
      </c>
      <c r="F1440">
        <v>2020</v>
      </c>
      <c r="G1440" t="s">
        <v>166</v>
      </c>
      <c r="H1440" t="s">
        <v>288</v>
      </c>
      <c r="I1440" t="s">
        <v>44</v>
      </c>
      <c r="L1440" t="s">
        <v>123</v>
      </c>
      <c r="M1440" t="s">
        <v>7</v>
      </c>
      <c r="N1440">
        <v>15</v>
      </c>
      <c r="O1440" t="s">
        <v>149</v>
      </c>
      <c r="P1440">
        <v>7.0000000000000007E-2</v>
      </c>
      <c r="Q1440">
        <v>2</v>
      </c>
      <c r="R1440">
        <v>5738</v>
      </c>
      <c r="S1440">
        <v>6240</v>
      </c>
      <c r="T1440">
        <v>502</v>
      </c>
      <c r="U1440" t="s">
        <v>387</v>
      </c>
      <c r="V1440">
        <v>16</v>
      </c>
      <c r="W1440">
        <v>0</v>
      </c>
    </row>
    <row r="1441" spans="1:23" x14ac:dyDescent="0.35">
      <c r="A1441" t="s">
        <v>130</v>
      </c>
      <c r="B1441">
        <v>10</v>
      </c>
      <c r="C1441">
        <v>20</v>
      </c>
      <c r="D1441">
        <v>30</v>
      </c>
      <c r="E1441" s="11">
        <v>43862</v>
      </c>
      <c r="F1441">
        <v>2020</v>
      </c>
      <c r="G1441" t="s">
        <v>166</v>
      </c>
      <c r="H1441" t="s">
        <v>306</v>
      </c>
      <c r="I1441" t="s">
        <v>44</v>
      </c>
      <c r="M1441" t="s">
        <v>7</v>
      </c>
      <c r="N1441">
        <v>13</v>
      </c>
      <c r="O1441" t="s">
        <v>147</v>
      </c>
      <c r="Q1441">
        <v>2</v>
      </c>
      <c r="R1441">
        <v>5134</v>
      </c>
      <c r="S1441">
        <v>5600</v>
      </c>
      <c r="T1441">
        <v>466</v>
      </c>
      <c r="U1441" t="s">
        <v>387</v>
      </c>
      <c r="V1441">
        <v>16</v>
      </c>
      <c r="W1441">
        <v>0</v>
      </c>
    </row>
    <row r="1442" spans="1:23" x14ac:dyDescent="0.35">
      <c r="A1442" t="s">
        <v>130</v>
      </c>
      <c r="B1442">
        <v>10</v>
      </c>
      <c r="C1442">
        <v>20</v>
      </c>
      <c r="D1442">
        <v>30</v>
      </c>
      <c r="E1442" s="11">
        <v>43862</v>
      </c>
      <c r="F1442">
        <v>2020</v>
      </c>
      <c r="G1442" t="s">
        <v>166</v>
      </c>
      <c r="H1442" t="s">
        <v>308</v>
      </c>
      <c r="I1442" t="s">
        <v>44</v>
      </c>
      <c r="L1442" t="s">
        <v>123</v>
      </c>
      <c r="M1442" t="s">
        <v>7</v>
      </c>
      <c r="N1442">
        <v>15</v>
      </c>
      <c r="O1442" t="s">
        <v>147</v>
      </c>
      <c r="P1442">
        <v>7.0000000000000007E-2</v>
      </c>
      <c r="Q1442">
        <v>4</v>
      </c>
      <c r="R1442">
        <v>13104</v>
      </c>
      <c r="S1442">
        <v>14320</v>
      </c>
      <c r="T1442">
        <v>1216</v>
      </c>
      <c r="U1442" t="s">
        <v>387</v>
      </c>
      <c r="V1442">
        <v>16</v>
      </c>
      <c r="W1442">
        <v>0</v>
      </c>
    </row>
    <row r="1443" spans="1:23" x14ac:dyDescent="0.35">
      <c r="A1443" t="s">
        <v>130</v>
      </c>
      <c r="B1443">
        <v>10</v>
      </c>
      <c r="C1443">
        <v>20</v>
      </c>
      <c r="D1443">
        <v>30</v>
      </c>
      <c r="E1443" s="11">
        <v>43862</v>
      </c>
      <c r="F1443">
        <v>2020</v>
      </c>
      <c r="G1443" t="s">
        <v>166</v>
      </c>
      <c r="H1443" t="s">
        <v>310</v>
      </c>
      <c r="I1443" t="s">
        <v>38</v>
      </c>
      <c r="L1443" t="s">
        <v>123</v>
      </c>
      <c r="M1443" t="s">
        <v>11</v>
      </c>
      <c r="N1443">
        <v>18</v>
      </c>
      <c r="O1443" t="s">
        <v>164</v>
      </c>
      <c r="P1443">
        <v>0.11</v>
      </c>
      <c r="Q1443">
        <v>4</v>
      </c>
      <c r="R1443">
        <v>30616.880000000001</v>
      </c>
      <c r="S1443">
        <v>33360</v>
      </c>
      <c r="T1443">
        <v>2743.119999999999</v>
      </c>
      <c r="U1443" t="s">
        <v>387</v>
      </c>
      <c r="V1443">
        <v>17</v>
      </c>
      <c r="W1443">
        <v>0</v>
      </c>
    </row>
    <row r="1444" spans="1:23" x14ac:dyDescent="0.35">
      <c r="A1444" t="s">
        <v>130</v>
      </c>
      <c r="B1444">
        <v>10</v>
      </c>
      <c r="C1444">
        <v>20</v>
      </c>
      <c r="D1444">
        <v>30</v>
      </c>
      <c r="E1444" s="11">
        <v>43862</v>
      </c>
      <c r="F1444">
        <v>2020</v>
      </c>
      <c r="G1444" t="s">
        <v>166</v>
      </c>
      <c r="H1444" t="s">
        <v>302</v>
      </c>
      <c r="I1444" t="s">
        <v>44</v>
      </c>
      <c r="M1444" t="s">
        <v>7</v>
      </c>
      <c r="N1444">
        <v>15</v>
      </c>
      <c r="O1444" t="s">
        <v>124</v>
      </c>
      <c r="Q1444">
        <v>4</v>
      </c>
      <c r="R1444">
        <v>10520</v>
      </c>
      <c r="S1444">
        <v>11440</v>
      </c>
      <c r="T1444">
        <v>920</v>
      </c>
      <c r="U1444" t="s">
        <v>387</v>
      </c>
      <c r="V1444">
        <v>16</v>
      </c>
      <c r="W1444">
        <v>0</v>
      </c>
    </row>
    <row r="1445" spans="1:23" x14ac:dyDescent="0.35">
      <c r="A1445" t="s">
        <v>130</v>
      </c>
      <c r="B1445">
        <v>10</v>
      </c>
      <c r="C1445">
        <v>20</v>
      </c>
      <c r="D1445">
        <v>30</v>
      </c>
      <c r="E1445" s="11">
        <v>43862</v>
      </c>
      <c r="F1445">
        <v>2020</v>
      </c>
      <c r="G1445" t="s">
        <v>166</v>
      </c>
      <c r="H1445" t="s">
        <v>311</v>
      </c>
      <c r="I1445" t="s">
        <v>41</v>
      </c>
      <c r="L1445" t="s">
        <v>123</v>
      </c>
      <c r="M1445" t="s">
        <v>7</v>
      </c>
      <c r="N1445">
        <v>13</v>
      </c>
      <c r="O1445" t="s">
        <v>132</v>
      </c>
      <c r="P1445">
        <v>0.06</v>
      </c>
      <c r="Q1445">
        <v>3</v>
      </c>
      <c r="R1445">
        <v>5631</v>
      </c>
      <c r="S1445">
        <v>6870</v>
      </c>
      <c r="T1445">
        <v>1239</v>
      </c>
      <c r="U1445" t="s">
        <v>387</v>
      </c>
      <c r="V1445">
        <v>16</v>
      </c>
      <c r="W1445">
        <v>0</v>
      </c>
    </row>
    <row r="1446" spans="1:23" x14ac:dyDescent="0.35">
      <c r="A1446" t="s">
        <v>130</v>
      </c>
      <c r="B1446">
        <v>10</v>
      </c>
      <c r="C1446">
        <v>20</v>
      </c>
      <c r="D1446">
        <v>30</v>
      </c>
      <c r="E1446" s="11">
        <v>43862</v>
      </c>
      <c r="F1446">
        <v>2020</v>
      </c>
      <c r="G1446" t="s">
        <v>166</v>
      </c>
      <c r="H1446" t="s">
        <v>291</v>
      </c>
      <c r="I1446" t="s">
        <v>38</v>
      </c>
      <c r="L1446" t="s">
        <v>123</v>
      </c>
      <c r="M1446" t="s">
        <v>11</v>
      </c>
      <c r="N1446">
        <v>15</v>
      </c>
      <c r="O1446" t="s">
        <v>135</v>
      </c>
      <c r="P1446">
        <v>7.0000000000000007E-2</v>
      </c>
      <c r="Q1446">
        <v>4</v>
      </c>
      <c r="R1446">
        <v>9840</v>
      </c>
      <c r="S1446">
        <v>10920</v>
      </c>
      <c r="T1446">
        <v>1080</v>
      </c>
      <c r="U1446" t="s">
        <v>387</v>
      </c>
      <c r="V1446">
        <v>16</v>
      </c>
      <c r="W1446">
        <v>0</v>
      </c>
    </row>
    <row r="1447" spans="1:23" x14ac:dyDescent="0.35">
      <c r="A1447" t="s">
        <v>130</v>
      </c>
      <c r="B1447">
        <v>10</v>
      </c>
      <c r="C1447">
        <v>20</v>
      </c>
      <c r="D1447">
        <v>30</v>
      </c>
      <c r="E1447" s="11">
        <v>43862</v>
      </c>
      <c r="F1447">
        <v>2020</v>
      </c>
      <c r="G1447" t="s">
        <v>166</v>
      </c>
      <c r="H1447" t="s">
        <v>312</v>
      </c>
      <c r="I1447" t="s">
        <v>34</v>
      </c>
      <c r="L1447" t="s">
        <v>123</v>
      </c>
      <c r="M1447" t="s">
        <v>11</v>
      </c>
      <c r="N1447">
        <v>13</v>
      </c>
      <c r="O1447" t="s">
        <v>132</v>
      </c>
      <c r="P1447">
        <v>0.06</v>
      </c>
      <c r="Q1447">
        <v>4</v>
      </c>
      <c r="R1447">
        <v>6116</v>
      </c>
      <c r="S1447">
        <v>7400</v>
      </c>
      <c r="T1447">
        <v>1284</v>
      </c>
      <c r="U1447" t="s">
        <v>387</v>
      </c>
      <c r="V1447">
        <v>16</v>
      </c>
      <c r="W1447">
        <v>0</v>
      </c>
    </row>
    <row r="1448" spans="1:23" x14ac:dyDescent="0.35">
      <c r="A1448" t="s">
        <v>130</v>
      </c>
      <c r="B1448">
        <v>10</v>
      </c>
      <c r="C1448">
        <v>20</v>
      </c>
      <c r="D1448">
        <v>30</v>
      </c>
      <c r="E1448" s="11">
        <v>43862</v>
      </c>
      <c r="F1448">
        <v>2020</v>
      </c>
      <c r="G1448" t="s">
        <v>166</v>
      </c>
      <c r="H1448" t="s">
        <v>305</v>
      </c>
      <c r="I1448" t="s">
        <v>38</v>
      </c>
      <c r="L1448" t="s">
        <v>123</v>
      </c>
      <c r="M1448" t="s">
        <v>11</v>
      </c>
      <c r="N1448">
        <v>15</v>
      </c>
      <c r="O1448" t="s">
        <v>153</v>
      </c>
      <c r="P1448">
        <v>7.0000000000000007E-2</v>
      </c>
      <c r="Q1448">
        <v>4</v>
      </c>
      <c r="R1448">
        <v>9456</v>
      </c>
      <c r="S1448">
        <v>10240</v>
      </c>
      <c r="T1448">
        <v>784</v>
      </c>
      <c r="U1448" t="s">
        <v>387</v>
      </c>
      <c r="V1448">
        <v>16</v>
      </c>
      <c r="W1448">
        <v>0</v>
      </c>
    </row>
    <row r="1449" spans="1:23" x14ac:dyDescent="0.35">
      <c r="A1449" t="s">
        <v>130</v>
      </c>
      <c r="B1449">
        <v>10</v>
      </c>
      <c r="C1449">
        <v>20</v>
      </c>
      <c r="D1449">
        <v>30</v>
      </c>
      <c r="E1449" s="11">
        <v>43862</v>
      </c>
      <c r="F1449">
        <v>2020</v>
      </c>
      <c r="G1449" t="s">
        <v>166</v>
      </c>
      <c r="H1449" t="s">
        <v>291</v>
      </c>
      <c r="I1449" t="s">
        <v>44</v>
      </c>
      <c r="L1449" t="s">
        <v>123</v>
      </c>
      <c r="M1449" t="s">
        <v>7</v>
      </c>
      <c r="N1449">
        <v>14</v>
      </c>
      <c r="O1449" t="s">
        <v>135</v>
      </c>
      <c r="P1449">
        <v>0.06</v>
      </c>
      <c r="Q1449">
        <v>1</v>
      </c>
      <c r="R1449">
        <v>2088</v>
      </c>
      <c r="S1449">
        <v>2680</v>
      </c>
      <c r="T1449">
        <v>592</v>
      </c>
      <c r="U1449" t="s">
        <v>387</v>
      </c>
      <c r="V1449">
        <v>16</v>
      </c>
      <c r="W1449">
        <v>0</v>
      </c>
    </row>
    <row r="1450" spans="1:23" x14ac:dyDescent="0.35">
      <c r="A1450" t="s">
        <v>130</v>
      </c>
      <c r="B1450">
        <v>10</v>
      </c>
      <c r="C1450">
        <v>20</v>
      </c>
      <c r="D1450">
        <v>30</v>
      </c>
      <c r="E1450" s="11">
        <v>43862</v>
      </c>
      <c r="F1450">
        <v>2020</v>
      </c>
      <c r="G1450" t="s">
        <v>166</v>
      </c>
      <c r="H1450" t="s">
        <v>297</v>
      </c>
      <c r="I1450" t="s">
        <v>44</v>
      </c>
      <c r="L1450" t="s">
        <v>123</v>
      </c>
      <c r="M1450" t="s">
        <v>7</v>
      </c>
      <c r="N1450">
        <v>15</v>
      </c>
      <c r="O1450" t="s">
        <v>135</v>
      </c>
      <c r="P1450">
        <v>7.0000000000000007E-2</v>
      </c>
      <c r="Q1450">
        <v>6</v>
      </c>
      <c r="R1450">
        <v>16968</v>
      </c>
      <c r="S1450">
        <v>18780</v>
      </c>
      <c r="T1450">
        <v>1812</v>
      </c>
      <c r="U1450" t="s">
        <v>387</v>
      </c>
      <c r="V1450">
        <v>16</v>
      </c>
      <c r="W1450">
        <v>0</v>
      </c>
    </row>
    <row r="1451" spans="1:23" x14ac:dyDescent="0.35">
      <c r="A1451" t="s">
        <v>130</v>
      </c>
      <c r="B1451">
        <v>10</v>
      </c>
      <c r="C1451">
        <v>20</v>
      </c>
      <c r="D1451">
        <v>30</v>
      </c>
      <c r="E1451" s="11">
        <v>43862</v>
      </c>
      <c r="F1451">
        <v>2020</v>
      </c>
      <c r="G1451" t="s">
        <v>166</v>
      </c>
      <c r="H1451" t="s">
        <v>288</v>
      </c>
      <c r="I1451" t="s">
        <v>44</v>
      </c>
      <c r="L1451" t="s">
        <v>123</v>
      </c>
      <c r="M1451" t="s">
        <v>7</v>
      </c>
      <c r="N1451">
        <v>14</v>
      </c>
      <c r="O1451" t="s">
        <v>149</v>
      </c>
      <c r="P1451">
        <v>0.06</v>
      </c>
      <c r="Q1451">
        <v>4</v>
      </c>
      <c r="R1451">
        <v>14108</v>
      </c>
      <c r="S1451">
        <v>15360</v>
      </c>
      <c r="T1451">
        <v>1252</v>
      </c>
      <c r="U1451" t="s">
        <v>387</v>
      </c>
      <c r="V1451">
        <v>16</v>
      </c>
      <c r="W1451">
        <v>0</v>
      </c>
    </row>
    <row r="1452" spans="1:23" x14ac:dyDescent="0.35">
      <c r="A1452" t="s">
        <v>130</v>
      </c>
      <c r="B1452">
        <v>10</v>
      </c>
      <c r="C1452">
        <v>20</v>
      </c>
      <c r="D1452">
        <v>30</v>
      </c>
      <c r="E1452" s="11">
        <v>43862</v>
      </c>
      <c r="F1452">
        <v>2020</v>
      </c>
      <c r="G1452" t="s">
        <v>166</v>
      </c>
      <c r="H1452" t="s">
        <v>305</v>
      </c>
      <c r="I1452" t="s">
        <v>38</v>
      </c>
      <c r="L1452" t="s">
        <v>123</v>
      </c>
      <c r="M1452" t="s">
        <v>11</v>
      </c>
      <c r="N1452">
        <v>15</v>
      </c>
      <c r="O1452" t="s">
        <v>153</v>
      </c>
      <c r="P1452">
        <v>7.0000000000000007E-2</v>
      </c>
      <c r="Q1452">
        <v>1</v>
      </c>
      <c r="R1452">
        <v>2364</v>
      </c>
      <c r="S1452">
        <v>2560</v>
      </c>
      <c r="T1452">
        <v>196</v>
      </c>
      <c r="U1452" t="s">
        <v>387</v>
      </c>
      <c r="V1452">
        <v>16</v>
      </c>
      <c r="W1452">
        <v>0</v>
      </c>
    </row>
    <row r="1453" spans="1:23" x14ac:dyDescent="0.35">
      <c r="A1453" t="s">
        <v>130</v>
      </c>
      <c r="B1453">
        <v>10</v>
      </c>
      <c r="C1453">
        <v>20</v>
      </c>
      <c r="D1453">
        <v>30</v>
      </c>
      <c r="E1453" s="11">
        <v>43862</v>
      </c>
      <c r="F1453">
        <v>2020</v>
      </c>
      <c r="G1453" t="s">
        <v>166</v>
      </c>
      <c r="H1453" t="s">
        <v>315</v>
      </c>
      <c r="I1453" t="s">
        <v>44</v>
      </c>
      <c r="L1453" t="s">
        <v>123</v>
      </c>
      <c r="M1453" t="s">
        <v>7</v>
      </c>
      <c r="N1453">
        <v>17</v>
      </c>
      <c r="O1453" t="s">
        <v>127</v>
      </c>
      <c r="P1453">
        <v>0.12</v>
      </c>
      <c r="Q1453">
        <v>4</v>
      </c>
      <c r="R1453">
        <v>22935.08</v>
      </c>
      <c r="S1453">
        <v>26680</v>
      </c>
      <c r="T1453">
        <v>3744.9199999999983</v>
      </c>
      <c r="U1453" t="s">
        <v>387</v>
      </c>
      <c r="V1453">
        <v>17</v>
      </c>
      <c r="W1453">
        <v>0</v>
      </c>
    </row>
    <row r="1454" spans="1:23" x14ac:dyDescent="0.35">
      <c r="A1454" t="s">
        <v>130</v>
      </c>
      <c r="B1454">
        <v>10</v>
      </c>
      <c r="C1454">
        <v>20</v>
      </c>
      <c r="D1454">
        <v>30</v>
      </c>
      <c r="E1454" s="11">
        <v>43862</v>
      </c>
      <c r="F1454">
        <v>2020</v>
      </c>
      <c r="G1454" t="s">
        <v>166</v>
      </c>
      <c r="H1454" t="s">
        <v>288</v>
      </c>
      <c r="I1454" t="s">
        <v>38</v>
      </c>
      <c r="L1454" t="s">
        <v>123</v>
      </c>
      <c r="M1454" t="s">
        <v>11</v>
      </c>
      <c r="N1454">
        <v>14</v>
      </c>
      <c r="O1454" t="s">
        <v>135</v>
      </c>
      <c r="P1454">
        <v>0.06</v>
      </c>
      <c r="Q1454">
        <v>4</v>
      </c>
      <c r="R1454">
        <v>10672</v>
      </c>
      <c r="S1454">
        <v>12600</v>
      </c>
      <c r="T1454">
        <v>1928</v>
      </c>
      <c r="U1454" t="s">
        <v>387</v>
      </c>
      <c r="V1454">
        <v>16</v>
      </c>
      <c r="W1454">
        <v>0</v>
      </c>
    </row>
    <row r="1455" spans="1:23" x14ac:dyDescent="0.35">
      <c r="A1455" t="s">
        <v>130</v>
      </c>
      <c r="B1455">
        <v>10</v>
      </c>
      <c r="C1455">
        <v>20</v>
      </c>
      <c r="D1455">
        <v>30</v>
      </c>
      <c r="E1455" s="11">
        <v>43862</v>
      </c>
      <c r="F1455">
        <v>2020</v>
      </c>
      <c r="G1455" t="s">
        <v>166</v>
      </c>
      <c r="H1455" t="s">
        <v>282</v>
      </c>
      <c r="I1455" t="s">
        <v>44</v>
      </c>
      <c r="L1455" t="s">
        <v>123</v>
      </c>
      <c r="M1455" t="s">
        <v>7</v>
      </c>
      <c r="N1455">
        <v>16</v>
      </c>
      <c r="O1455" t="s">
        <v>146</v>
      </c>
      <c r="P1455">
        <v>0.09</v>
      </c>
      <c r="Q1455">
        <v>1</v>
      </c>
      <c r="R1455">
        <v>5103</v>
      </c>
      <c r="S1455">
        <v>5560</v>
      </c>
      <c r="T1455">
        <v>457</v>
      </c>
      <c r="U1455" t="s">
        <v>387</v>
      </c>
      <c r="V1455">
        <v>16</v>
      </c>
      <c r="W1455">
        <v>0</v>
      </c>
    </row>
    <row r="1456" spans="1:23" x14ac:dyDescent="0.35">
      <c r="A1456" t="s">
        <v>130</v>
      </c>
      <c r="B1456">
        <v>10</v>
      </c>
      <c r="C1456">
        <v>20</v>
      </c>
      <c r="D1456">
        <v>30</v>
      </c>
      <c r="E1456" s="11">
        <v>43862</v>
      </c>
      <c r="F1456">
        <v>2020</v>
      </c>
      <c r="G1456" t="s">
        <v>166</v>
      </c>
      <c r="H1456" t="s">
        <v>316</v>
      </c>
      <c r="I1456" t="s">
        <v>38</v>
      </c>
      <c r="L1456" t="s">
        <v>123</v>
      </c>
      <c r="M1456" t="s">
        <v>11</v>
      </c>
      <c r="N1456">
        <v>15</v>
      </c>
      <c r="O1456" t="s">
        <v>128</v>
      </c>
      <c r="P1456">
        <v>0.08</v>
      </c>
      <c r="Q1456">
        <v>4</v>
      </c>
      <c r="R1456">
        <v>11960</v>
      </c>
      <c r="S1456">
        <v>13320</v>
      </c>
      <c r="T1456">
        <v>1360</v>
      </c>
      <c r="U1456" t="s">
        <v>387</v>
      </c>
      <c r="V1456">
        <v>16</v>
      </c>
      <c r="W1456">
        <v>0</v>
      </c>
    </row>
    <row r="1457" spans="1:23" x14ac:dyDescent="0.35">
      <c r="A1457" t="s">
        <v>130</v>
      </c>
      <c r="B1457">
        <v>10</v>
      </c>
      <c r="C1457">
        <v>20</v>
      </c>
      <c r="D1457">
        <v>30</v>
      </c>
      <c r="E1457" s="11">
        <v>43862</v>
      </c>
      <c r="F1457">
        <v>2020</v>
      </c>
      <c r="G1457" t="s">
        <v>166</v>
      </c>
      <c r="H1457" t="s">
        <v>193</v>
      </c>
      <c r="I1457" t="s">
        <v>38</v>
      </c>
      <c r="L1457" t="s">
        <v>123</v>
      </c>
      <c r="M1457" t="s">
        <v>11</v>
      </c>
      <c r="N1457">
        <v>14</v>
      </c>
      <c r="O1457" t="s">
        <v>149</v>
      </c>
      <c r="P1457">
        <v>0.06</v>
      </c>
      <c r="Q1457">
        <v>4</v>
      </c>
      <c r="R1457">
        <v>8764</v>
      </c>
      <c r="S1457">
        <v>9760</v>
      </c>
      <c r="T1457">
        <v>996</v>
      </c>
      <c r="U1457" t="s">
        <v>387</v>
      </c>
      <c r="V1457">
        <v>16</v>
      </c>
      <c r="W1457">
        <v>0</v>
      </c>
    </row>
    <row r="1458" spans="1:23" x14ac:dyDescent="0.35">
      <c r="A1458" t="s">
        <v>130</v>
      </c>
      <c r="B1458">
        <v>10</v>
      </c>
      <c r="C1458">
        <v>20</v>
      </c>
      <c r="D1458">
        <v>30</v>
      </c>
      <c r="E1458" s="11">
        <v>43862</v>
      </c>
      <c r="F1458">
        <v>2020</v>
      </c>
      <c r="G1458" t="s">
        <v>166</v>
      </c>
      <c r="H1458" t="s">
        <v>304</v>
      </c>
      <c r="I1458" t="s">
        <v>44</v>
      </c>
      <c r="L1458" t="s">
        <v>123</v>
      </c>
      <c r="M1458" t="s">
        <v>7</v>
      </c>
      <c r="N1458">
        <v>16</v>
      </c>
      <c r="O1458" t="s">
        <v>149</v>
      </c>
      <c r="P1458">
        <v>0.09</v>
      </c>
      <c r="Q1458">
        <v>2</v>
      </c>
      <c r="R1458">
        <v>7312</v>
      </c>
      <c r="S1458">
        <v>8180</v>
      </c>
      <c r="T1458">
        <v>868</v>
      </c>
      <c r="U1458" t="s">
        <v>387</v>
      </c>
      <c r="V1458">
        <v>16</v>
      </c>
      <c r="W1458">
        <v>0</v>
      </c>
    </row>
    <row r="1459" spans="1:23" x14ac:dyDescent="0.35">
      <c r="A1459" t="s">
        <v>130</v>
      </c>
      <c r="B1459">
        <v>10</v>
      </c>
      <c r="C1459">
        <v>20</v>
      </c>
      <c r="D1459">
        <v>30</v>
      </c>
      <c r="E1459" s="11">
        <v>43862</v>
      </c>
      <c r="F1459">
        <v>2020</v>
      </c>
      <c r="G1459" t="s">
        <v>166</v>
      </c>
      <c r="H1459" t="s">
        <v>317</v>
      </c>
      <c r="I1459" t="s">
        <v>34</v>
      </c>
      <c r="L1459" t="s">
        <v>123</v>
      </c>
      <c r="M1459" t="s">
        <v>11</v>
      </c>
      <c r="N1459">
        <v>16</v>
      </c>
      <c r="O1459" t="s">
        <v>137</v>
      </c>
      <c r="P1459">
        <v>0.1</v>
      </c>
      <c r="Q1459">
        <v>4</v>
      </c>
      <c r="R1459">
        <v>14800</v>
      </c>
      <c r="S1459">
        <v>15680</v>
      </c>
      <c r="T1459">
        <v>880</v>
      </c>
      <c r="U1459" t="s">
        <v>387</v>
      </c>
      <c r="V1459">
        <v>16</v>
      </c>
      <c r="W1459">
        <v>0</v>
      </c>
    </row>
    <row r="1460" spans="1:23" x14ac:dyDescent="0.35">
      <c r="A1460" t="s">
        <v>130</v>
      </c>
      <c r="B1460">
        <v>10</v>
      </c>
      <c r="C1460">
        <v>20</v>
      </c>
      <c r="D1460">
        <v>30</v>
      </c>
      <c r="E1460" s="11">
        <v>43862</v>
      </c>
      <c r="F1460">
        <v>2020</v>
      </c>
      <c r="G1460" t="s">
        <v>166</v>
      </c>
      <c r="H1460" t="s">
        <v>301</v>
      </c>
      <c r="I1460" t="s">
        <v>44</v>
      </c>
      <c r="L1460" t="s">
        <v>123</v>
      </c>
      <c r="M1460" t="s">
        <v>7</v>
      </c>
      <c r="N1460">
        <v>16</v>
      </c>
      <c r="O1460" t="s">
        <v>149</v>
      </c>
      <c r="P1460">
        <v>0.09</v>
      </c>
      <c r="Q1460">
        <v>2</v>
      </c>
      <c r="R1460">
        <v>7312</v>
      </c>
      <c r="S1460">
        <v>8180</v>
      </c>
      <c r="T1460">
        <v>868</v>
      </c>
      <c r="U1460" t="s">
        <v>387</v>
      </c>
      <c r="V1460">
        <v>16</v>
      </c>
      <c r="W1460">
        <v>0</v>
      </c>
    </row>
    <row r="1461" spans="1:23" x14ac:dyDescent="0.35">
      <c r="A1461" t="s">
        <v>130</v>
      </c>
      <c r="B1461">
        <v>10</v>
      </c>
      <c r="C1461">
        <v>20</v>
      </c>
      <c r="D1461">
        <v>30</v>
      </c>
      <c r="E1461" s="11">
        <v>43862</v>
      </c>
      <c r="F1461">
        <v>2020</v>
      </c>
      <c r="G1461" t="s">
        <v>166</v>
      </c>
      <c r="H1461" t="s">
        <v>288</v>
      </c>
      <c r="I1461" t="s">
        <v>44</v>
      </c>
      <c r="L1461" t="s">
        <v>123</v>
      </c>
      <c r="M1461" t="s">
        <v>7</v>
      </c>
      <c r="N1461">
        <v>16</v>
      </c>
      <c r="O1461" t="s">
        <v>135</v>
      </c>
      <c r="P1461">
        <v>0.08</v>
      </c>
      <c r="Q1461">
        <v>4</v>
      </c>
      <c r="R1461">
        <v>20476</v>
      </c>
      <c r="S1461">
        <v>21200</v>
      </c>
      <c r="T1461">
        <v>724</v>
      </c>
      <c r="U1461" t="s">
        <v>387</v>
      </c>
      <c r="V1461">
        <v>16</v>
      </c>
      <c r="W1461">
        <v>0</v>
      </c>
    </row>
    <row r="1462" spans="1:23" x14ac:dyDescent="0.35">
      <c r="A1462" t="s">
        <v>130</v>
      </c>
      <c r="B1462">
        <v>10</v>
      </c>
      <c r="C1462">
        <v>20</v>
      </c>
      <c r="D1462">
        <v>30</v>
      </c>
      <c r="E1462" s="11">
        <v>43862</v>
      </c>
      <c r="F1462">
        <v>2020</v>
      </c>
      <c r="G1462" t="s">
        <v>166</v>
      </c>
      <c r="H1462" t="s">
        <v>313</v>
      </c>
      <c r="I1462" t="s">
        <v>41</v>
      </c>
      <c r="L1462" t="s">
        <v>123</v>
      </c>
      <c r="M1462" t="s">
        <v>7</v>
      </c>
      <c r="N1462">
        <v>14</v>
      </c>
      <c r="O1462" t="s">
        <v>132</v>
      </c>
      <c r="P1462">
        <v>0.06</v>
      </c>
      <c r="Q1462">
        <v>2</v>
      </c>
      <c r="R1462">
        <v>4260</v>
      </c>
      <c r="S1462">
        <v>4980</v>
      </c>
      <c r="T1462">
        <v>720</v>
      </c>
      <c r="U1462" t="s">
        <v>387</v>
      </c>
      <c r="V1462">
        <v>16</v>
      </c>
      <c r="W1462">
        <v>0</v>
      </c>
    </row>
    <row r="1463" spans="1:23" x14ac:dyDescent="0.35">
      <c r="A1463" t="s">
        <v>130</v>
      </c>
      <c r="B1463">
        <v>10</v>
      </c>
      <c r="C1463">
        <v>20</v>
      </c>
      <c r="D1463">
        <v>30</v>
      </c>
      <c r="E1463" s="11">
        <v>43862</v>
      </c>
      <c r="F1463">
        <v>2020</v>
      </c>
      <c r="G1463" t="s">
        <v>166</v>
      </c>
      <c r="H1463" t="s">
        <v>288</v>
      </c>
      <c r="I1463" t="s">
        <v>38</v>
      </c>
      <c r="L1463" t="s">
        <v>123</v>
      </c>
      <c r="M1463" t="s">
        <v>11</v>
      </c>
      <c r="N1463">
        <v>13</v>
      </c>
      <c r="O1463" t="s">
        <v>128</v>
      </c>
      <c r="P1463">
        <v>0.05</v>
      </c>
      <c r="Q1463">
        <v>4</v>
      </c>
      <c r="R1463">
        <v>9380</v>
      </c>
      <c r="S1463">
        <v>10440</v>
      </c>
      <c r="T1463">
        <v>1060</v>
      </c>
      <c r="U1463" t="s">
        <v>387</v>
      </c>
      <c r="V1463">
        <v>16</v>
      </c>
      <c r="W1463">
        <v>0</v>
      </c>
    </row>
    <row r="1464" spans="1:23" x14ac:dyDescent="0.35">
      <c r="A1464" t="s">
        <v>130</v>
      </c>
      <c r="B1464">
        <v>10</v>
      </c>
      <c r="C1464">
        <v>20</v>
      </c>
      <c r="D1464">
        <v>30</v>
      </c>
      <c r="E1464" s="11">
        <v>43862</v>
      </c>
      <c r="F1464">
        <v>2020</v>
      </c>
      <c r="G1464" t="s">
        <v>166</v>
      </c>
      <c r="H1464" t="s">
        <v>193</v>
      </c>
      <c r="I1464" t="s">
        <v>44</v>
      </c>
      <c r="L1464" t="s">
        <v>123</v>
      </c>
      <c r="M1464" t="s">
        <v>7</v>
      </c>
      <c r="N1464">
        <v>15</v>
      </c>
      <c r="O1464" t="s">
        <v>149</v>
      </c>
      <c r="P1464">
        <v>7.0000000000000007E-2</v>
      </c>
      <c r="Q1464">
        <v>1</v>
      </c>
      <c r="R1464">
        <v>3171</v>
      </c>
      <c r="S1464">
        <v>3450</v>
      </c>
      <c r="T1464">
        <v>279</v>
      </c>
      <c r="U1464" t="s">
        <v>387</v>
      </c>
      <c r="V1464">
        <v>16</v>
      </c>
      <c r="W1464">
        <v>0</v>
      </c>
    </row>
    <row r="1465" spans="1:23" x14ac:dyDescent="0.35">
      <c r="A1465" t="s">
        <v>130</v>
      </c>
      <c r="B1465">
        <v>10</v>
      </c>
      <c r="C1465">
        <v>20</v>
      </c>
      <c r="D1465">
        <v>30</v>
      </c>
      <c r="E1465" s="11">
        <v>43862</v>
      </c>
      <c r="F1465">
        <v>2020</v>
      </c>
      <c r="G1465" t="s">
        <v>166</v>
      </c>
      <c r="H1465" t="s">
        <v>179</v>
      </c>
      <c r="I1465" t="s">
        <v>34</v>
      </c>
      <c r="L1465" t="s">
        <v>123</v>
      </c>
      <c r="M1465" t="s">
        <v>11</v>
      </c>
      <c r="N1465">
        <v>15</v>
      </c>
      <c r="O1465" t="s">
        <v>132</v>
      </c>
      <c r="P1465">
        <v>7.0000000000000007E-2</v>
      </c>
      <c r="Q1465">
        <v>1</v>
      </c>
      <c r="R1465">
        <v>1852</v>
      </c>
      <c r="S1465">
        <v>1970</v>
      </c>
      <c r="T1465">
        <v>118</v>
      </c>
      <c r="U1465" t="s">
        <v>387</v>
      </c>
      <c r="V1465">
        <v>16</v>
      </c>
      <c r="W1465">
        <v>0</v>
      </c>
    </row>
    <row r="1466" spans="1:23" x14ac:dyDescent="0.35">
      <c r="A1466" t="s">
        <v>130</v>
      </c>
      <c r="B1466">
        <v>10</v>
      </c>
      <c r="C1466">
        <v>20</v>
      </c>
      <c r="D1466">
        <v>30</v>
      </c>
      <c r="E1466" s="11">
        <v>43862</v>
      </c>
      <c r="F1466">
        <v>2020</v>
      </c>
      <c r="G1466" t="s">
        <v>166</v>
      </c>
      <c r="H1466" t="s">
        <v>193</v>
      </c>
      <c r="I1466" t="s">
        <v>44</v>
      </c>
      <c r="L1466" t="s">
        <v>123</v>
      </c>
      <c r="M1466" t="s">
        <v>7</v>
      </c>
      <c r="N1466">
        <v>13</v>
      </c>
      <c r="O1466" t="s">
        <v>153</v>
      </c>
      <c r="P1466">
        <v>0.04</v>
      </c>
      <c r="Q1466">
        <v>2</v>
      </c>
      <c r="R1466">
        <v>4512</v>
      </c>
      <c r="S1466">
        <v>5120</v>
      </c>
      <c r="T1466">
        <v>608</v>
      </c>
      <c r="U1466" t="s">
        <v>387</v>
      </c>
      <c r="V1466">
        <v>16</v>
      </c>
      <c r="W1466">
        <v>0</v>
      </c>
    </row>
    <row r="1467" spans="1:23" x14ac:dyDescent="0.35">
      <c r="A1467" t="s">
        <v>130</v>
      </c>
      <c r="B1467">
        <v>10</v>
      </c>
      <c r="C1467">
        <v>20</v>
      </c>
      <c r="D1467">
        <v>30</v>
      </c>
      <c r="E1467" s="11">
        <v>43862</v>
      </c>
      <c r="F1467">
        <v>2020</v>
      </c>
      <c r="G1467" t="s">
        <v>166</v>
      </c>
      <c r="H1467" t="s">
        <v>320</v>
      </c>
      <c r="I1467" t="s">
        <v>44</v>
      </c>
      <c r="L1467" t="s">
        <v>123</v>
      </c>
      <c r="M1467" t="s">
        <v>7</v>
      </c>
      <c r="N1467">
        <v>14</v>
      </c>
      <c r="O1467" t="s">
        <v>149</v>
      </c>
      <c r="P1467">
        <v>0.06</v>
      </c>
      <c r="Q1467">
        <v>4</v>
      </c>
      <c r="R1467">
        <v>9148</v>
      </c>
      <c r="S1467">
        <v>9932.7999999999993</v>
      </c>
      <c r="T1467">
        <v>784.79999999999927</v>
      </c>
      <c r="U1467" t="s">
        <v>387</v>
      </c>
      <c r="V1467">
        <v>16</v>
      </c>
      <c r="W1467">
        <v>0</v>
      </c>
    </row>
    <row r="1468" spans="1:23" x14ac:dyDescent="0.35">
      <c r="A1468" t="s">
        <v>130</v>
      </c>
      <c r="B1468">
        <v>10</v>
      </c>
      <c r="C1468">
        <v>20</v>
      </c>
      <c r="D1468">
        <v>30</v>
      </c>
      <c r="E1468" s="11">
        <v>43862</v>
      </c>
      <c r="F1468">
        <v>2020</v>
      </c>
      <c r="G1468" t="s">
        <v>166</v>
      </c>
      <c r="H1468" t="s">
        <v>295</v>
      </c>
      <c r="I1468" t="s">
        <v>34</v>
      </c>
      <c r="L1468" t="s">
        <v>123</v>
      </c>
      <c r="M1468" t="s">
        <v>11</v>
      </c>
      <c r="N1468">
        <v>15</v>
      </c>
      <c r="O1468" t="s">
        <v>137</v>
      </c>
      <c r="P1468">
        <v>0.09</v>
      </c>
      <c r="Q1468">
        <v>4</v>
      </c>
      <c r="R1468">
        <v>10832</v>
      </c>
      <c r="S1468">
        <v>11480</v>
      </c>
      <c r="T1468">
        <v>648</v>
      </c>
      <c r="U1468" t="s">
        <v>387</v>
      </c>
      <c r="V1468">
        <v>16</v>
      </c>
      <c r="W1468">
        <v>0</v>
      </c>
    </row>
    <row r="1469" spans="1:23" x14ac:dyDescent="0.35">
      <c r="A1469" t="s">
        <v>130</v>
      </c>
      <c r="B1469">
        <v>10</v>
      </c>
      <c r="C1469">
        <v>20</v>
      </c>
      <c r="D1469">
        <v>30</v>
      </c>
      <c r="E1469" s="11">
        <v>43862</v>
      </c>
      <c r="F1469">
        <v>2020</v>
      </c>
      <c r="G1469" t="s">
        <v>166</v>
      </c>
      <c r="H1469" t="s">
        <v>321</v>
      </c>
      <c r="I1469" t="s">
        <v>44</v>
      </c>
      <c r="L1469" t="s">
        <v>123</v>
      </c>
      <c r="M1469" t="s">
        <v>7</v>
      </c>
      <c r="N1469">
        <v>15</v>
      </c>
      <c r="O1469" t="s">
        <v>150</v>
      </c>
      <c r="Q1469">
        <v>1</v>
      </c>
      <c r="R1469">
        <v>3735</v>
      </c>
      <c r="S1469">
        <v>4180</v>
      </c>
      <c r="T1469">
        <v>445</v>
      </c>
      <c r="U1469" t="s">
        <v>387</v>
      </c>
      <c r="V1469">
        <v>16</v>
      </c>
      <c r="W1469">
        <v>0</v>
      </c>
    </row>
    <row r="1470" spans="1:23" x14ac:dyDescent="0.35">
      <c r="A1470" t="s">
        <v>130</v>
      </c>
      <c r="B1470">
        <v>10</v>
      </c>
      <c r="C1470">
        <v>20</v>
      </c>
      <c r="D1470">
        <v>30</v>
      </c>
      <c r="E1470" s="11">
        <v>43862</v>
      </c>
      <c r="F1470">
        <v>2020</v>
      </c>
      <c r="G1470" t="s">
        <v>166</v>
      </c>
      <c r="H1470" t="s">
        <v>312</v>
      </c>
      <c r="I1470" t="s">
        <v>38</v>
      </c>
      <c r="L1470" t="s">
        <v>123</v>
      </c>
      <c r="M1470" t="s">
        <v>11</v>
      </c>
      <c r="N1470">
        <v>15</v>
      </c>
      <c r="O1470" t="s">
        <v>146</v>
      </c>
      <c r="P1470">
        <v>0.08</v>
      </c>
      <c r="Q1470">
        <v>4</v>
      </c>
      <c r="R1470">
        <v>10524</v>
      </c>
      <c r="S1470">
        <v>11200</v>
      </c>
      <c r="T1470">
        <v>676</v>
      </c>
      <c r="U1470" t="s">
        <v>387</v>
      </c>
      <c r="V1470">
        <v>16</v>
      </c>
      <c r="W1470">
        <v>0</v>
      </c>
    </row>
    <row r="1471" spans="1:23" x14ac:dyDescent="0.35">
      <c r="A1471" t="s">
        <v>130</v>
      </c>
      <c r="B1471">
        <v>10</v>
      </c>
      <c r="C1471">
        <v>20</v>
      </c>
      <c r="D1471">
        <v>30</v>
      </c>
      <c r="E1471" s="11">
        <v>43862</v>
      </c>
      <c r="F1471">
        <v>2020</v>
      </c>
      <c r="G1471" t="s">
        <v>166</v>
      </c>
      <c r="H1471" t="s">
        <v>318</v>
      </c>
      <c r="I1471" t="s">
        <v>38</v>
      </c>
      <c r="L1471" t="s">
        <v>123</v>
      </c>
      <c r="M1471" t="s">
        <v>11</v>
      </c>
      <c r="N1471">
        <v>16</v>
      </c>
      <c r="O1471" t="s">
        <v>128</v>
      </c>
      <c r="P1471">
        <v>0.08</v>
      </c>
      <c r="Q1471">
        <v>4</v>
      </c>
      <c r="R1471">
        <v>13452</v>
      </c>
      <c r="S1471">
        <v>14960</v>
      </c>
      <c r="T1471">
        <v>1508</v>
      </c>
      <c r="U1471" t="s">
        <v>387</v>
      </c>
      <c r="V1471">
        <v>16</v>
      </c>
      <c r="W1471">
        <v>0</v>
      </c>
    </row>
    <row r="1472" spans="1:23" x14ac:dyDescent="0.35">
      <c r="A1472" t="s">
        <v>130</v>
      </c>
      <c r="B1472">
        <v>10</v>
      </c>
      <c r="C1472">
        <v>20</v>
      </c>
      <c r="D1472">
        <v>30</v>
      </c>
      <c r="E1472" s="11">
        <v>43862</v>
      </c>
      <c r="F1472">
        <v>2020</v>
      </c>
      <c r="G1472" t="s">
        <v>166</v>
      </c>
      <c r="H1472" t="s">
        <v>322</v>
      </c>
      <c r="I1472" t="s">
        <v>41</v>
      </c>
      <c r="L1472" t="s">
        <v>123</v>
      </c>
      <c r="M1472" t="s">
        <v>7</v>
      </c>
      <c r="N1472">
        <v>14</v>
      </c>
      <c r="O1472" t="s">
        <v>132</v>
      </c>
      <c r="P1472">
        <v>0.06</v>
      </c>
      <c r="Q1472">
        <v>4</v>
      </c>
      <c r="R1472">
        <v>7788</v>
      </c>
      <c r="S1472">
        <v>8880</v>
      </c>
      <c r="T1472">
        <v>1092</v>
      </c>
      <c r="U1472" t="s">
        <v>387</v>
      </c>
      <c r="V1472">
        <v>16</v>
      </c>
      <c r="W1472">
        <v>0</v>
      </c>
    </row>
    <row r="1473" spans="1:23" x14ac:dyDescent="0.35">
      <c r="A1473" t="s">
        <v>130</v>
      </c>
      <c r="B1473">
        <v>10</v>
      </c>
      <c r="C1473">
        <v>20</v>
      </c>
      <c r="D1473">
        <v>30</v>
      </c>
      <c r="E1473" s="11">
        <v>43862</v>
      </c>
      <c r="F1473">
        <v>2020</v>
      </c>
      <c r="G1473" t="s">
        <v>166</v>
      </c>
      <c r="H1473" t="s">
        <v>322</v>
      </c>
      <c r="I1473" t="s">
        <v>41</v>
      </c>
      <c r="L1473" t="s">
        <v>123</v>
      </c>
      <c r="M1473" t="s">
        <v>7</v>
      </c>
      <c r="N1473">
        <v>14</v>
      </c>
      <c r="O1473" t="s">
        <v>129</v>
      </c>
      <c r="Q1473">
        <v>2</v>
      </c>
      <c r="R1473">
        <v>4720</v>
      </c>
      <c r="S1473">
        <v>5220</v>
      </c>
      <c r="T1473">
        <v>500</v>
      </c>
      <c r="U1473" t="s">
        <v>387</v>
      </c>
      <c r="V1473">
        <v>16</v>
      </c>
      <c r="W1473">
        <v>0</v>
      </c>
    </row>
    <row r="1474" spans="1:23" x14ac:dyDescent="0.35">
      <c r="A1474" t="s">
        <v>130</v>
      </c>
      <c r="B1474">
        <v>10</v>
      </c>
      <c r="C1474">
        <v>20</v>
      </c>
      <c r="D1474">
        <v>30</v>
      </c>
      <c r="E1474" s="11">
        <v>43862</v>
      </c>
      <c r="F1474">
        <v>2020</v>
      </c>
      <c r="G1474" t="s">
        <v>166</v>
      </c>
      <c r="H1474" t="s">
        <v>298</v>
      </c>
      <c r="I1474" t="s">
        <v>44</v>
      </c>
      <c r="L1474" t="s">
        <v>123</v>
      </c>
      <c r="M1474" t="s">
        <v>7</v>
      </c>
      <c r="N1474">
        <v>15</v>
      </c>
      <c r="O1474" t="s">
        <v>135</v>
      </c>
      <c r="P1474">
        <v>0.08</v>
      </c>
      <c r="Q1474">
        <v>1</v>
      </c>
      <c r="R1474">
        <v>4624</v>
      </c>
      <c r="S1474">
        <v>5110</v>
      </c>
      <c r="T1474">
        <v>486</v>
      </c>
      <c r="U1474" t="s">
        <v>387</v>
      </c>
      <c r="V1474">
        <v>16</v>
      </c>
      <c r="W1474">
        <v>0</v>
      </c>
    </row>
    <row r="1475" spans="1:23" x14ac:dyDescent="0.35">
      <c r="A1475" t="s">
        <v>130</v>
      </c>
      <c r="B1475">
        <v>10</v>
      </c>
      <c r="C1475">
        <v>20</v>
      </c>
      <c r="D1475">
        <v>30</v>
      </c>
      <c r="E1475" s="11">
        <v>43862</v>
      </c>
      <c r="F1475">
        <v>2020</v>
      </c>
      <c r="G1475" t="s">
        <v>166</v>
      </c>
      <c r="H1475" t="s">
        <v>323</v>
      </c>
      <c r="I1475" t="s">
        <v>41</v>
      </c>
      <c r="L1475" t="s">
        <v>123</v>
      </c>
      <c r="M1475" t="s">
        <v>7</v>
      </c>
      <c r="N1475">
        <v>14</v>
      </c>
      <c r="O1475" t="s">
        <v>132</v>
      </c>
      <c r="P1475">
        <v>0.06</v>
      </c>
      <c r="Q1475">
        <v>4</v>
      </c>
      <c r="R1475">
        <v>8764</v>
      </c>
      <c r="S1475">
        <v>9800</v>
      </c>
      <c r="T1475">
        <v>1036</v>
      </c>
      <c r="U1475" t="s">
        <v>387</v>
      </c>
      <c r="V1475">
        <v>16</v>
      </c>
      <c r="W1475">
        <v>0</v>
      </c>
    </row>
    <row r="1476" spans="1:23" x14ac:dyDescent="0.35">
      <c r="A1476" t="s">
        <v>130</v>
      </c>
      <c r="B1476">
        <v>10</v>
      </c>
      <c r="C1476">
        <v>20</v>
      </c>
      <c r="D1476">
        <v>30</v>
      </c>
      <c r="E1476" s="11">
        <v>43862</v>
      </c>
      <c r="F1476">
        <v>2020</v>
      </c>
      <c r="G1476" t="s">
        <v>166</v>
      </c>
      <c r="H1476" t="s">
        <v>324</v>
      </c>
      <c r="I1476" t="s">
        <v>44</v>
      </c>
      <c r="L1476" t="s">
        <v>123</v>
      </c>
      <c r="M1476" t="s">
        <v>7</v>
      </c>
      <c r="N1476">
        <v>17</v>
      </c>
      <c r="O1476" t="s">
        <v>135</v>
      </c>
      <c r="P1476">
        <v>0.09</v>
      </c>
      <c r="Q1476">
        <v>2</v>
      </c>
      <c r="R1476">
        <v>12968</v>
      </c>
      <c r="S1476">
        <v>14700</v>
      </c>
      <c r="T1476">
        <v>1732</v>
      </c>
      <c r="U1476" t="s">
        <v>387</v>
      </c>
      <c r="V1476">
        <v>17</v>
      </c>
      <c r="W1476">
        <v>0</v>
      </c>
    </row>
    <row r="1477" spans="1:23" x14ac:dyDescent="0.35">
      <c r="A1477" t="s">
        <v>130</v>
      </c>
      <c r="B1477">
        <v>10</v>
      </c>
      <c r="C1477">
        <v>20</v>
      </c>
      <c r="D1477">
        <v>30</v>
      </c>
      <c r="E1477" s="11">
        <v>43862</v>
      </c>
      <c r="F1477">
        <v>2020</v>
      </c>
      <c r="G1477" t="s">
        <v>166</v>
      </c>
      <c r="H1477" t="s">
        <v>312</v>
      </c>
      <c r="I1477" t="s">
        <v>44</v>
      </c>
      <c r="L1477" t="s">
        <v>123</v>
      </c>
      <c r="M1477" t="s">
        <v>7</v>
      </c>
      <c r="N1477">
        <v>16</v>
      </c>
      <c r="O1477" t="s">
        <v>150</v>
      </c>
      <c r="Q1477">
        <v>4</v>
      </c>
      <c r="R1477">
        <v>21796</v>
      </c>
      <c r="S1477">
        <v>22000</v>
      </c>
      <c r="T1477">
        <v>204</v>
      </c>
      <c r="U1477" t="s">
        <v>387</v>
      </c>
      <c r="V1477">
        <v>16</v>
      </c>
      <c r="W1477">
        <v>0</v>
      </c>
    </row>
    <row r="1478" spans="1:23" x14ac:dyDescent="0.35">
      <c r="A1478" t="s">
        <v>130</v>
      </c>
      <c r="B1478">
        <v>10</v>
      </c>
      <c r="C1478">
        <v>20</v>
      </c>
      <c r="D1478">
        <v>30</v>
      </c>
      <c r="E1478" s="11">
        <v>43862</v>
      </c>
      <c r="F1478">
        <v>2020</v>
      </c>
      <c r="G1478" t="s">
        <v>166</v>
      </c>
      <c r="H1478" t="s">
        <v>180</v>
      </c>
      <c r="I1478" t="s">
        <v>44</v>
      </c>
      <c r="L1478" t="s">
        <v>123</v>
      </c>
      <c r="M1478" t="s">
        <v>7</v>
      </c>
      <c r="N1478">
        <v>19</v>
      </c>
      <c r="O1478" t="s">
        <v>135</v>
      </c>
      <c r="P1478">
        <v>0.13</v>
      </c>
      <c r="Q1478">
        <v>4</v>
      </c>
      <c r="R1478">
        <v>39496</v>
      </c>
      <c r="S1478">
        <v>45040</v>
      </c>
      <c r="T1478">
        <v>5544</v>
      </c>
      <c r="U1478" t="s">
        <v>387</v>
      </c>
      <c r="V1478">
        <v>17</v>
      </c>
      <c r="W1478">
        <v>0</v>
      </c>
    </row>
    <row r="1479" spans="1:23" x14ac:dyDescent="0.35">
      <c r="A1479" t="s">
        <v>130</v>
      </c>
      <c r="B1479">
        <v>10</v>
      </c>
      <c r="C1479">
        <v>20</v>
      </c>
      <c r="D1479">
        <v>30</v>
      </c>
      <c r="E1479" s="11">
        <v>43862</v>
      </c>
      <c r="F1479">
        <v>2020</v>
      </c>
      <c r="G1479" t="s">
        <v>166</v>
      </c>
      <c r="H1479" t="s">
        <v>325</v>
      </c>
      <c r="I1479" t="s">
        <v>41</v>
      </c>
      <c r="L1479" t="s">
        <v>123</v>
      </c>
      <c r="M1479" t="s">
        <v>7</v>
      </c>
      <c r="N1479">
        <v>14</v>
      </c>
      <c r="O1479" t="s">
        <v>132</v>
      </c>
      <c r="P1479">
        <v>0.06</v>
      </c>
      <c r="Q1479">
        <v>2</v>
      </c>
      <c r="R1479">
        <v>4500</v>
      </c>
      <c r="S1479">
        <v>4500</v>
      </c>
      <c r="T1479">
        <v>0</v>
      </c>
      <c r="U1479" t="s">
        <v>387</v>
      </c>
      <c r="V1479">
        <v>16</v>
      </c>
      <c r="W1479">
        <v>0</v>
      </c>
    </row>
    <row r="1480" spans="1:23" x14ac:dyDescent="0.35">
      <c r="A1480" t="s">
        <v>130</v>
      </c>
      <c r="B1480">
        <v>10</v>
      </c>
      <c r="C1480">
        <v>20</v>
      </c>
      <c r="D1480">
        <v>30</v>
      </c>
      <c r="E1480" s="11">
        <v>43862</v>
      </c>
      <c r="F1480">
        <v>2020</v>
      </c>
      <c r="G1480" t="s">
        <v>166</v>
      </c>
      <c r="H1480" t="s">
        <v>180</v>
      </c>
      <c r="I1480" t="s">
        <v>44</v>
      </c>
      <c r="L1480" t="s">
        <v>123</v>
      </c>
      <c r="M1480" t="s">
        <v>7</v>
      </c>
      <c r="N1480">
        <v>15</v>
      </c>
      <c r="O1480" t="s">
        <v>160</v>
      </c>
      <c r="P1480">
        <v>0.08</v>
      </c>
      <c r="Q1480">
        <v>4</v>
      </c>
      <c r="R1480">
        <v>12116</v>
      </c>
      <c r="S1480">
        <v>13360</v>
      </c>
      <c r="T1480">
        <v>1244</v>
      </c>
      <c r="U1480" t="s">
        <v>387</v>
      </c>
      <c r="V1480">
        <v>16</v>
      </c>
      <c r="W1480">
        <v>0</v>
      </c>
    </row>
    <row r="1481" spans="1:23" x14ac:dyDescent="0.35">
      <c r="A1481" t="s">
        <v>130</v>
      </c>
      <c r="B1481">
        <v>10</v>
      </c>
      <c r="C1481">
        <v>20</v>
      </c>
      <c r="D1481">
        <v>30</v>
      </c>
      <c r="E1481" s="11">
        <v>43862</v>
      </c>
      <c r="F1481">
        <v>2020</v>
      </c>
      <c r="G1481" t="s">
        <v>166</v>
      </c>
      <c r="H1481" t="s">
        <v>326</v>
      </c>
      <c r="I1481" t="s">
        <v>38</v>
      </c>
      <c r="L1481" t="s">
        <v>123</v>
      </c>
      <c r="M1481" t="s">
        <v>11</v>
      </c>
      <c r="N1481">
        <v>14</v>
      </c>
      <c r="O1481" t="s">
        <v>149</v>
      </c>
      <c r="P1481">
        <v>0.06</v>
      </c>
      <c r="Q1481">
        <v>4</v>
      </c>
      <c r="R1481">
        <v>8932</v>
      </c>
      <c r="S1481">
        <v>10000</v>
      </c>
      <c r="T1481">
        <v>1068</v>
      </c>
      <c r="U1481" t="s">
        <v>387</v>
      </c>
      <c r="V1481">
        <v>16</v>
      </c>
      <c r="W1481">
        <v>0</v>
      </c>
    </row>
    <row r="1482" spans="1:23" x14ac:dyDescent="0.35">
      <c r="A1482" t="s">
        <v>130</v>
      </c>
      <c r="B1482">
        <v>10</v>
      </c>
      <c r="C1482">
        <v>20</v>
      </c>
      <c r="D1482">
        <v>30</v>
      </c>
      <c r="E1482" s="11">
        <v>43862</v>
      </c>
      <c r="F1482">
        <v>2020</v>
      </c>
      <c r="G1482" t="s">
        <v>166</v>
      </c>
      <c r="H1482" t="s">
        <v>326</v>
      </c>
      <c r="I1482" t="s">
        <v>41</v>
      </c>
      <c r="L1482" t="s">
        <v>123</v>
      </c>
      <c r="M1482" t="s">
        <v>7</v>
      </c>
      <c r="N1482">
        <v>13</v>
      </c>
      <c r="O1482" t="s">
        <v>132</v>
      </c>
      <c r="P1482">
        <v>0.06</v>
      </c>
      <c r="Q1482">
        <v>2</v>
      </c>
      <c r="R1482">
        <v>4140</v>
      </c>
      <c r="S1482">
        <v>4840</v>
      </c>
      <c r="T1482">
        <v>700</v>
      </c>
      <c r="U1482" t="s">
        <v>387</v>
      </c>
      <c r="V1482">
        <v>16</v>
      </c>
      <c r="W1482">
        <v>0</v>
      </c>
    </row>
    <row r="1483" spans="1:23" x14ac:dyDescent="0.35">
      <c r="A1483" t="s">
        <v>130</v>
      </c>
      <c r="B1483">
        <v>10</v>
      </c>
      <c r="C1483">
        <v>20</v>
      </c>
      <c r="D1483">
        <v>30</v>
      </c>
      <c r="E1483" s="11">
        <v>43862</v>
      </c>
      <c r="F1483">
        <v>2020</v>
      </c>
      <c r="G1483" t="s">
        <v>166</v>
      </c>
      <c r="H1483" t="s">
        <v>288</v>
      </c>
      <c r="I1483" t="s">
        <v>44</v>
      </c>
      <c r="L1483" t="s">
        <v>123</v>
      </c>
      <c r="M1483" t="s">
        <v>7</v>
      </c>
      <c r="N1483">
        <v>14</v>
      </c>
      <c r="O1483" t="s">
        <v>135</v>
      </c>
      <c r="P1483">
        <v>0.06</v>
      </c>
      <c r="Q1483">
        <v>4</v>
      </c>
      <c r="R1483">
        <v>11100</v>
      </c>
      <c r="S1483">
        <v>10680</v>
      </c>
      <c r="T1483">
        <v>-420</v>
      </c>
      <c r="U1483" t="s">
        <v>387</v>
      </c>
      <c r="V1483">
        <v>16</v>
      </c>
      <c r="W1483">
        <v>0</v>
      </c>
    </row>
    <row r="1484" spans="1:23" x14ac:dyDescent="0.35">
      <c r="A1484" t="s">
        <v>130</v>
      </c>
      <c r="B1484">
        <v>10</v>
      </c>
      <c r="C1484">
        <v>20</v>
      </c>
      <c r="D1484">
        <v>30</v>
      </c>
      <c r="E1484" s="11">
        <v>43862</v>
      </c>
      <c r="F1484">
        <v>2020</v>
      </c>
      <c r="G1484" t="s">
        <v>166</v>
      </c>
      <c r="H1484" t="s">
        <v>327</v>
      </c>
      <c r="I1484" t="s">
        <v>44</v>
      </c>
      <c r="L1484" t="s">
        <v>123</v>
      </c>
      <c r="M1484" t="s">
        <v>7</v>
      </c>
      <c r="N1484">
        <v>14</v>
      </c>
      <c r="O1484" t="s">
        <v>146</v>
      </c>
      <c r="Q1484">
        <v>4</v>
      </c>
      <c r="R1484">
        <v>10368</v>
      </c>
      <c r="S1484">
        <v>11600</v>
      </c>
      <c r="T1484">
        <v>1232</v>
      </c>
      <c r="U1484" t="s">
        <v>387</v>
      </c>
      <c r="V1484">
        <v>16</v>
      </c>
      <c r="W1484">
        <v>0</v>
      </c>
    </row>
    <row r="1485" spans="1:23" x14ac:dyDescent="0.35">
      <c r="A1485" t="s">
        <v>130</v>
      </c>
      <c r="B1485">
        <v>10</v>
      </c>
      <c r="C1485">
        <v>20</v>
      </c>
      <c r="D1485">
        <v>30</v>
      </c>
      <c r="E1485" s="11">
        <v>43862</v>
      </c>
      <c r="F1485">
        <v>2020</v>
      </c>
      <c r="G1485" t="s">
        <v>166</v>
      </c>
      <c r="H1485" t="s">
        <v>326</v>
      </c>
      <c r="I1485" t="s">
        <v>44</v>
      </c>
      <c r="L1485" t="s">
        <v>123</v>
      </c>
      <c r="M1485" t="s">
        <v>7</v>
      </c>
      <c r="N1485">
        <v>13</v>
      </c>
      <c r="O1485" t="s">
        <v>135</v>
      </c>
      <c r="P1485">
        <v>0.06</v>
      </c>
      <c r="Q1485">
        <v>2</v>
      </c>
      <c r="R1485">
        <v>5136</v>
      </c>
      <c r="S1485">
        <v>5840</v>
      </c>
      <c r="T1485">
        <v>704</v>
      </c>
      <c r="U1485" t="s">
        <v>387</v>
      </c>
      <c r="V1485">
        <v>16</v>
      </c>
      <c r="W1485">
        <v>0</v>
      </c>
    </row>
    <row r="1486" spans="1:23" x14ac:dyDescent="0.35">
      <c r="A1486" t="s">
        <v>130</v>
      </c>
      <c r="B1486">
        <v>10</v>
      </c>
      <c r="C1486">
        <v>20</v>
      </c>
      <c r="D1486">
        <v>30</v>
      </c>
      <c r="E1486" s="11">
        <v>43862</v>
      </c>
      <c r="F1486">
        <v>2020</v>
      </c>
      <c r="G1486" t="s">
        <v>166</v>
      </c>
      <c r="H1486" t="s">
        <v>326</v>
      </c>
      <c r="I1486" t="s">
        <v>44</v>
      </c>
      <c r="L1486" t="s">
        <v>123</v>
      </c>
      <c r="M1486" t="s">
        <v>7</v>
      </c>
      <c r="N1486">
        <v>14</v>
      </c>
      <c r="O1486" t="s">
        <v>135</v>
      </c>
      <c r="P1486">
        <v>0.06</v>
      </c>
      <c r="Q1486">
        <v>4</v>
      </c>
      <c r="R1486">
        <v>10844</v>
      </c>
      <c r="S1486">
        <v>12320</v>
      </c>
      <c r="T1486">
        <v>1476</v>
      </c>
      <c r="U1486" t="s">
        <v>387</v>
      </c>
      <c r="V1486">
        <v>16</v>
      </c>
      <c r="W1486">
        <v>0</v>
      </c>
    </row>
    <row r="1487" spans="1:23" x14ac:dyDescent="0.35">
      <c r="A1487" t="s">
        <v>130</v>
      </c>
      <c r="B1487">
        <v>10</v>
      </c>
      <c r="C1487">
        <v>20</v>
      </c>
      <c r="D1487">
        <v>30</v>
      </c>
      <c r="E1487" s="11">
        <v>43862</v>
      </c>
      <c r="F1487">
        <v>2020</v>
      </c>
      <c r="G1487" t="s">
        <v>166</v>
      </c>
      <c r="H1487" t="s">
        <v>288</v>
      </c>
      <c r="I1487" t="s">
        <v>41</v>
      </c>
      <c r="L1487" t="s">
        <v>123</v>
      </c>
      <c r="M1487" t="s">
        <v>7</v>
      </c>
      <c r="N1487">
        <v>14</v>
      </c>
      <c r="O1487" t="s">
        <v>161</v>
      </c>
      <c r="P1487">
        <v>7.0000000000000007E-2</v>
      </c>
      <c r="Q1487">
        <v>1</v>
      </c>
      <c r="R1487">
        <v>2310</v>
      </c>
      <c r="S1487">
        <v>2460</v>
      </c>
      <c r="T1487">
        <v>150</v>
      </c>
      <c r="U1487" t="s">
        <v>387</v>
      </c>
      <c r="V1487">
        <v>16</v>
      </c>
      <c r="W1487">
        <v>0</v>
      </c>
    </row>
    <row r="1488" spans="1:23" x14ac:dyDescent="0.35">
      <c r="A1488" t="s">
        <v>130</v>
      </c>
      <c r="B1488">
        <v>10</v>
      </c>
      <c r="C1488">
        <v>20</v>
      </c>
      <c r="D1488">
        <v>30</v>
      </c>
      <c r="E1488" s="11">
        <v>43862</v>
      </c>
      <c r="F1488">
        <v>2020</v>
      </c>
      <c r="G1488" t="s">
        <v>166</v>
      </c>
      <c r="H1488" t="s">
        <v>317</v>
      </c>
      <c r="I1488" t="s">
        <v>34</v>
      </c>
      <c r="L1488" t="s">
        <v>123</v>
      </c>
      <c r="M1488" t="s">
        <v>11</v>
      </c>
      <c r="N1488">
        <v>16</v>
      </c>
      <c r="O1488" t="s">
        <v>132</v>
      </c>
      <c r="P1488">
        <v>0.11</v>
      </c>
      <c r="Q1488">
        <v>2</v>
      </c>
      <c r="R1488">
        <v>7313</v>
      </c>
      <c r="S1488">
        <v>8440</v>
      </c>
      <c r="T1488">
        <v>1127</v>
      </c>
      <c r="U1488" t="s">
        <v>387</v>
      </c>
      <c r="V1488">
        <v>16</v>
      </c>
      <c r="W1488">
        <v>0</v>
      </c>
    </row>
    <row r="1489" spans="1:23" x14ac:dyDescent="0.35">
      <c r="A1489" t="s">
        <v>130</v>
      </c>
      <c r="B1489">
        <v>10</v>
      </c>
      <c r="C1489">
        <v>20</v>
      </c>
      <c r="D1489">
        <v>30</v>
      </c>
      <c r="E1489" s="11">
        <v>43862</v>
      </c>
      <c r="F1489">
        <v>2020</v>
      </c>
      <c r="G1489" t="s">
        <v>166</v>
      </c>
      <c r="H1489" t="s">
        <v>209</v>
      </c>
      <c r="I1489" t="s">
        <v>44</v>
      </c>
      <c r="L1489" t="s">
        <v>123</v>
      </c>
      <c r="M1489" t="s">
        <v>7</v>
      </c>
      <c r="N1489">
        <v>16</v>
      </c>
      <c r="O1489" t="s">
        <v>135</v>
      </c>
      <c r="P1489">
        <v>0.09</v>
      </c>
      <c r="Q1489">
        <v>2</v>
      </c>
      <c r="R1489">
        <v>9250</v>
      </c>
      <c r="S1489">
        <v>8630</v>
      </c>
      <c r="T1489">
        <v>-620</v>
      </c>
      <c r="U1489" t="s">
        <v>387</v>
      </c>
      <c r="V1489">
        <v>16</v>
      </c>
      <c r="W1489">
        <v>0</v>
      </c>
    </row>
    <row r="1490" spans="1:23" x14ac:dyDescent="0.35">
      <c r="A1490" t="s">
        <v>130</v>
      </c>
      <c r="B1490">
        <v>10</v>
      </c>
      <c r="C1490">
        <v>20</v>
      </c>
      <c r="D1490">
        <v>30</v>
      </c>
      <c r="E1490" s="11">
        <v>43862</v>
      </c>
      <c r="F1490">
        <v>2020</v>
      </c>
      <c r="G1490" t="s">
        <v>166</v>
      </c>
      <c r="H1490" t="s">
        <v>328</v>
      </c>
      <c r="I1490" t="s">
        <v>44</v>
      </c>
      <c r="L1490" t="s">
        <v>123</v>
      </c>
      <c r="M1490" t="s">
        <v>7</v>
      </c>
      <c r="N1490">
        <v>14</v>
      </c>
      <c r="O1490" t="s">
        <v>135</v>
      </c>
      <c r="P1490">
        <v>7.0000000000000007E-2</v>
      </c>
      <c r="Q1490">
        <v>4</v>
      </c>
      <c r="R1490">
        <v>11136</v>
      </c>
      <c r="S1490">
        <v>12640</v>
      </c>
      <c r="T1490">
        <v>1504</v>
      </c>
      <c r="U1490" t="s">
        <v>387</v>
      </c>
      <c r="V1490">
        <v>16</v>
      </c>
      <c r="W1490">
        <v>0</v>
      </c>
    </row>
    <row r="1491" spans="1:23" x14ac:dyDescent="0.35">
      <c r="A1491" t="s">
        <v>130</v>
      </c>
      <c r="B1491">
        <v>10</v>
      </c>
      <c r="C1491">
        <v>20</v>
      </c>
      <c r="D1491">
        <v>30</v>
      </c>
      <c r="E1491" s="11">
        <v>43862</v>
      </c>
      <c r="F1491">
        <v>2020</v>
      </c>
      <c r="G1491" t="s">
        <v>166</v>
      </c>
      <c r="H1491" t="s">
        <v>329</v>
      </c>
      <c r="I1491" t="s">
        <v>44</v>
      </c>
      <c r="L1491" t="s">
        <v>123</v>
      </c>
      <c r="M1491" t="s">
        <v>7</v>
      </c>
      <c r="N1491">
        <v>13</v>
      </c>
      <c r="O1491" t="s">
        <v>135</v>
      </c>
      <c r="P1491">
        <v>0.06</v>
      </c>
      <c r="Q1491">
        <v>2</v>
      </c>
      <c r="R1491">
        <v>6018</v>
      </c>
      <c r="S1491">
        <v>6640</v>
      </c>
      <c r="T1491">
        <v>622</v>
      </c>
      <c r="U1491" t="s">
        <v>387</v>
      </c>
      <c r="V1491">
        <v>16</v>
      </c>
      <c r="W1491">
        <v>0</v>
      </c>
    </row>
    <row r="1492" spans="1:23" x14ac:dyDescent="0.35">
      <c r="A1492" t="s">
        <v>130</v>
      </c>
      <c r="B1492">
        <v>10</v>
      </c>
      <c r="C1492">
        <v>20</v>
      </c>
      <c r="D1492">
        <v>30</v>
      </c>
      <c r="E1492" s="11">
        <v>43862</v>
      </c>
      <c r="F1492">
        <v>2020</v>
      </c>
      <c r="G1492" t="s">
        <v>166</v>
      </c>
      <c r="H1492" t="s">
        <v>317</v>
      </c>
      <c r="I1492" t="s">
        <v>38</v>
      </c>
      <c r="L1492" t="s">
        <v>123</v>
      </c>
      <c r="M1492" t="s">
        <v>11</v>
      </c>
      <c r="N1492">
        <v>16</v>
      </c>
      <c r="O1492" t="s">
        <v>149</v>
      </c>
      <c r="P1492">
        <v>0.1</v>
      </c>
      <c r="Q1492">
        <v>2</v>
      </c>
      <c r="R1492">
        <v>7550</v>
      </c>
      <c r="S1492">
        <v>8440</v>
      </c>
      <c r="T1492">
        <v>890</v>
      </c>
      <c r="U1492" t="s">
        <v>387</v>
      </c>
      <c r="V1492">
        <v>16</v>
      </c>
      <c r="W1492">
        <v>0</v>
      </c>
    </row>
    <row r="1493" spans="1:23" x14ac:dyDescent="0.35">
      <c r="A1493" t="s">
        <v>130</v>
      </c>
      <c r="B1493">
        <v>10</v>
      </c>
      <c r="C1493">
        <v>20</v>
      </c>
      <c r="D1493">
        <v>30</v>
      </c>
      <c r="E1493" s="11">
        <v>43862</v>
      </c>
      <c r="F1493">
        <v>2020</v>
      </c>
      <c r="G1493" t="s">
        <v>166</v>
      </c>
      <c r="H1493" t="s">
        <v>299</v>
      </c>
      <c r="I1493" t="s">
        <v>44</v>
      </c>
      <c r="L1493" t="s">
        <v>123</v>
      </c>
      <c r="M1493" t="s">
        <v>7</v>
      </c>
      <c r="N1493">
        <v>19</v>
      </c>
      <c r="O1493" t="s">
        <v>135</v>
      </c>
      <c r="P1493">
        <v>0.13</v>
      </c>
      <c r="Q1493">
        <v>4</v>
      </c>
      <c r="R1493">
        <v>45160</v>
      </c>
      <c r="S1493">
        <v>51120</v>
      </c>
      <c r="T1493">
        <v>5960</v>
      </c>
      <c r="U1493" t="s">
        <v>387</v>
      </c>
      <c r="V1493">
        <v>17</v>
      </c>
      <c r="W1493">
        <v>0</v>
      </c>
    </row>
    <row r="1494" spans="1:23" x14ac:dyDescent="0.35">
      <c r="A1494" t="s">
        <v>130</v>
      </c>
      <c r="B1494">
        <v>10</v>
      </c>
      <c r="C1494">
        <v>20</v>
      </c>
      <c r="D1494">
        <v>30</v>
      </c>
      <c r="E1494" s="11">
        <v>43862</v>
      </c>
      <c r="F1494">
        <v>2020</v>
      </c>
      <c r="G1494" t="s">
        <v>166</v>
      </c>
      <c r="H1494" t="s">
        <v>319</v>
      </c>
      <c r="I1494" t="s">
        <v>44</v>
      </c>
      <c r="L1494" t="s">
        <v>123</v>
      </c>
      <c r="M1494" t="s">
        <v>7</v>
      </c>
      <c r="N1494">
        <v>14</v>
      </c>
      <c r="O1494" t="s">
        <v>135</v>
      </c>
      <c r="P1494">
        <v>0.06</v>
      </c>
      <c r="Q1494">
        <v>2</v>
      </c>
      <c r="R1494">
        <v>6322</v>
      </c>
      <c r="S1494">
        <v>6980</v>
      </c>
      <c r="T1494">
        <v>658</v>
      </c>
      <c r="U1494" t="s">
        <v>387</v>
      </c>
      <c r="V1494">
        <v>16</v>
      </c>
      <c r="W1494">
        <v>0</v>
      </c>
    </row>
    <row r="1495" spans="1:23" x14ac:dyDescent="0.35">
      <c r="A1495" t="s">
        <v>130</v>
      </c>
      <c r="B1495">
        <v>10</v>
      </c>
      <c r="C1495">
        <v>20</v>
      </c>
      <c r="D1495">
        <v>30</v>
      </c>
      <c r="E1495" s="11">
        <v>43862</v>
      </c>
      <c r="F1495">
        <v>2020</v>
      </c>
      <c r="G1495" t="s">
        <v>166</v>
      </c>
      <c r="H1495" t="s">
        <v>180</v>
      </c>
      <c r="I1495" t="s">
        <v>41</v>
      </c>
      <c r="L1495" t="s">
        <v>123</v>
      </c>
      <c r="M1495" t="s">
        <v>7</v>
      </c>
      <c r="N1495">
        <v>13</v>
      </c>
      <c r="O1495" t="s">
        <v>161</v>
      </c>
      <c r="Q1495">
        <v>4</v>
      </c>
      <c r="R1495">
        <v>7800</v>
      </c>
      <c r="S1495">
        <v>8320</v>
      </c>
      <c r="T1495">
        <v>520</v>
      </c>
      <c r="U1495" t="s">
        <v>387</v>
      </c>
      <c r="V1495">
        <v>16</v>
      </c>
      <c r="W1495">
        <v>0</v>
      </c>
    </row>
    <row r="1496" spans="1:23" x14ac:dyDescent="0.35">
      <c r="A1496" t="s">
        <v>130</v>
      </c>
      <c r="B1496">
        <v>10</v>
      </c>
      <c r="C1496">
        <v>20</v>
      </c>
      <c r="D1496">
        <v>30</v>
      </c>
      <c r="E1496" s="11">
        <v>43862</v>
      </c>
      <c r="F1496">
        <v>2020</v>
      </c>
      <c r="G1496" t="s">
        <v>166</v>
      </c>
      <c r="H1496" t="s">
        <v>308</v>
      </c>
      <c r="I1496" t="s">
        <v>44</v>
      </c>
      <c r="L1496" t="s">
        <v>123</v>
      </c>
      <c r="M1496" t="s">
        <v>7</v>
      </c>
      <c r="N1496">
        <v>17</v>
      </c>
      <c r="O1496" t="s">
        <v>128</v>
      </c>
      <c r="P1496">
        <v>0.13</v>
      </c>
      <c r="Q1496">
        <v>1</v>
      </c>
      <c r="R1496">
        <v>5987</v>
      </c>
      <c r="S1496">
        <v>6900</v>
      </c>
      <c r="T1496">
        <v>913</v>
      </c>
      <c r="U1496" t="s">
        <v>387</v>
      </c>
      <c r="V1496">
        <v>17</v>
      </c>
      <c r="W1496">
        <v>0</v>
      </c>
    </row>
    <row r="1497" spans="1:23" x14ac:dyDescent="0.35">
      <c r="A1497" t="s">
        <v>130</v>
      </c>
      <c r="B1497">
        <v>10</v>
      </c>
      <c r="C1497">
        <v>20</v>
      </c>
      <c r="D1497">
        <v>30</v>
      </c>
      <c r="E1497" s="11">
        <v>43862</v>
      </c>
      <c r="F1497">
        <v>2020</v>
      </c>
      <c r="G1497" t="s">
        <v>166</v>
      </c>
      <c r="H1497" t="s">
        <v>329</v>
      </c>
      <c r="I1497" t="s">
        <v>38</v>
      </c>
      <c r="L1497" t="s">
        <v>123</v>
      </c>
      <c r="M1497" t="s">
        <v>11</v>
      </c>
      <c r="N1497">
        <v>16</v>
      </c>
      <c r="O1497" t="s">
        <v>128</v>
      </c>
      <c r="P1497">
        <v>0.09</v>
      </c>
      <c r="Q1497">
        <v>4</v>
      </c>
      <c r="R1497">
        <v>18252</v>
      </c>
      <c r="S1497">
        <v>20320</v>
      </c>
      <c r="T1497">
        <v>2068</v>
      </c>
      <c r="U1497" t="s">
        <v>387</v>
      </c>
      <c r="V1497">
        <v>16</v>
      </c>
      <c r="W1497">
        <v>0</v>
      </c>
    </row>
    <row r="1498" spans="1:23" x14ac:dyDescent="0.35">
      <c r="A1498" t="s">
        <v>130</v>
      </c>
      <c r="B1498">
        <v>10</v>
      </c>
      <c r="C1498">
        <v>20</v>
      </c>
      <c r="D1498">
        <v>30</v>
      </c>
      <c r="E1498" s="11">
        <v>43862</v>
      </c>
      <c r="F1498">
        <v>2020</v>
      </c>
      <c r="G1498" t="s">
        <v>166</v>
      </c>
      <c r="H1498" t="s">
        <v>331</v>
      </c>
      <c r="I1498" t="s">
        <v>44</v>
      </c>
      <c r="L1498" t="s">
        <v>123</v>
      </c>
      <c r="M1498" t="s">
        <v>7</v>
      </c>
      <c r="N1498">
        <v>14</v>
      </c>
      <c r="O1498" t="s">
        <v>135</v>
      </c>
      <c r="P1498">
        <v>0.06</v>
      </c>
      <c r="Q1498">
        <v>4</v>
      </c>
      <c r="R1498">
        <v>9484</v>
      </c>
      <c r="S1498">
        <v>9960</v>
      </c>
      <c r="T1498">
        <v>476</v>
      </c>
      <c r="U1498" t="s">
        <v>387</v>
      </c>
      <c r="V1498">
        <v>16</v>
      </c>
      <c r="W1498">
        <v>0</v>
      </c>
    </row>
    <row r="1499" spans="1:23" x14ac:dyDescent="0.35">
      <c r="A1499" t="s">
        <v>130</v>
      </c>
      <c r="B1499">
        <v>10</v>
      </c>
      <c r="C1499">
        <v>20</v>
      </c>
      <c r="D1499">
        <v>30</v>
      </c>
      <c r="E1499" s="11">
        <v>43862</v>
      </c>
      <c r="F1499">
        <v>2020</v>
      </c>
      <c r="G1499" t="s">
        <v>166</v>
      </c>
      <c r="H1499" t="s">
        <v>193</v>
      </c>
      <c r="I1499" t="s">
        <v>44</v>
      </c>
      <c r="L1499" t="s">
        <v>123</v>
      </c>
      <c r="M1499" t="s">
        <v>7</v>
      </c>
      <c r="N1499">
        <v>14</v>
      </c>
      <c r="O1499" t="s">
        <v>147</v>
      </c>
      <c r="P1499">
        <v>0.06</v>
      </c>
      <c r="Q1499">
        <v>2</v>
      </c>
      <c r="R1499">
        <v>5676</v>
      </c>
      <c r="S1499">
        <v>6014</v>
      </c>
      <c r="T1499">
        <v>338</v>
      </c>
      <c r="U1499" t="s">
        <v>387</v>
      </c>
      <c r="V1499">
        <v>16</v>
      </c>
      <c r="W1499">
        <v>0</v>
      </c>
    </row>
    <row r="1500" spans="1:23" x14ac:dyDescent="0.35">
      <c r="A1500" t="s">
        <v>130</v>
      </c>
      <c r="B1500">
        <v>10</v>
      </c>
      <c r="C1500">
        <v>20</v>
      </c>
      <c r="D1500">
        <v>30</v>
      </c>
      <c r="E1500" s="11">
        <v>43862</v>
      </c>
      <c r="F1500">
        <v>2020</v>
      </c>
      <c r="G1500" t="s">
        <v>166</v>
      </c>
      <c r="H1500" t="s">
        <v>314</v>
      </c>
      <c r="I1500" t="s">
        <v>41</v>
      </c>
      <c r="L1500" t="s">
        <v>123</v>
      </c>
      <c r="M1500" t="s">
        <v>7</v>
      </c>
      <c r="N1500">
        <v>13</v>
      </c>
      <c r="O1500" t="s">
        <v>132</v>
      </c>
      <c r="P1500">
        <v>0.06</v>
      </c>
      <c r="Q1500">
        <v>1</v>
      </c>
      <c r="R1500">
        <v>1877</v>
      </c>
      <c r="S1500">
        <v>2200</v>
      </c>
      <c r="T1500">
        <v>323</v>
      </c>
      <c r="U1500" t="s">
        <v>387</v>
      </c>
      <c r="V1500">
        <v>16</v>
      </c>
      <c r="W1500">
        <v>0</v>
      </c>
    </row>
    <row r="1501" spans="1:23" x14ac:dyDescent="0.35">
      <c r="A1501" t="s">
        <v>130</v>
      </c>
      <c r="B1501">
        <v>10</v>
      </c>
      <c r="C1501">
        <v>20</v>
      </c>
      <c r="D1501">
        <v>30</v>
      </c>
      <c r="E1501" s="11">
        <v>43862</v>
      </c>
      <c r="F1501">
        <v>2020</v>
      </c>
      <c r="G1501" t="s">
        <v>166</v>
      </c>
      <c r="H1501" t="s">
        <v>180</v>
      </c>
      <c r="I1501" t="s">
        <v>38</v>
      </c>
      <c r="L1501" t="s">
        <v>123</v>
      </c>
      <c r="M1501" t="s">
        <v>11</v>
      </c>
      <c r="N1501">
        <v>15</v>
      </c>
      <c r="O1501" t="s">
        <v>149</v>
      </c>
      <c r="P1501">
        <v>7.0000000000000007E-2</v>
      </c>
      <c r="Q1501">
        <v>2</v>
      </c>
      <c r="R1501">
        <v>5674</v>
      </c>
      <c r="S1501">
        <v>6180</v>
      </c>
      <c r="T1501">
        <v>506</v>
      </c>
      <c r="U1501" t="s">
        <v>387</v>
      </c>
      <c r="V1501">
        <v>16</v>
      </c>
      <c r="W1501">
        <v>0</v>
      </c>
    </row>
    <row r="1502" spans="1:23" x14ac:dyDescent="0.35">
      <c r="A1502" t="s">
        <v>130</v>
      </c>
      <c r="B1502">
        <v>10</v>
      </c>
      <c r="C1502">
        <v>20</v>
      </c>
      <c r="D1502">
        <v>30</v>
      </c>
      <c r="E1502" s="11">
        <v>43862</v>
      </c>
      <c r="F1502">
        <v>2020</v>
      </c>
      <c r="G1502" t="s">
        <v>166</v>
      </c>
      <c r="H1502" t="s">
        <v>193</v>
      </c>
      <c r="I1502" t="s">
        <v>34</v>
      </c>
      <c r="L1502" t="s">
        <v>123</v>
      </c>
      <c r="M1502" t="s">
        <v>11</v>
      </c>
      <c r="N1502">
        <v>15</v>
      </c>
      <c r="O1502" t="s">
        <v>129</v>
      </c>
      <c r="P1502">
        <v>7.0000000000000007E-2</v>
      </c>
      <c r="Q1502">
        <v>2</v>
      </c>
      <c r="R1502">
        <v>5480</v>
      </c>
      <c r="S1502">
        <v>6160</v>
      </c>
      <c r="T1502">
        <v>680</v>
      </c>
      <c r="U1502" t="s">
        <v>387</v>
      </c>
      <c r="V1502">
        <v>16</v>
      </c>
      <c r="W1502">
        <v>0</v>
      </c>
    </row>
    <row r="1503" spans="1:23" x14ac:dyDescent="0.35">
      <c r="A1503" t="s">
        <v>130</v>
      </c>
      <c r="B1503">
        <v>10</v>
      </c>
      <c r="C1503">
        <v>20</v>
      </c>
      <c r="D1503">
        <v>30</v>
      </c>
      <c r="E1503" s="11">
        <v>43862</v>
      </c>
      <c r="F1503">
        <v>2020</v>
      </c>
      <c r="G1503" t="s">
        <v>166</v>
      </c>
      <c r="H1503" t="s">
        <v>293</v>
      </c>
      <c r="I1503" t="s">
        <v>44</v>
      </c>
      <c r="L1503" t="s">
        <v>123</v>
      </c>
      <c r="M1503" t="s">
        <v>7</v>
      </c>
      <c r="N1503">
        <v>15</v>
      </c>
      <c r="O1503" t="s">
        <v>142</v>
      </c>
      <c r="P1503">
        <v>7.0000000000000007E-2</v>
      </c>
      <c r="Q1503">
        <v>4</v>
      </c>
      <c r="R1503">
        <v>11816</v>
      </c>
      <c r="S1503">
        <v>13200</v>
      </c>
      <c r="T1503">
        <v>1384</v>
      </c>
      <c r="U1503" t="s">
        <v>387</v>
      </c>
      <c r="V1503">
        <v>16</v>
      </c>
      <c r="W1503">
        <v>0</v>
      </c>
    </row>
    <row r="1504" spans="1:23" x14ac:dyDescent="0.35">
      <c r="A1504" t="s">
        <v>130</v>
      </c>
      <c r="B1504">
        <v>10</v>
      </c>
      <c r="C1504">
        <v>20</v>
      </c>
      <c r="D1504">
        <v>30</v>
      </c>
      <c r="E1504" s="11">
        <v>43862</v>
      </c>
      <c r="F1504">
        <v>2020</v>
      </c>
      <c r="G1504" t="s">
        <v>166</v>
      </c>
      <c r="H1504" t="s">
        <v>311</v>
      </c>
      <c r="I1504" t="s">
        <v>38</v>
      </c>
      <c r="L1504" t="s">
        <v>123</v>
      </c>
      <c r="M1504" t="s">
        <v>11</v>
      </c>
      <c r="N1504">
        <v>16</v>
      </c>
      <c r="O1504" t="s">
        <v>147</v>
      </c>
      <c r="P1504">
        <v>0.1</v>
      </c>
      <c r="Q1504">
        <v>4</v>
      </c>
      <c r="R1504">
        <v>18636</v>
      </c>
      <c r="S1504">
        <v>20640</v>
      </c>
      <c r="T1504">
        <v>2004</v>
      </c>
      <c r="U1504" t="s">
        <v>387</v>
      </c>
      <c r="V1504">
        <v>16</v>
      </c>
      <c r="W1504">
        <v>0</v>
      </c>
    </row>
    <row r="1505" spans="1:23" x14ac:dyDescent="0.35">
      <c r="A1505" t="s">
        <v>130</v>
      </c>
      <c r="B1505">
        <v>10</v>
      </c>
      <c r="C1505">
        <v>20</v>
      </c>
      <c r="D1505">
        <v>30</v>
      </c>
      <c r="E1505" s="11">
        <v>43862</v>
      </c>
      <c r="F1505">
        <v>2020</v>
      </c>
      <c r="G1505" t="s">
        <v>166</v>
      </c>
      <c r="H1505" t="s">
        <v>330</v>
      </c>
      <c r="I1505" t="s">
        <v>44</v>
      </c>
      <c r="L1505" t="s">
        <v>123</v>
      </c>
      <c r="M1505" t="s">
        <v>7</v>
      </c>
      <c r="N1505">
        <v>15</v>
      </c>
      <c r="O1505" t="s">
        <v>146</v>
      </c>
      <c r="Q1505">
        <v>4</v>
      </c>
      <c r="R1505">
        <v>10907.52</v>
      </c>
      <c r="S1505">
        <v>13240</v>
      </c>
      <c r="T1505">
        <v>2332.4799999999996</v>
      </c>
      <c r="U1505" t="s">
        <v>387</v>
      </c>
      <c r="V1505">
        <v>16</v>
      </c>
      <c r="W1505">
        <v>0</v>
      </c>
    </row>
    <row r="1506" spans="1:23" x14ac:dyDescent="0.35">
      <c r="A1506" t="s">
        <v>130</v>
      </c>
      <c r="B1506">
        <v>10</v>
      </c>
      <c r="C1506">
        <v>20</v>
      </c>
      <c r="D1506">
        <v>30</v>
      </c>
      <c r="E1506" s="11">
        <v>43862</v>
      </c>
      <c r="F1506">
        <v>2020</v>
      </c>
      <c r="G1506" t="s">
        <v>166</v>
      </c>
      <c r="H1506" t="s">
        <v>196</v>
      </c>
      <c r="I1506" t="s">
        <v>44</v>
      </c>
      <c r="L1506" t="s">
        <v>123</v>
      </c>
      <c r="M1506" t="s">
        <v>7</v>
      </c>
      <c r="N1506">
        <v>14</v>
      </c>
      <c r="O1506" t="s">
        <v>146</v>
      </c>
      <c r="Q1506">
        <v>2</v>
      </c>
      <c r="R1506">
        <v>5184</v>
      </c>
      <c r="S1506">
        <v>5640</v>
      </c>
      <c r="T1506">
        <v>456</v>
      </c>
      <c r="U1506" t="s">
        <v>387</v>
      </c>
      <c r="V1506">
        <v>16</v>
      </c>
      <c r="W1506">
        <v>0</v>
      </c>
    </row>
    <row r="1507" spans="1:23" x14ac:dyDescent="0.35">
      <c r="A1507" t="s">
        <v>130</v>
      </c>
      <c r="B1507">
        <v>10</v>
      </c>
      <c r="C1507">
        <v>20</v>
      </c>
      <c r="D1507">
        <v>30</v>
      </c>
      <c r="E1507" s="11">
        <v>43862</v>
      </c>
      <c r="F1507">
        <v>2020</v>
      </c>
      <c r="G1507" t="s">
        <v>166</v>
      </c>
      <c r="H1507" t="s">
        <v>196</v>
      </c>
      <c r="I1507" t="s">
        <v>38</v>
      </c>
      <c r="L1507" t="s">
        <v>123</v>
      </c>
      <c r="M1507" t="s">
        <v>11</v>
      </c>
      <c r="N1507">
        <v>17</v>
      </c>
      <c r="O1507" t="s">
        <v>146</v>
      </c>
      <c r="P1507">
        <v>0.1</v>
      </c>
      <c r="Q1507">
        <v>4</v>
      </c>
      <c r="R1507">
        <v>20288</v>
      </c>
      <c r="S1507">
        <v>22720</v>
      </c>
      <c r="T1507">
        <v>2432</v>
      </c>
      <c r="U1507" t="s">
        <v>387</v>
      </c>
      <c r="V1507">
        <v>17</v>
      </c>
      <c r="W1507">
        <v>0</v>
      </c>
    </row>
    <row r="1508" spans="1:23" x14ac:dyDescent="0.35">
      <c r="A1508" t="s">
        <v>130</v>
      </c>
      <c r="B1508">
        <v>10</v>
      </c>
      <c r="C1508">
        <v>20</v>
      </c>
      <c r="D1508">
        <v>30</v>
      </c>
      <c r="E1508" s="11">
        <v>43862</v>
      </c>
      <c r="F1508">
        <v>2020</v>
      </c>
      <c r="G1508" t="s">
        <v>166</v>
      </c>
      <c r="H1508" t="s">
        <v>285</v>
      </c>
      <c r="I1508" t="s">
        <v>41</v>
      </c>
      <c r="L1508" t="s">
        <v>123</v>
      </c>
      <c r="M1508" t="s">
        <v>7</v>
      </c>
      <c r="N1508">
        <v>13</v>
      </c>
      <c r="O1508" t="s">
        <v>137</v>
      </c>
      <c r="P1508">
        <v>0.06</v>
      </c>
      <c r="Q1508">
        <v>4</v>
      </c>
      <c r="R1508">
        <v>7856</v>
      </c>
      <c r="S1508">
        <v>9520</v>
      </c>
      <c r="T1508">
        <v>1664</v>
      </c>
      <c r="U1508" t="s">
        <v>387</v>
      </c>
      <c r="V1508">
        <v>16</v>
      </c>
      <c r="W1508">
        <v>0</v>
      </c>
    </row>
    <row r="1509" spans="1:23" x14ac:dyDescent="0.35">
      <c r="A1509" t="s">
        <v>130</v>
      </c>
      <c r="B1509">
        <v>10</v>
      </c>
      <c r="C1509">
        <v>20</v>
      </c>
      <c r="D1509">
        <v>30</v>
      </c>
      <c r="E1509" s="11">
        <v>43862</v>
      </c>
      <c r="F1509">
        <v>2020</v>
      </c>
      <c r="G1509" t="s">
        <v>166</v>
      </c>
      <c r="H1509" t="s">
        <v>295</v>
      </c>
      <c r="I1509" t="s">
        <v>38</v>
      </c>
      <c r="L1509" t="s">
        <v>123</v>
      </c>
      <c r="M1509" t="s">
        <v>11</v>
      </c>
      <c r="N1509">
        <v>15</v>
      </c>
      <c r="O1509" t="s">
        <v>146</v>
      </c>
      <c r="P1509">
        <v>7.0000000000000007E-2</v>
      </c>
      <c r="Q1509">
        <v>4</v>
      </c>
      <c r="R1509">
        <v>10968</v>
      </c>
      <c r="S1509">
        <v>12280</v>
      </c>
      <c r="T1509">
        <v>1312</v>
      </c>
      <c r="U1509" t="s">
        <v>387</v>
      </c>
      <c r="V1509">
        <v>16</v>
      </c>
      <c r="W1509">
        <v>0</v>
      </c>
    </row>
    <row r="1510" spans="1:23" x14ac:dyDescent="0.35">
      <c r="A1510" t="s">
        <v>130</v>
      </c>
      <c r="B1510">
        <v>10</v>
      </c>
      <c r="C1510">
        <v>20</v>
      </c>
      <c r="D1510">
        <v>30</v>
      </c>
      <c r="E1510" s="11">
        <v>43862</v>
      </c>
      <c r="F1510">
        <v>2020</v>
      </c>
      <c r="G1510" t="s">
        <v>166</v>
      </c>
      <c r="H1510" t="s">
        <v>321</v>
      </c>
      <c r="I1510" t="s">
        <v>44</v>
      </c>
      <c r="M1510" t="s">
        <v>7</v>
      </c>
      <c r="N1510">
        <v>15</v>
      </c>
      <c r="O1510" t="s">
        <v>151</v>
      </c>
      <c r="Q1510">
        <v>4</v>
      </c>
      <c r="R1510">
        <v>16768</v>
      </c>
      <c r="S1510">
        <v>18960</v>
      </c>
      <c r="T1510">
        <v>2192</v>
      </c>
      <c r="U1510" t="s">
        <v>387</v>
      </c>
      <c r="V1510">
        <v>16</v>
      </c>
      <c r="W1510">
        <v>0</v>
      </c>
    </row>
    <row r="1511" spans="1:23" x14ac:dyDescent="0.35">
      <c r="A1511" t="s">
        <v>130</v>
      </c>
      <c r="B1511">
        <v>10</v>
      </c>
      <c r="C1511">
        <v>20</v>
      </c>
      <c r="D1511">
        <v>30</v>
      </c>
      <c r="E1511" s="11">
        <v>43862</v>
      </c>
      <c r="F1511">
        <v>2020</v>
      </c>
      <c r="G1511" t="s">
        <v>166</v>
      </c>
      <c r="H1511" t="s">
        <v>179</v>
      </c>
      <c r="I1511" t="s">
        <v>44</v>
      </c>
      <c r="L1511" t="s">
        <v>123</v>
      </c>
      <c r="M1511" t="s">
        <v>7</v>
      </c>
      <c r="N1511">
        <v>15</v>
      </c>
      <c r="O1511" t="s">
        <v>135</v>
      </c>
      <c r="P1511">
        <v>7.0000000000000007E-2</v>
      </c>
      <c r="Q1511">
        <v>1</v>
      </c>
      <c r="R1511">
        <v>3619</v>
      </c>
      <c r="S1511">
        <v>3990</v>
      </c>
      <c r="T1511">
        <v>371</v>
      </c>
      <c r="U1511" t="s">
        <v>387</v>
      </c>
      <c r="V1511">
        <v>16</v>
      </c>
      <c r="W1511">
        <v>0</v>
      </c>
    </row>
    <row r="1512" spans="1:23" x14ac:dyDescent="0.35">
      <c r="A1512" t="s">
        <v>130</v>
      </c>
      <c r="B1512">
        <v>10</v>
      </c>
      <c r="C1512">
        <v>20</v>
      </c>
      <c r="D1512">
        <v>30</v>
      </c>
      <c r="E1512" s="11">
        <v>43862</v>
      </c>
      <c r="F1512">
        <v>2020</v>
      </c>
      <c r="G1512" t="s">
        <v>166</v>
      </c>
      <c r="H1512" t="s">
        <v>311</v>
      </c>
      <c r="I1512" t="s">
        <v>44</v>
      </c>
      <c r="L1512" t="s">
        <v>123</v>
      </c>
      <c r="M1512" t="s">
        <v>7</v>
      </c>
      <c r="N1512">
        <v>17</v>
      </c>
      <c r="O1512" t="s">
        <v>152</v>
      </c>
      <c r="P1512">
        <v>0.1</v>
      </c>
      <c r="Q1512">
        <v>2</v>
      </c>
      <c r="R1512">
        <v>13858</v>
      </c>
      <c r="S1512">
        <v>14700</v>
      </c>
      <c r="T1512">
        <v>842</v>
      </c>
      <c r="U1512" t="s">
        <v>387</v>
      </c>
      <c r="V1512">
        <v>17</v>
      </c>
      <c r="W1512">
        <v>0</v>
      </c>
    </row>
    <row r="1513" spans="1:23" x14ac:dyDescent="0.35">
      <c r="A1513" t="s">
        <v>130</v>
      </c>
      <c r="B1513">
        <v>10</v>
      </c>
      <c r="C1513">
        <v>20</v>
      </c>
      <c r="D1513">
        <v>30</v>
      </c>
      <c r="E1513" s="11">
        <v>43862</v>
      </c>
      <c r="F1513">
        <v>2020</v>
      </c>
      <c r="G1513" t="s">
        <v>166</v>
      </c>
      <c r="H1513" t="s">
        <v>311</v>
      </c>
      <c r="I1513" t="s">
        <v>44</v>
      </c>
      <c r="L1513" t="s">
        <v>123</v>
      </c>
      <c r="M1513" t="s">
        <v>7</v>
      </c>
      <c r="N1513">
        <v>17</v>
      </c>
      <c r="O1513" t="s">
        <v>153</v>
      </c>
      <c r="P1513">
        <v>0.1</v>
      </c>
      <c r="Q1513">
        <v>1</v>
      </c>
      <c r="R1513">
        <v>4974</v>
      </c>
      <c r="S1513">
        <v>5790</v>
      </c>
      <c r="T1513">
        <v>816</v>
      </c>
      <c r="U1513" t="s">
        <v>387</v>
      </c>
      <c r="V1513">
        <v>17</v>
      </c>
      <c r="W1513">
        <v>0</v>
      </c>
    </row>
    <row r="1514" spans="1:23" x14ac:dyDescent="0.35">
      <c r="A1514" t="s">
        <v>130</v>
      </c>
      <c r="B1514">
        <v>10</v>
      </c>
      <c r="C1514">
        <v>20</v>
      </c>
      <c r="D1514">
        <v>30</v>
      </c>
      <c r="E1514" s="11">
        <v>43862</v>
      </c>
      <c r="F1514">
        <v>2020</v>
      </c>
      <c r="G1514" t="s">
        <v>166</v>
      </c>
      <c r="H1514" t="s">
        <v>318</v>
      </c>
      <c r="I1514" t="s">
        <v>38</v>
      </c>
      <c r="M1514" t="s">
        <v>11</v>
      </c>
      <c r="N1514">
        <v>16</v>
      </c>
      <c r="O1514" t="s">
        <v>128</v>
      </c>
      <c r="Q1514">
        <v>4</v>
      </c>
      <c r="R1514">
        <v>17416</v>
      </c>
      <c r="S1514">
        <v>19360</v>
      </c>
      <c r="T1514">
        <v>1944</v>
      </c>
      <c r="U1514" t="s">
        <v>387</v>
      </c>
      <c r="V1514">
        <v>16</v>
      </c>
      <c r="W1514">
        <v>0</v>
      </c>
    </row>
    <row r="1515" spans="1:23" x14ac:dyDescent="0.35">
      <c r="A1515" t="s">
        <v>130</v>
      </c>
      <c r="B1515">
        <v>10</v>
      </c>
      <c r="C1515">
        <v>20</v>
      </c>
      <c r="D1515">
        <v>30</v>
      </c>
      <c r="E1515" s="11">
        <v>43862</v>
      </c>
      <c r="F1515">
        <v>2020</v>
      </c>
      <c r="G1515" t="s">
        <v>166</v>
      </c>
      <c r="H1515" t="s">
        <v>285</v>
      </c>
      <c r="I1515" t="s">
        <v>41</v>
      </c>
      <c r="M1515" t="s">
        <v>7</v>
      </c>
      <c r="N1515">
        <v>16</v>
      </c>
      <c r="O1515" t="s">
        <v>129</v>
      </c>
      <c r="Q1515">
        <v>4</v>
      </c>
      <c r="R1515">
        <v>16040</v>
      </c>
      <c r="S1515">
        <v>17720</v>
      </c>
      <c r="T1515">
        <v>1680</v>
      </c>
      <c r="U1515" t="s">
        <v>387</v>
      </c>
      <c r="V1515">
        <v>16</v>
      </c>
      <c r="W1515">
        <v>0</v>
      </c>
    </row>
    <row r="1516" spans="1:23" x14ac:dyDescent="0.35">
      <c r="A1516" t="s">
        <v>130</v>
      </c>
      <c r="B1516">
        <v>10</v>
      </c>
      <c r="C1516">
        <v>20</v>
      </c>
      <c r="D1516">
        <v>30</v>
      </c>
      <c r="E1516" s="11">
        <v>43862</v>
      </c>
      <c r="F1516">
        <v>2020</v>
      </c>
      <c r="G1516" t="s">
        <v>166</v>
      </c>
      <c r="H1516" t="s">
        <v>325</v>
      </c>
      <c r="I1516" t="s">
        <v>44</v>
      </c>
      <c r="L1516" t="s">
        <v>123</v>
      </c>
      <c r="M1516" t="s">
        <v>7</v>
      </c>
      <c r="N1516">
        <v>16</v>
      </c>
      <c r="O1516" t="s">
        <v>127</v>
      </c>
      <c r="P1516">
        <v>0.1</v>
      </c>
      <c r="Q1516">
        <v>1</v>
      </c>
      <c r="R1516">
        <v>3999</v>
      </c>
      <c r="S1516">
        <v>4350</v>
      </c>
      <c r="T1516">
        <v>351</v>
      </c>
      <c r="U1516" t="s">
        <v>387</v>
      </c>
      <c r="V1516">
        <v>16</v>
      </c>
      <c r="W1516">
        <v>0</v>
      </c>
    </row>
    <row r="1517" spans="1:23" x14ac:dyDescent="0.35">
      <c r="A1517" t="s">
        <v>130</v>
      </c>
      <c r="B1517">
        <v>10</v>
      </c>
      <c r="C1517">
        <v>20</v>
      </c>
      <c r="D1517">
        <v>30</v>
      </c>
      <c r="E1517" s="11">
        <v>43862</v>
      </c>
      <c r="F1517">
        <v>2020</v>
      </c>
      <c r="G1517" t="s">
        <v>166</v>
      </c>
      <c r="H1517" t="s">
        <v>318</v>
      </c>
      <c r="I1517" t="s">
        <v>44</v>
      </c>
      <c r="L1517" t="s">
        <v>123</v>
      </c>
      <c r="M1517" t="s">
        <v>7</v>
      </c>
      <c r="N1517">
        <v>19</v>
      </c>
      <c r="O1517" t="s">
        <v>149</v>
      </c>
      <c r="P1517">
        <v>0.14000000000000001</v>
      </c>
      <c r="Q1517">
        <v>4</v>
      </c>
      <c r="R1517">
        <v>42564</v>
      </c>
      <c r="S1517">
        <v>46360</v>
      </c>
      <c r="T1517">
        <v>3796</v>
      </c>
      <c r="U1517" t="s">
        <v>387</v>
      </c>
      <c r="V1517">
        <v>17</v>
      </c>
      <c r="W1517">
        <v>0</v>
      </c>
    </row>
    <row r="1518" spans="1:23" x14ac:dyDescent="0.35">
      <c r="A1518" t="s">
        <v>130</v>
      </c>
      <c r="B1518">
        <v>10</v>
      </c>
      <c r="C1518">
        <v>20</v>
      </c>
      <c r="D1518">
        <v>30</v>
      </c>
      <c r="E1518" s="11">
        <v>43862</v>
      </c>
      <c r="F1518">
        <v>2020</v>
      </c>
      <c r="G1518" t="s">
        <v>166</v>
      </c>
      <c r="H1518" t="s">
        <v>329</v>
      </c>
      <c r="I1518" t="s">
        <v>44</v>
      </c>
      <c r="L1518" t="s">
        <v>123</v>
      </c>
      <c r="M1518" t="s">
        <v>7</v>
      </c>
      <c r="N1518">
        <v>14</v>
      </c>
      <c r="O1518" t="s">
        <v>128</v>
      </c>
      <c r="Q1518">
        <v>2</v>
      </c>
      <c r="R1518">
        <v>5562</v>
      </c>
      <c r="S1518">
        <v>6320</v>
      </c>
      <c r="T1518">
        <v>758</v>
      </c>
      <c r="U1518" t="s">
        <v>387</v>
      </c>
      <c r="V1518">
        <v>16</v>
      </c>
      <c r="W1518">
        <v>0</v>
      </c>
    </row>
    <row r="1519" spans="1:23" x14ac:dyDescent="0.35">
      <c r="A1519" t="s">
        <v>130</v>
      </c>
      <c r="B1519">
        <v>10</v>
      </c>
      <c r="C1519">
        <v>20</v>
      </c>
      <c r="D1519">
        <v>30</v>
      </c>
      <c r="E1519" s="11">
        <v>43862</v>
      </c>
      <c r="F1519">
        <v>2020</v>
      </c>
      <c r="G1519" t="s">
        <v>166</v>
      </c>
      <c r="H1519" t="s">
        <v>329</v>
      </c>
      <c r="I1519" t="s">
        <v>44</v>
      </c>
      <c r="L1519" t="s">
        <v>123</v>
      </c>
      <c r="M1519" t="s">
        <v>7</v>
      </c>
      <c r="N1519">
        <v>14</v>
      </c>
      <c r="O1519" t="s">
        <v>135</v>
      </c>
      <c r="P1519">
        <v>7.0000000000000007E-2</v>
      </c>
      <c r="Q1519">
        <v>4</v>
      </c>
      <c r="R1519">
        <v>10309</v>
      </c>
      <c r="S1519">
        <v>11360</v>
      </c>
      <c r="T1519">
        <v>1051</v>
      </c>
      <c r="U1519" t="s">
        <v>387</v>
      </c>
      <c r="V1519">
        <v>16</v>
      </c>
      <c r="W1519">
        <v>0</v>
      </c>
    </row>
    <row r="1520" spans="1:23" x14ac:dyDescent="0.35">
      <c r="A1520" t="s">
        <v>130</v>
      </c>
      <c r="B1520">
        <v>10</v>
      </c>
      <c r="C1520">
        <v>20</v>
      </c>
      <c r="D1520">
        <v>30</v>
      </c>
      <c r="E1520" s="11">
        <v>43862</v>
      </c>
      <c r="F1520">
        <v>2020</v>
      </c>
      <c r="G1520" t="s">
        <v>166</v>
      </c>
      <c r="H1520" t="s">
        <v>318</v>
      </c>
      <c r="I1520" t="s">
        <v>38</v>
      </c>
      <c r="M1520" t="s">
        <v>11</v>
      </c>
      <c r="N1520">
        <v>15</v>
      </c>
      <c r="O1520" t="s">
        <v>154</v>
      </c>
      <c r="Q1520">
        <v>4</v>
      </c>
      <c r="R1520">
        <v>10784</v>
      </c>
      <c r="S1520">
        <v>12400</v>
      </c>
      <c r="T1520">
        <v>1616</v>
      </c>
      <c r="U1520" t="s">
        <v>387</v>
      </c>
      <c r="V1520">
        <v>16</v>
      </c>
      <c r="W1520">
        <v>0</v>
      </c>
    </row>
    <row r="1521" spans="1:23" x14ac:dyDescent="0.35">
      <c r="A1521" t="s">
        <v>130</v>
      </c>
      <c r="B1521">
        <v>10</v>
      </c>
      <c r="C1521">
        <v>20</v>
      </c>
      <c r="D1521">
        <v>30</v>
      </c>
      <c r="E1521" s="11">
        <v>43862</v>
      </c>
      <c r="F1521">
        <v>2020</v>
      </c>
      <c r="G1521" t="s">
        <v>166</v>
      </c>
      <c r="H1521" t="s">
        <v>291</v>
      </c>
      <c r="I1521" t="s">
        <v>44</v>
      </c>
      <c r="L1521" t="s">
        <v>123</v>
      </c>
      <c r="M1521" t="s">
        <v>7</v>
      </c>
      <c r="N1521">
        <v>15</v>
      </c>
      <c r="O1521" t="s">
        <v>135</v>
      </c>
      <c r="P1521">
        <v>7.0000000000000007E-2</v>
      </c>
      <c r="Q1521">
        <v>1</v>
      </c>
      <c r="R1521">
        <v>3152</v>
      </c>
      <c r="S1521">
        <v>3480</v>
      </c>
      <c r="T1521">
        <v>328</v>
      </c>
      <c r="U1521" t="s">
        <v>387</v>
      </c>
      <c r="V1521">
        <v>16</v>
      </c>
      <c r="W1521">
        <v>0</v>
      </c>
    </row>
    <row r="1522" spans="1:23" x14ac:dyDescent="0.35">
      <c r="A1522" t="s">
        <v>130</v>
      </c>
      <c r="B1522">
        <v>10</v>
      </c>
      <c r="C1522">
        <v>20</v>
      </c>
      <c r="D1522">
        <v>30</v>
      </c>
      <c r="E1522" s="11">
        <v>43862</v>
      </c>
      <c r="F1522">
        <v>2020</v>
      </c>
      <c r="G1522" t="s">
        <v>166</v>
      </c>
      <c r="H1522" t="s">
        <v>299</v>
      </c>
      <c r="I1522" t="s">
        <v>41</v>
      </c>
      <c r="L1522" t="s">
        <v>123</v>
      </c>
      <c r="M1522" t="s">
        <v>7</v>
      </c>
      <c r="N1522">
        <v>14</v>
      </c>
      <c r="O1522" t="s">
        <v>137</v>
      </c>
      <c r="P1522">
        <v>0.06</v>
      </c>
      <c r="Q1522">
        <v>4</v>
      </c>
      <c r="R1522">
        <v>8944</v>
      </c>
      <c r="S1522">
        <v>9920</v>
      </c>
      <c r="T1522">
        <v>976</v>
      </c>
      <c r="U1522" t="s">
        <v>387</v>
      </c>
      <c r="V1522">
        <v>16</v>
      </c>
      <c r="W1522">
        <v>0</v>
      </c>
    </row>
    <row r="1523" spans="1:23" x14ac:dyDescent="0.35">
      <c r="A1523" t="s">
        <v>130</v>
      </c>
      <c r="B1523">
        <v>10</v>
      </c>
      <c r="C1523">
        <v>20</v>
      </c>
      <c r="D1523">
        <v>30</v>
      </c>
      <c r="E1523" s="11">
        <v>43862</v>
      </c>
      <c r="F1523">
        <v>2020</v>
      </c>
      <c r="G1523" t="s">
        <v>166</v>
      </c>
      <c r="H1523" t="s">
        <v>286</v>
      </c>
      <c r="I1523" t="s">
        <v>44</v>
      </c>
      <c r="L1523" t="s">
        <v>123</v>
      </c>
      <c r="M1523" t="s">
        <v>7</v>
      </c>
      <c r="N1523">
        <v>15</v>
      </c>
      <c r="O1523" t="s">
        <v>135</v>
      </c>
      <c r="P1523">
        <v>7.0000000000000007E-2</v>
      </c>
      <c r="Q1523">
        <v>4</v>
      </c>
      <c r="R1523">
        <v>12608</v>
      </c>
      <c r="S1523">
        <v>13920</v>
      </c>
      <c r="T1523">
        <v>1312</v>
      </c>
      <c r="U1523" t="s">
        <v>387</v>
      </c>
      <c r="V1523">
        <v>16</v>
      </c>
      <c r="W1523">
        <v>0</v>
      </c>
    </row>
    <row r="1524" spans="1:23" x14ac:dyDescent="0.35">
      <c r="A1524" t="s">
        <v>130</v>
      </c>
      <c r="B1524">
        <v>10</v>
      </c>
      <c r="C1524">
        <v>20</v>
      </c>
      <c r="D1524">
        <v>30</v>
      </c>
      <c r="E1524" s="11">
        <v>43862</v>
      </c>
      <c r="F1524">
        <v>2020</v>
      </c>
      <c r="G1524" t="s">
        <v>166</v>
      </c>
      <c r="H1524" t="s">
        <v>318</v>
      </c>
      <c r="I1524" t="s">
        <v>44</v>
      </c>
      <c r="L1524" t="s">
        <v>123</v>
      </c>
      <c r="M1524" t="s">
        <v>7</v>
      </c>
      <c r="N1524">
        <v>16</v>
      </c>
      <c r="O1524" t="s">
        <v>150</v>
      </c>
      <c r="P1524">
        <v>0.08</v>
      </c>
      <c r="Q1524">
        <v>1</v>
      </c>
      <c r="R1524">
        <v>5393</v>
      </c>
      <c r="S1524">
        <v>5280</v>
      </c>
      <c r="T1524">
        <v>-113</v>
      </c>
      <c r="U1524" t="s">
        <v>387</v>
      </c>
      <c r="V1524">
        <v>16</v>
      </c>
      <c r="W1524">
        <v>0</v>
      </c>
    </row>
    <row r="1525" spans="1:23" x14ac:dyDescent="0.35">
      <c r="A1525" t="s">
        <v>130</v>
      </c>
      <c r="B1525">
        <v>10</v>
      </c>
      <c r="C1525">
        <v>20</v>
      </c>
      <c r="D1525">
        <v>30</v>
      </c>
      <c r="E1525" s="11">
        <v>43862</v>
      </c>
      <c r="F1525">
        <v>2020</v>
      </c>
      <c r="G1525" t="s">
        <v>166</v>
      </c>
      <c r="H1525" t="s">
        <v>319</v>
      </c>
      <c r="I1525" t="s">
        <v>38</v>
      </c>
      <c r="M1525" t="s">
        <v>11</v>
      </c>
      <c r="N1525">
        <v>14</v>
      </c>
      <c r="O1525" t="s">
        <v>160</v>
      </c>
      <c r="Q1525">
        <v>4</v>
      </c>
      <c r="R1525">
        <v>9676</v>
      </c>
      <c r="S1525">
        <v>10800</v>
      </c>
      <c r="T1525">
        <v>1124</v>
      </c>
      <c r="U1525" t="s">
        <v>387</v>
      </c>
      <c r="V1525">
        <v>16</v>
      </c>
      <c r="W1525">
        <v>0</v>
      </c>
    </row>
    <row r="1526" spans="1:23" x14ac:dyDescent="0.35">
      <c r="A1526" t="s">
        <v>130</v>
      </c>
      <c r="B1526">
        <v>10</v>
      </c>
      <c r="C1526">
        <v>20</v>
      </c>
      <c r="D1526">
        <v>30</v>
      </c>
      <c r="E1526" s="11">
        <v>43862</v>
      </c>
      <c r="F1526">
        <v>2020</v>
      </c>
      <c r="G1526" t="s">
        <v>143</v>
      </c>
      <c r="H1526" t="s">
        <v>333</v>
      </c>
      <c r="I1526" t="s">
        <v>44</v>
      </c>
      <c r="L1526" t="s">
        <v>123</v>
      </c>
      <c r="M1526" t="s">
        <v>7</v>
      </c>
      <c r="N1526">
        <v>15</v>
      </c>
      <c r="O1526" t="s">
        <v>135</v>
      </c>
      <c r="P1526">
        <v>7.0000000000000007E-2</v>
      </c>
      <c r="Q1526">
        <v>4</v>
      </c>
      <c r="R1526">
        <v>10306.42</v>
      </c>
      <c r="S1526">
        <v>13120</v>
      </c>
      <c r="T1526">
        <v>2813.58</v>
      </c>
      <c r="U1526" t="s">
        <v>387</v>
      </c>
      <c r="V1526">
        <v>16</v>
      </c>
      <c r="W1526">
        <v>0</v>
      </c>
    </row>
    <row r="1527" spans="1:23" x14ac:dyDescent="0.35">
      <c r="A1527" t="s">
        <v>130</v>
      </c>
      <c r="B1527">
        <v>10</v>
      </c>
      <c r="C1527">
        <v>20</v>
      </c>
      <c r="D1527">
        <v>30</v>
      </c>
      <c r="E1527" s="11">
        <v>43862</v>
      </c>
      <c r="F1527">
        <v>2020</v>
      </c>
      <c r="G1527" t="s">
        <v>143</v>
      </c>
      <c r="H1527" t="s">
        <v>334</v>
      </c>
      <c r="I1527" t="s">
        <v>38</v>
      </c>
      <c r="L1527" t="s">
        <v>123</v>
      </c>
      <c r="M1527" t="s">
        <v>11</v>
      </c>
      <c r="N1527">
        <v>14</v>
      </c>
      <c r="O1527" t="s">
        <v>150</v>
      </c>
      <c r="P1527">
        <v>0.06</v>
      </c>
      <c r="Q1527">
        <v>4</v>
      </c>
      <c r="R1527">
        <v>12998.08</v>
      </c>
      <c r="S1527">
        <v>14720</v>
      </c>
      <c r="T1527">
        <v>1721.92</v>
      </c>
      <c r="U1527" t="s">
        <v>387</v>
      </c>
      <c r="V1527">
        <v>16</v>
      </c>
      <c r="W1527">
        <v>0</v>
      </c>
    </row>
    <row r="1528" spans="1:23" x14ac:dyDescent="0.35">
      <c r="A1528" t="s">
        <v>130</v>
      </c>
      <c r="B1528">
        <v>10</v>
      </c>
      <c r="C1528">
        <v>20</v>
      </c>
      <c r="D1528">
        <v>30</v>
      </c>
      <c r="E1528" s="11">
        <v>43862</v>
      </c>
      <c r="F1528">
        <v>2020</v>
      </c>
      <c r="G1528" t="s">
        <v>143</v>
      </c>
      <c r="H1528" t="s">
        <v>218</v>
      </c>
      <c r="I1528" t="s">
        <v>44</v>
      </c>
      <c r="L1528" t="s">
        <v>123</v>
      </c>
      <c r="M1528" t="s">
        <v>7</v>
      </c>
      <c r="N1528">
        <v>16</v>
      </c>
      <c r="O1528" t="s">
        <v>135</v>
      </c>
      <c r="P1528">
        <v>0.1</v>
      </c>
      <c r="Q1528">
        <v>1</v>
      </c>
      <c r="R1528">
        <v>4812.1000000000004</v>
      </c>
      <c r="S1528">
        <v>5810</v>
      </c>
      <c r="T1528">
        <v>997.89999999999964</v>
      </c>
      <c r="U1528" t="s">
        <v>387</v>
      </c>
      <c r="V1528">
        <v>16</v>
      </c>
      <c r="W1528">
        <v>0</v>
      </c>
    </row>
    <row r="1529" spans="1:23" x14ac:dyDescent="0.35">
      <c r="A1529" t="s">
        <v>130</v>
      </c>
      <c r="B1529">
        <v>10</v>
      </c>
      <c r="C1529">
        <v>20</v>
      </c>
      <c r="D1529">
        <v>30</v>
      </c>
      <c r="E1529" s="11">
        <v>43862</v>
      </c>
      <c r="F1529">
        <v>2020</v>
      </c>
      <c r="G1529" t="s">
        <v>143</v>
      </c>
      <c r="H1529" t="s">
        <v>334</v>
      </c>
      <c r="I1529" t="s">
        <v>38</v>
      </c>
      <c r="L1529" t="s">
        <v>123</v>
      </c>
      <c r="M1529" t="s">
        <v>11</v>
      </c>
      <c r="N1529">
        <v>15</v>
      </c>
      <c r="O1529" t="s">
        <v>145</v>
      </c>
      <c r="P1529">
        <v>0.06</v>
      </c>
      <c r="Q1529">
        <v>4</v>
      </c>
      <c r="R1529">
        <v>7617.83</v>
      </c>
      <c r="S1529">
        <v>11520</v>
      </c>
      <c r="T1529">
        <v>3902.17</v>
      </c>
      <c r="U1529" t="s">
        <v>387</v>
      </c>
      <c r="V1529">
        <v>16</v>
      </c>
      <c r="W1529">
        <v>0</v>
      </c>
    </row>
    <row r="1530" spans="1:23" x14ac:dyDescent="0.35">
      <c r="A1530" t="s">
        <v>130</v>
      </c>
      <c r="B1530">
        <v>10</v>
      </c>
      <c r="C1530">
        <v>20</v>
      </c>
      <c r="D1530">
        <v>30</v>
      </c>
      <c r="E1530" s="11">
        <v>43862</v>
      </c>
      <c r="F1530">
        <v>2020</v>
      </c>
      <c r="G1530" t="s">
        <v>143</v>
      </c>
      <c r="H1530" t="s">
        <v>336</v>
      </c>
      <c r="I1530" t="s">
        <v>38</v>
      </c>
      <c r="L1530" t="s">
        <v>123</v>
      </c>
      <c r="M1530" t="s">
        <v>11</v>
      </c>
      <c r="N1530">
        <v>16</v>
      </c>
      <c r="O1530" t="s">
        <v>151</v>
      </c>
      <c r="Q1530">
        <v>4</v>
      </c>
      <c r="R1530">
        <v>14671.68</v>
      </c>
      <c r="S1530">
        <v>16590</v>
      </c>
      <c r="T1530">
        <v>1918.3199999999997</v>
      </c>
      <c r="U1530" t="s">
        <v>387</v>
      </c>
      <c r="V1530">
        <v>16</v>
      </c>
      <c r="W1530">
        <v>0</v>
      </c>
    </row>
    <row r="1531" spans="1:23" x14ac:dyDescent="0.35">
      <c r="A1531" t="s">
        <v>130</v>
      </c>
      <c r="B1531">
        <v>10</v>
      </c>
      <c r="C1531">
        <v>20</v>
      </c>
      <c r="D1531">
        <v>30</v>
      </c>
      <c r="E1531" s="11">
        <v>43862</v>
      </c>
      <c r="F1531">
        <v>2020</v>
      </c>
      <c r="G1531" t="s">
        <v>143</v>
      </c>
      <c r="H1531" t="s">
        <v>336</v>
      </c>
      <c r="I1531" t="s">
        <v>38</v>
      </c>
      <c r="L1531" t="s">
        <v>123</v>
      </c>
      <c r="M1531" t="s">
        <v>11</v>
      </c>
      <c r="N1531">
        <v>15</v>
      </c>
      <c r="O1531" t="s">
        <v>149</v>
      </c>
      <c r="P1531">
        <v>7.0000000000000007E-2</v>
      </c>
      <c r="Q1531">
        <v>4</v>
      </c>
      <c r="R1531">
        <v>10944.38</v>
      </c>
      <c r="S1531">
        <v>12310</v>
      </c>
      <c r="T1531">
        <v>1365.6200000000008</v>
      </c>
      <c r="U1531" t="s">
        <v>387</v>
      </c>
      <c r="V1531">
        <v>16</v>
      </c>
      <c r="W1531">
        <v>0</v>
      </c>
    </row>
    <row r="1532" spans="1:23" x14ac:dyDescent="0.35">
      <c r="A1532" t="s">
        <v>130</v>
      </c>
      <c r="B1532">
        <v>10</v>
      </c>
      <c r="C1532">
        <v>20</v>
      </c>
      <c r="D1532">
        <v>30</v>
      </c>
      <c r="E1532" s="11">
        <v>43862</v>
      </c>
      <c r="F1532">
        <v>2020</v>
      </c>
      <c r="G1532" t="s">
        <v>143</v>
      </c>
      <c r="H1532" t="s">
        <v>338</v>
      </c>
      <c r="I1532" t="s">
        <v>44</v>
      </c>
      <c r="L1532" t="s">
        <v>123</v>
      </c>
      <c r="M1532" t="s">
        <v>7</v>
      </c>
      <c r="N1532">
        <v>14</v>
      </c>
      <c r="O1532" t="s">
        <v>153</v>
      </c>
      <c r="Q1532">
        <v>4</v>
      </c>
      <c r="R1532">
        <v>8588.7999999999993</v>
      </c>
      <c r="S1532">
        <v>10130</v>
      </c>
      <c r="T1532">
        <v>1541.2000000000007</v>
      </c>
      <c r="U1532" t="s">
        <v>387</v>
      </c>
      <c r="V1532">
        <v>16</v>
      </c>
      <c r="W1532">
        <v>0</v>
      </c>
    </row>
    <row r="1533" spans="1:23" x14ac:dyDescent="0.35">
      <c r="A1533" t="s">
        <v>130</v>
      </c>
      <c r="B1533">
        <v>10</v>
      </c>
      <c r="C1533">
        <v>20</v>
      </c>
      <c r="D1533">
        <v>30</v>
      </c>
      <c r="E1533" s="11">
        <v>43862</v>
      </c>
      <c r="F1533">
        <v>2020</v>
      </c>
      <c r="G1533" t="s">
        <v>143</v>
      </c>
      <c r="H1533" t="s">
        <v>336</v>
      </c>
      <c r="I1533" t="s">
        <v>44</v>
      </c>
      <c r="L1533" t="s">
        <v>123</v>
      </c>
      <c r="M1533" t="s">
        <v>7</v>
      </c>
      <c r="N1533">
        <v>15</v>
      </c>
      <c r="O1533" t="s">
        <v>135</v>
      </c>
      <c r="P1533">
        <v>7.0000000000000007E-2</v>
      </c>
      <c r="Q1533">
        <v>2</v>
      </c>
      <c r="R1533">
        <v>5560.1</v>
      </c>
      <c r="S1533">
        <v>6221</v>
      </c>
      <c r="T1533">
        <v>660.89999999999964</v>
      </c>
      <c r="U1533" t="s">
        <v>387</v>
      </c>
      <c r="V1533">
        <v>16</v>
      </c>
      <c r="W1533">
        <v>0</v>
      </c>
    </row>
    <row r="1534" spans="1:23" x14ac:dyDescent="0.35">
      <c r="A1534" t="s">
        <v>130</v>
      </c>
      <c r="B1534">
        <v>10</v>
      </c>
      <c r="C1534">
        <v>20</v>
      </c>
      <c r="D1534">
        <v>30</v>
      </c>
      <c r="E1534" s="11">
        <v>43862</v>
      </c>
      <c r="F1534">
        <v>2020</v>
      </c>
      <c r="G1534" t="s">
        <v>143</v>
      </c>
      <c r="H1534" t="s">
        <v>335</v>
      </c>
      <c r="I1534" t="s">
        <v>38</v>
      </c>
      <c r="L1534" t="s">
        <v>123</v>
      </c>
      <c r="M1534" t="s">
        <v>11</v>
      </c>
      <c r="N1534">
        <v>15</v>
      </c>
      <c r="O1534" t="s">
        <v>128</v>
      </c>
      <c r="P1534">
        <v>0.08</v>
      </c>
      <c r="Q1534">
        <v>4</v>
      </c>
      <c r="R1534">
        <v>10786.43</v>
      </c>
      <c r="S1534">
        <v>13960</v>
      </c>
      <c r="T1534">
        <v>3173.5699999999997</v>
      </c>
      <c r="U1534" t="s">
        <v>387</v>
      </c>
      <c r="V1534">
        <v>16</v>
      </c>
      <c r="W1534">
        <v>0</v>
      </c>
    </row>
    <row r="1535" spans="1:23" x14ac:dyDescent="0.35">
      <c r="A1535" t="s">
        <v>130</v>
      </c>
      <c r="B1535">
        <v>10</v>
      </c>
      <c r="C1535">
        <v>20</v>
      </c>
      <c r="D1535">
        <v>30</v>
      </c>
      <c r="E1535" s="11">
        <v>43862</v>
      </c>
      <c r="F1535">
        <v>2020</v>
      </c>
      <c r="G1535" t="s">
        <v>143</v>
      </c>
      <c r="H1535" t="s">
        <v>336</v>
      </c>
      <c r="I1535" t="s">
        <v>38</v>
      </c>
      <c r="L1535" t="s">
        <v>123</v>
      </c>
      <c r="M1535" t="s">
        <v>11</v>
      </c>
      <c r="N1535">
        <v>15</v>
      </c>
      <c r="O1535" t="s">
        <v>149</v>
      </c>
      <c r="P1535">
        <v>7.0000000000000007E-2</v>
      </c>
      <c r="Q1535">
        <v>4</v>
      </c>
      <c r="R1535">
        <v>11447.04</v>
      </c>
      <c r="S1535">
        <v>12390</v>
      </c>
      <c r="T1535">
        <v>942.95999999999913</v>
      </c>
      <c r="U1535" t="s">
        <v>387</v>
      </c>
      <c r="V1535">
        <v>16</v>
      </c>
      <c r="W1535">
        <v>0</v>
      </c>
    </row>
    <row r="1536" spans="1:23" x14ac:dyDescent="0.35">
      <c r="A1536" t="s">
        <v>130</v>
      </c>
      <c r="B1536">
        <v>10</v>
      </c>
      <c r="C1536">
        <v>20</v>
      </c>
      <c r="D1536">
        <v>30</v>
      </c>
      <c r="E1536" s="11">
        <v>43862</v>
      </c>
      <c r="F1536">
        <v>2020</v>
      </c>
      <c r="G1536" t="s">
        <v>143</v>
      </c>
      <c r="H1536" t="s">
        <v>334</v>
      </c>
      <c r="I1536" t="s">
        <v>44</v>
      </c>
      <c r="L1536" t="s">
        <v>123</v>
      </c>
      <c r="M1536" t="s">
        <v>7</v>
      </c>
      <c r="N1536">
        <v>14</v>
      </c>
      <c r="O1536" t="s">
        <v>153</v>
      </c>
      <c r="P1536">
        <v>0.06</v>
      </c>
      <c r="Q1536">
        <v>2</v>
      </c>
      <c r="R1536">
        <v>4238.6400000000003</v>
      </c>
      <c r="S1536">
        <v>5260</v>
      </c>
      <c r="T1536">
        <v>1021.3599999999997</v>
      </c>
      <c r="U1536" t="s">
        <v>387</v>
      </c>
      <c r="V1536">
        <v>16</v>
      </c>
      <c r="W1536">
        <v>0</v>
      </c>
    </row>
    <row r="1537" spans="1:23" x14ac:dyDescent="0.35">
      <c r="A1537" t="s">
        <v>130</v>
      </c>
      <c r="B1537">
        <v>10</v>
      </c>
      <c r="C1537">
        <v>20</v>
      </c>
      <c r="D1537">
        <v>30</v>
      </c>
      <c r="E1537" s="11">
        <v>43862</v>
      </c>
      <c r="F1537">
        <v>2020</v>
      </c>
      <c r="G1537" t="s">
        <v>143</v>
      </c>
      <c r="H1537" t="s">
        <v>333</v>
      </c>
      <c r="I1537" t="s">
        <v>38</v>
      </c>
      <c r="M1537" t="s">
        <v>11</v>
      </c>
      <c r="N1537">
        <v>15</v>
      </c>
      <c r="O1537" t="s">
        <v>160</v>
      </c>
      <c r="Q1537">
        <v>4</v>
      </c>
      <c r="R1537">
        <v>13504</v>
      </c>
      <c r="S1537">
        <v>15160</v>
      </c>
      <c r="T1537">
        <v>1656</v>
      </c>
      <c r="U1537" t="s">
        <v>387</v>
      </c>
      <c r="V1537">
        <v>16</v>
      </c>
      <c r="W1537">
        <v>0</v>
      </c>
    </row>
    <row r="1538" spans="1:23" x14ac:dyDescent="0.35">
      <c r="A1538" t="s">
        <v>130</v>
      </c>
      <c r="B1538">
        <v>10</v>
      </c>
      <c r="C1538">
        <v>20</v>
      </c>
      <c r="D1538">
        <v>30</v>
      </c>
      <c r="E1538" s="11">
        <v>43862</v>
      </c>
      <c r="F1538">
        <v>2020</v>
      </c>
      <c r="G1538" t="s">
        <v>143</v>
      </c>
      <c r="H1538" t="s">
        <v>218</v>
      </c>
      <c r="I1538" t="s">
        <v>41</v>
      </c>
      <c r="L1538" t="s">
        <v>123</v>
      </c>
      <c r="M1538" t="s">
        <v>7</v>
      </c>
      <c r="N1538">
        <v>13</v>
      </c>
      <c r="O1538" t="s">
        <v>132</v>
      </c>
      <c r="P1538">
        <v>0.04</v>
      </c>
      <c r="Q1538">
        <v>2</v>
      </c>
      <c r="R1538">
        <v>4373.08</v>
      </c>
      <c r="S1538">
        <v>5140</v>
      </c>
      <c r="T1538">
        <v>766.92000000000007</v>
      </c>
      <c r="U1538" t="s">
        <v>387</v>
      </c>
      <c r="V1538">
        <v>16</v>
      </c>
      <c r="W1538">
        <v>0</v>
      </c>
    </row>
    <row r="1539" spans="1:23" x14ac:dyDescent="0.35">
      <c r="A1539" t="s">
        <v>130</v>
      </c>
      <c r="B1539">
        <v>10</v>
      </c>
      <c r="C1539">
        <v>20</v>
      </c>
      <c r="D1539">
        <v>30</v>
      </c>
      <c r="E1539" s="11">
        <v>43862</v>
      </c>
      <c r="F1539">
        <v>2020</v>
      </c>
      <c r="G1539" t="s">
        <v>143</v>
      </c>
      <c r="H1539" t="s">
        <v>333</v>
      </c>
      <c r="I1539" t="s">
        <v>44</v>
      </c>
      <c r="L1539" t="s">
        <v>123</v>
      </c>
      <c r="M1539" t="s">
        <v>7</v>
      </c>
      <c r="N1539">
        <v>16</v>
      </c>
      <c r="O1539" t="s">
        <v>135</v>
      </c>
      <c r="P1539">
        <v>0.08</v>
      </c>
      <c r="Q1539">
        <v>2</v>
      </c>
      <c r="R1539">
        <v>5131.07</v>
      </c>
      <c r="S1539">
        <v>7520</v>
      </c>
      <c r="T1539">
        <v>2388.9300000000003</v>
      </c>
      <c r="U1539" t="s">
        <v>387</v>
      </c>
      <c r="V1539">
        <v>16</v>
      </c>
      <c r="W1539">
        <v>0</v>
      </c>
    </row>
    <row r="1540" spans="1:23" x14ac:dyDescent="0.35">
      <c r="A1540" t="s">
        <v>130</v>
      </c>
      <c r="B1540">
        <v>10</v>
      </c>
      <c r="C1540">
        <v>20</v>
      </c>
      <c r="D1540">
        <v>30</v>
      </c>
      <c r="E1540" s="11">
        <v>43862</v>
      </c>
      <c r="F1540">
        <v>2020</v>
      </c>
      <c r="G1540" t="s">
        <v>143</v>
      </c>
      <c r="H1540" t="s">
        <v>339</v>
      </c>
      <c r="I1540" t="s">
        <v>44</v>
      </c>
      <c r="L1540" t="s">
        <v>123</v>
      </c>
      <c r="M1540" t="s">
        <v>7</v>
      </c>
      <c r="N1540">
        <v>14</v>
      </c>
      <c r="O1540" t="s">
        <v>135</v>
      </c>
      <c r="P1540">
        <v>0.06</v>
      </c>
      <c r="Q1540">
        <v>4</v>
      </c>
      <c r="R1540">
        <v>9750.9500000000007</v>
      </c>
      <c r="S1540">
        <v>11560</v>
      </c>
      <c r="T1540">
        <v>1809.0499999999993</v>
      </c>
      <c r="U1540" t="s">
        <v>387</v>
      </c>
      <c r="V1540">
        <v>16</v>
      </c>
      <c r="W1540">
        <v>0</v>
      </c>
    </row>
    <row r="1541" spans="1:23" x14ac:dyDescent="0.35">
      <c r="A1541" t="s">
        <v>130</v>
      </c>
      <c r="B1541">
        <v>10</v>
      </c>
      <c r="C1541">
        <v>20</v>
      </c>
      <c r="D1541">
        <v>30</v>
      </c>
      <c r="E1541" s="11">
        <v>43862</v>
      </c>
      <c r="F1541">
        <v>2020</v>
      </c>
      <c r="G1541" t="s">
        <v>143</v>
      </c>
      <c r="H1541" t="s">
        <v>218</v>
      </c>
      <c r="I1541" t="s">
        <v>44</v>
      </c>
      <c r="L1541" t="s">
        <v>123</v>
      </c>
      <c r="M1541" t="s">
        <v>7</v>
      </c>
      <c r="N1541">
        <v>15</v>
      </c>
      <c r="O1541" t="s">
        <v>135</v>
      </c>
      <c r="P1541">
        <v>7.0000000000000007E-2</v>
      </c>
      <c r="Q1541">
        <v>4</v>
      </c>
      <c r="R1541">
        <v>9813.98</v>
      </c>
      <c r="S1541">
        <v>12400</v>
      </c>
      <c r="T1541">
        <v>2586.0200000000004</v>
      </c>
      <c r="U1541" t="s">
        <v>387</v>
      </c>
      <c r="V1541">
        <v>16</v>
      </c>
      <c r="W1541">
        <v>0</v>
      </c>
    </row>
    <row r="1542" spans="1:23" x14ac:dyDescent="0.35">
      <c r="A1542" t="s">
        <v>130</v>
      </c>
      <c r="B1542">
        <v>10</v>
      </c>
      <c r="C1542">
        <v>20</v>
      </c>
      <c r="D1542">
        <v>30</v>
      </c>
      <c r="E1542" s="11">
        <v>43862</v>
      </c>
      <c r="F1542">
        <v>2020</v>
      </c>
      <c r="G1542" t="s">
        <v>143</v>
      </c>
      <c r="H1542" t="s">
        <v>339</v>
      </c>
      <c r="I1542" t="s">
        <v>41</v>
      </c>
      <c r="L1542" t="s">
        <v>123</v>
      </c>
      <c r="M1542" t="s">
        <v>7</v>
      </c>
      <c r="N1542">
        <v>16</v>
      </c>
      <c r="O1542" t="s">
        <v>132</v>
      </c>
      <c r="P1542">
        <v>0.08</v>
      </c>
      <c r="Q1542">
        <v>1</v>
      </c>
      <c r="R1542">
        <v>3905.22</v>
      </c>
      <c r="S1542">
        <v>4190</v>
      </c>
      <c r="T1542">
        <v>284.7800000000002</v>
      </c>
      <c r="U1542" t="s">
        <v>387</v>
      </c>
      <c r="V1542">
        <v>16</v>
      </c>
      <c r="W1542">
        <v>0</v>
      </c>
    </row>
    <row r="1543" spans="1:23" x14ac:dyDescent="0.35">
      <c r="A1543" t="s">
        <v>130</v>
      </c>
      <c r="B1543">
        <v>10</v>
      </c>
      <c r="C1543">
        <v>20</v>
      </c>
      <c r="D1543">
        <v>30</v>
      </c>
      <c r="E1543" s="11">
        <v>43862</v>
      </c>
      <c r="F1543">
        <v>2020</v>
      </c>
      <c r="G1543" t="s">
        <v>143</v>
      </c>
      <c r="H1543" t="s">
        <v>333</v>
      </c>
      <c r="I1543" t="s">
        <v>44</v>
      </c>
      <c r="L1543" t="s">
        <v>123</v>
      </c>
      <c r="M1543" t="s">
        <v>7</v>
      </c>
      <c r="N1543">
        <v>15</v>
      </c>
      <c r="O1543" t="s">
        <v>127</v>
      </c>
      <c r="P1543">
        <v>7.0000000000000007E-2</v>
      </c>
      <c r="Q1543">
        <v>1</v>
      </c>
      <c r="R1543">
        <v>2477.79</v>
      </c>
      <c r="S1543">
        <v>2920</v>
      </c>
      <c r="T1543">
        <v>442.21000000000004</v>
      </c>
      <c r="U1543" t="s">
        <v>387</v>
      </c>
      <c r="V1543">
        <v>16</v>
      </c>
      <c r="W1543">
        <v>0</v>
      </c>
    </row>
    <row r="1544" spans="1:23" x14ac:dyDescent="0.35">
      <c r="A1544" t="s">
        <v>130</v>
      </c>
      <c r="B1544">
        <v>10</v>
      </c>
      <c r="C1544">
        <v>20</v>
      </c>
      <c r="D1544">
        <v>30</v>
      </c>
      <c r="E1544" s="11">
        <v>43862</v>
      </c>
      <c r="F1544">
        <v>2020</v>
      </c>
      <c r="G1544" t="s">
        <v>143</v>
      </c>
      <c r="H1544" t="s">
        <v>334</v>
      </c>
      <c r="I1544" t="s">
        <v>41</v>
      </c>
      <c r="M1544" t="s">
        <v>7</v>
      </c>
      <c r="N1544">
        <v>15</v>
      </c>
      <c r="O1544" t="s">
        <v>129</v>
      </c>
      <c r="Q1544">
        <v>2</v>
      </c>
      <c r="R1544">
        <v>5356.9</v>
      </c>
      <c r="S1544">
        <v>5900</v>
      </c>
      <c r="T1544">
        <v>543.10000000000036</v>
      </c>
      <c r="U1544" t="s">
        <v>387</v>
      </c>
      <c r="V1544">
        <v>16</v>
      </c>
      <c r="W1544">
        <v>0</v>
      </c>
    </row>
    <row r="1545" spans="1:23" x14ac:dyDescent="0.35">
      <c r="A1545" t="s">
        <v>130</v>
      </c>
      <c r="B1545">
        <v>10</v>
      </c>
      <c r="C1545">
        <v>20</v>
      </c>
      <c r="D1545">
        <v>30</v>
      </c>
      <c r="E1545" s="11">
        <v>43862</v>
      </c>
      <c r="F1545">
        <v>2020</v>
      </c>
      <c r="G1545" t="s">
        <v>143</v>
      </c>
      <c r="H1545" t="s">
        <v>218</v>
      </c>
      <c r="I1545" t="s">
        <v>44</v>
      </c>
      <c r="L1545" t="s">
        <v>123</v>
      </c>
      <c r="M1545" t="s">
        <v>7</v>
      </c>
      <c r="N1545">
        <v>15</v>
      </c>
      <c r="O1545" t="s">
        <v>135</v>
      </c>
      <c r="P1545">
        <v>7.0000000000000007E-2</v>
      </c>
      <c r="Q1545">
        <v>4</v>
      </c>
      <c r="R1545">
        <v>9332.16</v>
      </c>
      <c r="S1545">
        <v>10282</v>
      </c>
      <c r="T1545">
        <v>949.84000000000015</v>
      </c>
      <c r="U1545" t="s">
        <v>387</v>
      </c>
      <c r="V1545">
        <v>16</v>
      </c>
      <c r="W1545">
        <v>0</v>
      </c>
    </row>
    <row r="1546" spans="1:23" x14ac:dyDescent="0.35">
      <c r="A1546" t="s">
        <v>130</v>
      </c>
      <c r="B1546">
        <v>10</v>
      </c>
      <c r="C1546">
        <v>20</v>
      </c>
      <c r="D1546">
        <v>30</v>
      </c>
      <c r="E1546" s="11">
        <v>43862</v>
      </c>
      <c r="F1546">
        <v>2020</v>
      </c>
      <c r="G1546" t="s">
        <v>143</v>
      </c>
      <c r="H1546" t="s">
        <v>336</v>
      </c>
      <c r="I1546" t="s">
        <v>44</v>
      </c>
      <c r="M1546" t="s">
        <v>7</v>
      </c>
      <c r="N1546">
        <v>15</v>
      </c>
      <c r="O1546" t="s">
        <v>154</v>
      </c>
      <c r="Q1546">
        <v>4</v>
      </c>
      <c r="R1546">
        <v>8890.66</v>
      </c>
      <c r="S1546">
        <v>10850</v>
      </c>
      <c r="T1546">
        <v>1959.3400000000001</v>
      </c>
      <c r="U1546" t="s">
        <v>387</v>
      </c>
      <c r="V1546">
        <v>16</v>
      </c>
      <c r="W1546">
        <v>0</v>
      </c>
    </row>
    <row r="1547" spans="1:23" x14ac:dyDescent="0.35">
      <c r="A1547" t="s">
        <v>130</v>
      </c>
      <c r="B1547">
        <v>10</v>
      </c>
      <c r="C1547">
        <v>20</v>
      </c>
      <c r="D1547">
        <v>30</v>
      </c>
      <c r="E1547" s="11">
        <v>43862</v>
      </c>
      <c r="F1547">
        <v>2020</v>
      </c>
      <c r="G1547" t="s">
        <v>143</v>
      </c>
      <c r="H1547" t="s">
        <v>338</v>
      </c>
      <c r="I1547" t="s">
        <v>44</v>
      </c>
      <c r="L1547" t="s">
        <v>123</v>
      </c>
      <c r="M1547" t="s">
        <v>7</v>
      </c>
      <c r="N1547">
        <v>14</v>
      </c>
      <c r="O1547" t="s">
        <v>135</v>
      </c>
      <c r="P1547">
        <v>0.06</v>
      </c>
      <c r="Q1547">
        <v>1</v>
      </c>
      <c r="R1547">
        <v>2087.15</v>
      </c>
      <c r="S1547">
        <v>2370</v>
      </c>
      <c r="T1547">
        <v>282.84999999999991</v>
      </c>
      <c r="U1547" t="s">
        <v>387</v>
      </c>
      <c r="V1547">
        <v>16</v>
      </c>
      <c r="W1547">
        <v>0</v>
      </c>
    </row>
    <row r="1548" spans="1:23" x14ac:dyDescent="0.35">
      <c r="A1548" t="s">
        <v>130</v>
      </c>
      <c r="B1548">
        <v>10</v>
      </c>
      <c r="C1548">
        <v>20</v>
      </c>
      <c r="D1548">
        <v>30</v>
      </c>
      <c r="E1548" s="11">
        <v>43862</v>
      </c>
      <c r="F1548">
        <v>2020</v>
      </c>
      <c r="G1548" t="s">
        <v>143</v>
      </c>
      <c r="H1548" t="s">
        <v>333</v>
      </c>
      <c r="I1548" t="s">
        <v>44</v>
      </c>
      <c r="L1548" t="s">
        <v>123</v>
      </c>
      <c r="M1548" t="s">
        <v>7</v>
      </c>
      <c r="N1548">
        <v>17</v>
      </c>
      <c r="O1548" t="s">
        <v>128</v>
      </c>
      <c r="P1548">
        <v>0.13</v>
      </c>
      <c r="Q1548">
        <v>4</v>
      </c>
      <c r="R1548">
        <v>21388.18</v>
      </c>
      <c r="S1548">
        <v>27600</v>
      </c>
      <c r="T1548">
        <v>6211.82</v>
      </c>
      <c r="U1548" t="s">
        <v>387</v>
      </c>
      <c r="V1548">
        <v>17</v>
      </c>
      <c r="W1548">
        <v>0</v>
      </c>
    </row>
    <row r="1549" spans="1:23" x14ac:dyDescent="0.35">
      <c r="A1549" t="s">
        <v>130</v>
      </c>
      <c r="B1549">
        <v>10</v>
      </c>
      <c r="C1549">
        <v>20</v>
      </c>
      <c r="D1549">
        <v>30</v>
      </c>
      <c r="E1549" s="11">
        <v>43862</v>
      </c>
      <c r="F1549">
        <v>2020</v>
      </c>
      <c r="G1549" t="s">
        <v>143</v>
      </c>
      <c r="H1549" t="s">
        <v>337</v>
      </c>
      <c r="I1549" t="s">
        <v>38</v>
      </c>
      <c r="L1549" t="s">
        <v>123</v>
      </c>
      <c r="M1549" t="s">
        <v>11</v>
      </c>
      <c r="N1549">
        <v>15</v>
      </c>
      <c r="O1549" t="s">
        <v>150</v>
      </c>
      <c r="P1549">
        <v>7.0000000000000007E-2</v>
      </c>
      <c r="Q1549">
        <v>4</v>
      </c>
      <c r="R1549">
        <v>13750.23</v>
      </c>
      <c r="S1549">
        <v>14880</v>
      </c>
      <c r="T1549">
        <v>1129.7700000000004</v>
      </c>
      <c r="U1549" t="s">
        <v>387</v>
      </c>
      <c r="V1549">
        <v>16</v>
      </c>
      <c r="W1549">
        <v>0</v>
      </c>
    </row>
    <row r="1550" spans="1:23" x14ac:dyDescent="0.35">
      <c r="A1550" t="s">
        <v>130</v>
      </c>
      <c r="B1550">
        <v>10</v>
      </c>
      <c r="C1550">
        <v>20</v>
      </c>
      <c r="D1550">
        <v>30</v>
      </c>
      <c r="E1550" s="11">
        <v>43862</v>
      </c>
      <c r="F1550">
        <v>2020</v>
      </c>
      <c r="G1550" t="s">
        <v>143</v>
      </c>
      <c r="H1550" t="s">
        <v>336</v>
      </c>
      <c r="I1550" t="s">
        <v>44</v>
      </c>
      <c r="L1550" t="s">
        <v>123</v>
      </c>
      <c r="M1550" t="s">
        <v>7</v>
      </c>
      <c r="N1550">
        <v>14</v>
      </c>
      <c r="O1550" t="s">
        <v>135</v>
      </c>
      <c r="P1550">
        <v>0.06</v>
      </c>
      <c r="Q1550">
        <v>2</v>
      </c>
      <c r="R1550">
        <v>3666.44</v>
      </c>
      <c r="S1550">
        <v>4910</v>
      </c>
      <c r="T1550">
        <v>1243.56</v>
      </c>
      <c r="U1550" t="s">
        <v>387</v>
      </c>
      <c r="V1550">
        <v>16</v>
      </c>
      <c r="W1550">
        <v>0</v>
      </c>
    </row>
    <row r="1551" spans="1:23" x14ac:dyDescent="0.35">
      <c r="A1551" t="s">
        <v>130</v>
      </c>
      <c r="B1551">
        <v>10</v>
      </c>
      <c r="C1551">
        <v>20</v>
      </c>
      <c r="D1551">
        <v>30</v>
      </c>
      <c r="E1551" s="11">
        <v>43862</v>
      </c>
      <c r="F1551">
        <v>2020</v>
      </c>
      <c r="G1551" t="s">
        <v>143</v>
      </c>
      <c r="H1551" t="s">
        <v>336</v>
      </c>
      <c r="I1551" t="s">
        <v>44</v>
      </c>
      <c r="L1551" t="s">
        <v>123</v>
      </c>
      <c r="M1551" t="s">
        <v>7</v>
      </c>
      <c r="N1551">
        <v>16</v>
      </c>
      <c r="O1551" t="s">
        <v>135</v>
      </c>
      <c r="P1551">
        <v>0.1</v>
      </c>
      <c r="Q1551">
        <v>4</v>
      </c>
      <c r="R1551">
        <v>20516.599999999999</v>
      </c>
      <c r="S1551">
        <v>22585</v>
      </c>
      <c r="T1551">
        <v>2068.4000000000015</v>
      </c>
      <c r="U1551" t="s">
        <v>387</v>
      </c>
      <c r="V1551">
        <v>16</v>
      </c>
      <c r="W1551">
        <v>0</v>
      </c>
    </row>
    <row r="1552" spans="1:23" x14ac:dyDescent="0.35">
      <c r="A1552" t="s">
        <v>130</v>
      </c>
      <c r="B1552">
        <v>10</v>
      </c>
      <c r="C1552">
        <v>20</v>
      </c>
      <c r="D1552">
        <v>30</v>
      </c>
      <c r="E1552" s="11">
        <v>43862</v>
      </c>
      <c r="F1552">
        <v>2020</v>
      </c>
      <c r="G1552" t="s">
        <v>143</v>
      </c>
      <c r="H1552" t="s">
        <v>335</v>
      </c>
      <c r="I1552" t="s">
        <v>44</v>
      </c>
      <c r="L1552" t="s">
        <v>123</v>
      </c>
      <c r="M1552" t="s">
        <v>7</v>
      </c>
      <c r="N1552">
        <v>16</v>
      </c>
      <c r="O1552" t="s">
        <v>135</v>
      </c>
      <c r="P1552">
        <v>0.08</v>
      </c>
      <c r="Q1552">
        <v>4</v>
      </c>
      <c r="R1552">
        <v>10446.94</v>
      </c>
      <c r="S1552">
        <v>15040</v>
      </c>
      <c r="T1552">
        <v>4593.0599999999995</v>
      </c>
      <c r="U1552" t="s">
        <v>387</v>
      </c>
      <c r="V1552">
        <v>16</v>
      </c>
      <c r="W1552">
        <v>0</v>
      </c>
    </row>
    <row r="1553" spans="1:23" x14ac:dyDescent="0.35">
      <c r="A1553" t="s">
        <v>130</v>
      </c>
      <c r="B1553">
        <v>10</v>
      </c>
      <c r="C1553">
        <v>20</v>
      </c>
      <c r="D1553">
        <v>30</v>
      </c>
      <c r="E1553" s="11">
        <v>43862</v>
      </c>
      <c r="F1553">
        <v>2020</v>
      </c>
      <c r="G1553" t="s">
        <v>143</v>
      </c>
      <c r="H1553" t="s">
        <v>335</v>
      </c>
      <c r="I1553" t="s">
        <v>44</v>
      </c>
      <c r="L1553" t="s">
        <v>123</v>
      </c>
      <c r="M1553" t="s">
        <v>7</v>
      </c>
      <c r="N1553">
        <v>14</v>
      </c>
      <c r="O1553" t="s">
        <v>135</v>
      </c>
      <c r="P1553">
        <v>0.06</v>
      </c>
      <c r="Q1553">
        <v>8</v>
      </c>
      <c r="R1553">
        <v>14386.38</v>
      </c>
      <c r="S1553">
        <v>18960</v>
      </c>
      <c r="T1553">
        <v>4573.6200000000008</v>
      </c>
      <c r="U1553" t="s">
        <v>387</v>
      </c>
      <c r="V1553">
        <v>16</v>
      </c>
      <c r="W1553">
        <v>0</v>
      </c>
    </row>
    <row r="1554" spans="1:23" x14ac:dyDescent="0.35">
      <c r="A1554" t="s">
        <v>130</v>
      </c>
      <c r="B1554">
        <v>10</v>
      </c>
      <c r="C1554">
        <v>20</v>
      </c>
      <c r="D1554">
        <v>30</v>
      </c>
      <c r="E1554" s="11">
        <v>43862</v>
      </c>
      <c r="F1554">
        <v>2020</v>
      </c>
      <c r="G1554" t="s">
        <v>143</v>
      </c>
      <c r="H1554" t="s">
        <v>335</v>
      </c>
      <c r="I1554" t="s">
        <v>38</v>
      </c>
      <c r="L1554" t="s">
        <v>123</v>
      </c>
      <c r="M1554" t="s">
        <v>11</v>
      </c>
      <c r="N1554">
        <v>15</v>
      </c>
      <c r="O1554" t="s">
        <v>151</v>
      </c>
      <c r="Q1554">
        <v>4</v>
      </c>
      <c r="R1554">
        <v>13276.32</v>
      </c>
      <c r="S1554">
        <v>16600</v>
      </c>
      <c r="T1554">
        <v>3323.6800000000003</v>
      </c>
      <c r="U1554" t="s">
        <v>387</v>
      </c>
      <c r="V1554">
        <v>16</v>
      </c>
      <c r="W1554">
        <v>0</v>
      </c>
    </row>
    <row r="1555" spans="1:23" x14ac:dyDescent="0.35">
      <c r="A1555" t="s">
        <v>130</v>
      </c>
      <c r="B1555">
        <v>10</v>
      </c>
      <c r="C1555">
        <v>20</v>
      </c>
      <c r="D1555">
        <v>30</v>
      </c>
      <c r="E1555" s="11">
        <v>43862</v>
      </c>
      <c r="F1555">
        <v>2020</v>
      </c>
      <c r="G1555" t="s">
        <v>143</v>
      </c>
      <c r="H1555" t="s">
        <v>339</v>
      </c>
      <c r="I1555" t="s">
        <v>44</v>
      </c>
      <c r="L1555" t="s">
        <v>123</v>
      </c>
      <c r="M1555" t="s">
        <v>7</v>
      </c>
      <c r="N1555">
        <v>15</v>
      </c>
      <c r="O1555" t="s">
        <v>149</v>
      </c>
      <c r="P1555">
        <v>7.0000000000000007E-2</v>
      </c>
      <c r="Q1555">
        <v>4</v>
      </c>
      <c r="R1555">
        <v>10686.72</v>
      </c>
      <c r="S1555">
        <v>11880</v>
      </c>
      <c r="T1555">
        <v>1193.2800000000007</v>
      </c>
      <c r="U1555" t="s">
        <v>387</v>
      </c>
      <c r="V1555">
        <v>16</v>
      </c>
      <c r="W1555">
        <v>0</v>
      </c>
    </row>
    <row r="1556" spans="1:23" x14ac:dyDescent="0.35">
      <c r="A1556" t="s">
        <v>130</v>
      </c>
      <c r="B1556">
        <v>10</v>
      </c>
      <c r="C1556">
        <v>20</v>
      </c>
      <c r="D1556">
        <v>30</v>
      </c>
      <c r="E1556" s="11">
        <v>43862</v>
      </c>
      <c r="F1556">
        <v>2020</v>
      </c>
      <c r="G1556" t="s">
        <v>143</v>
      </c>
      <c r="H1556" t="s">
        <v>335</v>
      </c>
      <c r="I1556" t="s">
        <v>44</v>
      </c>
      <c r="L1556" t="s">
        <v>123</v>
      </c>
      <c r="M1556" t="s">
        <v>7</v>
      </c>
      <c r="N1556">
        <v>15</v>
      </c>
      <c r="O1556" t="s">
        <v>147</v>
      </c>
      <c r="P1556">
        <v>0.08</v>
      </c>
      <c r="Q1556">
        <v>2</v>
      </c>
      <c r="R1556">
        <v>6724.67</v>
      </c>
      <c r="S1556">
        <v>7340</v>
      </c>
      <c r="T1556">
        <v>615.32999999999993</v>
      </c>
      <c r="U1556" t="s">
        <v>387</v>
      </c>
      <c r="V1556">
        <v>16</v>
      </c>
      <c r="W1556">
        <v>0</v>
      </c>
    </row>
    <row r="1557" spans="1:23" x14ac:dyDescent="0.35">
      <c r="A1557" t="s">
        <v>130</v>
      </c>
      <c r="B1557">
        <v>10</v>
      </c>
      <c r="C1557">
        <v>20</v>
      </c>
      <c r="D1557">
        <v>30</v>
      </c>
      <c r="E1557" s="11">
        <v>43862</v>
      </c>
      <c r="F1557">
        <v>2020</v>
      </c>
      <c r="G1557" t="s">
        <v>143</v>
      </c>
      <c r="H1557" t="s">
        <v>218</v>
      </c>
      <c r="I1557" t="s">
        <v>34</v>
      </c>
      <c r="L1557" t="s">
        <v>123</v>
      </c>
      <c r="M1557" t="s">
        <v>11</v>
      </c>
      <c r="N1557">
        <v>14</v>
      </c>
      <c r="O1557" t="s">
        <v>132</v>
      </c>
      <c r="P1557">
        <v>0.06</v>
      </c>
      <c r="Q1557">
        <v>2</v>
      </c>
      <c r="R1557">
        <v>3233.11</v>
      </c>
      <c r="S1557">
        <v>3360</v>
      </c>
      <c r="T1557">
        <v>126.88999999999987</v>
      </c>
      <c r="U1557" t="s">
        <v>387</v>
      </c>
      <c r="V1557">
        <v>16</v>
      </c>
      <c r="W1557">
        <v>0</v>
      </c>
    </row>
    <row r="1558" spans="1:23" x14ac:dyDescent="0.35">
      <c r="A1558" t="s">
        <v>130</v>
      </c>
      <c r="B1558">
        <v>10</v>
      </c>
      <c r="C1558">
        <v>20</v>
      </c>
      <c r="D1558">
        <v>30</v>
      </c>
      <c r="E1558" s="11">
        <v>43862</v>
      </c>
      <c r="F1558">
        <v>2020</v>
      </c>
      <c r="G1558" t="s">
        <v>143</v>
      </c>
      <c r="H1558" t="s">
        <v>336</v>
      </c>
      <c r="I1558" t="s">
        <v>38</v>
      </c>
      <c r="L1558" t="s">
        <v>123</v>
      </c>
      <c r="M1558" t="s">
        <v>11</v>
      </c>
      <c r="N1558">
        <v>17</v>
      </c>
      <c r="O1558" t="s">
        <v>127</v>
      </c>
      <c r="P1558">
        <v>0.14000000000000001</v>
      </c>
      <c r="Q1558">
        <v>4</v>
      </c>
      <c r="R1558">
        <v>22129.919999999998</v>
      </c>
      <c r="S1558">
        <v>25285</v>
      </c>
      <c r="T1558">
        <v>3155.0800000000017</v>
      </c>
      <c r="U1558" t="s">
        <v>387</v>
      </c>
      <c r="V1558">
        <v>17</v>
      </c>
      <c r="W1558">
        <v>0</v>
      </c>
    </row>
    <row r="1559" spans="1:23" x14ac:dyDescent="0.35">
      <c r="A1559" t="s">
        <v>130</v>
      </c>
      <c r="B1559">
        <v>10</v>
      </c>
      <c r="C1559">
        <v>20</v>
      </c>
      <c r="D1559">
        <v>30</v>
      </c>
      <c r="E1559" s="11">
        <v>43862</v>
      </c>
      <c r="F1559">
        <v>2020</v>
      </c>
      <c r="G1559" t="s">
        <v>143</v>
      </c>
      <c r="H1559" t="s">
        <v>218</v>
      </c>
      <c r="I1559" t="s">
        <v>41</v>
      </c>
      <c r="L1559" t="s">
        <v>123</v>
      </c>
      <c r="M1559" t="s">
        <v>7</v>
      </c>
      <c r="N1559">
        <v>14</v>
      </c>
      <c r="O1559" t="s">
        <v>129</v>
      </c>
      <c r="Q1559">
        <v>2</v>
      </c>
      <c r="R1559">
        <v>4503.26</v>
      </c>
      <c r="S1559">
        <v>4960</v>
      </c>
      <c r="T1559">
        <v>456.73999999999978</v>
      </c>
      <c r="U1559" t="s">
        <v>387</v>
      </c>
      <c r="V1559">
        <v>16</v>
      </c>
      <c r="W1559">
        <v>0</v>
      </c>
    </row>
    <row r="1560" spans="1:23" x14ac:dyDescent="0.35">
      <c r="A1560" t="s">
        <v>130</v>
      </c>
      <c r="B1560">
        <v>10</v>
      </c>
      <c r="C1560">
        <v>20</v>
      </c>
      <c r="D1560">
        <v>30</v>
      </c>
      <c r="E1560" s="11">
        <v>43862</v>
      </c>
      <c r="F1560">
        <v>2020</v>
      </c>
      <c r="G1560" t="s">
        <v>143</v>
      </c>
      <c r="H1560" t="s">
        <v>239</v>
      </c>
      <c r="I1560" t="s">
        <v>38</v>
      </c>
      <c r="L1560" t="s">
        <v>123</v>
      </c>
      <c r="M1560" t="s">
        <v>11</v>
      </c>
      <c r="N1560">
        <v>15</v>
      </c>
      <c r="O1560" t="s">
        <v>149</v>
      </c>
      <c r="P1560">
        <v>0.06</v>
      </c>
      <c r="Q1560">
        <v>4</v>
      </c>
      <c r="R1560">
        <v>11920.83</v>
      </c>
      <c r="S1560">
        <v>14600</v>
      </c>
      <c r="T1560">
        <v>2679.17</v>
      </c>
      <c r="U1560" t="s">
        <v>387</v>
      </c>
      <c r="V1560">
        <v>16</v>
      </c>
      <c r="W1560">
        <v>0</v>
      </c>
    </row>
    <row r="1561" spans="1:23" x14ac:dyDescent="0.35">
      <c r="A1561" t="s">
        <v>130</v>
      </c>
      <c r="B1561">
        <v>10</v>
      </c>
      <c r="C1561">
        <v>20</v>
      </c>
      <c r="D1561">
        <v>30</v>
      </c>
      <c r="E1561" s="11">
        <v>43862</v>
      </c>
      <c r="F1561">
        <v>2020</v>
      </c>
      <c r="G1561" t="s">
        <v>143</v>
      </c>
      <c r="H1561" t="s">
        <v>125</v>
      </c>
      <c r="I1561" t="s">
        <v>44</v>
      </c>
      <c r="L1561" t="s">
        <v>123</v>
      </c>
      <c r="M1561" t="s">
        <v>7</v>
      </c>
      <c r="N1561">
        <v>15</v>
      </c>
      <c r="O1561" t="s">
        <v>157</v>
      </c>
      <c r="P1561">
        <v>0.08</v>
      </c>
      <c r="Q1561">
        <v>2</v>
      </c>
      <c r="R1561">
        <v>5697.48</v>
      </c>
      <c r="S1561">
        <v>5840</v>
      </c>
      <c r="T1561">
        <v>142.52000000000044</v>
      </c>
      <c r="U1561" t="s">
        <v>387</v>
      </c>
      <c r="V1561">
        <v>16</v>
      </c>
      <c r="W1561">
        <v>0</v>
      </c>
    </row>
    <row r="1562" spans="1:23" x14ac:dyDescent="0.35">
      <c r="A1562" t="s">
        <v>130</v>
      </c>
      <c r="B1562">
        <v>10</v>
      </c>
      <c r="C1562">
        <v>20</v>
      </c>
      <c r="D1562">
        <v>30</v>
      </c>
      <c r="E1562" s="11">
        <v>43862</v>
      </c>
      <c r="F1562">
        <v>2020</v>
      </c>
      <c r="G1562" t="s">
        <v>143</v>
      </c>
      <c r="H1562" t="s">
        <v>341</v>
      </c>
      <c r="I1562" t="s">
        <v>44</v>
      </c>
      <c r="M1562" t="s">
        <v>7</v>
      </c>
      <c r="N1562">
        <v>15</v>
      </c>
      <c r="O1562" t="s">
        <v>151</v>
      </c>
      <c r="Q1562">
        <v>4</v>
      </c>
      <c r="R1562">
        <v>15745.39</v>
      </c>
      <c r="S1562">
        <v>18760</v>
      </c>
      <c r="T1562">
        <v>3014.6100000000006</v>
      </c>
      <c r="U1562" t="s">
        <v>387</v>
      </c>
      <c r="V1562">
        <v>16</v>
      </c>
      <c r="W1562">
        <v>0</v>
      </c>
    </row>
    <row r="1563" spans="1:23" x14ac:dyDescent="0.35">
      <c r="A1563" t="s">
        <v>130</v>
      </c>
      <c r="B1563">
        <v>10</v>
      </c>
      <c r="C1563">
        <v>20</v>
      </c>
      <c r="D1563">
        <v>30</v>
      </c>
      <c r="E1563" s="11">
        <v>43862</v>
      </c>
      <c r="F1563">
        <v>2020</v>
      </c>
      <c r="G1563" t="s">
        <v>143</v>
      </c>
      <c r="H1563" t="s">
        <v>239</v>
      </c>
      <c r="I1563" t="s">
        <v>38</v>
      </c>
      <c r="L1563" t="s">
        <v>123</v>
      </c>
      <c r="M1563" t="s">
        <v>11</v>
      </c>
      <c r="N1563">
        <v>14</v>
      </c>
      <c r="O1563" t="s">
        <v>135</v>
      </c>
      <c r="P1563">
        <v>0.06</v>
      </c>
      <c r="Q1563">
        <v>4</v>
      </c>
      <c r="R1563">
        <v>8499.98</v>
      </c>
      <c r="S1563">
        <v>9880</v>
      </c>
      <c r="T1563">
        <v>1380.0200000000004</v>
      </c>
      <c r="U1563" t="s">
        <v>387</v>
      </c>
      <c r="V1563">
        <v>16</v>
      </c>
      <c r="W1563">
        <v>0</v>
      </c>
    </row>
    <row r="1564" spans="1:23" x14ac:dyDescent="0.35">
      <c r="A1564" t="s">
        <v>130</v>
      </c>
      <c r="B1564">
        <v>10</v>
      </c>
      <c r="C1564">
        <v>20</v>
      </c>
      <c r="D1564">
        <v>30</v>
      </c>
      <c r="E1564" s="11">
        <v>43862</v>
      </c>
      <c r="F1564">
        <v>2020</v>
      </c>
      <c r="G1564" t="s">
        <v>143</v>
      </c>
      <c r="H1564" t="s">
        <v>341</v>
      </c>
      <c r="I1564" t="s">
        <v>38</v>
      </c>
      <c r="L1564" t="s">
        <v>123</v>
      </c>
      <c r="M1564" t="s">
        <v>11</v>
      </c>
      <c r="N1564">
        <v>15</v>
      </c>
      <c r="O1564" t="s">
        <v>141</v>
      </c>
      <c r="P1564">
        <v>7.0000000000000007E-2</v>
      </c>
      <c r="Q1564">
        <v>4</v>
      </c>
      <c r="R1564">
        <v>13872</v>
      </c>
      <c r="S1564">
        <v>15720</v>
      </c>
      <c r="T1564">
        <v>1848</v>
      </c>
      <c r="U1564" t="s">
        <v>387</v>
      </c>
      <c r="V1564">
        <v>16</v>
      </c>
      <c r="W1564">
        <v>0</v>
      </c>
    </row>
    <row r="1565" spans="1:23" x14ac:dyDescent="0.35">
      <c r="A1565" t="s">
        <v>130</v>
      </c>
      <c r="B1565">
        <v>10</v>
      </c>
      <c r="C1565">
        <v>20</v>
      </c>
      <c r="D1565">
        <v>30</v>
      </c>
      <c r="E1565" s="11">
        <v>43862</v>
      </c>
      <c r="F1565">
        <v>2020</v>
      </c>
      <c r="G1565" t="s">
        <v>143</v>
      </c>
      <c r="H1565" t="s">
        <v>239</v>
      </c>
      <c r="I1565" t="s">
        <v>44</v>
      </c>
      <c r="L1565" t="s">
        <v>123</v>
      </c>
      <c r="M1565" t="s">
        <v>7</v>
      </c>
      <c r="N1565">
        <v>13</v>
      </c>
      <c r="O1565" t="s">
        <v>135</v>
      </c>
      <c r="P1565">
        <v>0.05</v>
      </c>
      <c r="Q1565">
        <v>2</v>
      </c>
      <c r="R1565">
        <v>4803.72</v>
      </c>
      <c r="S1565">
        <v>5480</v>
      </c>
      <c r="T1565">
        <v>676.27999999999975</v>
      </c>
      <c r="U1565" t="s">
        <v>387</v>
      </c>
      <c r="V1565">
        <v>16</v>
      </c>
      <c r="W1565">
        <v>0</v>
      </c>
    </row>
    <row r="1566" spans="1:23" x14ac:dyDescent="0.35">
      <c r="A1566" t="s">
        <v>130</v>
      </c>
      <c r="B1566">
        <v>10</v>
      </c>
      <c r="C1566">
        <v>20</v>
      </c>
      <c r="D1566">
        <v>30</v>
      </c>
      <c r="E1566" s="11">
        <v>43862</v>
      </c>
      <c r="F1566">
        <v>2020</v>
      </c>
      <c r="G1566" t="s">
        <v>143</v>
      </c>
      <c r="H1566" t="s">
        <v>341</v>
      </c>
      <c r="I1566" t="s">
        <v>41</v>
      </c>
      <c r="L1566" t="s">
        <v>123</v>
      </c>
      <c r="M1566" t="s">
        <v>7</v>
      </c>
      <c r="N1566">
        <v>15</v>
      </c>
      <c r="O1566" t="s">
        <v>132</v>
      </c>
      <c r="P1566">
        <v>0.1</v>
      </c>
      <c r="Q1566">
        <v>4</v>
      </c>
      <c r="R1566">
        <v>12886.12</v>
      </c>
      <c r="S1566">
        <v>13640</v>
      </c>
      <c r="T1566">
        <v>753.8799999999992</v>
      </c>
      <c r="U1566" t="s">
        <v>387</v>
      </c>
      <c r="V1566">
        <v>16</v>
      </c>
      <c r="W1566">
        <v>0</v>
      </c>
    </row>
    <row r="1567" spans="1:23" x14ac:dyDescent="0.35">
      <c r="A1567" t="s">
        <v>130</v>
      </c>
      <c r="B1567">
        <v>10</v>
      </c>
      <c r="C1567">
        <v>20</v>
      </c>
      <c r="D1567">
        <v>30</v>
      </c>
      <c r="E1567" s="11">
        <v>43862</v>
      </c>
      <c r="F1567">
        <v>2020</v>
      </c>
      <c r="G1567" t="s">
        <v>143</v>
      </c>
      <c r="H1567" t="s">
        <v>227</v>
      </c>
      <c r="I1567" t="s">
        <v>44</v>
      </c>
      <c r="L1567" t="s">
        <v>123</v>
      </c>
      <c r="M1567" t="s">
        <v>7</v>
      </c>
      <c r="N1567">
        <v>14</v>
      </c>
      <c r="O1567" t="s">
        <v>135</v>
      </c>
      <c r="P1567">
        <v>0.06</v>
      </c>
      <c r="Q1567">
        <v>2</v>
      </c>
      <c r="R1567">
        <v>7047.72</v>
      </c>
      <c r="S1567">
        <v>8840</v>
      </c>
      <c r="T1567">
        <v>1792.2799999999997</v>
      </c>
      <c r="U1567" t="s">
        <v>387</v>
      </c>
      <c r="V1567">
        <v>16</v>
      </c>
      <c r="W1567">
        <v>0</v>
      </c>
    </row>
    <row r="1568" spans="1:23" x14ac:dyDescent="0.35">
      <c r="A1568" t="s">
        <v>130</v>
      </c>
      <c r="B1568">
        <v>10</v>
      </c>
      <c r="C1568">
        <v>20</v>
      </c>
      <c r="D1568">
        <v>30</v>
      </c>
      <c r="E1568" s="11">
        <v>43862</v>
      </c>
      <c r="F1568">
        <v>2020</v>
      </c>
      <c r="G1568" t="s">
        <v>143</v>
      </c>
      <c r="H1568" t="s">
        <v>125</v>
      </c>
      <c r="I1568" t="s">
        <v>44</v>
      </c>
      <c r="L1568" t="s">
        <v>123</v>
      </c>
      <c r="M1568" t="s">
        <v>7</v>
      </c>
      <c r="N1568">
        <v>17</v>
      </c>
      <c r="O1568" t="s">
        <v>128</v>
      </c>
      <c r="Q1568">
        <v>1</v>
      </c>
      <c r="R1568">
        <v>4998.84</v>
      </c>
      <c r="S1568">
        <v>6350</v>
      </c>
      <c r="T1568">
        <v>1351.1599999999999</v>
      </c>
      <c r="U1568" t="s">
        <v>387</v>
      </c>
      <c r="V1568">
        <v>17</v>
      </c>
      <c r="W1568">
        <v>0</v>
      </c>
    </row>
    <row r="1569" spans="1:23" x14ac:dyDescent="0.35">
      <c r="A1569" t="s">
        <v>130</v>
      </c>
      <c r="B1569">
        <v>10</v>
      </c>
      <c r="C1569">
        <v>20</v>
      </c>
      <c r="D1569">
        <v>30</v>
      </c>
      <c r="E1569" s="11">
        <v>43862</v>
      </c>
      <c r="F1569">
        <v>2020</v>
      </c>
      <c r="G1569" t="s">
        <v>143</v>
      </c>
      <c r="H1569" t="s">
        <v>340</v>
      </c>
      <c r="I1569" t="s">
        <v>44</v>
      </c>
      <c r="L1569" t="s">
        <v>123</v>
      </c>
      <c r="M1569" t="s">
        <v>7</v>
      </c>
      <c r="N1569">
        <v>19</v>
      </c>
      <c r="O1569" t="s">
        <v>135</v>
      </c>
      <c r="P1569">
        <v>0.12</v>
      </c>
      <c r="Q1569">
        <v>4</v>
      </c>
      <c r="R1569">
        <v>42807.68</v>
      </c>
      <c r="S1569">
        <v>52640</v>
      </c>
      <c r="T1569">
        <v>9832.32</v>
      </c>
      <c r="U1569" t="s">
        <v>387</v>
      </c>
      <c r="V1569">
        <v>17</v>
      </c>
      <c r="W1569">
        <v>0</v>
      </c>
    </row>
    <row r="1570" spans="1:23" x14ac:dyDescent="0.35">
      <c r="A1570" t="s">
        <v>130</v>
      </c>
      <c r="B1570">
        <v>10</v>
      </c>
      <c r="C1570">
        <v>20</v>
      </c>
      <c r="D1570">
        <v>30</v>
      </c>
      <c r="E1570" s="11">
        <v>43862</v>
      </c>
      <c r="F1570">
        <v>2020</v>
      </c>
      <c r="G1570" t="s">
        <v>143</v>
      </c>
      <c r="H1570" t="s">
        <v>125</v>
      </c>
      <c r="I1570" t="s">
        <v>44</v>
      </c>
      <c r="L1570" t="s">
        <v>123</v>
      </c>
      <c r="M1570" t="s">
        <v>7</v>
      </c>
      <c r="N1570">
        <v>15</v>
      </c>
      <c r="O1570" t="s">
        <v>135</v>
      </c>
      <c r="P1570">
        <v>0.08</v>
      </c>
      <c r="Q1570">
        <v>4</v>
      </c>
      <c r="R1570">
        <v>13006.5</v>
      </c>
      <c r="S1570">
        <v>15560</v>
      </c>
      <c r="T1570">
        <v>2553.5</v>
      </c>
      <c r="U1570" t="s">
        <v>387</v>
      </c>
      <c r="V1570">
        <v>16</v>
      </c>
      <c r="W1570">
        <v>0</v>
      </c>
    </row>
    <row r="1571" spans="1:23" x14ac:dyDescent="0.35">
      <c r="A1571" t="s">
        <v>130</v>
      </c>
      <c r="B1571">
        <v>10</v>
      </c>
      <c r="C1571">
        <v>20</v>
      </c>
      <c r="D1571">
        <v>30</v>
      </c>
      <c r="E1571" s="11">
        <v>43862</v>
      </c>
      <c r="F1571">
        <v>2020</v>
      </c>
      <c r="G1571" t="s">
        <v>143</v>
      </c>
      <c r="H1571" t="s">
        <v>125</v>
      </c>
      <c r="I1571" t="s">
        <v>44</v>
      </c>
      <c r="L1571" t="s">
        <v>123</v>
      </c>
      <c r="M1571" t="s">
        <v>7</v>
      </c>
      <c r="N1571">
        <v>14</v>
      </c>
      <c r="O1571" t="s">
        <v>152</v>
      </c>
      <c r="P1571">
        <v>0.06</v>
      </c>
      <c r="Q1571">
        <v>4</v>
      </c>
      <c r="R1571">
        <v>10100.16</v>
      </c>
      <c r="S1571">
        <v>12120</v>
      </c>
      <c r="T1571">
        <v>2019.8400000000001</v>
      </c>
      <c r="U1571" t="s">
        <v>387</v>
      </c>
      <c r="V1571">
        <v>16</v>
      </c>
      <c r="W1571">
        <v>0</v>
      </c>
    </row>
    <row r="1572" spans="1:23" x14ac:dyDescent="0.35">
      <c r="A1572" t="s">
        <v>130</v>
      </c>
      <c r="B1572">
        <v>10</v>
      </c>
      <c r="C1572">
        <v>20</v>
      </c>
      <c r="D1572">
        <v>30</v>
      </c>
      <c r="E1572" s="11">
        <v>43862</v>
      </c>
      <c r="F1572">
        <v>2020</v>
      </c>
      <c r="G1572" t="s">
        <v>143</v>
      </c>
      <c r="H1572" t="s">
        <v>341</v>
      </c>
      <c r="I1572" t="s">
        <v>44</v>
      </c>
      <c r="L1572" t="s">
        <v>123</v>
      </c>
      <c r="M1572" t="s">
        <v>7</v>
      </c>
      <c r="N1572">
        <v>14</v>
      </c>
      <c r="O1572" t="s">
        <v>149</v>
      </c>
      <c r="P1572">
        <v>0.06</v>
      </c>
      <c r="Q1572">
        <v>2</v>
      </c>
      <c r="R1572">
        <v>4652.03</v>
      </c>
      <c r="S1572">
        <v>4980</v>
      </c>
      <c r="T1572">
        <v>327.97000000000025</v>
      </c>
      <c r="U1572" t="s">
        <v>387</v>
      </c>
      <c r="V1572">
        <v>16</v>
      </c>
      <c r="W1572">
        <v>0</v>
      </c>
    </row>
    <row r="1573" spans="1:23" x14ac:dyDescent="0.35">
      <c r="A1573" t="s">
        <v>130</v>
      </c>
      <c r="B1573">
        <v>10</v>
      </c>
      <c r="C1573">
        <v>20</v>
      </c>
      <c r="D1573">
        <v>30</v>
      </c>
      <c r="E1573" s="11">
        <v>43862</v>
      </c>
      <c r="F1573">
        <v>2020</v>
      </c>
      <c r="G1573" t="s">
        <v>143</v>
      </c>
      <c r="H1573" t="s">
        <v>207</v>
      </c>
      <c r="I1573" t="s">
        <v>44</v>
      </c>
      <c r="L1573" t="s">
        <v>123</v>
      </c>
      <c r="M1573" t="s">
        <v>7</v>
      </c>
      <c r="N1573">
        <v>16</v>
      </c>
      <c r="O1573" t="s">
        <v>135</v>
      </c>
      <c r="P1573">
        <v>0.08</v>
      </c>
      <c r="Q1573">
        <v>4</v>
      </c>
      <c r="R1573">
        <v>10446.94</v>
      </c>
      <c r="S1573">
        <v>15800</v>
      </c>
      <c r="T1573">
        <v>5353.0599999999995</v>
      </c>
      <c r="U1573" t="s">
        <v>387</v>
      </c>
      <c r="V1573">
        <v>16</v>
      </c>
      <c r="W1573">
        <v>0</v>
      </c>
    </row>
    <row r="1574" spans="1:23" x14ac:dyDescent="0.35">
      <c r="A1574" t="s">
        <v>130</v>
      </c>
      <c r="B1574">
        <v>10</v>
      </c>
      <c r="C1574">
        <v>20</v>
      </c>
      <c r="D1574">
        <v>30</v>
      </c>
      <c r="E1574" s="11">
        <v>43862</v>
      </c>
      <c r="F1574">
        <v>2020</v>
      </c>
      <c r="G1574" t="s">
        <v>143</v>
      </c>
      <c r="H1574" t="s">
        <v>212</v>
      </c>
      <c r="I1574" t="s">
        <v>44</v>
      </c>
      <c r="L1574" t="s">
        <v>123</v>
      </c>
      <c r="M1574" t="s">
        <v>7</v>
      </c>
      <c r="N1574">
        <v>14</v>
      </c>
      <c r="O1574" t="s">
        <v>149</v>
      </c>
      <c r="P1574">
        <v>0.06</v>
      </c>
      <c r="Q1574">
        <v>2</v>
      </c>
      <c r="R1574">
        <v>5776.32</v>
      </c>
      <c r="S1574">
        <v>6420</v>
      </c>
      <c r="T1574">
        <v>643.68000000000029</v>
      </c>
      <c r="U1574" t="s">
        <v>387</v>
      </c>
      <c r="V1574">
        <v>16</v>
      </c>
      <c r="W1574">
        <v>0</v>
      </c>
    </row>
    <row r="1575" spans="1:23" x14ac:dyDescent="0.35">
      <c r="A1575" t="s">
        <v>130</v>
      </c>
      <c r="B1575">
        <v>10</v>
      </c>
      <c r="C1575">
        <v>20</v>
      </c>
      <c r="D1575">
        <v>30</v>
      </c>
      <c r="E1575" s="11">
        <v>43862</v>
      </c>
      <c r="F1575">
        <v>2020</v>
      </c>
      <c r="G1575" t="s">
        <v>143</v>
      </c>
      <c r="H1575" t="s">
        <v>237</v>
      </c>
      <c r="I1575" t="s">
        <v>44</v>
      </c>
      <c r="L1575" t="s">
        <v>123</v>
      </c>
      <c r="M1575" t="s">
        <v>7</v>
      </c>
      <c r="N1575">
        <v>17</v>
      </c>
      <c r="O1575" t="s">
        <v>150</v>
      </c>
      <c r="P1575">
        <v>0.11</v>
      </c>
      <c r="Q1575">
        <v>4</v>
      </c>
      <c r="R1575">
        <v>38247.82</v>
      </c>
      <c r="S1575">
        <v>38760</v>
      </c>
      <c r="T1575">
        <v>512.18000000000029</v>
      </c>
      <c r="U1575" t="s">
        <v>387</v>
      </c>
      <c r="V1575">
        <v>17</v>
      </c>
      <c r="W1575">
        <v>0</v>
      </c>
    </row>
    <row r="1576" spans="1:23" x14ac:dyDescent="0.35">
      <c r="A1576" t="s">
        <v>130</v>
      </c>
      <c r="B1576">
        <v>10</v>
      </c>
      <c r="C1576">
        <v>20</v>
      </c>
      <c r="D1576">
        <v>30</v>
      </c>
      <c r="E1576" s="11">
        <v>43862</v>
      </c>
      <c r="F1576">
        <v>2020</v>
      </c>
      <c r="G1576" t="s">
        <v>143</v>
      </c>
      <c r="H1576" t="s">
        <v>207</v>
      </c>
      <c r="I1576" t="s">
        <v>44</v>
      </c>
      <c r="L1576" t="s">
        <v>123</v>
      </c>
      <c r="M1576" t="s">
        <v>7</v>
      </c>
      <c r="N1576">
        <v>14</v>
      </c>
      <c r="O1576" t="s">
        <v>135</v>
      </c>
      <c r="P1576">
        <v>0.06</v>
      </c>
      <c r="Q1576">
        <v>4</v>
      </c>
      <c r="R1576">
        <v>9750.9500000000007</v>
      </c>
      <c r="S1576">
        <v>12160</v>
      </c>
      <c r="T1576">
        <v>2409.0499999999993</v>
      </c>
      <c r="U1576" t="s">
        <v>387</v>
      </c>
      <c r="V1576">
        <v>16</v>
      </c>
      <c r="W1576">
        <v>0</v>
      </c>
    </row>
    <row r="1577" spans="1:23" x14ac:dyDescent="0.35">
      <c r="A1577" t="s">
        <v>130</v>
      </c>
      <c r="B1577">
        <v>10</v>
      </c>
      <c r="C1577">
        <v>20</v>
      </c>
      <c r="D1577">
        <v>30</v>
      </c>
      <c r="E1577" s="11">
        <v>43862</v>
      </c>
      <c r="F1577">
        <v>2020</v>
      </c>
      <c r="G1577" t="s">
        <v>202</v>
      </c>
      <c r="H1577" t="s">
        <v>344</v>
      </c>
      <c r="I1577" t="s">
        <v>44</v>
      </c>
      <c r="L1577" t="s">
        <v>123</v>
      </c>
      <c r="M1577" t="s">
        <v>7</v>
      </c>
      <c r="N1577">
        <v>16</v>
      </c>
      <c r="O1577" t="s">
        <v>147</v>
      </c>
      <c r="P1577">
        <v>0.16</v>
      </c>
      <c r="Q1577">
        <v>4</v>
      </c>
      <c r="R1577">
        <v>33828</v>
      </c>
      <c r="S1577">
        <v>36800</v>
      </c>
      <c r="T1577">
        <v>2972</v>
      </c>
      <c r="U1577" t="s">
        <v>387</v>
      </c>
      <c r="V1577">
        <v>16</v>
      </c>
      <c r="W1577">
        <v>0</v>
      </c>
    </row>
    <row r="1578" spans="1:23" x14ac:dyDescent="0.35">
      <c r="A1578" t="s">
        <v>130</v>
      </c>
      <c r="B1578">
        <v>10</v>
      </c>
      <c r="C1578">
        <v>20</v>
      </c>
      <c r="D1578">
        <v>30</v>
      </c>
      <c r="E1578" s="11">
        <v>43862</v>
      </c>
      <c r="F1578">
        <v>2020</v>
      </c>
      <c r="G1578" t="s">
        <v>143</v>
      </c>
      <c r="H1578" t="s">
        <v>237</v>
      </c>
      <c r="I1578" t="s">
        <v>44</v>
      </c>
      <c r="L1578" t="s">
        <v>123</v>
      </c>
      <c r="M1578" t="s">
        <v>7</v>
      </c>
      <c r="N1578">
        <v>16</v>
      </c>
      <c r="O1578" t="s">
        <v>135</v>
      </c>
      <c r="P1578">
        <v>0.08</v>
      </c>
      <c r="Q1578">
        <v>4</v>
      </c>
      <c r="R1578">
        <v>14836.68</v>
      </c>
      <c r="S1578">
        <v>17720</v>
      </c>
      <c r="T1578">
        <v>2883.3199999999997</v>
      </c>
      <c r="U1578" t="s">
        <v>387</v>
      </c>
      <c r="V1578">
        <v>16</v>
      </c>
      <c r="W1578">
        <v>0</v>
      </c>
    </row>
    <row r="1579" spans="1:23" x14ac:dyDescent="0.35">
      <c r="A1579" t="s">
        <v>130</v>
      </c>
      <c r="B1579">
        <v>10</v>
      </c>
      <c r="C1579">
        <v>20</v>
      </c>
      <c r="D1579">
        <v>30</v>
      </c>
      <c r="E1579" s="11">
        <v>43862</v>
      </c>
      <c r="F1579">
        <v>2020</v>
      </c>
      <c r="G1579" t="s">
        <v>143</v>
      </c>
      <c r="H1579" t="s">
        <v>237</v>
      </c>
      <c r="I1579" t="s">
        <v>44</v>
      </c>
      <c r="L1579" t="s">
        <v>123</v>
      </c>
      <c r="M1579" t="s">
        <v>7</v>
      </c>
      <c r="N1579">
        <v>15</v>
      </c>
      <c r="O1579" t="s">
        <v>135</v>
      </c>
      <c r="P1579">
        <v>0.09</v>
      </c>
      <c r="Q1579">
        <v>4</v>
      </c>
      <c r="R1579">
        <v>12911.56</v>
      </c>
      <c r="S1579">
        <v>15360</v>
      </c>
      <c r="T1579">
        <v>2448.4400000000005</v>
      </c>
      <c r="U1579" t="s">
        <v>387</v>
      </c>
      <c r="V1579">
        <v>16</v>
      </c>
      <c r="W1579">
        <v>0</v>
      </c>
    </row>
    <row r="1580" spans="1:23" x14ac:dyDescent="0.35">
      <c r="A1580" t="s">
        <v>130</v>
      </c>
      <c r="B1580">
        <v>10</v>
      </c>
      <c r="C1580">
        <v>20</v>
      </c>
      <c r="D1580">
        <v>30</v>
      </c>
      <c r="E1580" s="11">
        <v>43862</v>
      </c>
      <c r="F1580">
        <v>2020</v>
      </c>
      <c r="G1580" t="s">
        <v>143</v>
      </c>
      <c r="H1580" t="s">
        <v>125</v>
      </c>
      <c r="I1580" t="s">
        <v>41</v>
      </c>
      <c r="L1580" t="s">
        <v>123</v>
      </c>
      <c r="M1580" t="s">
        <v>7</v>
      </c>
      <c r="N1580">
        <v>14</v>
      </c>
      <c r="O1580" t="s">
        <v>132</v>
      </c>
      <c r="P1580">
        <v>0.06</v>
      </c>
      <c r="Q1580">
        <v>2</v>
      </c>
      <c r="R1580">
        <v>3754.76</v>
      </c>
      <c r="S1580">
        <v>4900</v>
      </c>
      <c r="T1580">
        <v>1145.2399999999998</v>
      </c>
      <c r="U1580" t="s">
        <v>387</v>
      </c>
      <c r="V1580">
        <v>16</v>
      </c>
      <c r="W1580">
        <v>0</v>
      </c>
    </row>
    <row r="1581" spans="1:23" x14ac:dyDescent="0.35">
      <c r="A1581" t="s">
        <v>130</v>
      </c>
      <c r="B1581">
        <v>10</v>
      </c>
      <c r="C1581">
        <v>20</v>
      </c>
      <c r="D1581">
        <v>30</v>
      </c>
      <c r="E1581" s="11">
        <v>43862</v>
      </c>
      <c r="F1581">
        <v>2020</v>
      </c>
      <c r="G1581" t="s">
        <v>143</v>
      </c>
      <c r="H1581" t="s">
        <v>125</v>
      </c>
      <c r="I1581" t="s">
        <v>38</v>
      </c>
      <c r="L1581" t="s">
        <v>123</v>
      </c>
      <c r="M1581" t="s">
        <v>11</v>
      </c>
      <c r="N1581">
        <v>16</v>
      </c>
      <c r="O1581" t="s">
        <v>149</v>
      </c>
      <c r="P1581">
        <v>0.08</v>
      </c>
      <c r="Q1581">
        <v>4</v>
      </c>
      <c r="R1581">
        <v>10982.4</v>
      </c>
      <c r="S1581">
        <v>12145</v>
      </c>
      <c r="T1581">
        <v>1162.6000000000004</v>
      </c>
      <c r="U1581" t="s">
        <v>387</v>
      </c>
      <c r="V1581">
        <v>16</v>
      </c>
      <c r="W1581">
        <v>0</v>
      </c>
    </row>
    <row r="1582" spans="1:23" x14ac:dyDescent="0.35">
      <c r="A1582" t="s">
        <v>130</v>
      </c>
      <c r="B1582">
        <v>10</v>
      </c>
      <c r="C1582">
        <v>20</v>
      </c>
      <c r="D1582">
        <v>30</v>
      </c>
      <c r="E1582" s="11">
        <v>43862</v>
      </c>
      <c r="F1582">
        <v>2020</v>
      </c>
      <c r="G1582" t="s">
        <v>202</v>
      </c>
      <c r="H1582" t="s">
        <v>345</v>
      </c>
      <c r="I1582" t="s">
        <v>44</v>
      </c>
      <c r="L1582" t="s">
        <v>123</v>
      </c>
      <c r="M1582" t="s">
        <v>7</v>
      </c>
      <c r="N1582">
        <v>18</v>
      </c>
      <c r="O1582" t="s">
        <v>135</v>
      </c>
      <c r="P1582">
        <v>0.12</v>
      </c>
      <c r="Q1582">
        <v>4</v>
      </c>
      <c r="R1582">
        <v>26837.24</v>
      </c>
      <c r="S1582">
        <v>30400</v>
      </c>
      <c r="T1582">
        <v>3562.7599999999984</v>
      </c>
      <c r="U1582" t="s">
        <v>387</v>
      </c>
      <c r="V1582">
        <v>17</v>
      </c>
      <c r="W1582">
        <v>0</v>
      </c>
    </row>
    <row r="1583" spans="1:23" x14ac:dyDescent="0.35">
      <c r="A1583" t="s">
        <v>130</v>
      </c>
      <c r="B1583">
        <v>10</v>
      </c>
      <c r="C1583">
        <v>20</v>
      </c>
      <c r="D1583">
        <v>30</v>
      </c>
      <c r="E1583" s="11">
        <v>43862</v>
      </c>
      <c r="F1583">
        <v>2020</v>
      </c>
      <c r="G1583" t="s">
        <v>143</v>
      </c>
      <c r="H1583" t="s">
        <v>343</v>
      </c>
      <c r="I1583" t="s">
        <v>38</v>
      </c>
      <c r="L1583" t="s">
        <v>123</v>
      </c>
      <c r="M1583" t="s">
        <v>11</v>
      </c>
      <c r="N1583">
        <v>16</v>
      </c>
      <c r="O1583" t="s">
        <v>147</v>
      </c>
      <c r="P1583">
        <v>0.1</v>
      </c>
      <c r="Q1583">
        <v>4</v>
      </c>
      <c r="R1583">
        <v>20620.32</v>
      </c>
      <c r="S1583">
        <v>22840</v>
      </c>
      <c r="T1583">
        <v>2219.6800000000003</v>
      </c>
      <c r="U1583" t="s">
        <v>387</v>
      </c>
      <c r="V1583">
        <v>16</v>
      </c>
      <c r="W1583">
        <v>0</v>
      </c>
    </row>
    <row r="1584" spans="1:23" x14ac:dyDescent="0.35">
      <c r="A1584" t="s">
        <v>130</v>
      </c>
      <c r="B1584">
        <v>10</v>
      </c>
      <c r="C1584">
        <v>20</v>
      </c>
      <c r="D1584">
        <v>30</v>
      </c>
      <c r="E1584" s="11">
        <v>43862</v>
      </c>
      <c r="F1584">
        <v>2020</v>
      </c>
      <c r="G1584" t="s">
        <v>143</v>
      </c>
      <c r="H1584" t="s">
        <v>342</v>
      </c>
      <c r="I1584" t="s">
        <v>44</v>
      </c>
      <c r="L1584" t="s">
        <v>123</v>
      </c>
      <c r="M1584" t="s">
        <v>7</v>
      </c>
      <c r="N1584">
        <v>15</v>
      </c>
      <c r="O1584" t="s">
        <v>149</v>
      </c>
      <c r="P1584">
        <v>0.08</v>
      </c>
      <c r="Q1584">
        <v>2</v>
      </c>
      <c r="R1584">
        <v>5068.8</v>
      </c>
      <c r="S1584">
        <v>5640</v>
      </c>
      <c r="T1584">
        <v>571.19999999999982</v>
      </c>
      <c r="U1584" t="s">
        <v>387</v>
      </c>
      <c r="V1584">
        <v>16</v>
      </c>
      <c r="W1584">
        <v>0</v>
      </c>
    </row>
    <row r="1585" spans="1:23" x14ac:dyDescent="0.35">
      <c r="A1585" t="s">
        <v>130</v>
      </c>
      <c r="B1585">
        <v>10</v>
      </c>
      <c r="C1585">
        <v>20</v>
      </c>
      <c r="D1585">
        <v>30</v>
      </c>
      <c r="E1585" s="11">
        <v>43862</v>
      </c>
      <c r="F1585">
        <v>2020</v>
      </c>
      <c r="G1585" t="s">
        <v>143</v>
      </c>
      <c r="H1585" t="s">
        <v>342</v>
      </c>
      <c r="I1585" t="s">
        <v>44</v>
      </c>
      <c r="L1585" t="s">
        <v>123</v>
      </c>
      <c r="M1585" t="s">
        <v>7</v>
      </c>
      <c r="N1585">
        <v>15</v>
      </c>
      <c r="O1585" t="s">
        <v>135</v>
      </c>
      <c r="P1585">
        <v>7.0000000000000007E-2</v>
      </c>
      <c r="Q1585">
        <v>2</v>
      </c>
      <c r="R1585">
        <v>4666.08</v>
      </c>
      <c r="S1585">
        <v>5300</v>
      </c>
      <c r="T1585">
        <v>633.92000000000007</v>
      </c>
      <c r="U1585" t="s">
        <v>387</v>
      </c>
      <c r="V1585">
        <v>16</v>
      </c>
      <c r="W1585">
        <v>0</v>
      </c>
    </row>
    <row r="1586" spans="1:23" x14ac:dyDescent="0.35">
      <c r="A1586" t="s">
        <v>130</v>
      </c>
      <c r="B1586">
        <v>10</v>
      </c>
      <c r="C1586">
        <v>20</v>
      </c>
      <c r="D1586">
        <v>30</v>
      </c>
      <c r="E1586" s="11">
        <v>43862</v>
      </c>
      <c r="F1586">
        <v>2020</v>
      </c>
      <c r="G1586" t="s">
        <v>143</v>
      </c>
      <c r="H1586" t="s">
        <v>227</v>
      </c>
      <c r="I1586" t="s">
        <v>41</v>
      </c>
      <c r="L1586" t="s">
        <v>123</v>
      </c>
      <c r="M1586" t="s">
        <v>7</v>
      </c>
      <c r="N1586">
        <v>13</v>
      </c>
      <c r="O1586" t="s">
        <v>137</v>
      </c>
      <c r="P1586">
        <v>0.06</v>
      </c>
      <c r="Q1586">
        <v>1</v>
      </c>
      <c r="R1586">
        <v>1935.2</v>
      </c>
      <c r="S1586">
        <v>2360</v>
      </c>
      <c r="T1586">
        <v>424.79999999999995</v>
      </c>
      <c r="U1586" t="s">
        <v>387</v>
      </c>
      <c r="V1586">
        <v>16</v>
      </c>
      <c r="W1586">
        <v>0</v>
      </c>
    </row>
    <row r="1587" spans="1:23" x14ac:dyDescent="0.35">
      <c r="A1587" t="s">
        <v>130</v>
      </c>
      <c r="B1587">
        <v>10</v>
      </c>
      <c r="C1587">
        <v>20</v>
      </c>
      <c r="D1587">
        <v>30</v>
      </c>
      <c r="E1587" s="11">
        <v>43862</v>
      </c>
      <c r="F1587">
        <v>2020</v>
      </c>
      <c r="G1587" t="s">
        <v>143</v>
      </c>
      <c r="H1587" t="s">
        <v>212</v>
      </c>
      <c r="I1587" t="s">
        <v>38</v>
      </c>
      <c r="L1587" t="s">
        <v>123</v>
      </c>
      <c r="M1587" t="s">
        <v>11</v>
      </c>
      <c r="N1587">
        <v>15</v>
      </c>
      <c r="O1587" t="s">
        <v>150</v>
      </c>
      <c r="P1587">
        <v>0.08</v>
      </c>
      <c r="Q1587">
        <v>2</v>
      </c>
      <c r="R1587">
        <v>7229.72</v>
      </c>
      <c r="S1587">
        <v>7820</v>
      </c>
      <c r="T1587">
        <v>590.27999999999975</v>
      </c>
      <c r="U1587" t="s">
        <v>387</v>
      </c>
      <c r="V1587">
        <v>16</v>
      </c>
      <c r="W1587">
        <v>0</v>
      </c>
    </row>
    <row r="1588" spans="1:23" x14ac:dyDescent="0.35">
      <c r="A1588" t="s">
        <v>130</v>
      </c>
      <c r="B1588">
        <v>10</v>
      </c>
      <c r="C1588">
        <v>20</v>
      </c>
      <c r="D1588">
        <v>30</v>
      </c>
      <c r="E1588" s="11">
        <v>43862</v>
      </c>
      <c r="F1588">
        <v>2020</v>
      </c>
      <c r="G1588" t="s">
        <v>143</v>
      </c>
      <c r="H1588" t="s">
        <v>343</v>
      </c>
      <c r="I1588" t="s">
        <v>34</v>
      </c>
      <c r="L1588" t="s">
        <v>123</v>
      </c>
      <c r="M1588" t="s">
        <v>11</v>
      </c>
      <c r="N1588">
        <v>14</v>
      </c>
      <c r="O1588" t="s">
        <v>137</v>
      </c>
      <c r="P1588">
        <v>7.0000000000000007E-2</v>
      </c>
      <c r="Q1588">
        <v>2</v>
      </c>
      <c r="R1588">
        <v>4116</v>
      </c>
      <c r="S1588">
        <v>4480</v>
      </c>
      <c r="T1588">
        <v>364</v>
      </c>
      <c r="U1588" t="s">
        <v>387</v>
      </c>
      <c r="V1588">
        <v>16</v>
      </c>
      <c r="W1588">
        <v>0</v>
      </c>
    </row>
    <row r="1589" spans="1:23" x14ac:dyDescent="0.35">
      <c r="A1589" t="s">
        <v>130</v>
      </c>
      <c r="B1589">
        <v>10</v>
      </c>
      <c r="C1589">
        <v>20</v>
      </c>
      <c r="D1589">
        <v>30</v>
      </c>
      <c r="E1589" s="11">
        <v>43862</v>
      </c>
      <c r="F1589">
        <v>2020</v>
      </c>
      <c r="G1589" t="s">
        <v>143</v>
      </c>
      <c r="H1589" t="s">
        <v>343</v>
      </c>
      <c r="I1589" t="s">
        <v>41</v>
      </c>
      <c r="L1589" t="s">
        <v>123</v>
      </c>
      <c r="M1589" t="s">
        <v>7</v>
      </c>
      <c r="N1589">
        <v>13</v>
      </c>
      <c r="O1589" t="s">
        <v>132</v>
      </c>
      <c r="P1589">
        <v>0.06</v>
      </c>
      <c r="Q1589">
        <v>1</v>
      </c>
      <c r="R1589">
        <v>1741.68</v>
      </c>
      <c r="S1589">
        <v>2100</v>
      </c>
      <c r="T1589">
        <v>358.31999999999994</v>
      </c>
      <c r="U1589" t="s">
        <v>387</v>
      </c>
      <c r="V1589">
        <v>16</v>
      </c>
      <c r="W1589">
        <v>0</v>
      </c>
    </row>
    <row r="1590" spans="1:23" x14ac:dyDescent="0.35">
      <c r="A1590" t="s">
        <v>130</v>
      </c>
      <c r="B1590">
        <v>10</v>
      </c>
      <c r="C1590">
        <v>20</v>
      </c>
      <c r="D1590">
        <v>30</v>
      </c>
      <c r="E1590" s="11">
        <v>43862</v>
      </c>
      <c r="F1590">
        <v>2020</v>
      </c>
      <c r="G1590" t="s">
        <v>143</v>
      </c>
      <c r="H1590" t="s">
        <v>178</v>
      </c>
      <c r="I1590" t="s">
        <v>44</v>
      </c>
      <c r="L1590" t="s">
        <v>123</v>
      </c>
      <c r="M1590" t="s">
        <v>7</v>
      </c>
      <c r="N1590">
        <v>16</v>
      </c>
      <c r="O1590" t="s">
        <v>150</v>
      </c>
      <c r="P1590">
        <v>0.08</v>
      </c>
      <c r="Q1590">
        <v>4</v>
      </c>
      <c r="R1590">
        <v>22287.89</v>
      </c>
      <c r="S1590">
        <v>21120</v>
      </c>
      <c r="T1590">
        <v>-1167.8899999999994</v>
      </c>
      <c r="U1590" t="s">
        <v>387</v>
      </c>
      <c r="V1590">
        <v>16</v>
      </c>
      <c r="W1590">
        <v>0</v>
      </c>
    </row>
    <row r="1591" spans="1:23" x14ac:dyDescent="0.35">
      <c r="A1591" t="s">
        <v>130</v>
      </c>
      <c r="B1591">
        <v>10</v>
      </c>
      <c r="C1591">
        <v>20</v>
      </c>
      <c r="D1591">
        <v>30</v>
      </c>
      <c r="E1591" s="11">
        <v>43862</v>
      </c>
      <c r="F1591">
        <v>2020</v>
      </c>
      <c r="G1591" t="s">
        <v>143</v>
      </c>
      <c r="H1591" t="s">
        <v>207</v>
      </c>
      <c r="I1591" t="s">
        <v>34</v>
      </c>
      <c r="L1591" t="s">
        <v>123</v>
      </c>
      <c r="M1591" t="s">
        <v>11</v>
      </c>
      <c r="N1591">
        <v>14</v>
      </c>
      <c r="O1591" t="s">
        <v>137</v>
      </c>
      <c r="P1591">
        <v>0.06</v>
      </c>
      <c r="Q1591">
        <v>4</v>
      </c>
      <c r="R1591">
        <v>6900.64</v>
      </c>
      <c r="S1591">
        <v>8040</v>
      </c>
      <c r="T1591">
        <v>1139.3599999999997</v>
      </c>
      <c r="U1591" t="s">
        <v>387</v>
      </c>
      <c r="V1591">
        <v>16</v>
      </c>
      <c r="W1591">
        <v>0</v>
      </c>
    </row>
    <row r="1592" spans="1:23" x14ac:dyDescent="0.35">
      <c r="A1592" t="s">
        <v>130</v>
      </c>
      <c r="B1592">
        <v>10</v>
      </c>
      <c r="C1592">
        <v>20</v>
      </c>
      <c r="D1592">
        <v>30</v>
      </c>
      <c r="E1592" s="11">
        <v>43862</v>
      </c>
      <c r="F1592">
        <v>2020</v>
      </c>
      <c r="G1592" t="s">
        <v>143</v>
      </c>
      <c r="H1592" t="s">
        <v>342</v>
      </c>
      <c r="I1592" t="s">
        <v>44</v>
      </c>
      <c r="L1592" t="s">
        <v>123</v>
      </c>
      <c r="M1592" t="s">
        <v>7</v>
      </c>
      <c r="N1592">
        <v>15</v>
      </c>
      <c r="O1592" t="s">
        <v>135</v>
      </c>
      <c r="P1592">
        <v>7.0000000000000007E-2</v>
      </c>
      <c r="Q1592">
        <v>4</v>
      </c>
      <c r="R1592">
        <v>9332.16</v>
      </c>
      <c r="S1592">
        <v>10600</v>
      </c>
      <c r="T1592">
        <v>1267.8400000000001</v>
      </c>
      <c r="U1592" t="s">
        <v>387</v>
      </c>
      <c r="V1592">
        <v>16</v>
      </c>
      <c r="W1592">
        <v>0</v>
      </c>
    </row>
    <row r="1593" spans="1:23" x14ac:dyDescent="0.35">
      <c r="A1593" t="s">
        <v>130</v>
      </c>
      <c r="B1593">
        <v>10</v>
      </c>
      <c r="C1593">
        <v>20</v>
      </c>
      <c r="D1593">
        <v>30</v>
      </c>
      <c r="E1593" s="11">
        <v>43862</v>
      </c>
      <c r="F1593">
        <v>2020</v>
      </c>
      <c r="G1593" t="s">
        <v>143</v>
      </c>
      <c r="H1593" t="s">
        <v>125</v>
      </c>
      <c r="I1593" t="s">
        <v>41</v>
      </c>
      <c r="L1593" t="s">
        <v>123</v>
      </c>
      <c r="M1593" t="s">
        <v>7</v>
      </c>
      <c r="N1593">
        <v>14</v>
      </c>
      <c r="O1593" t="s">
        <v>161</v>
      </c>
      <c r="Q1593">
        <v>4</v>
      </c>
      <c r="R1593">
        <v>8896.1</v>
      </c>
      <c r="S1593">
        <v>9960</v>
      </c>
      <c r="T1593">
        <v>1063.8999999999996</v>
      </c>
      <c r="U1593" t="s">
        <v>387</v>
      </c>
      <c r="V1593">
        <v>16</v>
      </c>
      <c r="W1593">
        <v>0</v>
      </c>
    </row>
    <row r="1594" spans="1:23" x14ac:dyDescent="0.35">
      <c r="A1594" t="s">
        <v>130</v>
      </c>
      <c r="B1594">
        <v>10</v>
      </c>
      <c r="C1594">
        <v>20</v>
      </c>
      <c r="D1594">
        <v>30</v>
      </c>
      <c r="E1594" s="11">
        <v>43862</v>
      </c>
      <c r="F1594">
        <v>2020</v>
      </c>
      <c r="G1594" t="s">
        <v>143</v>
      </c>
      <c r="H1594" t="s">
        <v>341</v>
      </c>
      <c r="I1594" t="s">
        <v>44</v>
      </c>
      <c r="L1594" t="s">
        <v>123</v>
      </c>
      <c r="M1594" t="s">
        <v>7</v>
      </c>
      <c r="N1594">
        <v>15</v>
      </c>
      <c r="O1594" t="s">
        <v>135</v>
      </c>
      <c r="P1594">
        <v>0.08</v>
      </c>
      <c r="Q1594">
        <v>4</v>
      </c>
      <c r="R1594">
        <v>11622.8</v>
      </c>
      <c r="S1594">
        <v>13240</v>
      </c>
      <c r="T1594">
        <v>1617.2000000000007</v>
      </c>
      <c r="U1594" t="s">
        <v>387</v>
      </c>
      <c r="V1594">
        <v>16</v>
      </c>
      <c r="W1594">
        <v>0</v>
      </c>
    </row>
    <row r="1595" spans="1:23" x14ac:dyDescent="0.35">
      <c r="A1595" t="s">
        <v>130</v>
      </c>
      <c r="B1595">
        <v>10</v>
      </c>
      <c r="C1595">
        <v>20</v>
      </c>
      <c r="D1595">
        <v>30</v>
      </c>
      <c r="E1595" s="11">
        <v>43862</v>
      </c>
      <c r="F1595">
        <v>2020</v>
      </c>
      <c r="G1595" t="s">
        <v>143</v>
      </c>
      <c r="H1595" t="s">
        <v>237</v>
      </c>
      <c r="I1595" t="s">
        <v>44</v>
      </c>
      <c r="L1595" t="s">
        <v>123</v>
      </c>
      <c r="M1595" t="s">
        <v>7</v>
      </c>
      <c r="N1595">
        <v>16</v>
      </c>
      <c r="O1595" t="s">
        <v>135</v>
      </c>
      <c r="P1595">
        <v>0.09</v>
      </c>
      <c r="Q1595">
        <v>4</v>
      </c>
      <c r="R1595">
        <v>16359.16</v>
      </c>
      <c r="S1595">
        <v>19480</v>
      </c>
      <c r="T1595">
        <v>3120.84</v>
      </c>
      <c r="U1595" t="s">
        <v>387</v>
      </c>
      <c r="V1595">
        <v>16</v>
      </c>
      <c r="W1595">
        <v>0</v>
      </c>
    </row>
    <row r="1596" spans="1:23" x14ac:dyDescent="0.35">
      <c r="A1596" t="s">
        <v>130</v>
      </c>
      <c r="B1596">
        <v>10</v>
      </c>
      <c r="C1596">
        <v>20</v>
      </c>
      <c r="D1596">
        <v>30</v>
      </c>
      <c r="E1596" s="11">
        <v>43862</v>
      </c>
      <c r="F1596">
        <v>2020</v>
      </c>
      <c r="G1596" t="s">
        <v>143</v>
      </c>
      <c r="H1596" t="s">
        <v>341</v>
      </c>
      <c r="I1596" t="s">
        <v>44</v>
      </c>
      <c r="L1596" t="s">
        <v>123</v>
      </c>
      <c r="M1596" t="s">
        <v>7</v>
      </c>
      <c r="N1596">
        <v>15</v>
      </c>
      <c r="O1596" t="s">
        <v>135</v>
      </c>
      <c r="P1596">
        <v>7.0000000000000007E-2</v>
      </c>
      <c r="Q1596">
        <v>4</v>
      </c>
      <c r="R1596">
        <v>14196</v>
      </c>
      <c r="S1596">
        <v>17320</v>
      </c>
      <c r="T1596">
        <v>3124</v>
      </c>
      <c r="U1596" t="s">
        <v>387</v>
      </c>
      <c r="V1596">
        <v>16</v>
      </c>
      <c r="W1596">
        <v>0</v>
      </c>
    </row>
    <row r="1597" spans="1:23" x14ac:dyDescent="0.35">
      <c r="A1597" t="s">
        <v>130</v>
      </c>
      <c r="B1597">
        <v>10</v>
      </c>
      <c r="C1597">
        <v>20</v>
      </c>
      <c r="D1597">
        <v>30</v>
      </c>
      <c r="E1597" s="11">
        <v>43862</v>
      </c>
      <c r="F1597">
        <v>2020</v>
      </c>
      <c r="G1597" t="s">
        <v>143</v>
      </c>
      <c r="H1597" t="s">
        <v>227</v>
      </c>
      <c r="I1597" t="s">
        <v>44</v>
      </c>
      <c r="L1597" t="s">
        <v>123</v>
      </c>
      <c r="M1597" t="s">
        <v>7</v>
      </c>
      <c r="N1597">
        <v>15</v>
      </c>
      <c r="O1597" t="s">
        <v>124</v>
      </c>
      <c r="P1597">
        <v>7.0000000000000007E-2</v>
      </c>
      <c r="Q1597">
        <v>1</v>
      </c>
      <c r="R1597">
        <v>2464.41</v>
      </c>
      <c r="S1597">
        <v>2970</v>
      </c>
      <c r="T1597">
        <v>505.59000000000015</v>
      </c>
      <c r="U1597" t="s">
        <v>387</v>
      </c>
      <c r="V1597">
        <v>16</v>
      </c>
      <c r="W1597">
        <v>0</v>
      </c>
    </row>
    <row r="1598" spans="1:23" x14ac:dyDescent="0.35">
      <c r="A1598" t="s">
        <v>130</v>
      </c>
      <c r="B1598">
        <v>10</v>
      </c>
      <c r="C1598">
        <v>20</v>
      </c>
      <c r="D1598">
        <v>30</v>
      </c>
      <c r="E1598" s="11">
        <v>43862</v>
      </c>
      <c r="F1598">
        <v>2020</v>
      </c>
      <c r="G1598" t="s">
        <v>143</v>
      </c>
      <c r="H1598" t="s">
        <v>227</v>
      </c>
      <c r="I1598" t="s">
        <v>44</v>
      </c>
      <c r="L1598" t="s">
        <v>123</v>
      </c>
      <c r="M1598" t="s">
        <v>7</v>
      </c>
      <c r="N1598">
        <v>16</v>
      </c>
      <c r="O1598" t="s">
        <v>135</v>
      </c>
      <c r="P1598">
        <v>0.09</v>
      </c>
      <c r="Q1598">
        <v>4</v>
      </c>
      <c r="R1598">
        <v>16359.16</v>
      </c>
      <c r="S1598">
        <v>20440</v>
      </c>
      <c r="T1598">
        <v>4080.84</v>
      </c>
      <c r="U1598" t="s">
        <v>387</v>
      </c>
      <c r="V1598">
        <v>16</v>
      </c>
      <c r="W1598">
        <v>0</v>
      </c>
    </row>
    <row r="1599" spans="1:23" x14ac:dyDescent="0.35">
      <c r="A1599" t="s">
        <v>130</v>
      </c>
      <c r="B1599">
        <v>10</v>
      </c>
      <c r="C1599">
        <v>20</v>
      </c>
      <c r="D1599">
        <v>30</v>
      </c>
      <c r="E1599" s="11">
        <v>43862</v>
      </c>
      <c r="F1599">
        <v>2020</v>
      </c>
      <c r="G1599" t="s">
        <v>143</v>
      </c>
      <c r="H1599" t="s">
        <v>237</v>
      </c>
      <c r="I1599" t="s">
        <v>44</v>
      </c>
      <c r="M1599" t="s">
        <v>7</v>
      </c>
      <c r="N1599">
        <v>16</v>
      </c>
      <c r="O1599" t="s">
        <v>145</v>
      </c>
      <c r="Q1599">
        <v>1</v>
      </c>
      <c r="R1599">
        <v>2546.83</v>
      </c>
      <c r="S1599">
        <v>3800</v>
      </c>
      <c r="T1599">
        <v>1253.17</v>
      </c>
      <c r="U1599" t="s">
        <v>387</v>
      </c>
      <c r="V1599">
        <v>16</v>
      </c>
      <c r="W1599">
        <v>0</v>
      </c>
    </row>
    <row r="1600" spans="1:23" x14ac:dyDescent="0.35">
      <c r="A1600" t="s">
        <v>130</v>
      </c>
      <c r="B1600">
        <v>10</v>
      </c>
      <c r="C1600">
        <v>20</v>
      </c>
      <c r="D1600">
        <v>30</v>
      </c>
      <c r="E1600" s="11">
        <v>43862</v>
      </c>
      <c r="F1600">
        <v>2020</v>
      </c>
      <c r="G1600" t="s">
        <v>143</v>
      </c>
      <c r="H1600" t="s">
        <v>237</v>
      </c>
      <c r="I1600" t="s">
        <v>44</v>
      </c>
      <c r="M1600" t="s">
        <v>7</v>
      </c>
      <c r="N1600">
        <v>17</v>
      </c>
      <c r="O1600" t="s">
        <v>154</v>
      </c>
      <c r="Q1600">
        <v>4</v>
      </c>
      <c r="R1600">
        <v>12156.55</v>
      </c>
      <c r="S1600">
        <v>18920</v>
      </c>
      <c r="T1600">
        <v>6763.4500000000007</v>
      </c>
      <c r="U1600" t="s">
        <v>387</v>
      </c>
      <c r="V1600">
        <v>17</v>
      </c>
      <c r="W1600">
        <v>0</v>
      </c>
    </row>
    <row r="1601" spans="1:23" x14ac:dyDescent="0.35">
      <c r="A1601" t="s">
        <v>130</v>
      </c>
      <c r="B1601">
        <v>10</v>
      </c>
      <c r="C1601">
        <v>20</v>
      </c>
      <c r="D1601">
        <v>30</v>
      </c>
      <c r="E1601" s="11">
        <v>43862</v>
      </c>
      <c r="F1601">
        <v>2020</v>
      </c>
      <c r="G1601" t="s">
        <v>143</v>
      </c>
      <c r="H1601" t="s">
        <v>125</v>
      </c>
      <c r="I1601" t="s">
        <v>41</v>
      </c>
      <c r="M1601" t="s">
        <v>7</v>
      </c>
      <c r="N1601">
        <v>16</v>
      </c>
      <c r="O1601" t="s">
        <v>129</v>
      </c>
      <c r="Q1601">
        <v>4</v>
      </c>
      <c r="R1601">
        <v>15242.88</v>
      </c>
      <c r="S1601">
        <v>17360</v>
      </c>
      <c r="T1601">
        <v>2117.1200000000008</v>
      </c>
      <c r="U1601" t="s">
        <v>387</v>
      </c>
      <c r="V1601">
        <v>16</v>
      </c>
      <c r="W1601">
        <v>0</v>
      </c>
    </row>
    <row r="1602" spans="1:23" x14ac:dyDescent="0.35">
      <c r="A1602" t="s">
        <v>130</v>
      </c>
      <c r="B1602">
        <v>10</v>
      </c>
      <c r="C1602">
        <v>20</v>
      </c>
      <c r="D1602">
        <v>30</v>
      </c>
      <c r="E1602" s="11">
        <v>43862</v>
      </c>
      <c r="F1602">
        <v>2020</v>
      </c>
      <c r="G1602" t="s">
        <v>143</v>
      </c>
      <c r="H1602" t="s">
        <v>342</v>
      </c>
      <c r="I1602" t="s">
        <v>44</v>
      </c>
      <c r="L1602" t="s">
        <v>123</v>
      </c>
      <c r="M1602" t="s">
        <v>7</v>
      </c>
      <c r="N1602">
        <v>15</v>
      </c>
      <c r="O1602" t="s">
        <v>135</v>
      </c>
      <c r="P1602">
        <v>7.0000000000000007E-2</v>
      </c>
      <c r="Q1602">
        <v>2</v>
      </c>
      <c r="R1602">
        <v>5560.1</v>
      </c>
      <c r="S1602">
        <v>6320</v>
      </c>
      <c r="T1602">
        <v>759.89999999999964</v>
      </c>
      <c r="U1602" t="s">
        <v>387</v>
      </c>
      <c r="V1602">
        <v>16</v>
      </c>
      <c r="W1602">
        <v>0</v>
      </c>
    </row>
    <row r="1603" spans="1:23" x14ac:dyDescent="0.35">
      <c r="A1603" t="s">
        <v>130</v>
      </c>
      <c r="B1603">
        <v>10</v>
      </c>
      <c r="C1603">
        <v>20</v>
      </c>
      <c r="D1603">
        <v>30</v>
      </c>
      <c r="E1603" s="11">
        <v>43862</v>
      </c>
      <c r="F1603">
        <v>2020</v>
      </c>
      <c r="G1603" t="s">
        <v>143</v>
      </c>
      <c r="H1603" t="s">
        <v>207</v>
      </c>
      <c r="I1603" t="s">
        <v>44</v>
      </c>
      <c r="L1603" t="s">
        <v>123</v>
      </c>
      <c r="M1603" t="s">
        <v>7</v>
      </c>
      <c r="N1603">
        <v>16</v>
      </c>
      <c r="O1603" t="s">
        <v>135</v>
      </c>
      <c r="P1603">
        <v>0.1</v>
      </c>
      <c r="Q1603">
        <v>4</v>
      </c>
      <c r="R1603">
        <v>12868.48</v>
      </c>
      <c r="S1603">
        <v>19440</v>
      </c>
      <c r="T1603">
        <v>6571.52</v>
      </c>
      <c r="U1603" t="s">
        <v>387</v>
      </c>
      <c r="V1603">
        <v>16</v>
      </c>
      <c r="W1603">
        <v>0</v>
      </c>
    </row>
    <row r="1604" spans="1:23" x14ac:dyDescent="0.35">
      <c r="A1604" t="s">
        <v>130</v>
      </c>
      <c r="B1604">
        <v>10</v>
      </c>
      <c r="C1604">
        <v>20</v>
      </c>
      <c r="D1604">
        <v>30</v>
      </c>
      <c r="E1604" s="11">
        <v>43862</v>
      </c>
      <c r="F1604">
        <v>2020</v>
      </c>
      <c r="G1604" t="s">
        <v>143</v>
      </c>
      <c r="H1604" t="s">
        <v>207</v>
      </c>
      <c r="I1604" t="s">
        <v>41</v>
      </c>
      <c r="L1604" t="s">
        <v>123</v>
      </c>
      <c r="M1604" t="s">
        <v>7</v>
      </c>
      <c r="N1604">
        <v>15</v>
      </c>
      <c r="O1604" t="s">
        <v>129</v>
      </c>
      <c r="P1604">
        <v>7.0000000000000007E-2</v>
      </c>
      <c r="Q1604">
        <v>2</v>
      </c>
      <c r="R1604">
        <v>5050.97</v>
      </c>
      <c r="S1604">
        <v>6040</v>
      </c>
      <c r="T1604">
        <v>989.02999999999975</v>
      </c>
      <c r="U1604" t="s">
        <v>387</v>
      </c>
      <c r="V1604">
        <v>16</v>
      </c>
      <c r="W1604">
        <v>0</v>
      </c>
    </row>
    <row r="1605" spans="1:23" x14ac:dyDescent="0.35">
      <c r="A1605" t="s">
        <v>130</v>
      </c>
      <c r="B1605">
        <v>10</v>
      </c>
      <c r="C1605">
        <v>20</v>
      </c>
      <c r="D1605">
        <v>30</v>
      </c>
      <c r="E1605" s="11">
        <v>43862</v>
      </c>
      <c r="F1605">
        <v>2020</v>
      </c>
      <c r="G1605" t="s">
        <v>143</v>
      </c>
      <c r="H1605" t="s">
        <v>342</v>
      </c>
      <c r="I1605" t="s">
        <v>44</v>
      </c>
      <c r="L1605" t="s">
        <v>123</v>
      </c>
      <c r="M1605" t="s">
        <v>7</v>
      </c>
      <c r="N1605">
        <v>17</v>
      </c>
      <c r="O1605" t="s">
        <v>135</v>
      </c>
      <c r="P1605">
        <v>0.1</v>
      </c>
      <c r="Q1605">
        <v>4</v>
      </c>
      <c r="R1605">
        <v>22882.6</v>
      </c>
      <c r="S1605">
        <v>25920</v>
      </c>
      <c r="T1605">
        <v>3037.4000000000015</v>
      </c>
      <c r="U1605" t="s">
        <v>387</v>
      </c>
      <c r="V1605">
        <v>17</v>
      </c>
      <c r="W1605">
        <v>0</v>
      </c>
    </row>
    <row r="1606" spans="1:23" x14ac:dyDescent="0.35">
      <c r="A1606" t="s">
        <v>130</v>
      </c>
      <c r="B1606">
        <v>10</v>
      </c>
      <c r="C1606">
        <v>20</v>
      </c>
      <c r="D1606">
        <v>30</v>
      </c>
      <c r="E1606" s="11">
        <v>43862</v>
      </c>
      <c r="F1606">
        <v>2020</v>
      </c>
      <c r="G1606" t="s">
        <v>143</v>
      </c>
      <c r="H1606" t="s">
        <v>207</v>
      </c>
      <c r="I1606" t="s">
        <v>44</v>
      </c>
      <c r="M1606" t="s">
        <v>7</v>
      </c>
      <c r="N1606">
        <v>16</v>
      </c>
      <c r="O1606" t="s">
        <v>154</v>
      </c>
      <c r="Q1606">
        <v>1</v>
      </c>
      <c r="R1606">
        <v>2742.86</v>
      </c>
      <c r="S1606">
        <v>4190</v>
      </c>
      <c r="T1606">
        <v>1447.1399999999999</v>
      </c>
      <c r="U1606" t="s">
        <v>387</v>
      </c>
      <c r="V1606">
        <v>16</v>
      </c>
      <c r="W1606">
        <v>0</v>
      </c>
    </row>
    <row r="1607" spans="1:23" x14ac:dyDescent="0.35">
      <c r="A1607" t="s">
        <v>130</v>
      </c>
      <c r="B1607">
        <v>10</v>
      </c>
      <c r="C1607">
        <v>20</v>
      </c>
      <c r="D1607">
        <v>30</v>
      </c>
      <c r="E1607" s="11">
        <v>43862</v>
      </c>
      <c r="F1607">
        <v>2020</v>
      </c>
      <c r="G1607" t="s">
        <v>143</v>
      </c>
      <c r="H1607" t="s">
        <v>207</v>
      </c>
      <c r="I1607" t="s">
        <v>44</v>
      </c>
      <c r="L1607" t="s">
        <v>123</v>
      </c>
      <c r="M1607" t="s">
        <v>7</v>
      </c>
      <c r="N1607">
        <v>14</v>
      </c>
      <c r="O1607" t="s">
        <v>135</v>
      </c>
      <c r="P1607">
        <v>0.06</v>
      </c>
      <c r="Q1607">
        <v>2</v>
      </c>
      <c r="R1607">
        <v>4875.4799999999996</v>
      </c>
      <c r="S1607">
        <v>6080</v>
      </c>
      <c r="T1607">
        <v>1204.5200000000004</v>
      </c>
      <c r="U1607" t="s">
        <v>387</v>
      </c>
      <c r="V1607">
        <v>16</v>
      </c>
      <c r="W1607">
        <v>0</v>
      </c>
    </row>
    <row r="1608" spans="1:23" x14ac:dyDescent="0.35">
      <c r="A1608" t="s">
        <v>130</v>
      </c>
      <c r="B1608">
        <v>10</v>
      </c>
      <c r="C1608">
        <v>20</v>
      </c>
      <c r="D1608">
        <v>30</v>
      </c>
      <c r="E1608" s="11">
        <v>43862</v>
      </c>
      <c r="F1608">
        <v>2020</v>
      </c>
      <c r="G1608" t="s">
        <v>143</v>
      </c>
      <c r="H1608" t="s">
        <v>125</v>
      </c>
      <c r="I1608" t="s">
        <v>44</v>
      </c>
      <c r="L1608" t="s">
        <v>123</v>
      </c>
      <c r="M1608" t="s">
        <v>7</v>
      </c>
      <c r="N1608">
        <v>15</v>
      </c>
      <c r="O1608" t="s">
        <v>149</v>
      </c>
      <c r="P1608">
        <v>7.0000000000000007E-2</v>
      </c>
      <c r="Q1608">
        <v>4</v>
      </c>
      <c r="R1608">
        <v>11235.84</v>
      </c>
      <c r="S1608">
        <v>12480</v>
      </c>
      <c r="T1608">
        <v>1244.1599999999999</v>
      </c>
      <c r="U1608" t="s">
        <v>387</v>
      </c>
      <c r="V1608">
        <v>16</v>
      </c>
      <c r="W1608">
        <v>0</v>
      </c>
    </row>
    <row r="1609" spans="1:23" x14ac:dyDescent="0.35">
      <c r="A1609" t="s">
        <v>130</v>
      </c>
      <c r="B1609">
        <v>10</v>
      </c>
      <c r="C1609">
        <v>20</v>
      </c>
      <c r="D1609">
        <v>30</v>
      </c>
      <c r="E1609" s="11">
        <v>43862</v>
      </c>
      <c r="F1609">
        <v>2020</v>
      </c>
      <c r="G1609" t="s">
        <v>143</v>
      </c>
      <c r="H1609" t="s">
        <v>239</v>
      </c>
      <c r="I1609" t="s">
        <v>44</v>
      </c>
      <c r="L1609" t="s">
        <v>123</v>
      </c>
      <c r="M1609" t="s">
        <v>7</v>
      </c>
      <c r="N1609">
        <v>15</v>
      </c>
      <c r="O1609" t="s">
        <v>147</v>
      </c>
      <c r="P1609">
        <v>7.0000000000000007E-2</v>
      </c>
      <c r="Q1609">
        <v>1</v>
      </c>
      <c r="R1609">
        <v>3276.87</v>
      </c>
      <c r="S1609">
        <v>3580</v>
      </c>
      <c r="T1609">
        <v>303.13000000000011</v>
      </c>
      <c r="U1609" t="s">
        <v>387</v>
      </c>
      <c r="V1609">
        <v>16</v>
      </c>
      <c r="W1609">
        <v>0</v>
      </c>
    </row>
    <row r="1610" spans="1:23" x14ac:dyDescent="0.35">
      <c r="A1610" t="s">
        <v>130</v>
      </c>
      <c r="B1610">
        <v>10</v>
      </c>
      <c r="C1610">
        <v>20</v>
      </c>
      <c r="D1610">
        <v>30</v>
      </c>
      <c r="E1610" s="11">
        <v>43862</v>
      </c>
      <c r="F1610">
        <v>2020</v>
      </c>
      <c r="G1610" t="s">
        <v>143</v>
      </c>
      <c r="H1610" t="s">
        <v>227</v>
      </c>
      <c r="I1610" t="s">
        <v>44</v>
      </c>
      <c r="L1610" t="s">
        <v>123</v>
      </c>
      <c r="M1610" t="s">
        <v>7</v>
      </c>
      <c r="N1610">
        <v>16</v>
      </c>
      <c r="O1610" t="s">
        <v>135</v>
      </c>
      <c r="P1610">
        <v>0.08</v>
      </c>
      <c r="Q1610">
        <v>4</v>
      </c>
      <c r="R1610">
        <v>14836.68</v>
      </c>
      <c r="S1610">
        <v>16880</v>
      </c>
      <c r="T1610">
        <v>2043.3199999999997</v>
      </c>
      <c r="U1610" t="s">
        <v>387</v>
      </c>
      <c r="V1610">
        <v>16</v>
      </c>
      <c r="W1610">
        <v>0</v>
      </c>
    </row>
    <row r="1611" spans="1:23" x14ac:dyDescent="0.35">
      <c r="A1611" t="s">
        <v>130</v>
      </c>
      <c r="B1611">
        <v>10</v>
      </c>
      <c r="C1611">
        <v>20</v>
      </c>
      <c r="D1611">
        <v>30</v>
      </c>
      <c r="E1611" s="11">
        <v>43862</v>
      </c>
      <c r="F1611">
        <v>2020</v>
      </c>
      <c r="G1611" t="s">
        <v>143</v>
      </c>
      <c r="H1611" t="s">
        <v>212</v>
      </c>
      <c r="I1611" t="s">
        <v>44</v>
      </c>
      <c r="L1611" t="s">
        <v>123</v>
      </c>
      <c r="M1611" t="s">
        <v>7</v>
      </c>
      <c r="N1611">
        <v>13</v>
      </c>
      <c r="O1611" t="s">
        <v>147</v>
      </c>
      <c r="P1611">
        <v>0.06</v>
      </c>
      <c r="Q1611">
        <v>1</v>
      </c>
      <c r="R1611">
        <v>2637.75</v>
      </c>
      <c r="S1611">
        <v>2880</v>
      </c>
      <c r="T1611">
        <v>242.25</v>
      </c>
      <c r="U1611" t="s">
        <v>387</v>
      </c>
      <c r="V1611">
        <v>16</v>
      </c>
      <c r="W1611">
        <v>0</v>
      </c>
    </row>
    <row r="1612" spans="1:23" x14ac:dyDescent="0.35">
      <c r="A1612" t="s">
        <v>130</v>
      </c>
      <c r="B1612">
        <v>10</v>
      </c>
      <c r="C1612">
        <v>20</v>
      </c>
      <c r="D1612">
        <v>30</v>
      </c>
      <c r="E1612" s="11">
        <v>43862</v>
      </c>
      <c r="F1612">
        <v>2020</v>
      </c>
      <c r="G1612" t="s">
        <v>143</v>
      </c>
      <c r="H1612" t="s">
        <v>207</v>
      </c>
      <c r="I1612" t="s">
        <v>44</v>
      </c>
      <c r="L1612" t="s">
        <v>123</v>
      </c>
      <c r="M1612" t="s">
        <v>7</v>
      </c>
      <c r="N1612">
        <v>16</v>
      </c>
      <c r="O1612" t="s">
        <v>135</v>
      </c>
      <c r="P1612">
        <v>0.08</v>
      </c>
      <c r="Q1612">
        <v>4</v>
      </c>
      <c r="R1612">
        <v>12608.71</v>
      </c>
      <c r="S1612">
        <v>17720</v>
      </c>
      <c r="T1612">
        <v>5111.2900000000009</v>
      </c>
      <c r="U1612" t="s">
        <v>387</v>
      </c>
      <c r="V1612">
        <v>16</v>
      </c>
      <c r="W1612">
        <v>0</v>
      </c>
    </row>
    <row r="1613" spans="1:23" x14ac:dyDescent="0.35">
      <c r="A1613" t="s">
        <v>130</v>
      </c>
      <c r="B1613">
        <v>10</v>
      </c>
      <c r="C1613">
        <v>20</v>
      </c>
      <c r="D1613">
        <v>30</v>
      </c>
      <c r="E1613" s="11">
        <v>43862</v>
      </c>
      <c r="F1613">
        <v>2020</v>
      </c>
      <c r="G1613" t="s">
        <v>143</v>
      </c>
      <c r="H1613" t="s">
        <v>207</v>
      </c>
      <c r="I1613" t="s">
        <v>44</v>
      </c>
      <c r="L1613" t="s">
        <v>123</v>
      </c>
      <c r="M1613" t="s">
        <v>7</v>
      </c>
      <c r="N1613">
        <v>15</v>
      </c>
      <c r="O1613" t="s">
        <v>135</v>
      </c>
      <c r="P1613">
        <v>7.0000000000000007E-2</v>
      </c>
      <c r="Q1613">
        <v>4</v>
      </c>
      <c r="R1613">
        <v>9594.93</v>
      </c>
      <c r="S1613">
        <v>13000</v>
      </c>
      <c r="T1613">
        <v>3405.0699999999997</v>
      </c>
      <c r="U1613" t="s">
        <v>387</v>
      </c>
      <c r="V1613">
        <v>16</v>
      </c>
      <c r="W1613">
        <v>0</v>
      </c>
    </row>
    <row r="1614" spans="1:23" x14ac:dyDescent="0.35">
      <c r="A1614" t="s">
        <v>130</v>
      </c>
      <c r="B1614">
        <v>10</v>
      </c>
      <c r="C1614">
        <v>20</v>
      </c>
      <c r="D1614">
        <v>30</v>
      </c>
      <c r="E1614" s="11">
        <v>43862</v>
      </c>
      <c r="F1614">
        <v>2020</v>
      </c>
      <c r="G1614" t="s">
        <v>143</v>
      </c>
      <c r="H1614" t="s">
        <v>227</v>
      </c>
      <c r="I1614" t="s">
        <v>44</v>
      </c>
      <c r="L1614" t="s">
        <v>123</v>
      </c>
      <c r="M1614" t="s">
        <v>7</v>
      </c>
      <c r="N1614">
        <v>17</v>
      </c>
      <c r="O1614" t="s">
        <v>128</v>
      </c>
      <c r="Q1614">
        <v>4</v>
      </c>
      <c r="R1614">
        <v>23048.26</v>
      </c>
      <c r="S1614">
        <v>29240</v>
      </c>
      <c r="T1614">
        <v>6191.7400000000016</v>
      </c>
      <c r="U1614" t="s">
        <v>387</v>
      </c>
      <c r="V1614">
        <v>17</v>
      </c>
      <c r="W1614">
        <v>0</v>
      </c>
    </row>
    <row r="1615" spans="1:23" x14ac:dyDescent="0.35">
      <c r="A1615" t="s">
        <v>130</v>
      </c>
      <c r="B1615">
        <v>10</v>
      </c>
      <c r="C1615">
        <v>20</v>
      </c>
      <c r="D1615">
        <v>30</v>
      </c>
      <c r="E1615" s="11">
        <v>43862</v>
      </c>
      <c r="F1615">
        <v>2020</v>
      </c>
      <c r="G1615" t="s">
        <v>143</v>
      </c>
      <c r="H1615" t="s">
        <v>342</v>
      </c>
      <c r="I1615" t="s">
        <v>44</v>
      </c>
      <c r="L1615" t="s">
        <v>123</v>
      </c>
      <c r="M1615" t="s">
        <v>7</v>
      </c>
      <c r="N1615">
        <v>16</v>
      </c>
      <c r="O1615" t="s">
        <v>135</v>
      </c>
      <c r="P1615">
        <v>0.08</v>
      </c>
      <c r="Q1615">
        <v>4</v>
      </c>
      <c r="R1615">
        <v>13241.12</v>
      </c>
      <c r="S1615">
        <v>15040</v>
      </c>
      <c r="T1615">
        <v>1798.8799999999992</v>
      </c>
      <c r="U1615" t="s">
        <v>387</v>
      </c>
      <c r="V1615">
        <v>16</v>
      </c>
      <c r="W1615">
        <v>0</v>
      </c>
    </row>
    <row r="1616" spans="1:23" x14ac:dyDescent="0.35">
      <c r="A1616" t="s">
        <v>130</v>
      </c>
      <c r="B1616">
        <v>10</v>
      </c>
      <c r="C1616">
        <v>20</v>
      </c>
      <c r="D1616">
        <v>30</v>
      </c>
      <c r="E1616" s="11">
        <v>43862</v>
      </c>
      <c r="F1616">
        <v>2020</v>
      </c>
      <c r="G1616" t="s">
        <v>166</v>
      </c>
      <c r="H1616" t="s">
        <v>177</v>
      </c>
      <c r="I1616" t="s">
        <v>44</v>
      </c>
      <c r="L1616" t="s">
        <v>123</v>
      </c>
      <c r="M1616" t="s">
        <v>7</v>
      </c>
      <c r="N1616">
        <v>17</v>
      </c>
      <c r="O1616" t="s">
        <v>156</v>
      </c>
      <c r="Q1616">
        <v>2</v>
      </c>
      <c r="R1616">
        <v>10480</v>
      </c>
      <c r="S1616">
        <v>12920</v>
      </c>
      <c r="T1616">
        <v>2440</v>
      </c>
      <c r="U1616" t="s">
        <v>387</v>
      </c>
      <c r="V1616">
        <v>17</v>
      </c>
      <c r="W1616">
        <v>0</v>
      </c>
    </row>
    <row r="1617" spans="1:23" x14ac:dyDescent="0.35">
      <c r="A1617" t="s">
        <v>130</v>
      </c>
      <c r="B1617">
        <v>10</v>
      </c>
      <c r="C1617">
        <v>20</v>
      </c>
      <c r="D1617">
        <v>30</v>
      </c>
      <c r="E1617" s="11">
        <v>43862</v>
      </c>
      <c r="F1617">
        <v>2020</v>
      </c>
      <c r="G1617" t="s">
        <v>166</v>
      </c>
      <c r="H1617" t="s">
        <v>177</v>
      </c>
      <c r="I1617" t="s">
        <v>44</v>
      </c>
      <c r="L1617" t="s">
        <v>123</v>
      </c>
      <c r="M1617" t="s">
        <v>7</v>
      </c>
      <c r="N1617">
        <v>15</v>
      </c>
      <c r="O1617" t="s">
        <v>135</v>
      </c>
      <c r="P1617">
        <v>0.09</v>
      </c>
      <c r="Q1617">
        <v>2</v>
      </c>
      <c r="R1617">
        <v>7042</v>
      </c>
      <c r="S1617">
        <v>8800</v>
      </c>
      <c r="T1617">
        <v>1758</v>
      </c>
      <c r="U1617" t="s">
        <v>387</v>
      </c>
      <c r="V1617">
        <v>16</v>
      </c>
      <c r="W1617">
        <v>0</v>
      </c>
    </row>
    <row r="1618" spans="1:23" x14ac:dyDescent="0.35">
      <c r="A1618" t="s">
        <v>130</v>
      </c>
      <c r="B1618">
        <v>10</v>
      </c>
      <c r="C1618">
        <v>20</v>
      </c>
      <c r="D1618">
        <v>30</v>
      </c>
      <c r="E1618" s="11">
        <v>43862</v>
      </c>
      <c r="F1618">
        <v>2020</v>
      </c>
      <c r="G1618" t="s">
        <v>166</v>
      </c>
      <c r="H1618" t="s">
        <v>177</v>
      </c>
      <c r="I1618" t="s">
        <v>44</v>
      </c>
      <c r="L1618" t="s">
        <v>123</v>
      </c>
      <c r="M1618" t="s">
        <v>7</v>
      </c>
      <c r="N1618">
        <v>16</v>
      </c>
      <c r="O1618" t="s">
        <v>135</v>
      </c>
      <c r="P1618">
        <v>0.1</v>
      </c>
      <c r="Q1618">
        <v>1</v>
      </c>
      <c r="R1618">
        <v>5046</v>
      </c>
      <c r="S1618">
        <v>6130</v>
      </c>
      <c r="T1618">
        <v>1084</v>
      </c>
      <c r="U1618" t="s">
        <v>387</v>
      </c>
      <c r="V1618">
        <v>16</v>
      </c>
      <c r="W1618">
        <v>0</v>
      </c>
    </row>
    <row r="1619" spans="1:23" x14ac:dyDescent="0.35">
      <c r="A1619" t="s">
        <v>130</v>
      </c>
      <c r="B1619">
        <v>10</v>
      </c>
      <c r="C1619">
        <v>20</v>
      </c>
      <c r="D1619">
        <v>30</v>
      </c>
      <c r="E1619" s="11">
        <v>43862</v>
      </c>
      <c r="F1619">
        <v>2020</v>
      </c>
      <c r="G1619" t="s">
        <v>166</v>
      </c>
      <c r="H1619" t="s">
        <v>177</v>
      </c>
      <c r="I1619" t="s">
        <v>41</v>
      </c>
      <c r="L1619" t="s">
        <v>123</v>
      </c>
      <c r="M1619" t="s">
        <v>7</v>
      </c>
      <c r="N1619">
        <v>15</v>
      </c>
      <c r="O1619" t="s">
        <v>137</v>
      </c>
      <c r="P1619">
        <v>7.0000000000000007E-2</v>
      </c>
      <c r="Q1619">
        <v>4</v>
      </c>
      <c r="R1619">
        <v>9988</v>
      </c>
      <c r="S1619">
        <v>12160</v>
      </c>
      <c r="T1619">
        <v>2172</v>
      </c>
      <c r="U1619" t="s">
        <v>387</v>
      </c>
      <c r="V1619">
        <v>16</v>
      </c>
      <c r="W1619">
        <v>0</v>
      </c>
    </row>
    <row r="1620" spans="1:23" x14ac:dyDescent="0.35">
      <c r="A1620" t="s">
        <v>130</v>
      </c>
      <c r="B1620">
        <v>10</v>
      </c>
      <c r="C1620">
        <v>20</v>
      </c>
      <c r="D1620">
        <v>30</v>
      </c>
      <c r="E1620" s="11">
        <v>43862</v>
      </c>
      <c r="F1620">
        <v>2020</v>
      </c>
      <c r="G1620" t="s">
        <v>166</v>
      </c>
      <c r="H1620" t="s">
        <v>307</v>
      </c>
      <c r="I1620" t="s">
        <v>44</v>
      </c>
      <c r="L1620" t="s">
        <v>123</v>
      </c>
      <c r="M1620" t="s">
        <v>7</v>
      </c>
      <c r="N1620">
        <v>14</v>
      </c>
      <c r="O1620" t="s">
        <v>135</v>
      </c>
      <c r="P1620">
        <v>0.06</v>
      </c>
      <c r="Q1620">
        <v>1</v>
      </c>
      <c r="R1620">
        <v>3241</v>
      </c>
      <c r="S1620">
        <v>3320</v>
      </c>
      <c r="T1620">
        <v>79</v>
      </c>
      <c r="U1620" t="s">
        <v>387</v>
      </c>
      <c r="V1620">
        <v>16</v>
      </c>
      <c r="W1620">
        <v>0</v>
      </c>
    </row>
    <row r="1621" spans="1:23" x14ac:dyDescent="0.35">
      <c r="A1621" t="s">
        <v>130</v>
      </c>
      <c r="B1621">
        <v>10</v>
      </c>
      <c r="C1621">
        <v>20</v>
      </c>
      <c r="D1621">
        <v>30</v>
      </c>
      <c r="E1621" s="11">
        <v>43862</v>
      </c>
      <c r="F1621">
        <v>2020</v>
      </c>
      <c r="G1621" t="s">
        <v>166</v>
      </c>
      <c r="H1621" t="s">
        <v>346</v>
      </c>
      <c r="I1621" t="s">
        <v>38</v>
      </c>
      <c r="L1621" t="s">
        <v>123</v>
      </c>
      <c r="M1621" t="s">
        <v>11</v>
      </c>
      <c r="N1621">
        <v>17</v>
      </c>
      <c r="O1621" t="s">
        <v>149</v>
      </c>
      <c r="P1621">
        <v>0.12</v>
      </c>
      <c r="Q1621">
        <v>4</v>
      </c>
      <c r="R1621">
        <v>17954</v>
      </c>
      <c r="S1621">
        <v>20640</v>
      </c>
      <c r="T1621">
        <v>2686</v>
      </c>
      <c r="U1621" t="s">
        <v>387</v>
      </c>
      <c r="V1621">
        <v>17</v>
      </c>
      <c r="W1621">
        <v>0</v>
      </c>
    </row>
    <row r="1622" spans="1:23" x14ac:dyDescent="0.35">
      <c r="A1622" t="s">
        <v>130</v>
      </c>
      <c r="B1622">
        <v>10</v>
      </c>
      <c r="C1622">
        <v>20</v>
      </c>
      <c r="D1622">
        <v>30</v>
      </c>
      <c r="E1622" s="11">
        <v>43862</v>
      </c>
      <c r="F1622">
        <v>2020</v>
      </c>
      <c r="G1622" t="s">
        <v>166</v>
      </c>
      <c r="H1622" t="s">
        <v>346</v>
      </c>
      <c r="I1622" t="s">
        <v>44</v>
      </c>
      <c r="L1622" t="s">
        <v>123</v>
      </c>
      <c r="M1622" t="s">
        <v>7</v>
      </c>
      <c r="N1622">
        <v>15</v>
      </c>
      <c r="O1622" t="s">
        <v>135</v>
      </c>
      <c r="P1622">
        <v>7.0000000000000007E-2</v>
      </c>
      <c r="Q1622">
        <v>4</v>
      </c>
      <c r="R1622">
        <v>12604</v>
      </c>
      <c r="S1622">
        <v>14320</v>
      </c>
      <c r="T1622">
        <v>1716</v>
      </c>
      <c r="U1622" t="s">
        <v>387</v>
      </c>
      <c r="V1622">
        <v>16</v>
      </c>
      <c r="W1622">
        <v>0</v>
      </c>
    </row>
    <row r="1623" spans="1:23" x14ac:dyDescent="0.35">
      <c r="A1623" t="s">
        <v>130</v>
      </c>
      <c r="B1623">
        <v>10</v>
      </c>
      <c r="C1623">
        <v>20</v>
      </c>
      <c r="D1623">
        <v>30</v>
      </c>
      <c r="E1623" s="11">
        <v>43862</v>
      </c>
      <c r="F1623">
        <v>2020</v>
      </c>
      <c r="G1623" t="s">
        <v>166</v>
      </c>
      <c r="H1623" t="s">
        <v>307</v>
      </c>
      <c r="I1623" t="s">
        <v>44</v>
      </c>
      <c r="L1623" t="s">
        <v>123</v>
      </c>
      <c r="M1623" t="s">
        <v>7</v>
      </c>
      <c r="N1623">
        <v>17</v>
      </c>
      <c r="O1623" t="s">
        <v>135</v>
      </c>
      <c r="P1623">
        <v>0.09</v>
      </c>
      <c r="Q1623">
        <v>1</v>
      </c>
      <c r="R1623">
        <v>6483</v>
      </c>
      <c r="S1623">
        <v>7350</v>
      </c>
      <c r="T1623">
        <v>867</v>
      </c>
      <c r="U1623" t="s">
        <v>387</v>
      </c>
      <c r="V1623">
        <v>17</v>
      </c>
      <c r="W1623">
        <v>0</v>
      </c>
    </row>
    <row r="1624" spans="1:23" x14ac:dyDescent="0.35">
      <c r="A1624" t="s">
        <v>130</v>
      </c>
      <c r="B1624">
        <v>10</v>
      </c>
      <c r="C1624">
        <v>20</v>
      </c>
      <c r="D1624">
        <v>30</v>
      </c>
      <c r="E1624" s="11">
        <v>43862</v>
      </c>
      <c r="F1624">
        <v>2020</v>
      </c>
      <c r="G1624" t="s">
        <v>166</v>
      </c>
      <c r="H1624" t="s">
        <v>307</v>
      </c>
      <c r="I1624" t="s">
        <v>44</v>
      </c>
      <c r="L1624" t="s">
        <v>123</v>
      </c>
      <c r="M1624" t="s">
        <v>7</v>
      </c>
      <c r="N1624">
        <v>16</v>
      </c>
      <c r="O1624" t="s">
        <v>135</v>
      </c>
      <c r="P1624">
        <v>0.08</v>
      </c>
      <c r="Q1624">
        <v>1</v>
      </c>
      <c r="R1624">
        <v>4149</v>
      </c>
      <c r="S1624">
        <v>3700</v>
      </c>
      <c r="T1624">
        <v>-449</v>
      </c>
      <c r="U1624" t="s">
        <v>387</v>
      </c>
      <c r="V1624">
        <v>16</v>
      </c>
      <c r="W1624">
        <v>0</v>
      </c>
    </row>
    <row r="1625" spans="1:23" x14ac:dyDescent="0.35">
      <c r="A1625" t="s">
        <v>130</v>
      </c>
      <c r="B1625">
        <v>10</v>
      </c>
      <c r="C1625">
        <v>20</v>
      </c>
      <c r="D1625">
        <v>30</v>
      </c>
      <c r="E1625" s="11">
        <v>43862</v>
      </c>
      <c r="F1625">
        <v>2020</v>
      </c>
      <c r="G1625" t="s">
        <v>166</v>
      </c>
      <c r="H1625" t="s">
        <v>346</v>
      </c>
      <c r="I1625" t="s">
        <v>41</v>
      </c>
      <c r="L1625" t="s">
        <v>123</v>
      </c>
      <c r="M1625" t="s">
        <v>7</v>
      </c>
      <c r="N1625">
        <v>14</v>
      </c>
      <c r="O1625" t="s">
        <v>132</v>
      </c>
      <c r="P1625">
        <v>0.06</v>
      </c>
      <c r="Q1625">
        <v>4</v>
      </c>
      <c r="R1625">
        <v>8764</v>
      </c>
      <c r="S1625">
        <v>9360</v>
      </c>
      <c r="T1625">
        <v>596</v>
      </c>
      <c r="U1625" t="s">
        <v>387</v>
      </c>
      <c r="V1625">
        <v>16</v>
      </c>
      <c r="W1625">
        <v>0</v>
      </c>
    </row>
    <row r="1626" spans="1:23" x14ac:dyDescent="0.35">
      <c r="A1626" t="s">
        <v>130</v>
      </c>
      <c r="B1626">
        <v>10</v>
      </c>
      <c r="C1626">
        <v>20</v>
      </c>
      <c r="D1626">
        <v>30</v>
      </c>
      <c r="E1626" s="11">
        <v>43862</v>
      </c>
      <c r="F1626">
        <v>2020</v>
      </c>
      <c r="G1626" t="s">
        <v>166</v>
      </c>
      <c r="H1626" t="s">
        <v>307</v>
      </c>
      <c r="I1626" t="s">
        <v>44</v>
      </c>
      <c r="L1626" t="s">
        <v>123</v>
      </c>
      <c r="M1626" t="s">
        <v>7</v>
      </c>
      <c r="N1626">
        <v>13</v>
      </c>
      <c r="O1626" t="s">
        <v>135</v>
      </c>
      <c r="P1626">
        <v>0.06</v>
      </c>
      <c r="Q1626">
        <v>4</v>
      </c>
      <c r="R1626">
        <v>9480</v>
      </c>
      <c r="S1626">
        <v>10760</v>
      </c>
      <c r="T1626">
        <v>1280</v>
      </c>
      <c r="U1626" t="s">
        <v>387</v>
      </c>
      <c r="V1626">
        <v>16</v>
      </c>
      <c r="W1626">
        <v>0</v>
      </c>
    </row>
    <row r="1627" spans="1:23" x14ac:dyDescent="0.35">
      <c r="A1627" t="s">
        <v>130</v>
      </c>
      <c r="B1627">
        <v>10</v>
      </c>
      <c r="C1627">
        <v>20</v>
      </c>
      <c r="D1627">
        <v>30</v>
      </c>
      <c r="E1627" s="11">
        <v>43862</v>
      </c>
      <c r="F1627">
        <v>2020</v>
      </c>
      <c r="G1627" t="s">
        <v>166</v>
      </c>
      <c r="H1627" t="s">
        <v>307</v>
      </c>
      <c r="I1627" t="s">
        <v>44</v>
      </c>
      <c r="L1627" t="s">
        <v>123</v>
      </c>
      <c r="M1627" t="s">
        <v>7</v>
      </c>
      <c r="N1627">
        <v>13</v>
      </c>
      <c r="O1627" t="s">
        <v>135</v>
      </c>
      <c r="P1627">
        <v>0.06</v>
      </c>
      <c r="Q1627">
        <v>4</v>
      </c>
      <c r="R1627">
        <v>12032</v>
      </c>
      <c r="S1627">
        <v>11800</v>
      </c>
      <c r="T1627">
        <v>-232</v>
      </c>
      <c r="U1627" t="s">
        <v>387</v>
      </c>
      <c r="V1627">
        <v>16</v>
      </c>
      <c r="W1627">
        <v>0</v>
      </c>
    </row>
    <row r="1628" spans="1:23" x14ac:dyDescent="0.35">
      <c r="A1628" t="s">
        <v>130</v>
      </c>
      <c r="B1628">
        <v>10</v>
      </c>
      <c r="C1628">
        <v>20</v>
      </c>
      <c r="D1628">
        <v>30</v>
      </c>
      <c r="E1628" s="11">
        <v>43862</v>
      </c>
      <c r="F1628">
        <v>2020</v>
      </c>
      <c r="G1628" t="s">
        <v>166</v>
      </c>
      <c r="H1628" t="s">
        <v>346</v>
      </c>
      <c r="I1628" t="s">
        <v>38</v>
      </c>
      <c r="L1628" t="s">
        <v>123</v>
      </c>
      <c r="M1628" t="s">
        <v>11</v>
      </c>
      <c r="N1628">
        <v>15</v>
      </c>
      <c r="O1628" t="s">
        <v>128</v>
      </c>
      <c r="P1628">
        <v>7.0000000000000007E-2</v>
      </c>
      <c r="Q1628">
        <v>4</v>
      </c>
      <c r="R1628">
        <v>11140</v>
      </c>
      <c r="S1628">
        <v>12140</v>
      </c>
      <c r="T1628">
        <v>1000</v>
      </c>
      <c r="U1628" t="s">
        <v>387</v>
      </c>
      <c r="V1628">
        <v>16</v>
      </c>
      <c r="W1628">
        <v>0</v>
      </c>
    </row>
    <row r="1629" spans="1:23" x14ac:dyDescent="0.35">
      <c r="A1629" t="s">
        <v>119</v>
      </c>
      <c r="B1629">
        <v>1</v>
      </c>
      <c r="C1629">
        <v>2</v>
      </c>
      <c r="D1629">
        <v>3</v>
      </c>
      <c r="E1629" s="11">
        <v>44228</v>
      </c>
      <c r="F1629">
        <v>2021</v>
      </c>
      <c r="H1629" t="s">
        <v>347</v>
      </c>
      <c r="I1629" t="s">
        <v>41</v>
      </c>
      <c r="L1629" t="s">
        <v>123</v>
      </c>
      <c r="M1629" t="s">
        <v>7</v>
      </c>
      <c r="N1629">
        <v>15</v>
      </c>
      <c r="O1629" t="s">
        <v>137</v>
      </c>
      <c r="P1629">
        <v>7.0000000000000007E-2</v>
      </c>
      <c r="Q1629">
        <v>40</v>
      </c>
      <c r="R1629">
        <v>86160</v>
      </c>
      <c r="S1629">
        <v>78800</v>
      </c>
      <c r="T1629">
        <v>-7360</v>
      </c>
      <c r="U1629" t="s">
        <v>387</v>
      </c>
      <c r="V1629">
        <v>16</v>
      </c>
      <c r="W1629">
        <v>0</v>
      </c>
    </row>
    <row r="1630" spans="1:23" x14ac:dyDescent="0.35">
      <c r="A1630" t="s">
        <v>119</v>
      </c>
      <c r="B1630">
        <v>1</v>
      </c>
      <c r="C1630">
        <v>2</v>
      </c>
      <c r="D1630">
        <v>3</v>
      </c>
      <c r="E1630" s="11">
        <v>44228</v>
      </c>
      <c r="F1630">
        <v>2021</v>
      </c>
      <c r="H1630" t="s">
        <v>347</v>
      </c>
      <c r="I1630" t="s">
        <v>44</v>
      </c>
      <c r="L1630" t="s">
        <v>123</v>
      </c>
      <c r="M1630" t="s">
        <v>7</v>
      </c>
      <c r="N1630">
        <v>14</v>
      </c>
      <c r="O1630" t="s">
        <v>132</v>
      </c>
      <c r="P1630">
        <v>0.06</v>
      </c>
      <c r="Q1630">
        <v>24</v>
      </c>
      <c r="R1630">
        <v>42081.599999999999</v>
      </c>
      <c r="S1630">
        <v>37776</v>
      </c>
      <c r="T1630">
        <v>-4305.5999999999985</v>
      </c>
      <c r="U1630" t="s">
        <v>387</v>
      </c>
      <c r="V1630">
        <v>16</v>
      </c>
      <c r="W1630">
        <v>0</v>
      </c>
    </row>
    <row r="1631" spans="1:23" x14ac:dyDescent="0.35">
      <c r="A1631" t="s">
        <v>119</v>
      </c>
      <c r="B1631">
        <v>1</v>
      </c>
      <c r="C1631">
        <v>2</v>
      </c>
      <c r="D1631">
        <v>3</v>
      </c>
      <c r="E1631" s="11">
        <v>44228</v>
      </c>
      <c r="F1631">
        <v>2021</v>
      </c>
      <c r="H1631" t="s">
        <v>348</v>
      </c>
      <c r="I1631" t="s">
        <v>44</v>
      </c>
      <c r="L1631" t="s">
        <v>144</v>
      </c>
      <c r="N1631">
        <v>16</v>
      </c>
      <c r="O1631" t="s">
        <v>214</v>
      </c>
      <c r="P1631">
        <v>0.06</v>
      </c>
      <c r="Q1631">
        <v>15</v>
      </c>
      <c r="R1631">
        <v>19500</v>
      </c>
      <c r="S1631">
        <v>21450</v>
      </c>
      <c r="T1631">
        <v>1950</v>
      </c>
      <c r="U1631" t="s">
        <v>387</v>
      </c>
      <c r="V1631">
        <v>16</v>
      </c>
      <c r="W1631">
        <v>0</v>
      </c>
    </row>
    <row r="1632" spans="1:23" x14ac:dyDescent="0.35">
      <c r="A1632" t="s">
        <v>119</v>
      </c>
      <c r="B1632">
        <v>1</v>
      </c>
      <c r="C1632">
        <v>2</v>
      </c>
      <c r="D1632">
        <v>3</v>
      </c>
      <c r="E1632" s="11">
        <v>44228</v>
      </c>
      <c r="F1632">
        <v>2021</v>
      </c>
      <c r="H1632" t="s">
        <v>348</v>
      </c>
      <c r="I1632" t="s">
        <v>44</v>
      </c>
      <c r="L1632" t="s">
        <v>121</v>
      </c>
      <c r="O1632">
        <v>0</v>
      </c>
      <c r="Q1632">
        <v>8</v>
      </c>
      <c r="S1632">
        <v>707</v>
      </c>
      <c r="T1632">
        <v>707</v>
      </c>
      <c r="U1632" t="s">
        <v>387</v>
      </c>
      <c r="V1632">
        <v>0</v>
      </c>
      <c r="W1632">
        <v>0</v>
      </c>
    </row>
    <row r="1633" spans="1:23" x14ac:dyDescent="0.35">
      <c r="A1633" t="s">
        <v>119</v>
      </c>
      <c r="B1633">
        <v>1</v>
      </c>
      <c r="C1633">
        <v>2</v>
      </c>
      <c r="D1633">
        <v>3</v>
      </c>
      <c r="E1633" s="11">
        <v>44228</v>
      </c>
      <c r="F1633">
        <v>2021</v>
      </c>
      <c r="H1633" t="s">
        <v>350</v>
      </c>
      <c r="I1633" t="s">
        <v>44</v>
      </c>
      <c r="O1633">
        <v>0</v>
      </c>
      <c r="Q1633">
        <v>8</v>
      </c>
      <c r="R1633">
        <v>33.1</v>
      </c>
      <c r="T1633">
        <v>-33.1</v>
      </c>
      <c r="U1633" t="s">
        <v>387</v>
      </c>
      <c r="V1633">
        <v>0</v>
      </c>
      <c r="W1633">
        <v>0</v>
      </c>
    </row>
    <row r="1634" spans="1:23" x14ac:dyDescent="0.35">
      <c r="A1634" t="s">
        <v>119</v>
      </c>
      <c r="B1634">
        <v>1</v>
      </c>
      <c r="C1634">
        <v>2</v>
      </c>
      <c r="D1634">
        <v>3</v>
      </c>
      <c r="E1634" s="11">
        <v>44228</v>
      </c>
      <c r="F1634">
        <v>2021</v>
      </c>
      <c r="H1634" t="s">
        <v>347</v>
      </c>
      <c r="I1634" t="s">
        <v>34</v>
      </c>
      <c r="L1634" t="s">
        <v>121</v>
      </c>
      <c r="O1634">
        <v>0</v>
      </c>
      <c r="Q1634">
        <v>5</v>
      </c>
      <c r="S1634">
        <v>300</v>
      </c>
      <c r="T1634">
        <v>300</v>
      </c>
      <c r="U1634" t="s">
        <v>387</v>
      </c>
      <c r="V1634">
        <v>0</v>
      </c>
      <c r="W1634">
        <v>0</v>
      </c>
    </row>
    <row r="1635" spans="1:23" x14ac:dyDescent="0.35">
      <c r="A1635" t="s">
        <v>119</v>
      </c>
      <c r="B1635">
        <v>1</v>
      </c>
      <c r="C1635">
        <v>2</v>
      </c>
      <c r="D1635">
        <v>3</v>
      </c>
      <c r="E1635" s="11">
        <v>44228</v>
      </c>
      <c r="F1635">
        <v>2021</v>
      </c>
      <c r="H1635" t="s">
        <v>348</v>
      </c>
      <c r="I1635" t="s">
        <v>44</v>
      </c>
      <c r="L1635" t="s">
        <v>123</v>
      </c>
      <c r="M1635" t="s">
        <v>11</v>
      </c>
      <c r="N1635" t="s">
        <v>22</v>
      </c>
      <c r="O1635" t="s">
        <v>127</v>
      </c>
      <c r="P1635">
        <v>0.09</v>
      </c>
      <c r="Q1635">
        <v>4</v>
      </c>
      <c r="R1635">
        <v>18188</v>
      </c>
      <c r="S1635">
        <v>19104</v>
      </c>
      <c r="T1635">
        <v>916</v>
      </c>
      <c r="U1635" t="s">
        <v>387</v>
      </c>
      <c r="V1635">
        <v>16</v>
      </c>
      <c r="W1635">
        <v>0</v>
      </c>
    </row>
    <row r="1636" spans="1:23" x14ac:dyDescent="0.35">
      <c r="A1636" t="s">
        <v>119</v>
      </c>
      <c r="B1636">
        <v>1</v>
      </c>
      <c r="C1636">
        <v>2</v>
      </c>
      <c r="D1636">
        <v>3</v>
      </c>
      <c r="E1636" s="11">
        <v>44228</v>
      </c>
      <c r="F1636">
        <v>2021</v>
      </c>
      <c r="H1636" t="s">
        <v>192</v>
      </c>
      <c r="I1636" t="s">
        <v>44</v>
      </c>
      <c r="L1636" t="s">
        <v>123</v>
      </c>
      <c r="M1636" t="s">
        <v>11</v>
      </c>
      <c r="N1636" t="s">
        <v>22</v>
      </c>
      <c r="O1636" t="s">
        <v>127</v>
      </c>
      <c r="P1636">
        <v>0.09</v>
      </c>
      <c r="Q1636">
        <v>4</v>
      </c>
      <c r="R1636">
        <v>18188</v>
      </c>
      <c r="S1636">
        <v>19104</v>
      </c>
      <c r="T1636">
        <v>916</v>
      </c>
      <c r="U1636" t="s">
        <v>387</v>
      </c>
      <c r="V1636">
        <v>16</v>
      </c>
      <c r="W1636">
        <v>0</v>
      </c>
    </row>
    <row r="1637" spans="1:23" x14ac:dyDescent="0.35">
      <c r="A1637" t="s">
        <v>119</v>
      </c>
      <c r="B1637">
        <v>1</v>
      </c>
      <c r="C1637">
        <v>2</v>
      </c>
      <c r="D1637">
        <v>3</v>
      </c>
      <c r="E1637" s="11">
        <v>44228</v>
      </c>
      <c r="F1637">
        <v>2021</v>
      </c>
      <c r="H1637" t="s">
        <v>347</v>
      </c>
      <c r="I1637" t="s">
        <v>38</v>
      </c>
      <c r="L1637" t="s">
        <v>123</v>
      </c>
      <c r="M1637" t="s">
        <v>7</v>
      </c>
      <c r="N1637">
        <v>17</v>
      </c>
      <c r="O1637" t="s">
        <v>151</v>
      </c>
      <c r="P1637">
        <v>0.11</v>
      </c>
      <c r="Q1637">
        <v>4</v>
      </c>
      <c r="R1637">
        <v>34863.51</v>
      </c>
      <c r="S1637">
        <v>33748</v>
      </c>
      <c r="T1637">
        <v>-1115.510000000002</v>
      </c>
      <c r="U1637" t="s">
        <v>387</v>
      </c>
      <c r="V1637">
        <v>17</v>
      </c>
      <c r="W1637">
        <v>0</v>
      </c>
    </row>
    <row r="1638" spans="1:23" x14ac:dyDescent="0.35">
      <c r="A1638" t="s">
        <v>119</v>
      </c>
      <c r="B1638">
        <v>1</v>
      </c>
      <c r="C1638">
        <v>2</v>
      </c>
      <c r="D1638">
        <v>3</v>
      </c>
      <c r="E1638" s="11">
        <v>44228</v>
      </c>
      <c r="F1638">
        <v>2021</v>
      </c>
      <c r="H1638" t="s">
        <v>347</v>
      </c>
      <c r="I1638" t="s">
        <v>38</v>
      </c>
      <c r="L1638" t="s">
        <v>123</v>
      </c>
      <c r="M1638" t="s">
        <v>7</v>
      </c>
      <c r="N1638">
        <v>15</v>
      </c>
      <c r="O1638" t="s">
        <v>149</v>
      </c>
      <c r="P1638">
        <v>7.0000000000000007E-2</v>
      </c>
      <c r="Q1638">
        <v>4</v>
      </c>
      <c r="R1638">
        <v>10403.83</v>
      </c>
      <c r="S1638">
        <v>10596</v>
      </c>
      <c r="T1638">
        <v>192.17000000000007</v>
      </c>
      <c r="U1638" t="s">
        <v>387</v>
      </c>
      <c r="V1638">
        <v>16</v>
      </c>
      <c r="W1638">
        <v>0</v>
      </c>
    </row>
    <row r="1639" spans="1:23" x14ac:dyDescent="0.35">
      <c r="A1639" t="s">
        <v>119</v>
      </c>
      <c r="B1639">
        <v>1</v>
      </c>
      <c r="C1639">
        <v>2</v>
      </c>
      <c r="D1639">
        <v>3</v>
      </c>
      <c r="E1639" s="11">
        <v>44228</v>
      </c>
      <c r="F1639">
        <v>2021</v>
      </c>
      <c r="H1639" t="s">
        <v>348</v>
      </c>
      <c r="I1639" t="s">
        <v>44</v>
      </c>
      <c r="L1639" t="s">
        <v>123</v>
      </c>
      <c r="M1639" t="s">
        <v>7</v>
      </c>
      <c r="N1639">
        <v>16</v>
      </c>
      <c r="O1639" t="s">
        <v>149</v>
      </c>
      <c r="P1639">
        <v>0.09</v>
      </c>
      <c r="Q1639">
        <v>4</v>
      </c>
      <c r="R1639">
        <v>13867.2</v>
      </c>
      <c r="S1639">
        <v>14084</v>
      </c>
      <c r="T1639">
        <v>216.79999999999927</v>
      </c>
      <c r="U1639" t="s">
        <v>387</v>
      </c>
      <c r="V1639">
        <v>16</v>
      </c>
      <c r="W1639">
        <v>0</v>
      </c>
    </row>
    <row r="1640" spans="1:23" x14ac:dyDescent="0.35">
      <c r="A1640" t="s">
        <v>119</v>
      </c>
      <c r="B1640">
        <v>1</v>
      </c>
      <c r="C1640">
        <v>2</v>
      </c>
      <c r="D1640">
        <v>3</v>
      </c>
      <c r="E1640" s="11">
        <v>44228</v>
      </c>
      <c r="F1640">
        <v>2021</v>
      </c>
      <c r="H1640" t="s">
        <v>348</v>
      </c>
      <c r="I1640" t="s">
        <v>44</v>
      </c>
      <c r="L1640" t="s">
        <v>123</v>
      </c>
      <c r="M1640" t="s">
        <v>7</v>
      </c>
      <c r="N1640">
        <v>15</v>
      </c>
      <c r="O1640" t="s">
        <v>146</v>
      </c>
      <c r="Q1640">
        <v>4</v>
      </c>
      <c r="R1640">
        <v>11091.77</v>
      </c>
      <c r="S1640">
        <v>11236</v>
      </c>
      <c r="T1640">
        <v>144.22999999999956</v>
      </c>
      <c r="U1640" t="s">
        <v>387</v>
      </c>
      <c r="V1640">
        <v>16</v>
      </c>
      <c r="W1640">
        <v>0</v>
      </c>
    </row>
    <row r="1641" spans="1:23" x14ac:dyDescent="0.35">
      <c r="A1641" t="s">
        <v>119</v>
      </c>
      <c r="B1641">
        <v>1</v>
      </c>
      <c r="C1641">
        <v>2</v>
      </c>
      <c r="D1641">
        <v>3</v>
      </c>
      <c r="E1641" s="11">
        <v>44228</v>
      </c>
      <c r="F1641">
        <v>2021</v>
      </c>
      <c r="H1641" t="s">
        <v>348</v>
      </c>
      <c r="I1641" t="s">
        <v>44</v>
      </c>
      <c r="L1641" t="s">
        <v>123</v>
      </c>
      <c r="M1641" t="s">
        <v>7</v>
      </c>
      <c r="N1641">
        <v>17</v>
      </c>
      <c r="O1641" t="s">
        <v>146</v>
      </c>
      <c r="P1641">
        <v>0.1</v>
      </c>
      <c r="Q1641">
        <v>4</v>
      </c>
      <c r="R1641">
        <v>31445.96</v>
      </c>
      <c r="S1641">
        <v>29960</v>
      </c>
      <c r="T1641">
        <v>-1485.9599999999991</v>
      </c>
      <c r="U1641" t="s">
        <v>387</v>
      </c>
      <c r="V1641">
        <v>17</v>
      </c>
      <c r="W1641">
        <v>0</v>
      </c>
    </row>
    <row r="1642" spans="1:23" x14ac:dyDescent="0.35">
      <c r="A1642" t="s">
        <v>119</v>
      </c>
      <c r="B1642">
        <v>1</v>
      </c>
      <c r="C1642">
        <v>2</v>
      </c>
      <c r="D1642">
        <v>3</v>
      </c>
      <c r="E1642" s="11">
        <v>44228</v>
      </c>
      <c r="F1642">
        <v>2021</v>
      </c>
      <c r="H1642" t="s">
        <v>348</v>
      </c>
      <c r="I1642" t="s">
        <v>44</v>
      </c>
      <c r="L1642" t="s">
        <v>123</v>
      </c>
      <c r="M1642" t="s">
        <v>7</v>
      </c>
      <c r="N1642" t="s">
        <v>36</v>
      </c>
      <c r="O1642" t="s">
        <v>135</v>
      </c>
      <c r="P1642">
        <v>0.1</v>
      </c>
      <c r="Q1642">
        <v>4</v>
      </c>
      <c r="R1642">
        <v>28358.83</v>
      </c>
      <c r="S1642">
        <v>28360</v>
      </c>
      <c r="T1642">
        <v>1.1699999999982538</v>
      </c>
      <c r="U1642" t="s">
        <v>387</v>
      </c>
      <c r="V1642">
        <v>16</v>
      </c>
      <c r="W1642">
        <v>0</v>
      </c>
    </row>
    <row r="1643" spans="1:23" x14ac:dyDescent="0.35">
      <c r="A1643" t="s">
        <v>119</v>
      </c>
      <c r="B1643">
        <v>1</v>
      </c>
      <c r="C1643">
        <v>2</v>
      </c>
      <c r="D1643">
        <v>3</v>
      </c>
      <c r="E1643" s="11">
        <v>44228</v>
      </c>
      <c r="F1643">
        <v>2021</v>
      </c>
      <c r="H1643" t="s">
        <v>348</v>
      </c>
      <c r="I1643" t="s">
        <v>44</v>
      </c>
      <c r="M1643" t="s">
        <v>11</v>
      </c>
      <c r="N1643" t="s">
        <v>22</v>
      </c>
      <c r="O1643" t="s">
        <v>135</v>
      </c>
      <c r="Q1643">
        <v>4</v>
      </c>
      <c r="R1643">
        <v>23822.400000000001</v>
      </c>
      <c r="S1643">
        <v>23996</v>
      </c>
      <c r="T1643">
        <v>173.59999999999854</v>
      </c>
      <c r="U1643" t="s">
        <v>387</v>
      </c>
      <c r="V1643">
        <v>16</v>
      </c>
      <c r="W1643">
        <v>0</v>
      </c>
    </row>
    <row r="1644" spans="1:23" x14ac:dyDescent="0.35">
      <c r="A1644" t="s">
        <v>119</v>
      </c>
      <c r="B1644">
        <v>1</v>
      </c>
      <c r="C1644">
        <v>2</v>
      </c>
      <c r="D1644">
        <v>3</v>
      </c>
      <c r="E1644" s="11">
        <v>44228</v>
      </c>
      <c r="F1644">
        <v>2021</v>
      </c>
      <c r="H1644" t="s">
        <v>225</v>
      </c>
      <c r="I1644" t="s">
        <v>44</v>
      </c>
      <c r="L1644" t="s">
        <v>123</v>
      </c>
      <c r="M1644" t="s">
        <v>11</v>
      </c>
      <c r="N1644">
        <v>16</v>
      </c>
      <c r="O1644" t="s">
        <v>135</v>
      </c>
      <c r="P1644">
        <v>0.08</v>
      </c>
      <c r="Q1644">
        <v>4</v>
      </c>
      <c r="R1644">
        <v>10881.03</v>
      </c>
      <c r="S1644">
        <v>10729.64</v>
      </c>
      <c r="T1644">
        <v>-151.39000000000124</v>
      </c>
      <c r="U1644" t="s">
        <v>387</v>
      </c>
      <c r="V1644">
        <v>16</v>
      </c>
      <c r="W1644">
        <v>0</v>
      </c>
    </row>
    <row r="1645" spans="1:23" x14ac:dyDescent="0.35">
      <c r="A1645" t="s">
        <v>119</v>
      </c>
      <c r="B1645">
        <v>1</v>
      </c>
      <c r="C1645">
        <v>2</v>
      </c>
      <c r="D1645">
        <v>3</v>
      </c>
      <c r="E1645" s="11">
        <v>44228</v>
      </c>
      <c r="F1645">
        <v>2021</v>
      </c>
      <c r="H1645" t="s">
        <v>347</v>
      </c>
      <c r="I1645" t="s">
        <v>38</v>
      </c>
      <c r="L1645" t="s">
        <v>123</v>
      </c>
      <c r="M1645" t="s">
        <v>11</v>
      </c>
      <c r="N1645">
        <v>16</v>
      </c>
      <c r="O1645" t="s">
        <v>135</v>
      </c>
      <c r="P1645">
        <v>0.14000000000000001</v>
      </c>
      <c r="Q1645">
        <v>4</v>
      </c>
      <c r="R1645">
        <v>20848.8</v>
      </c>
      <c r="S1645">
        <v>21013.64</v>
      </c>
      <c r="T1645">
        <v>164.84000000000015</v>
      </c>
      <c r="U1645" t="s">
        <v>387</v>
      </c>
      <c r="V1645">
        <v>16</v>
      </c>
      <c r="W1645">
        <v>0</v>
      </c>
    </row>
    <row r="1646" spans="1:23" x14ac:dyDescent="0.35">
      <c r="A1646" t="s">
        <v>119</v>
      </c>
      <c r="B1646">
        <v>1</v>
      </c>
      <c r="C1646">
        <v>2</v>
      </c>
      <c r="D1646">
        <v>3</v>
      </c>
      <c r="E1646" s="11">
        <v>44228</v>
      </c>
      <c r="F1646">
        <v>2021</v>
      </c>
      <c r="H1646" t="s">
        <v>347</v>
      </c>
      <c r="I1646" t="s">
        <v>38</v>
      </c>
      <c r="L1646" t="s">
        <v>139</v>
      </c>
      <c r="O1646" t="s">
        <v>189</v>
      </c>
      <c r="Q1646">
        <v>4</v>
      </c>
      <c r="R1646">
        <v>60280</v>
      </c>
      <c r="S1646">
        <v>68720</v>
      </c>
      <c r="T1646">
        <v>8440</v>
      </c>
      <c r="U1646" t="s">
        <v>387</v>
      </c>
      <c r="V1646">
        <v>0</v>
      </c>
      <c r="W1646">
        <v>0</v>
      </c>
    </row>
    <row r="1647" spans="1:23" x14ac:dyDescent="0.35">
      <c r="A1647" t="s">
        <v>119</v>
      </c>
      <c r="B1647">
        <v>1</v>
      </c>
      <c r="C1647">
        <v>2</v>
      </c>
      <c r="D1647">
        <v>3</v>
      </c>
      <c r="E1647" s="11">
        <v>44228</v>
      </c>
      <c r="F1647">
        <v>2021</v>
      </c>
      <c r="H1647" t="s">
        <v>347</v>
      </c>
      <c r="I1647" t="s">
        <v>38</v>
      </c>
      <c r="O1647" t="s">
        <v>219</v>
      </c>
      <c r="Q1647">
        <v>4</v>
      </c>
      <c r="R1647">
        <v>25928</v>
      </c>
      <c r="S1647">
        <v>28663.16</v>
      </c>
      <c r="T1647">
        <v>2735.16</v>
      </c>
      <c r="U1647" t="s">
        <v>387</v>
      </c>
      <c r="V1647">
        <v>0</v>
      </c>
      <c r="W1647">
        <v>0</v>
      </c>
    </row>
    <row r="1648" spans="1:23" x14ac:dyDescent="0.35">
      <c r="A1648" t="s">
        <v>119</v>
      </c>
      <c r="B1648">
        <v>1</v>
      </c>
      <c r="C1648">
        <v>2</v>
      </c>
      <c r="D1648">
        <v>3</v>
      </c>
      <c r="E1648" s="11">
        <v>44228</v>
      </c>
      <c r="F1648">
        <v>2021</v>
      </c>
      <c r="H1648" t="s">
        <v>260</v>
      </c>
      <c r="I1648" t="s">
        <v>44</v>
      </c>
      <c r="L1648" t="s">
        <v>123</v>
      </c>
      <c r="M1648" t="s">
        <v>7</v>
      </c>
      <c r="N1648">
        <v>15</v>
      </c>
      <c r="O1648" t="s">
        <v>149</v>
      </c>
      <c r="P1648">
        <v>7.0000000000000007E-2</v>
      </c>
      <c r="Q1648">
        <v>2</v>
      </c>
      <c r="R1648">
        <v>5216.3999999999996</v>
      </c>
      <c r="S1648">
        <v>5528</v>
      </c>
      <c r="T1648">
        <v>311.60000000000036</v>
      </c>
      <c r="U1648" t="s">
        <v>387</v>
      </c>
      <c r="V1648">
        <v>16</v>
      </c>
      <c r="W1648">
        <v>0</v>
      </c>
    </row>
    <row r="1649" spans="1:23" x14ac:dyDescent="0.35">
      <c r="A1649" t="s">
        <v>119</v>
      </c>
      <c r="B1649">
        <v>1</v>
      </c>
      <c r="C1649">
        <v>2</v>
      </c>
      <c r="D1649">
        <v>3</v>
      </c>
      <c r="E1649" s="11">
        <v>44228</v>
      </c>
      <c r="F1649">
        <v>2021</v>
      </c>
      <c r="H1649" t="s">
        <v>271</v>
      </c>
      <c r="I1649" t="s">
        <v>41</v>
      </c>
      <c r="L1649" t="s">
        <v>121</v>
      </c>
      <c r="O1649">
        <v>0</v>
      </c>
      <c r="Q1649">
        <v>2</v>
      </c>
      <c r="S1649">
        <v>129.54</v>
      </c>
      <c r="T1649">
        <v>129.54</v>
      </c>
      <c r="U1649" t="s">
        <v>387</v>
      </c>
      <c r="V1649">
        <v>0</v>
      </c>
      <c r="W1649">
        <v>0</v>
      </c>
    </row>
    <row r="1650" spans="1:23" x14ac:dyDescent="0.35">
      <c r="A1650" t="s">
        <v>119</v>
      </c>
      <c r="B1650">
        <v>1</v>
      </c>
      <c r="C1650">
        <v>2</v>
      </c>
      <c r="D1650">
        <v>3</v>
      </c>
      <c r="E1650" s="11">
        <v>44228</v>
      </c>
      <c r="F1650">
        <v>2021</v>
      </c>
      <c r="H1650" t="s">
        <v>342</v>
      </c>
      <c r="I1650" t="s">
        <v>44</v>
      </c>
      <c r="L1650" t="s">
        <v>121</v>
      </c>
      <c r="O1650">
        <v>0</v>
      </c>
      <c r="Q1650">
        <v>2</v>
      </c>
      <c r="S1650">
        <v>115.56</v>
      </c>
      <c r="T1650">
        <v>115.56</v>
      </c>
      <c r="U1650" t="s">
        <v>387</v>
      </c>
      <c r="V1650">
        <v>0</v>
      </c>
      <c r="W1650">
        <v>0</v>
      </c>
    </row>
    <row r="1651" spans="1:23" x14ac:dyDescent="0.35">
      <c r="A1651" t="s">
        <v>119</v>
      </c>
      <c r="B1651">
        <v>1</v>
      </c>
      <c r="C1651">
        <v>2</v>
      </c>
      <c r="D1651">
        <v>3</v>
      </c>
      <c r="E1651" s="11">
        <v>44228</v>
      </c>
      <c r="F1651">
        <v>2021</v>
      </c>
      <c r="H1651" t="s">
        <v>271</v>
      </c>
      <c r="I1651" t="s">
        <v>44</v>
      </c>
      <c r="L1651" t="s">
        <v>123</v>
      </c>
      <c r="M1651" t="s">
        <v>7</v>
      </c>
      <c r="N1651">
        <v>15</v>
      </c>
      <c r="O1651" t="s">
        <v>135</v>
      </c>
      <c r="P1651">
        <v>7.0000000000000007E-2</v>
      </c>
      <c r="Q1651">
        <v>1</v>
      </c>
      <c r="R1651">
        <v>4031.33</v>
      </c>
      <c r="S1651">
        <v>4534</v>
      </c>
      <c r="T1651">
        <v>502.67000000000007</v>
      </c>
      <c r="U1651" t="s">
        <v>387</v>
      </c>
      <c r="V1651">
        <v>16</v>
      </c>
      <c r="W1651">
        <v>0</v>
      </c>
    </row>
    <row r="1652" spans="1:23" x14ac:dyDescent="0.35">
      <c r="A1652" t="s">
        <v>119</v>
      </c>
      <c r="B1652">
        <v>1</v>
      </c>
      <c r="C1652">
        <v>2</v>
      </c>
      <c r="D1652">
        <v>3</v>
      </c>
      <c r="E1652" s="11">
        <v>44228</v>
      </c>
      <c r="F1652">
        <v>2021</v>
      </c>
      <c r="H1652" t="s">
        <v>223</v>
      </c>
      <c r="I1652" t="s">
        <v>44</v>
      </c>
      <c r="L1652" t="s">
        <v>234</v>
      </c>
      <c r="O1652">
        <v>0</v>
      </c>
      <c r="Q1652">
        <v>1</v>
      </c>
      <c r="T1652">
        <v>0</v>
      </c>
      <c r="U1652" t="s">
        <v>387</v>
      </c>
      <c r="V1652">
        <v>0</v>
      </c>
      <c r="W1652">
        <v>0</v>
      </c>
    </row>
    <row r="1653" spans="1:23" x14ac:dyDescent="0.35">
      <c r="A1653" t="s">
        <v>130</v>
      </c>
      <c r="B1653">
        <v>1</v>
      </c>
      <c r="C1653">
        <v>2</v>
      </c>
      <c r="D1653">
        <v>3</v>
      </c>
      <c r="E1653" s="11">
        <v>44228</v>
      </c>
      <c r="F1653">
        <v>2021</v>
      </c>
      <c r="G1653" t="s">
        <v>131</v>
      </c>
      <c r="H1653" t="s">
        <v>131</v>
      </c>
      <c r="I1653" t="s">
        <v>41</v>
      </c>
      <c r="L1653" t="s">
        <v>123</v>
      </c>
      <c r="M1653" t="s">
        <v>7</v>
      </c>
      <c r="N1653" t="s">
        <v>22</v>
      </c>
      <c r="O1653" t="s">
        <v>132</v>
      </c>
      <c r="P1653">
        <v>0.09</v>
      </c>
      <c r="Q1653">
        <v>4</v>
      </c>
      <c r="R1653">
        <v>13372.8</v>
      </c>
      <c r="S1653">
        <v>12700</v>
      </c>
      <c r="T1653">
        <v>-672.79999999999927</v>
      </c>
      <c r="U1653" t="s">
        <v>387</v>
      </c>
      <c r="V1653">
        <v>16</v>
      </c>
      <c r="W1653">
        <v>0</v>
      </c>
    </row>
    <row r="1654" spans="1:23" x14ac:dyDescent="0.35">
      <c r="A1654" t="s">
        <v>133</v>
      </c>
      <c r="B1654">
        <v>1</v>
      </c>
      <c r="C1654">
        <v>2</v>
      </c>
      <c r="D1654">
        <v>3</v>
      </c>
      <c r="E1654" s="11">
        <v>44228</v>
      </c>
      <c r="F1654">
        <v>2021</v>
      </c>
      <c r="H1654" t="s">
        <v>143</v>
      </c>
      <c r="I1654" t="s">
        <v>38</v>
      </c>
      <c r="L1654" t="s">
        <v>123</v>
      </c>
      <c r="M1654" t="s">
        <v>11</v>
      </c>
      <c r="N1654">
        <v>17</v>
      </c>
      <c r="O1654" t="s">
        <v>128</v>
      </c>
      <c r="P1654">
        <v>0.11</v>
      </c>
      <c r="Q1654">
        <v>1</v>
      </c>
      <c r="R1654">
        <v>5830.9</v>
      </c>
      <c r="S1654">
        <v>6647</v>
      </c>
      <c r="T1654">
        <v>816.10000000000036</v>
      </c>
      <c r="U1654" t="s">
        <v>387</v>
      </c>
      <c r="V1654">
        <v>17</v>
      </c>
      <c r="W1654">
        <v>0</v>
      </c>
    </row>
    <row r="1655" spans="1:23" x14ac:dyDescent="0.35">
      <c r="A1655" t="s">
        <v>133</v>
      </c>
      <c r="B1655">
        <v>1</v>
      </c>
      <c r="C1655">
        <v>2</v>
      </c>
      <c r="D1655">
        <v>3</v>
      </c>
      <c r="E1655" s="11">
        <v>44228</v>
      </c>
      <c r="F1655">
        <v>2021</v>
      </c>
      <c r="H1655" t="s">
        <v>138</v>
      </c>
      <c r="I1655" t="s">
        <v>44</v>
      </c>
      <c r="L1655" t="s">
        <v>123</v>
      </c>
      <c r="M1655" t="s">
        <v>7</v>
      </c>
      <c r="N1655">
        <v>16</v>
      </c>
      <c r="O1655" t="s">
        <v>128</v>
      </c>
      <c r="P1655">
        <v>0.13</v>
      </c>
      <c r="Q1655">
        <v>4</v>
      </c>
      <c r="R1655">
        <v>22214.99</v>
      </c>
      <c r="S1655">
        <v>24444</v>
      </c>
      <c r="T1655">
        <v>2229.0099999999984</v>
      </c>
      <c r="U1655" t="s">
        <v>387</v>
      </c>
      <c r="V1655">
        <v>16</v>
      </c>
      <c r="W1655">
        <v>0</v>
      </c>
    </row>
    <row r="1656" spans="1:23" x14ac:dyDescent="0.35">
      <c r="A1656" t="s">
        <v>133</v>
      </c>
      <c r="B1656">
        <v>1</v>
      </c>
      <c r="C1656">
        <v>2</v>
      </c>
      <c r="D1656">
        <v>3</v>
      </c>
      <c r="E1656" s="11">
        <v>44228</v>
      </c>
      <c r="F1656">
        <v>2021</v>
      </c>
      <c r="H1656" t="s">
        <v>138</v>
      </c>
      <c r="I1656" t="s">
        <v>44</v>
      </c>
      <c r="L1656" t="s">
        <v>123</v>
      </c>
      <c r="M1656" t="s">
        <v>7</v>
      </c>
      <c r="N1656">
        <v>16</v>
      </c>
      <c r="O1656" t="s">
        <v>136</v>
      </c>
      <c r="P1656">
        <v>0.09</v>
      </c>
      <c r="Q1656">
        <v>2</v>
      </c>
      <c r="R1656">
        <v>7896.65</v>
      </c>
      <c r="S1656">
        <v>8308</v>
      </c>
      <c r="T1656">
        <v>411.35000000000036</v>
      </c>
      <c r="U1656" t="s">
        <v>387</v>
      </c>
      <c r="V1656">
        <v>16</v>
      </c>
      <c r="W1656">
        <v>0</v>
      </c>
    </row>
    <row r="1657" spans="1:23" x14ac:dyDescent="0.35">
      <c r="A1657" t="s">
        <v>133</v>
      </c>
      <c r="B1657">
        <v>1</v>
      </c>
      <c r="C1657">
        <v>2</v>
      </c>
      <c r="D1657">
        <v>3</v>
      </c>
      <c r="E1657" s="11">
        <v>44228</v>
      </c>
      <c r="F1657">
        <v>2021</v>
      </c>
      <c r="H1657" t="s">
        <v>138</v>
      </c>
      <c r="I1657" t="s">
        <v>34</v>
      </c>
      <c r="L1657" t="s">
        <v>123</v>
      </c>
      <c r="M1657" t="s">
        <v>11</v>
      </c>
      <c r="N1657">
        <v>16</v>
      </c>
      <c r="O1657" t="s">
        <v>137</v>
      </c>
      <c r="P1657">
        <v>0.1</v>
      </c>
      <c r="Q1657">
        <v>4</v>
      </c>
      <c r="R1657">
        <v>12321.6</v>
      </c>
      <c r="S1657">
        <v>12196</v>
      </c>
      <c r="T1657">
        <v>-125.60000000000036</v>
      </c>
      <c r="U1657" t="s">
        <v>387</v>
      </c>
      <c r="V1657">
        <v>16</v>
      </c>
      <c r="W1657">
        <v>0</v>
      </c>
    </row>
    <row r="1658" spans="1:23" x14ac:dyDescent="0.35">
      <c r="A1658" t="s">
        <v>133</v>
      </c>
      <c r="B1658">
        <v>1</v>
      </c>
      <c r="C1658">
        <v>2</v>
      </c>
      <c r="D1658">
        <v>3</v>
      </c>
      <c r="E1658" s="11">
        <v>44228</v>
      </c>
      <c r="F1658">
        <v>2021</v>
      </c>
      <c r="H1658" t="s">
        <v>138</v>
      </c>
      <c r="I1658" t="s">
        <v>41</v>
      </c>
      <c r="L1658" t="s">
        <v>123</v>
      </c>
      <c r="M1658" t="s">
        <v>7</v>
      </c>
      <c r="N1658">
        <v>14</v>
      </c>
      <c r="O1658" t="s">
        <v>129</v>
      </c>
      <c r="P1658">
        <v>7.0000000000000007E-2</v>
      </c>
      <c r="Q1658">
        <v>2</v>
      </c>
      <c r="R1658">
        <v>4322.45</v>
      </c>
      <c r="S1658">
        <v>4540</v>
      </c>
      <c r="T1658">
        <v>217.55000000000018</v>
      </c>
      <c r="U1658" t="s">
        <v>387</v>
      </c>
      <c r="V1658">
        <v>16</v>
      </c>
      <c r="W1658">
        <v>0</v>
      </c>
    </row>
    <row r="1659" spans="1:23" x14ac:dyDescent="0.35">
      <c r="A1659" t="s">
        <v>133</v>
      </c>
      <c r="B1659">
        <v>1</v>
      </c>
      <c r="C1659">
        <v>2</v>
      </c>
      <c r="D1659">
        <v>3</v>
      </c>
      <c r="E1659" s="11">
        <v>44228</v>
      </c>
      <c r="F1659">
        <v>2021</v>
      </c>
      <c r="H1659" t="s">
        <v>138</v>
      </c>
      <c r="I1659" t="s">
        <v>41</v>
      </c>
      <c r="L1659" t="s">
        <v>123</v>
      </c>
      <c r="M1659" t="s">
        <v>7</v>
      </c>
      <c r="N1659">
        <v>13</v>
      </c>
      <c r="O1659" t="s">
        <v>140</v>
      </c>
      <c r="P1659">
        <v>0.06</v>
      </c>
      <c r="Q1659">
        <v>1</v>
      </c>
      <c r="R1659">
        <v>1707.6</v>
      </c>
      <c r="S1659">
        <v>1670</v>
      </c>
      <c r="T1659">
        <v>-37.599999999999909</v>
      </c>
      <c r="U1659" t="s">
        <v>387</v>
      </c>
      <c r="V1659">
        <v>16</v>
      </c>
      <c r="W1659">
        <v>0</v>
      </c>
    </row>
    <row r="1660" spans="1:23" x14ac:dyDescent="0.35">
      <c r="A1660" t="s">
        <v>133</v>
      </c>
      <c r="B1660">
        <v>1</v>
      </c>
      <c r="C1660">
        <v>2</v>
      </c>
      <c r="D1660">
        <v>3</v>
      </c>
      <c r="E1660" s="11">
        <v>44228</v>
      </c>
      <c r="F1660">
        <v>2021</v>
      </c>
      <c r="H1660" t="s">
        <v>138</v>
      </c>
      <c r="I1660" t="s">
        <v>44</v>
      </c>
      <c r="L1660" t="s">
        <v>123</v>
      </c>
      <c r="M1660" t="s">
        <v>7</v>
      </c>
      <c r="N1660">
        <v>15</v>
      </c>
      <c r="O1660" t="s">
        <v>147</v>
      </c>
      <c r="P1660">
        <v>0.09</v>
      </c>
      <c r="Q1660">
        <v>4</v>
      </c>
      <c r="R1660">
        <v>22240.03</v>
      </c>
      <c r="S1660">
        <v>22492</v>
      </c>
      <c r="T1660">
        <v>251.97000000000116</v>
      </c>
      <c r="U1660" t="s">
        <v>387</v>
      </c>
      <c r="V1660">
        <v>16</v>
      </c>
      <c r="W1660">
        <v>0</v>
      </c>
    </row>
    <row r="1661" spans="1:23" x14ac:dyDescent="0.35">
      <c r="A1661" t="s">
        <v>133</v>
      </c>
      <c r="B1661">
        <v>1</v>
      </c>
      <c r="C1661">
        <v>2</v>
      </c>
      <c r="D1661">
        <v>3</v>
      </c>
      <c r="E1661" s="11">
        <v>44228</v>
      </c>
      <c r="F1661">
        <v>2021</v>
      </c>
      <c r="H1661" t="s">
        <v>138</v>
      </c>
      <c r="I1661" t="s">
        <v>38</v>
      </c>
      <c r="L1661" t="s">
        <v>123</v>
      </c>
      <c r="M1661" t="s">
        <v>11</v>
      </c>
      <c r="N1661">
        <v>14</v>
      </c>
      <c r="O1661" t="s">
        <v>141</v>
      </c>
      <c r="P1661">
        <v>0.06</v>
      </c>
      <c r="Q1661">
        <v>4</v>
      </c>
      <c r="R1661">
        <v>9011.32</v>
      </c>
      <c r="S1661">
        <v>9532</v>
      </c>
      <c r="T1661">
        <v>520.68000000000029</v>
      </c>
      <c r="U1661" t="s">
        <v>387</v>
      </c>
      <c r="V1661">
        <v>16</v>
      </c>
      <c r="W1661">
        <v>0</v>
      </c>
    </row>
    <row r="1662" spans="1:23" x14ac:dyDescent="0.35">
      <c r="A1662" t="s">
        <v>133</v>
      </c>
      <c r="B1662">
        <v>1</v>
      </c>
      <c r="C1662">
        <v>2</v>
      </c>
      <c r="D1662">
        <v>3</v>
      </c>
      <c r="E1662" s="11">
        <v>44228</v>
      </c>
      <c r="F1662">
        <v>2021</v>
      </c>
      <c r="H1662" t="s">
        <v>138</v>
      </c>
      <c r="I1662" t="s">
        <v>38</v>
      </c>
      <c r="L1662" t="s">
        <v>123</v>
      </c>
      <c r="M1662" t="s">
        <v>11</v>
      </c>
      <c r="N1662">
        <v>15</v>
      </c>
      <c r="O1662" t="s">
        <v>147</v>
      </c>
      <c r="P1662">
        <v>0.09</v>
      </c>
      <c r="Q1662">
        <v>4</v>
      </c>
      <c r="R1662">
        <v>15261.22</v>
      </c>
      <c r="S1662">
        <v>15416</v>
      </c>
      <c r="T1662">
        <v>154.78000000000065</v>
      </c>
      <c r="U1662" t="s">
        <v>387</v>
      </c>
      <c r="V1662">
        <v>16</v>
      </c>
      <c r="W1662">
        <v>0</v>
      </c>
    </row>
    <row r="1663" spans="1:23" x14ac:dyDescent="0.35">
      <c r="A1663" t="s">
        <v>133</v>
      </c>
      <c r="B1663">
        <v>1</v>
      </c>
      <c r="C1663">
        <v>2</v>
      </c>
      <c r="D1663">
        <v>3</v>
      </c>
      <c r="E1663" s="11">
        <v>44228</v>
      </c>
      <c r="F1663">
        <v>2021</v>
      </c>
      <c r="H1663" t="s">
        <v>138</v>
      </c>
      <c r="I1663" t="s">
        <v>38</v>
      </c>
      <c r="L1663" t="s">
        <v>123</v>
      </c>
      <c r="M1663" t="s">
        <v>11</v>
      </c>
      <c r="N1663">
        <v>15</v>
      </c>
      <c r="O1663" t="s">
        <v>141</v>
      </c>
      <c r="P1663">
        <v>0.09</v>
      </c>
      <c r="Q1663">
        <v>4</v>
      </c>
      <c r="R1663">
        <v>12227.76</v>
      </c>
      <c r="S1663">
        <v>12936</v>
      </c>
      <c r="T1663">
        <v>708.23999999999978</v>
      </c>
      <c r="U1663" t="s">
        <v>387</v>
      </c>
      <c r="V1663">
        <v>16</v>
      </c>
      <c r="W1663">
        <v>0</v>
      </c>
    </row>
    <row r="1664" spans="1:23" x14ac:dyDescent="0.35">
      <c r="A1664" t="s">
        <v>133</v>
      </c>
      <c r="B1664">
        <v>1</v>
      </c>
      <c r="C1664">
        <v>2</v>
      </c>
      <c r="D1664">
        <v>3</v>
      </c>
      <c r="E1664" s="11">
        <v>44228</v>
      </c>
      <c r="F1664">
        <v>2021</v>
      </c>
      <c r="H1664" t="s">
        <v>138</v>
      </c>
      <c r="I1664" t="s">
        <v>38</v>
      </c>
      <c r="L1664" t="s">
        <v>123</v>
      </c>
      <c r="M1664" t="s">
        <v>11</v>
      </c>
      <c r="N1664">
        <v>16</v>
      </c>
      <c r="O1664" t="s">
        <v>135</v>
      </c>
      <c r="P1664">
        <v>0.1</v>
      </c>
      <c r="Q1664">
        <v>4</v>
      </c>
      <c r="R1664">
        <v>19101.599999999999</v>
      </c>
      <c r="S1664">
        <v>19752</v>
      </c>
      <c r="T1664">
        <v>650.40000000000146</v>
      </c>
      <c r="U1664" t="s">
        <v>387</v>
      </c>
      <c r="V1664">
        <v>16</v>
      </c>
      <c r="W1664">
        <v>0</v>
      </c>
    </row>
    <row r="1665" spans="1:23" x14ac:dyDescent="0.35">
      <c r="A1665" t="s">
        <v>133</v>
      </c>
      <c r="B1665">
        <v>1</v>
      </c>
      <c r="C1665">
        <v>2</v>
      </c>
      <c r="D1665">
        <v>3</v>
      </c>
      <c r="E1665" s="11">
        <v>44228</v>
      </c>
      <c r="F1665">
        <v>2021</v>
      </c>
      <c r="H1665" t="s">
        <v>138</v>
      </c>
      <c r="I1665" t="s">
        <v>44</v>
      </c>
      <c r="L1665" t="s">
        <v>123</v>
      </c>
      <c r="M1665" t="s">
        <v>7</v>
      </c>
      <c r="N1665">
        <v>18</v>
      </c>
      <c r="O1665" t="s">
        <v>141</v>
      </c>
      <c r="P1665">
        <v>0.11</v>
      </c>
      <c r="Q1665">
        <v>2</v>
      </c>
      <c r="R1665">
        <v>13548.44</v>
      </c>
      <c r="S1665">
        <v>13532</v>
      </c>
      <c r="T1665">
        <v>-16.440000000000509</v>
      </c>
      <c r="U1665" t="s">
        <v>387</v>
      </c>
      <c r="V1665">
        <v>17</v>
      </c>
      <c r="W1665">
        <v>0</v>
      </c>
    </row>
    <row r="1666" spans="1:23" x14ac:dyDescent="0.35">
      <c r="A1666" t="s">
        <v>133</v>
      </c>
      <c r="B1666">
        <v>1</v>
      </c>
      <c r="C1666">
        <v>2</v>
      </c>
      <c r="D1666">
        <v>3</v>
      </c>
      <c r="E1666" s="11">
        <v>44228</v>
      </c>
      <c r="F1666">
        <v>2021</v>
      </c>
      <c r="H1666" t="s">
        <v>138</v>
      </c>
      <c r="I1666" t="s">
        <v>44</v>
      </c>
      <c r="L1666" t="s">
        <v>123</v>
      </c>
      <c r="M1666" t="s">
        <v>7</v>
      </c>
      <c r="N1666">
        <v>15</v>
      </c>
      <c r="O1666" t="s">
        <v>148</v>
      </c>
      <c r="P1666">
        <v>7.0000000000000007E-2</v>
      </c>
      <c r="Q1666">
        <v>2</v>
      </c>
      <c r="R1666">
        <v>5639.04</v>
      </c>
      <c r="S1666">
        <v>5350</v>
      </c>
      <c r="T1666">
        <v>-289.03999999999996</v>
      </c>
      <c r="U1666" t="s">
        <v>387</v>
      </c>
      <c r="V1666">
        <v>16</v>
      </c>
      <c r="W1666">
        <v>0</v>
      </c>
    </row>
    <row r="1667" spans="1:23" x14ac:dyDescent="0.35">
      <c r="A1667" t="s">
        <v>133</v>
      </c>
      <c r="B1667">
        <v>1</v>
      </c>
      <c r="C1667">
        <v>2</v>
      </c>
      <c r="D1667">
        <v>3</v>
      </c>
      <c r="E1667" s="11">
        <v>44228</v>
      </c>
      <c r="F1667">
        <v>2021</v>
      </c>
      <c r="H1667" t="s">
        <v>138</v>
      </c>
      <c r="I1667" t="s">
        <v>44</v>
      </c>
      <c r="L1667" t="s">
        <v>123</v>
      </c>
      <c r="M1667" t="s">
        <v>7</v>
      </c>
      <c r="N1667">
        <v>17</v>
      </c>
      <c r="O1667" t="s">
        <v>135</v>
      </c>
      <c r="P1667">
        <v>0.1</v>
      </c>
      <c r="Q1667">
        <v>4</v>
      </c>
      <c r="R1667">
        <v>31552.13</v>
      </c>
      <c r="S1667">
        <v>29868</v>
      </c>
      <c r="T1667">
        <v>-1684.130000000001</v>
      </c>
      <c r="U1667" t="s">
        <v>387</v>
      </c>
      <c r="V1667">
        <v>17</v>
      </c>
      <c r="W1667">
        <v>0</v>
      </c>
    </row>
    <row r="1668" spans="1:23" x14ac:dyDescent="0.35">
      <c r="A1668" t="s">
        <v>133</v>
      </c>
      <c r="B1668">
        <v>1</v>
      </c>
      <c r="C1668">
        <v>2</v>
      </c>
      <c r="D1668">
        <v>3</v>
      </c>
      <c r="E1668" s="11">
        <v>44228</v>
      </c>
      <c r="F1668">
        <v>2021</v>
      </c>
      <c r="H1668" t="s">
        <v>138</v>
      </c>
      <c r="I1668" t="s">
        <v>34</v>
      </c>
      <c r="M1668" t="s">
        <v>11</v>
      </c>
      <c r="N1668" t="s">
        <v>22</v>
      </c>
      <c r="O1668" t="s">
        <v>140</v>
      </c>
      <c r="Q1668">
        <v>6</v>
      </c>
      <c r="R1668">
        <v>13651.2</v>
      </c>
      <c r="S1668">
        <v>14904</v>
      </c>
      <c r="T1668">
        <v>1252.7999999999993</v>
      </c>
      <c r="U1668" t="s">
        <v>387</v>
      </c>
      <c r="V1668">
        <v>16</v>
      </c>
      <c r="W1668">
        <v>0</v>
      </c>
    </row>
    <row r="1669" spans="1:23" x14ac:dyDescent="0.35">
      <c r="A1669" t="s">
        <v>133</v>
      </c>
      <c r="B1669">
        <v>1</v>
      </c>
      <c r="C1669">
        <v>2</v>
      </c>
      <c r="D1669">
        <v>3</v>
      </c>
      <c r="E1669" s="11">
        <v>44228</v>
      </c>
      <c r="F1669">
        <v>2021</v>
      </c>
      <c r="H1669" t="s">
        <v>138</v>
      </c>
      <c r="I1669" t="s">
        <v>34</v>
      </c>
      <c r="L1669" t="s">
        <v>123</v>
      </c>
      <c r="M1669" t="s">
        <v>11</v>
      </c>
      <c r="N1669">
        <v>17</v>
      </c>
      <c r="O1669" t="s">
        <v>137</v>
      </c>
      <c r="P1669">
        <v>0.09</v>
      </c>
      <c r="Q1669">
        <v>4</v>
      </c>
      <c r="R1669">
        <v>11529.6</v>
      </c>
      <c r="S1669">
        <v>11412</v>
      </c>
      <c r="T1669">
        <v>-117.60000000000036</v>
      </c>
      <c r="U1669" t="s">
        <v>387</v>
      </c>
      <c r="V1669">
        <v>17</v>
      </c>
      <c r="W1669">
        <v>0</v>
      </c>
    </row>
    <row r="1670" spans="1:23" x14ac:dyDescent="0.35">
      <c r="A1670" t="s">
        <v>133</v>
      </c>
      <c r="B1670">
        <v>1</v>
      </c>
      <c r="C1670">
        <v>2</v>
      </c>
      <c r="D1670">
        <v>3</v>
      </c>
      <c r="E1670" s="11">
        <v>44228</v>
      </c>
      <c r="F1670">
        <v>2021</v>
      </c>
      <c r="H1670" t="s">
        <v>138</v>
      </c>
      <c r="I1670" t="s">
        <v>41</v>
      </c>
      <c r="L1670" t="s">
        <v>123</v>
      </c>
      <c r="M1670" t="s">
        <v>7</v>
      </c>
      <c r="N1670">
        <v>16</v>
      </c>
      <c r="O1670" t="s">
        <v>137</v>
      </c>
      <c r="P1670">
        <v>0.08</v>
      </c>
      <c r="Q1670">
        <v>1</v>
      </c>
      <c r="R1670">
        <v>2932.8</v>
      </c>
      <c r="S1670">
        <v>2737</v>
      </c>
      <c r="T1670">
        <v>-195.80000000000018</v>
      </c>
      <c r="U1670" t="s">
        <v>387</v>
      </c>
      <c r="V1670">
        <v>16</v>
      </c>
      <c r="W1670">
        <v>0</v>
      </c>
    </row>
    <row r="1671" spans="1:23" x14ac:dyDescent="0.35">
      <c r="A1671" t="s">
        <v>133</v>
      </c>
      <c r="B1671">
        <v>1</v>
      </c>
      <c r="C1671">
        <v>2</v>
      </c>
      <c r="D1671">
        <v>3</v>
      </c>
      <c r="E1671" s="11">
        <v>44228</v>
      </c>
      <c r="F1671">
        <v>2021</v>
      </c>
      <c r="H1671" t="s">
        <v>138</v>
      </c>
      <c r="I1671" t="s">
        <v>44</v>
      </c>
      <c r="L1671" t="s">
        <v>123</v>
      </c>
      <c r="M1671" t="s">
        <v>7</v>
      </c>
      <c r="N1671">
        <v>18</v>
      </c>
      <c r="O1671" t="s">
        <v>135</v>
      </c>
      <c r="P1671">
        <v>0.11</v>
      </c>
      <c r="Q1671">
        <v>8</v>
      </c>
      <c r="R1671">
        <v>89764.13</v>
      </c>
      <c r="S1671">
        <v>81536</v>
      </c>
      <c r="T1671">
        <v>-8228.1300000000047</v>
      </c>
      <c r="U1671" t="s">
        <v>387</v>
      </c>
      <c r="V1671">
        <v>17</v>
      </c>
      <c r="W1671">
        <v>0</v>
      </c>
    </row>
    <row r="1672" spans="1:23" x14ac:dyDescent="0.35">
      <c r="A1672" t="s">
        <v>133</v>
      </c>
      <c r="B1672">
        <v>1</v>
      </c>
      <c r="C1672">
        <v>2</v>
      </c>
      <c r="D1672">
        <v>3</v>
      </c>
      <c r="E1672" s="11">
        <v>44228</v>
      </c>
      <c r="F1672">
        <v>2021</v>
      </c>
      <c r="H1672" t="s">
        <v>138</v>
      </c>
      <c r="I1672" t="s">
        <v>38</v>
      </c>
      <c r="L1672" t="s">
        <v>123</v>
      </c>
      <c r="M1672" t="s">
        <v>11</v>
      </c>
      <c r="N1672">
        <v>15</v>
      </c>
      <c r="O1672" t="s">
        <v>141</v>
      </c>
      <c r="P1672">
        <v>0.06</v>
      </c>
      <c r="Q1672">
        <v>4</v>
      </c>
      <c r="R1672">
        <v>11559.76</v>
      </c>
      <c r="S1672">
        <v>12228</v>
      </c>
      <c r="T1672">
        <v>668.23999999999978</v>
      </c>
      <c r="U1672" t="s">
        <v>387</v>
      </c>
      <c r="V1672">
        <v>16</v>
      </c>
      <c r="W1672">
        <v>0</v>
      </c>
    </row>
    <row r="1673" spans="1:23" x14ac:dyDescent="0.35">
      <c r="A1673" t="s">
        <v>133</v>
      </c>
      <c r="B1673">
        <v>1</v>
      </c>
      <c r="C1673">
        <v>2</v>
      </c>
      <c r="D1673">
        <v>3</v>
      </c>
      <c r="E1673" s="11">
        <v>44228</v>
      </c>
      <c r="F1673">
        <v>2021</v>
      </c>
      <c r="H1673" t="s">
        <v>138</v>
      </c>
      <c r="I1673" t="s">
        <v>41</v>
      </c>
      <c r="L1673" t="s">
        <v>123</v>
      </c>
      <c r="M1673" t="s">
        <v>7</v>
      </c>
      <c r="N1673">
        <v>15</v>
      </c>
      <c r="O1673" t="s">
        <v>140</v>
      </c>
      <c r="P1673">
        <v>0.08</v>
      </c>
      <c r="Q1673">
        <v>1</v>
      </c>
      <c r="R1673">
        <v>2022</v>
      </c>
      <c r="S1673">
        <v>1892</v>
      </c>
      <c r="T1673">
        <v>-130</v>
      </c>
      <c r="U1673" t="s">
        <v>387</v>
      </c>
      <c r="V1673">
        <v>16</v>
      </c>
      <c r="W1673">
        <v>0</v>
      </c>
    </row>
    <row r="1674" spans="1:23" x14ac:dyDescent="0.35">
      <c r="A1674" t="s">
        <v>133</v>
      </c>
      <c r="B1674">
        <v>1</v>
      </c>
      <c r="C1674">
        <v>2</v>
      </c>
      <c r="D1674">
        <v>3</v>
      </c>
      <c r="E1674" s="11">
        <v>44228</v>
      </c>
      <c r="F1674">
        <v>2021</v>
      </c>
      <c r="H1674" t="s">
        <v>138</v>
      </c>
      <c r="I1674" t="s">
        <v>38</v>
      </c>
      <c r="L1674" t="s">
        <v>123</v>
      </c>
      <c r="M1674" t="s">
        <v>11</v>
      </c>
      <c r="N1674">
        <v>18</v>
      </c>
      <c r="O1674" t="s">
        <v>147</v>
      </c>
      <c r="P1674">
        <v>0.12</v>
      </c>
      <c r="Q1674">
        <v>1</v>
      </c>
      <c r="R1674">
        <v>8008.02</v>
      </c>
      <c r="S1674">
        <v>8184</v>
      </c>
      <c r="T1674">
        <v>175.97999999999956</v>
      </c>
      <c r="U1674" t="s">
        <v>387</v>
      </c>
      <c r="V1674">
        <v>17</v>
      </c>
      <c r="W1674">
        <v>0</v>
      </c>
    </row>
    <row r="1675" spans="1:23" x14ac:dyDescent="0.35">
      <c r="A1675" t="s">
        <v>133</v>
      </c>
      <c r="B1675">
        <v>1</v>
      </c>
      <c r="C1675">
        <v>2</v>
      </c>
      <c r="D1675">
        <v>3</v>
      </c>
      <c r="E1675" s="11">
        <v>44228</v>
      </c>
      <c r="F1675">
        <v>2021</v>
      </c>
      <c r="H1675" t="s">
        <v>138</v>
      </c>
      <c r="I1675" t="s">
        <v>41</v>
      </c>
      <c r="L1675" t="s">
        <v>123</v>
      </c>
      <c r="M1675" t="s">
        <v>7</v>
      </c>
      <c r="N1675">
        <v>13</v>
      </c>
      <c r="O1675" t="s">
        <v>140</v>
      </c>
      <c r="P1675">
        <v>0.06</v>
      </c>
      <c r="Q1675">
        <v>2</v>
      </c>
      <c r="R1675">
        <v>3415.2</v>
      </c>
      <c r="S1675">
        <v>3340</v>
      </c>
      <c r="T1675">
        <v>-75.199999999999818</v>
      </c>
      <c r="U1675" t="s">
        <v>387</v>
      </c>
      <c r="V1675">
        <v>16</v>
      </c>
      <c r="W1675">
        <v>0</v>
      </c>
    </row>
    <row r="1676" spans="1:23" x14ac:dyDescent="0.35">
      <c r="A1676" t="s">
        <v>133</v>
      </c>
      <c r="B1676">
        <v>1</v>
      </c>
      <c r="C1676">
        <v>2</v>
      </c>
      <c r="D1676">
        <v>3</v>
      </c>
      <c r="E1676" s="11">
        <v>44228</v>
      </c>
      <c r="F1676">
        <v>2021</v>
      </c>
      <c r="H1676" t="s">
        <v>138</v>
      </c>
      <c r="I1676" t="s">
        <v>41</v>
      </c>
      <c r="L1676" t="s">
        <v>123</v>
      </c>
      <c r="M1676" t="s">
        <v>7</v>
      </c>
      <c r="N1676">
        <v>14</v>
      </c>
      <c r="O1676" t="s">
        <v>137</v>
      </c>
      <c r="P1676">
        <v>7.0000000000000007E-2</v>
      </c>
      <c r="Q1676">
        <v>4</v>
      </c>
      <c r="R1676">
        <v>8280</v>
      </c>
      <c r="S1676">
        <v>8064</v>
      </c>
      <c r="T1676">
        <v>-216</v>
      </c>
      <c r="U1676" t="s">
        <v>387</v>
      </c>
      <c r="V1676">
        <v>16</v>
      </c>
      <c r="W1676">
        <v>0</v>
      </c>
    </row>
    <row r="1677" spans="1:23" x14ac:dyDescent="0.35">
      <c r="A1677" t="s">
        <v>133</v>
      </c>
      <c r="B1677">
        <v>1</v>
      </c>
      <c r="C1677">
        <v>2</v>
      </c>
      <c r="D1677">
        <v>3</v>
      </c>
      <c r="E1677" s="11">
        <v>44228</v>
      </c>
      <c r="F1677">
        <v>2021</v>
      </c>
      <c r="H1677" t="s">
        <v>138</v>
      </c>
      <c r="I1677" t="s">
        <v>34</v>
      </c>
      <c r="L1677" t="s">
        <v>123</v>
      </c>
      <c r="M1677" t="s">
        <v>11</v>
      </c>
      <c r="N1677" t="s">
        <v>22</v>
      </c>
      <c r="O1677" t="s">
        <v>140</v>
      </c>
      <c r="P1677">
        <v>0.09</v>
      </c>
      <c r="Q1677">
        <v>14</v>
      </c>
      <c r="R1677">
        <v>34372.800000000003</v>
      </c>
      <c r="S1677">
        <v>34020</v>
      </c>
      <c r="T1677">
        <v>-352.80000000000291</v>
      </c>
      <c r="U1677" t="s">
        <v>387</v>
      </c>
      <c r="V1677">
        <v>16</v>
      </c>
      <c r="W1677">
        <v>0</v>
      </c>
    </row>
    <row r="1678" spans="1:23" x14ac:dyDescent="0.35">
      <c r="A1678" t="s">
        <v>133</v>
      </c>
      <c r="B1678">
        <v>1</v>
      </c>
      <c r="C1678">
        <v>2</v>
      </c>
      <c r="D1678">
        <v>3</v>
      </c>
      <c r="E1678" s="11">
        <v>44228</v>
      </c>
      <c r="F1678">
        <v>2021</v>
      </c>
      <c r="H1678" t="s">
        <v>138</v>
      </c>
      <c r="I1678" t="s">
        <v>34</v>
      </c>
      <c r="L1678" t="s">
        <v>123</v>
      </c>
      <c r="M1678" t="s">
        <v>11</v>
      </c>
      <c r="N1678" t="s">
        <v>22</v>
      </c>
      <c r="O1678" t="s">
        <v>140</v>
      </c>
      <c r="P1678">
        <v>0.1</v>
      </c>
      <c r="Q1678">
        <v>12</v>
      </c>
      <c r="R1678">
        <v>31437.599999999999</v>
      </c>
      <c r="S1678">
        <v>31188</v>
      </c>
      <c r="T1678">
        <v>-249.59999999999854</v>
      </c>
      <c r="U1678" t="s">
        <v>387</v>
      </c>
      <c r="V1678">
        <v>16</v>
      </c>
      <c r="W1678">
        <v>0</v>
      </c>
    </row>
    <row r="1679" spans="1:23" x14ac:dyDescent="0.35">
      <c r="A1679" t="s">
        <v>133</v>
      </c>
      <c r="B1679">
        <v>1</v>
      </c>
      <c r="C1679">
        <v>2</v>
      </c>
      <c r="D1679">
        <v>3</v>
      </c>
      <c r="E1679" s="11">
        <v>44228</v>
      </c>
      <c r="F1679">
        <v>2021</v>
      </c>
      <c r="H1679" t="s">
        <v>138</v>
      </c>
      <c r="I1679" t="s">
        <v>34</v>
      </c>
      <c r="L1679" t="s">
        <v>123</v>
      </c>
      <c r="M1679" t="s">
        <v>11</v>
      </c>
      <c r="N1679">
        <v>14</v>
      </c>
      <c r="O1679" t="s">
        <v>137</v>
      </c>
      <c r="P1679">
        <v>0.06</v>
      </c>
      <c r="Q1679">
        <v>4</v>
      </c>
      <c r="R1679">
        <v>6825.6</v>
      </c>
      <c r="S1679">
        <v>6800</v>
      </c>
      <c r="T1679">
        <v>-25.600000000000364</v>
      </c>
      <c r="U1679" t="s">
        <v>387</v>
      </c>
      <c r="V1679">
        <v>16</v>
      </c>
      <c r="W1679">
        <v>0</v>
      </c>
    </row>
    <row r="1680" spans="1:23" x14ac:dyDescent="0.35">
      <c r="A1680" t="s">
        <v>133</v>
      </c>
      <c r="B1680">
        <v>1</v>
      </c>
      <c r="C1680">
        <v>2</v>
      </c>
      <c r="D1680">
        <v>3</v>
      </c>
      <c r="E1680" s="11">
        <v>44228</v>
      </c>
      <c r="F1680">
        <v>2021</v>
      </c>
      <c r="H1680" t="s">
        <v>138</v>
      </c>
      <c r="I1680" t="s">
        <v>44</v>
      </c>
      <c r="L1680" t="s">
        <v>123</v>
      </c>
      <c r="M1680" t="s">
        <v>7</v>
      </c>
      <c r="N1680">
        <v>17</v>
      </c>
      <c r="O1680" t="s">
        <v>124</v>
      </c>
      <c r="P1680">
        <v>0.1</v>
      </c>
      <c r="Q1680">
        <v>2</v>
      </c>
      <c r="R1680">
        <v>10058.780000000001</v>
      </c>
      <c r="S1680">
        <v>9914</v>
      </c>
      <c r="T1680">
        <v>-144.78000000000065</v>
      </c>
      <c r="U1680" t="s">
        <v>387</v>
      </c>
      <c r="V1680">
        <v>17</v>
      </c>
      <c r="W1680">
        <v>0</v>
      </c>
    </row>
    <row r="1681" spans="1:23" x14ac:dyDescent="0.35">
      <c r="A1681" t="s">
        <v>133</v>
      </c>
      <c r="B1681">
        <v>1</v>
      </c>
      <c r="C1681">
        <v>2</v>
      </c>
      <c r="D1681">
        <v>3</v>
      </c>
      <c r="E1681" s="11">
        <v>44228</v>
      </c>
      <c r="F1681">
        <v>2021</v>
      </c>
      <c r="H1681" t="s">
        <v>138</v>
      </c>
      <c r="I1681" t="s">
        <v>38</v>
      </c>
      <c r="L1681" t="s">
        <v>123</v>
      </c>
      <c r="M1681" t="s">
        <v>11</v>
      </c>
      <c r="N1681">
        <v>17</v>
      </c>
      <c r="O1681" t="s">
        <v>156</v>
      </c>
      <c r="P1681">
        <v>0.1</v>
      </c>
      <c r="Q1681">
        <v>4</v>
      </c>
      <c r="R1681">
        <v>17074.990000000002</v>
      </c>
      <c r="S1681">
        <v>17524</v>
      </c>
      <c r="T1681">
        <v>449.0099999999984</v>
      </c>
      <c r="U1681" t="s">
        <v>387</v>
      </c>
      <c r="V1681">
        <v>17</v>
      </c>
      <c r="W1681">
        <v>0</v>
      </c>
    </row>
    <row r="1682" spans="1:23" x14ac:dyDescent="0.35">
      <c r="A1682" t="s">
        <v>133</v>
      </c>
      <c r="B1682">
        <v>1</v>
      </c>
      <c r="C1682">
        <v>2</v>
      </c>
      <c r="D1682">
        <v>3</v>
      </c>
      <c r="E1682" s="11">
        <v>44228</v>
      </c>
      <c r="F1682">
        <v>2021</v>
      </c>
      <c r="H1682" t="s">
        <v>138</v>
      </c>
      <c r="I1682" t="s">
        <v>44</v>
      </c>
      <c r="L1682" t="s">
        <v>123</v>
      </c>
      <c r="M1682" t="s">
        <v>7</v>
      </c>
      <c r="N1682">
        <v>14</v>
      </c>
      <c r="O1682" t="s">
        <v>147</v>
      </c>
      <c r="P1682">
        <v>7.0000000000000007E-2</v>
      </c>
      <c r="Q1682">
        <v>2</v>
      </c>
      <c r="R1682">
        <v>5692.6</v>
      </c>
      <c r="S1682">
        <v>6064</v>
      </c>
      <c r="T1682">
        <v>371.39999999999964</v>
      </c>
      <c r="U1682" t="s">
        <v>387</v>
      </c>
      <c r="V1682">
        <v>16</v>
      </c>
      <c r="W1682">
        <v>0</v>
      </c>
    </row>
    <row r="1683" spans="1:23" x14ac:dyDescent="0.35">
      <c r="A1683" t="s">
        <v>133</v>
      </c>
      <c r="B1683">
        <v>1</v>
      </c>
      <c r="C1683">
        <v>2</v>
      </c>
      <c r="D1683">
        <v>3</v>
      </c>
      <c r="E1683" s="11">
        <v>44228</v>
      </c>
      <c r="F1683">
        <v>2021</v>
      </c>
      <c r="H1683" t="s">
        <v>138</v>
      </c>
      <c r="I1683" t="s">
        <v>44</v>
      </c>
      <c r="L1683" t="s">
        <v>123</v>
      </c>
      <c r="M1683" t="s">
        <v>7</v>
      </c>
      <c r="N1683">
        <v>15</v>
      </c>
      <c r="O1683" t="s">
        <v>147</v>
      </c>
      <c r="P1683">
        <v>0.08</v>
      </c>
      <c r="Q1683">
        <v>4</v>
      </c>
      <c r="R1683">
        <v>14796.29</v>
      </c>
      <c r="S1683">
        <v>14632</v>
      </c>
      <c r="T1683">
        <v>-164.29000000000087</v>
      </c>
      <c r="U1683" t="s">
        <v>387</v>
      </c>
      <c r="V1683">
        <v>16</v>
      </c>
      <c r="W1683">
        <v>0</v>
      </c>
    </row>
    <row r="1684" spans="1:23" x14ac:dyDescent="0.35">
      <c r="A1684" t="s">
        <v>133</v>
      </c>
      <c r="B1684">
        <v>1</v>
      </c>
      <c r="C1684">
        <v>2</v>
      </c>
      <c r="D1684">
        <v>3</v>
      </c>
      <c r="E1684" s="11">
        <v>44228</v>
      </c>
      <c r="F1684">
        <v>2021</v>
      </c>
      <c r="H1684" t="s">
        <v>138</v>
      </c>
      <c r="I1684" t="s">
        <v>34</v>
      </c>
      <c r="L1684" t="s">
        <v>123</v>
      </c>
      <c r="M1684" t="s">
        <v>11</v>
      </c>
      <c r="N1684">
        <v>16</v>
      </c>
      <c r="O1684" t="s">
        <v>137</v>
      </c>
      <c r="P1684">
        <v>0.1</v>
      </c>
      <c r="Q1684">
        <v>4</v>
      </c>
      <c r="R1684">
        <v>12484.8</v>
      </c>
      <c r="S1684">
        <v>12196</v>
      </c>
      <c r="T1684">
        <v>-288.79999999999927</v>
      </c>
      <c r="U1684" t="s">
        <v>387</v>
      </c>
      <c r="V1684">
        <v>16</v>
      </c>
      <c r="W1684">
        <v>0</v>
      </c>
    </row>
    <row r="1685" spans="1:23" x14ac:dyDescent="0.35">
      <c r="A1685" t="s">
        <v>133</v>
      </c>
      <c r="B1685">
        <v>1</v>
      </c>
      <c r="C1685">
        <v>2</v>
      </c>
      <c r="D1685">
        <v>3</v>
      </c>
      <c r="E1685" s="11">
        <v>44228</v>
      </c>
      <c r="F1685">
        <v>2021</v>
      </c>
      <c r="H1685" t="s">
        <v>138</v>
      </c>
      <c r="I1685" t="s">
        <v>38</v>
      </c>
      <c r="L1685" t="s">
        <v>123</v>
      </c>
      <c r="M1685" t="s">
        <v>11</v>
      </c>
      <c r="N1685">
        <v>15</v>
      </c>
      <c r="O1685" t="s">
        <v>136</v>
      </c>
      <c r="P1685">
        <v>7.0000000000000007E-2</v>
      </c>
      <c r="Q1685">
        <v>4</v>
      </c>
      <c r="R1685">
        <v>9412.76</v>
      </c>
      <c r="S1685">
        <v>9732</v>
      </c>
      <c r="T1685">
        <v>319.23999999999978</v>
      </c>
      <c r="U1685" t="s">
        <v>387</v>
      </c>
      <c r="V1685">
        <v>16</v>
      </c>
      <c r="W1685">
        <v>0</v>
      </c>
    </row>
    <row r="1686" spans="1:23" x14ac:dyDescent="0.35">
      <c r="A1686" t="s">
        <v>133</v>
      </c>
      <c r="B1686">
        <v>1</v>
      </c>
      <c r="C1686">
        <v>2</v>
      </c>
      <c r="D1686">
        <v>3</v>
      </c>
      <c r="E1686" s="11">
        <v>44228</v>
      </c>
      <c r="F1686">
        <v>2021</v>
      </c>
      <c r="H1686" t="s">
        <v>138</v>
      </c>
      <c r="I1686" t="s">
        <v>44</v>
      </c>
      <c r="L1686" t="s">
        <v>123</v>
      </c>
      <c r="M1686" t="s">
        <v>7</v>
      </c>
      <c r="N1686">
        <v>16</v>
      </c>
      <c r="O1686" t="s">
        <v>136</v>
      </c>
      <c r="P1686">
        <v>0.08</v>
      </c>
      <c r="Q1686">
        <v>2</v>
      </c>
      <c r="R1686">
        <v>7902.41</v>
      </c>
      <c r="S1686">
        <v>7982</v>
      </c>
      <c r="T1686">
        <v>79.590000000000146</v>
      </c>
      <c r="U1686" t="s">
        <v>387</v>
      </c>
      <c r="V1686">
        <v>16</v>
      </c>
      <c r="W1686">
        <v>0</v>
      </c>
    </row>
    <row r="1687" spans="1:23" x14ac:dyDescent="0.35">
      <c r="A1687" t="s">
        <v>133</v>
      </c>
      <c r="B1687">
        <v>1</v>
      </c>
      <c r="C1687">
        <v>2</v>
      </c>
      <c r="D1687">
        <v>3</v>
      </c>
      <c r="E1687" s="11">
        <v>44228</v>
      </c>
      <c r="F1687">
        <v>2021</v>
      </c>
      <c r="H1687" t="s">
        <v>138</v>
      </c>
      <c r="I1687" t="s">
        <v>44</v>
      </c>
      <c r="L1687" t="s">
        <v>123</v>
      </c>
      <c r="M1687" t="s">
        <v>7</v>
      </c>
      <c r="N1687">
        <v>18</v>
      </c>
      <c r="O1687" t="s">
        <v>151</v>
      </c>
      <c r="Q1687">
        <v>1</v>
      </c>
      <c r="R1687">
        <v>10735.54</v>
      </c>
      <c r="S1687">
        <v>11158</v>
      </c>
      <c r="T1687">
        <v>422.45999999999913</v>
      </c>
      <c r="U1687" t="s">
        <v>387</v>
      </c>
      <c r="V1687">
        <v>17</v>
      </c>
      <c r="W1687">
        <v>0</v>
      </c>
    </row>
    <row r="1688" spans="1:23" x14ac:dyDescent="0.35">
      <c r="A1688" t="s">
        <v>133</v>
      </c>
      <c r="B1688">
        <v>1</v>
      </c>
      <c r="C1688">
        <v>2</v>
      </c>
      <c r="D1688">
        <v>3</v>
      </c>
      <c r="E1688" s="11">
        <v>44228</v>
      </c>
      <c r="F1688">
        <v>2021</v>
      </c>
      <c r="H1688" t="s">
        <v>138</v>
      </c>
      <c r="I1688" t="s">
        <v>44</v>
      </c>
      <c r="L1688" t="s">
        <v>123</v>
      </c>
      <c r="M1688" t="s">
        <v>7</v>
      </c>
      <c r="N1688">
        <v>15</v>
      </c>
      <c r="O1688" t="s">
        <v>136</v>
      </c>
      <c r="P1688">
        <v>7.0000000000000007E-2</v>
      </c>
      <c r="Q1688">
        <v>24</v>
      </c>
      <c r="R1688">
        <v>59483.519999999997</v>
      </c>
      <c r="S1688">
        <v>57632.06</v>
      </c>
      <c r="T1688">
        <v>-1851.4599999999991</v>
      </c>
      <c r="U1688" t="s">
        <v>387</v>
      </c>
      <c r="V1688">
        <v>16</v>
      </c>
      <c r="W1688">
        <v>0</v>
      </c>
    </row>
    <row r="1689" spans="1:23" x14ac:dyDescent="0.35">
      <c r="A1689" t="s">
        <v>133</v>
      </c>
      <c r="B1689">
        <v>1</v>
      </c>
      <c r="C1689">
        <v>2</v>
      </c>
      <c r="D1689">
        <v>3</v>
      </c>
      <c r="E1689" s="11">
        <v>44228</v>
      </c>
      <c r="F1689">
        <v>2021</v>
      </c>
      <c r="H1689" t="s">
        <v>138</v>
      </c>
      <c r="I1689" t="s">
        <v>44</v>
      </c>
      <c r="L1689" t="s">
        <v>123</v>
      </c>
      <c r="M1689" t="s">
        <v>7</v>
      </c>
      <c r="N1689">
        <v>16</v>
      </c>
      <c r="O1689" t="s">
        <v>148</v>
      </c>
      <c r="P1689">
        <v>0.08</v>
      </c>
      <c r="Q1689">
        <v>20</v>
      </c>
      <c r="R1689">
        <v>66960</v>
      </c>
      <c r="S1689">
        <v>65595.600000000006</v>
      </c>
      <c r="T1689">
        <v>-1364.3999999999942</v>
      </c>
      <c r="U1689" t="s">
        <v>387</v>
      </c>
      <c r="V1689">
        <v>16</v>
      </c>
      <c r="W1689">
        <v>0</v>
      </c>
    </row>
    <row r="1690" spans="1:23" x14ac:dyDescent="0.35">
      <c r="A1690" t="s">
        <v>133</v>
      </c>
      <c r="B1690">
        <v>1</v>
      </c>
      <c r="C1690">
        <v>2</v>
      </c>
      <c r="D1690">
        <v>3</v>
      </c>
      <c r="E1690" s="11">
        <v>44228</v>
      </c>
      <c r="F1690">
        <v>2021</v>
      </c>
      <c r="H1690" t="s">
        <v>138</v>
      </c>
      <c r="I1690" t="s">
        <v>44</v>
      </c>
      <c r="L1690" t="s">
        <v>123</v>
      </c>
      <c r="M1690" t="s">
        <v>7</v>
      </c>
      <c r="N1690">
        <v>16</v>
      </c>
      <c r="O1690" t="s">
        <v>128</v>
      </c>
      <c r="P1690">
        <v>0.09</v>
      </c>
      <c r="Q1690">
        <v>5</v>
      </c>
      <c r="R1690">
        <v>19364.75</v>
      </c>
      <c r="S1690">
        <v>19601.96</v>
      </c>
      <c r="T1690">
        <v>237.20999999999913</v>
      </c>
      <c r="U1690" t="s">
        <v>387</v>
      </c>
      <c r="V1690">
        <v>16</v>
      </c>
      <c r="W1690">
        <v>0</v>
      </c>
    </row>
    <row r="1691" spans="1:23" x14ac:dyDescent="0.35">
      <c r="A1691" t="s">
        <v>133</v>
      </c>
      <c r="B1691">
        <v>1</v>
      </c>
      <c r="C1691">
        <v>2</v>
      </c>
      <c r="D1691">
        <v>3</v>
      </c>
      <c r="E1691" s="11">
        <v>44228</v>
      </c>
      <c r="F1691">
        <v>2021</v>
      </c>
      <c r="H1691" t="s">
        <v>138</v>
      </c>
      <c r="I1691" t="s">
        <v>44</v>
      </c>
      <c r="L1691" t="s">
        <v>123</v>
      </c>
      <c r="M1691" t="s">
        <v>7</v>
      </c>
      <c r="N1691">
        <v>16</v>
      </c>
      <c r="O1691" t="s">
        <v>136</v>
      </c>
      <c r="P1691">
        <v>0.08</v>
      </c>
      <c r="Q1691">
        <v>4</v>
      </c>
      <c r="R1691">
        <v>15625.2</v>
      </c>
      <c r="S1691">
        <v>15136.86</v>
      </c>
      <c r="T1691">
        <v>-488.34000000000015</v>
      </c>
      <c r="U1691" t="s">
        <v>387</v>
      </c>
      <c r="V1691">
        <v>16</v>
      </c>
      <c r="W1691">
        <v>0</v>
      </c>
    </row>
    <row r="1692" spans="1:23" x14ac:dyDescent="0.35">
      <c r="A1692" t="s">
        <v>133</v>
      </c>
      <c r="B1692">
        <v>1</v>
      </c>
      <c r="C1692">
        <v>2</v>
      </c>
      <c r="D1692">
        <v>3</v>
      </c>
      <c r="E1692" s="11">
        <v>44228</v>
      </c>
      <c r="F1692">
        <v>2021</v>
      </c>
      <c r="H1692" t="s">
        <v>138</v>
      </c>
      <c r="I1692" t="s">
        <v>44</v>
      </c>
      <c r="L1692" t="s">
        <v>123</v>
      </c>
      <c r="M1692" t="s">
        <v>7</v>
      </c>
      <c r="N1692">
        <v>17</v>
      </c>
      <c r="O1692" t="s">
        <v>148</v>
      </c>
      <c r="P1692">
        <v>0.1</v>
      </c>
      <c r="Q1692">
        <v>4</v>
      </c>
      <c r="R1692">
        <v>20649.599999999999</v>
      </c>
      <c r="S1692">
        <v>20227.23</v>
      </c>
      <c r="T1692">
        <v>-422.36999999999898</v>
      </c>
      <c r="U1692" t="s">
        <v>387</v>
      </c>
      <c r="V1692">
        <v>17</v>
      </c>
      <c r="W1692">
        <v>0</v>
      </c>
    </row>
    <row r="1693" spans="1:23" x14ac:dyDescent="0.35">
      <c r="A1693" t="s">
        <v>133</v>
      </c>
      <c r="B1693">
        <v>1</v>
      </c>
      <c r="C1693">
        <v>2</v>
      </c>
      <c r="D1693">
        <v>3</v>
      </c>
      <c r="E1693" s="11">
        <v>44228</v>
      </c>
      <c r="F1693">
        <v>2021</v>
      </c>
      <c r="H1693" t="s">
        <v>138</v>
      </c>
      <c r="I1693" t="s">
        <v>44</v>
      </c>
      <c r="L1693" t="s">
        <v>123</v>
      </c>
      <c r="M1693" t="s">
        <v>7</v>
      </c>
      <c r="N1693">
        <v>17</v>
      </c>
      <c r="O1693" t="s">
        <v>150</v>
      </c>
      <c r="Q1693">
        <v>4</v>
      </c>
      <c r="R1693">
        <v>34869.32</v>
      </c>
      <c r="S1693">
        <v>28309.68</v>
      </c>
      <c r="T1693">
        <v>-6559.6399999999994</v>
      </c>
      <c r="U1693" t="s">
        <v>387</v>
      </c>
      <c r="V1693">
        <v>17</v>
      </c>
      <c r="W1693">
        <v>0</v>
      </c>
    </row>
    <row r="1694" spans="1:23" x14ac:dyDescent="0.35">
      <c r="A1694" t="s">
        <v>133</v>
      </c>
      <c r="B1694">
        <v>1</v>
      </c>
      <c r="C1694">
        <v>2</v>
      </c>
      <c r="D1694">
        <v>3</v>
      </c>
      <c r="E1694" s="11">
        <v>44228</v>
      </c>
      <c r="F1694">
        <v>2021</v>
      </c>
      <c r="H1694" t="s">
        <v>138</v>
      </c>
      <c r="I1694" t="s">
        <v>34</v>
      </c>
      <c r="M1694" t="s">
        <v>11</v>
      </c>
      <c r="N1694">
        <v>16</v>
      </c>
      <c r="O1694" t="s">
        <v>140</v>
      </c>
      <c r="Q1694">
        <v>4</v>
      </c>
      <c r="R1694">
        <v>7728</v>
      </c>
      <c r="S1694">
        <v>7696</v>
      </c>
      <c r="T1694">
        <v>-32</v>
      </c>
      <c r="U1694" t="s">
        <v>387</v>
      </c>
      <c r="V1694">
        <v>16</v>
      </c>
      <c r="W1694">
        <v>0</v>
      </c>
    </row>
    <row r="1695" spans="1:23" x14ac:dyDescent="0.35">
      <c r="A1695" t="s">
        <v>133</v>
      </c>
      <c r="B1695">
        <v>1</v>
      </c>
      <c r="C1695">
        <v>2</v>
      </c>
      <c r="D1695">
        <v>3</v>
      </c>
      <c r="E1695" s="11">
        <v>44228</v>
      </c>
      <c r="F1695">
        <v>2021</v>
      </c>
      <c r="H1695" t="s">
        <v>138</v>
      </c>
      <c r="I1695" t="s">
        <v>34</v>
      </c>
      <c r="L1695" t="s">
        <v>123</v>
      </c>
      <c r="M1695" t="s">
        <v>11</v>
      </c>
      <c r="N1695">
        <v>16</v>
      </c>
      <c r="O1695" t="s">
        <v>137</v>
      </c>
      <c r="P1695">
        <v>0.09</v>
      </c>
      <c r="Q1695">
        <v>4</v>
      </c>
      <c r="R1695">
        <v>9892.7999999999993</v>
      </c>
      <c r="S1695">
        <v>9792</v>
      </c>
      <c r="T1695">
        <v>-100.79999999999927</v>
      </c>
      <c r="U1695" t="s">
        <v>387</v>
      </c>
      <c r="V1695">
        <v>16</v>
      </c>
      <c r="W1695">
        <v>0</v>
      </c>
    </row>
    <row r="1696" spans="1:23" x14ac:dyDescent="0.35">
      <c r="A1696" t="s">
        <v>133</v>
      </c>
      <c r="B1696">
        <v>1</v>
      </c>
      <c r="C1696">
        <v>2</v>
      </c>
      <c r="D1696">
        <v>3</v>
      </c>
      <c r="E1696" s="11">
        <v>44228</v>
      </c>
      <c r="F1696">
        <v>2021</v>
      </c>
      <c r="H1696" t="s">
        <v>138</v>
      </c>
      <c r="I1696" t="s">
        <v>38</v>
      </c>
      <c r="L1696" t="s">
        <v>123</v>
      </c>
      <c r="M1696" t="s">
        <v>11</v>
      </c>
      <c r="N1696">
        <v>14</v>
      </c>
      <c r="O1696" t="s">
        <v>146</v>
      </c>
      <c r="P1696">
        <v>7.0000000000000007E-2</v>
      </c>
      <c r="Q1696">
        <v>2</v>
      </c>
      <c r="R1696">
        <v>4957.1000000000004</v>
      </c>
      <c r="S1696">
        <v>4802.67</v>
      </c>
      <c r="T1696">
        <v>-154.43000000000029</v>
      </c>
      <c r="U1696" t="s">
        <v>387</v>
      </c>
      <c r="V1696">
        <v>16</v>
      </c>
      <c r="W1696">
        <v>0</v>
      </c>
    </row>
    <row r="1697" spans="1:23" x14ac:dyDescent="0.35">
      <c r="A1697" t="s">
        <v>133</v>
      </c>
      <c r="B1697">
        <v>1</v>
      </c>
      <c r="C1697">
        <v>2</v>
      </c>
      <c r="D1697">
        <v>3</v>
      </c>
      <c r="E1697" s="11">
        <v>44228</v>
      </c>
      <c r="F1697">
        <v>2021</v>
      </c>
      <c r="H1697" t="s">
        <v>138</v>
      </c>
      <c r="I1697" t="s">
        <v>38</v>
      </c>
      <c r="L1697" t="s">
        <v>123</v>
      </c>
      <c r="M1697" t="s">
        <v>11</v>
      </c>
      <c r="N1697">
        <v>15</v>
      </c>
      <c r="O1697" t="s">
        <v>148</v>
      </c>
      <c r="P1697">
        <v>0.08</v>
      </c>
      <c r="Q1697">
        <v>4</v>
      </c>
      <c r="R1697">
        <v>9897.84</v>
      </c>
      <c r="S1697">
        <v>9705.08</v>
      </c>
      <c r="T1697">
        <v>-192.76000000000022</v>
      </c>
      <c r="U1697" t="s">
        <v>387</v>
      </c>
      <c r="V1697">
        <v>16</v>
      </c>
      <c r="W1697">
        <v>0</v>
      </c>
    </row>
    <row r="1698" spans="1:23" x14ac:dyDescent="0.35">
      <c r="A1698" t="s">
        <v>133</v>
      </c>
      <c r="B1698">
        <v>1</v>
      </c>
      <c r="C1698">
        <v>2</v>
      </c>
      <c r="D1698">
        <v>3</v>
      </c>
      <c r="E1698" s="11">
        <v>44228</v>
      </c>
      <c r="F1698">
        <v>2021</v>
      </c>
      <c r="H1698" t="s">
        <v>138</v>
      </c>
      <c r="I1698" t="s">
        <v>41</v>
      </c>
      <c r="L1698" t="s">
        <v>123</v>
      </c>
      <c r="M1698" t="s">
        <v>7</v>
      </c>
      <c r="N1698">
        <v>13</v>
      </c>
      <c r="O1698" t="s">
        <v>140</v>
      </c>
      <c r="P1698">
        <v>0.06</v>
      </c>
      <c r="Q1698">
        <v>2</v>
      </c>
      <c r="R1698">
        <v>3208.8</v>
      </c>
      <c r="S1698">
        <v>3066</v>
      </c>
      <c r="T1698">
        <v>-142.80000000000018</v>
      </c>
      <c r="U1698" t="s">
        <v>387</v>
      </c>
      <c r="V1698">
        <v>16</v>
      </c>
      <c r="W1698">
        <v>0</v>
      </c>
    </row>
    <row r="1699" spans="1:23" x14ac:dyDescent="0.35">
      <c r="A1699" t="s">
        <v>133</v>
      </c>
      <c r="B1699">
        <v>1</v>
      </c>
      <c r="C1699">
        <v>2</v>
      </c>
      <c r="D1699">
        <v>3</v>
      </c>
      <c r="E1699" s="11">
        <v>44228</v>
      </c>
      <c r="F1699">
        <v>2021</v>
      </c>
      <c r="H1699" t="s">
        <v>138</v>
      </c>
      <c r="I1699" t="s">
        <v>41</v>
      </c>
      <c r="L1699" t="s">
        <v>123</v>
      </c>
      <c r="M1699" t="s">
        <v>7</v>
      </c>
      <c r="N1699">
        <v>15</v>
      </c>
      <c r="O1699" t="s">
        <v>137</v>
      </c>
      <c r="P1699">
        <v>7.0000000000000007E-2</v>
      </c>
      <c r="Q1699">
        <v>4</v>
      </c>
      <c r="R1699">
        <v>8616</v>
      </c>
      <c r="S1699">
        <v>7920</v>
      </c>
      <c r="T1699">
        <v>-696</v>
      </c>
      <c r="U1699" t="s">
        <v>387</v>
      </c>
      <c r="V1699">
        <v>16</v>
      </c>
      <c r="W1699">
        <v>0</v>
      </c>
    </row>
    <row r="1700" spans="1:23" x14ac:dyDescent="0.35">
      <c r="A1700" t="s">
        <v>133</v>
      </c>
      <c r="B1700">
        <v>1</v>
      </c>
      <c r="C1700">
        <v>2</v>
      </c>
      <c r="D1700">
        <v>3</v>
      </c>
      <c r="E1700" s="11">
        <v>44228</v>
      </c>
      <c r="F1700">
        <v>2021</v>
      </c>
      <c r="H1700" t="s">
        <v>138</v>
      </c>
      <c r="I1700" t="s">
        <v>44</v>
      </c>
      <c r="L1700" t="s">
        <v>123</v>
      </c>
      <c r="M1700" t="s">
        <v>7</v>
      </c>
      <c r="N1700">
        <v>14</v>
      </c>
      <c r="O1700" t="s">
        <v>136</v>
      </c>
      <c r="P1700">
        <v>7.0000000000000007E-2</v>
      </c>
      <c r="Q1700">
        <v>4</v>
      </c>
      <c r="R1700">
        <v>10129.44</v>
      </c>
      <c r="S1700">
        <v>9812.49</v>
      </c>
      <c r="T1700">
        <v>-316.95000000000073</v>
      </c>
      <c r="U1700" t="s">
        <v>387</v>
      </c>
      <c r="V1700">
        <v>16</v>
      </c>
      <c r="W1700">
        <v>0</v>
      </c>
    </row>
    <row r="1701" spans="1:23" x14ac:dyDescent="0.35">
      <c r="A1701" t="s">
        <v>133</v>
      </c>
      <c r="B1701">
        <v>1</v>
      </c>
      <c r="C1701">
        <v>2</v>
      </c>
      <c r="D1701">
        <v>3</v>
      </c>
      <c r="E1701" s="11">
        <v>44228</v>
      </c>
      <c r="F1701">
        <v>2021</v>
      </c>
      <c r="H1701" t="s">
        <v>138</v>
      </c>
      <c r="I1701" t="s">
        <v>38</v>
      </c>
      <c r="L1701" t="s">
        <v>123</v>
      </c>
      <c r="M1701" t="s">
        <v>11</v>
      </c>
      <c r="N1701">
        <v>20</v>
      </c>
      <c r="O1701" t="s">
        <v>128</v>
      </c>
      <c r="P1701">
        <v>0.15</v>
      </c>
      <c r="Q1701">
        <v>4</v>
      </c>
      <c r="R1701">
        <v>39713.96</v>
      </c>
      <c r="S1701">
        <v>44692</v>
      </c>
      <c r="T1701">
        <v>4978.0400000000009</v>
      </c>
      <c r="U1701" t="s">
        <v>387</v>
      </c>
      <c r="V1701">
        <v>17</v>
      </c>
      <c r="W1701">
        <v>0</v>
      </c>
    </row>
    <row r="1702" spans="1:23" x14ac:dyDescent="0.35">
      <c r="A1702" t="s">
        <v>133</v>
      </c>
      <c r="B1702">
        <v>1</v>
      </c>
      <c r="C1702">
        <v>2</v>
      </c>
      <c r="D1702">
        <v>3</v>
      </c>
      <c r="E1702" s="11">
        <v>44228</v>
      </c>
      <c r="F1702">
        <v>2021</v>
      </c>
      <c r="H1702" t="s">
        <v>138</v>
      </c>
      <c r="I1702" t="s">
        <v>44</v>
      </c>
      <c r="L1702" t="s">
        <v>123</v>
      </c>
      <c r="M1702" t="s">
        <v>7</v>
      </c>
      <c r="N1702">
        <v>13</v>
      </c>
      <c r="O1702" t="s">
        <v>128</v>
      </c>
      <c r="P1702">
        <v>0.04</v>
      </c>
      <c r="Q1702">
        <v>4</v>
      </c>
      <c r="R1702">
        <v>8601.83</v>
      </c>
      <c r="S1702">
        <v>9224</v>
      </c>
      <c r="T1702">
        <v>622.17000000000007</v>
      </c>
      <c r="U1702" t="s">
        <v>387</v>
      </c>
      <c r="V1702">
        <v>16</v>
      </c>
      <c r="W1702">
        <v>0</v>
      </c>
    </row>
    <row r="1703" spans="1:23" x14ac:dyDescent="0.35">
      <c r="A1703" t="s">
        <v>133</v>
      </c>
      <c r="B1703">
        <v>1</v>
      </c>
      <c r="C1703">
        <v>2</v>
      </c>
      <c r="D1703">
        <v>3</v>
      </c>
      <c r="E1703" s="11">
        <v>44228</v>
      </c>
      <c r="F1703">
        <v>2021</v>
      </c>
      <c r="H1703" t="s">
        <v>138</v>
      </c>
      <c r="I1703" t="s">
        <v>44</v>
      </c>
      <c r="L1703" t="s">
        <v>123</v>
      </c>
      <c r="M1703" t="s">
        <v>7</v>
      </c>
      <c r="N1703">
        <v>14</v>
      </c>
      <c r="O1703" t="s">
        <v>157</v>
      </c>
      <c r="P1703">
        <v>0.06</v>
      </c>
      <c r="Q1703">
        <v>1</v>
      </c>
      <c r="R1703">
        <v>2407</v>
      </c>
      <c r="S1703">
        <v>2407</v>
      </c>
      <c r="T1703">
        <v>0</v>
      </c>
      <c r="U1703" t="s">
        <v>387</v>
      </c>
      <c r="V1703">
        <v>16</v>
      </c>
      <c r="W1703">
        <v>0</v>
      </c>
    </row>
    <row r="1704" spans="1:23" x14ac:dyDescent="0.35">
      <c r="A1704" t="s">
        <v>133</v>
      </c>
      <c r="B1704">
        <v>1</v>
      </c>
      <c r="C1704">
        <v>2</v>
      </c>
      <c r="D1704">
        <v>3</v>
      </c>
      <c r="E1704" s="11">
        <v>44228</v>
      </c>
      <c r="F1704">
        <v>2021</v>
      </c>
      <c r="H1704" t="s">
        <v>138</v>
      </c>
      <c r="I1704" t="s">
        <v>34</v>
      </c>
      <c r="L1704" t="s">
        <v>123</v>
      </c>
      <c r="M1704" t="s">
        <v>11</v>
      </c>
      <c r="N1704">
        <v>16</v>
      </c>
      <c r="O1704" t="s">
        <v>137</v>
      </c>
      <c r="P1704">
        <v>0.08</v>
      </c>
      <c r="Q1704">
        <v>4</v>
      </c>
      <c r="R1704">
        <v>8822.4</v>
      </c>
      <c r="S1704">
        <v>8732</v>
      </c>
      <c r="T1704">
        <v>-90.399999999999636</v>
      </c>
      <c r="U1704" t="s">
        <v>387</v>
      </c>
      <c r="V1704">
        <v>16</v>
      </c>
      <c r="W1704">
        <v>0</v>
      </c>
    </row>
    <row r="1705" spans="1:23" x14ac:dyDescent="0.35">
      <c r="A1705" t="s">
        <v>133</v>
      </c>
      <c r="B1705">
        <v>1</v>
      </c>
      <c r="C1705">
        <v>2</v>
      </c>
      <c r="D1705">
        <v>3</v>
      </c>
      <c r="E1705" s="11">
        <v>44228</v>
      </c>
      <c r="F1705">
        <v>2021</v>
      </c>
      <c r="H1705" t="s">
        <v>138</v>
      </c>
      <c r="I1705" t="s">
        <v>38</v>
      </c>
      <c r="L1705" t="s">
        <v>123</v>
      </c>
      <c r="M1705" t="s">
        <v>11</v>
      </c>
      <c r="N1705">
        <v>17</v>
      </c>
      <c r="O1705" t="s">
        <v>136</v>
      </c>
      <c r="P1705">
        <v>0.12</v>
      </c>
      <c r="Q1705">
        <v>4</v>
      </c>
      <c r="R1705">
        <v>17527.11</v>
      </c>
      <c r="S1705">
        <v>17528</v>
      </c>
      <c r="T1705">
        <v>0.88999999999941792</v>
      </c>
      <c r="U1705" t="s">
        <v>387</v>
      </c>
      <c r="V1705">
        <v>17</v>
      </c>
      <c r="W1705">
        <v>0</v>
      </c>
    </row>
    <row r="1706" spans="1:23" x14ac:dyDescent="0.35">
      <c r="A1706" t="s">
        <v>133</v>
      </c>
      <c r="B1706">
        <v>1</v>
      </c>
      <c r="C1706">
        <v>2</v>
      </c>
      <c r="D1706">
        <v>3</v>
      </c>
      <c r="E1706" s="11">
        <v>44228</v>
      </c>
      <c r="F1706">
        <v>2021</v>
      </c>
      <c r="H1706" t="s">
        <v>138</v>
      </c>
      <c r="I1706" t="s">
        <v>44</v>
      </c>
      <c r="L1706" t="s">
        <v>123</v>
      </c>
      <c r="M1706" t="s">
        <v>7</v>
      </c>
      <c r="N1706">
        <v>14</v>
      </c>
      <c r="O1706" t="s">
        <v>128</v>
      </c>
      <c r="Q1706">
        <v>4</v>
      </c>
      <c r="R1706">
        <v>10670.68</v>
      </c>
      <c r="S1706">
        <v>11628</v>
      </c>
      <c r="T1706">
        <v>957.31999999999971</v>
      </c>
      <c r="U1706" t="s">
        <v>387</v>
      </c>
      <c r="V1706">
        <v>16</v>
      </c>
      <c r="W1706">
        <v>0</v>
      </c>
    </row>
    <row r="1707" spans="1:23" x14ac:dyDescent="0.35">
      <c r="A1707" t="s">
        <v>133</v>
      </c>
      <c r="B1707">
        <v>1</v>
      </c>
      <c r="C1707">
        <v>2</v>
      </c>
      <c r="D1707">
        <v>3</v>
      </c>
      <c r="E1707" s="11">
        <v>44228</v>
      </c>
      <c r="F1707">
        <v>2021</v>
      </c>
      <c r="H1707" t="s">
        <v>138</v>
      </c>
      <c r="I1707" t="s">
        <v>38</v>
      </c>
      <c r="M1707" t="s">
        <v>11</v>
      </c>
      <c r="N1707">
        <v>18</v>
      </c>
      <c r="O1707" t="s">
        <v>150</v>
      </c>
      <c r="Q1707">
        <v>4</v>
      </c>
      <c r="R1707">
        <v>39602.879999999997</v>
      </c>
      <c r="S1707">
        <v>38720</v>
      </c>
      <c r="T1707">
        <v>-882.87999999999738</v>
      </c>
      <c r="U1707" t="s">
        <v>387</v>
      </c>
      <c r="V1707">
        <v>17</v>
      </c>
      <c r="W1707">
        <v>0</v>
      </c>
    </row>
    <row r="1708" spans="1:23" x14ac:dyDescent="0.35">
      <c r="A1708" t="s">
        <v>133</v>
      </c>
      <c r="B1708">
        <v>1</v>
      </c>
      <c r="C1708">
        <v>2</v>
      </c>
      <c r="D1708">
        <v>3</v>
      </c>
      <c r="E1708" s="11">
        <v>44228</v>
      </c>
      <c r="F1708">
        <v>2021</v>
      </c>
      <c r="H1708" t="s">
        <v>138</v>
      </c>
      <c r="I1708" t="s">
        <v>34</v>
      </c>
      <c r="M1708" t="s">
        <v>11</v>
      </c>
      <c r="N1708">
        <v>17</v>
      </c>
      <c r="O1708" t="s">
        <v>137</v>
      </c>
      <c r="Q1708">
        <v>4</v>
      </c>
      <c r="R1708">
        <v>5001.6000000000004</v>
      </c>
      <c r="S1708">
        <v>8000</v>
      </c>
      <c r="T1708">
        <v>2998.3999999999996</v>
      </c>
      <c r="U1708" t="s">
        <v>387</v>
      </c>
      <c r="V1708">
        <v>17</v>
      </c>
      <c r="W1708">
        <v>0</v>
      </c>
    </row>
    <row r="1709" spans="1:23" x14ac:dyDescent="0.35">
      <c r="A1709" t="s">
        <v>133</v>
      </c>
      <c r="B1709">
        <v>1</v>
      </c>
      <c r="C1709">
        <v>2</v>
      </c>
      <c r="D1709">
        <v>3</v>
      </c>
      <c r="E1709" s="11">
        <v>44228</v>
      </c>
      <c r="F1709">
        <v>2021</v>
      </c>
      <c r="H1709" t="s">
        <v>138</v>
      </c>
      <c r="I1709" t="s">
        <v>38</v>
      </c>
      <c r="L1709" t="s">
        <v>123</v>
      </c>
      <c r="M1709" t="s">
        <v>11</v>
      </c>
      <c r="N1709">
        <v>14</v>
      </c>
      <c r="O1709" t="s">
        <v>128</v>
      </c>
      <c r="P1709">
        <v>0.06</v>
      </c>
      <c r="Q1709">
        <v>4</v>
      </c>
      <c r="R1709">
        <v>9075.68</v>
      </c>
      <c r="S1709">
        <v>10176</v>
      </c>
      <c r="T1709">
        <v>1100.3199999999997</v>
      </c>
      <c r="U1709" t="s">
        <v>387</v>
      </c>
      <c r="V1709">
        <v>16</v>
      </c>
      <c r="W1709">
        <v>0</v>
      </c>
    </row>
    <row r="1710" spans="1:23" x14ac:dyDescent="0.35">
      <c r="A1710" t="s">
        <v>133</v>
      </c>
      <c r="B1710">
        <v>1</v>
      </c>
      <c r="C1710">
        <v>2</v>
      </c>
      <c r="D1710">
        <v>3</v>
      </c>
      <c r="E1710" s="11">
        <v>44228</v>
      </c>
      <c r="F1710">
        <v>2021</v>
      </c>
      <c r="H1710" t="s">
        <v>138</v>
      </c>
      <c r="I1710" t="s">
        <v>38</v>
      </c>
      <c r="L1710" t="s">
        <v>123</v>
      </c>
      <c r="M1710" t="s">
        <v>11</v>
      </c>
      <c r="N1710">
        <v>17</v>
      </c>
      <c r="O1710" t="s">
        <v>156</v>
      </c>
      <c r="P1710">
        <v>0.09</v>
      </c>
      <c r="Q1710">
        <v>4</v>
      </c>
      <c r="R1710">
        <v>14711.81</v>
      </c>
      <c r="S1710">
        <v>15100</v>
      </c>
      <c r="T1710">
        <v>388.19000000000051</v>
      </c>
      <c r="U1710" t="s">
        <v>387</v>
      </c>
      <c r="V1710">
        <v>17</v>
      </c>
      <c r="W1710">
        <v>0</v>
      </c>
    </row>
    <row r="1711" spans="1:23" x14ac:dyDescent="0.35">
      <c r="A1711" t="s">
        <v>133</v>
      </c>
      <c r="B1711">
        <v>1</v>
      </c>
      <c r="C1711">
        <v>2</v>
      </c>
      <c r="D1711">
        <v>3</v>
      </c>
      <c r="E1711" s="11">
        <v>44228</v>
      </c>
      <c r="F1711">
        <v>2021</v>
      </c>
      <c r="H1711" t="s">
        <v>138</v>
      </c>
      <c r="I1711" t="s">
        <v>38</v>
      </c>
      <c r="L1711" t="s">
        <v>123</v>
      </c>
      <c r="M1711" t="s">
        <v>11</v>
      </c>
      <c r="N1711">
        <v>16</v>
      </c>
      <c r="O1711" t="s">
        <v>136</v>
      </c>
      <c r="P1711">
        <v>0.09</v>
      </c>
      <c r="Q1711">
        <v>4</v>
      </c>
      <c r="R1711">
        <v>13786.99</v>
      </c>
      <c r="S1711">
        <v>14092</v>
      </c>
      <c r="T1711">
        <v>305.01000000000022</v>
      </c>
      <c r="U1711" t="s">
        <v>387</v>
      </c>
      <c r="V1711">
        <v>16</v>
      </c>
      <c r="W1711">
        <v>0</v>
      </c>
    </row>
    <row r="1712" spans="1:23" x14ac:dyDescent="0.35">
      <c r="A1712" t="s">
        <v>133</v>
      </c>
      <c r="B1712">
        <v>1</v>
      </c>
      <c r="C1712">
        <v>2</v>
      </c>
      <c r="D1712">
        <v>3</v>
      </c>
      <c r="E1712" s="11">
        <v>44228</v>
      </c>
      <c r="F1712">
        <v>2021</v>
      </c>
      <c r="H1712" t="s">
        <v>138</v>
      </c>
      <c r="I1712" t="s">
        <v>44</v>
      </c>
      <c r="L1712" t="s">
        <v>123</v>
      </c>
      <c r="M1712" t="s">
        <v>7</v>
      </c>
      <c r="N1712">
        <v>14</v>
      </c>
      <c r="O1712" t="s">
        <v>136</v>
      </c>
      <c r="P1712">
        <v>0.06</v>
      </c>
      <c r="Q1712">
        <v>11</v>
      </c>
      <c r="R1712">
        <v>28024.37</v>
      </c>
      <c r="S1712">
        <v>30085</v>
      </c>
      <c r="T1712">
        <v>2060.630000000001</v>
      </c>
      <c r="U1712" t="s">
        <v>387</v>
      </c>
      <c r="V1712">
        <v>16</v>
      </c>
      <c r="W1712">
        <v>0</v>
      </c>
    </row>
    <row r="1713" spans="1:23" x14ac:dyDescent="0.35">
      <c r="A1713" t="s">
        <v>133</v>
      </c>
      <c r="B1713">
        <v>1</v>
      </c>
      <c r="C1713">
        <v>2</v>
      </c>
      <c r="D1713">
        <v>3</v>
      </c>
      <c r="E1713" s="11">
        <v>44228</v>
      </c>
      <c r="F1713">
        <v>2021</v>
      </c>
      <c r="H1713" t="s">
        <v>138</v>
      </c>
      <c r="I1713" t="s">
        <v>44</v>
      </c>
      <c r="L1713" t="s">
        <v>123</v>
      </c>
      <c r="M1713" t="s">
        <v>7</v>
      </c>
      <c r="N1713">
        <v>15</v>
      </c>
      <c r="O1713" t="s">
        <v>135</v>
      </c>
      <c r="P1713">
        <v>0.08</v>
      </c>
      <c r="Q1713">
        <v>4</v>
      </c>
      <c r="R1713">
        <v>14601.5</v>
      </c>
      <c r="S1713">
        <v>13284</v>
      </c>
      <c r="T1713">
        <v>-1317.5</v>
      </c>
      <c r="U1713" t="s">
        <v>387</v>
      </c>
      <c r="V1713">
        <v>16</v>
      </c>
      <c r="W1713">
        <v>0</v>
      </c>
    </row>
    <row r="1714" spans="1:23" x14ac:dyDescent="0.35">
      <c r="A1714" t="s">
        <v>133</v>
      </c>
      <c r="B1714">
        <v>1</v>
      </c>
      <c r="C1714">
        <v>2</v>
      </c>
      <c r="D1714">
        <v>3</v>
      </c>
      <c r="E1714" s="11">
        <v>44228</v>
      </c>
      <c r="F1714">
        <v>2021</v>
      </c>
      <c r="H1714" t="s">
        <v>138</v>
      </c>
      <c r="I1714" t="s">
        <v>44</v>
      </c>
      <c r="L1714" t="s">
        <v>123</v>
      </c>
      <c r="M1714" t="s">
        <v>7</v>
      </c>
      <c r="N1714">
        <v>15</v>
      </c>
      <c r="O1714" t="s">
        <v>136</v>
      </c>
      <c r="P1714">
        <v>7.0000000000000007E-2</v>
      </c>
      <c r="Q1714">
        <v>1</v>
      </c>
      <c r="R1714">
        <v>2478.48</v>
      </c>
      <c r="S1714">
        <v>2504</v>
      </c>
      <c r="T1714">
        <v>25.519999999999982</v>
      </c>
      <c r="U1714" t="s">
        <v>387</v>
      </c>
      <c r="V1714">
        <v>16</v>
      </c>
      <c r="W1714">
        <v>0</v>
      </c>
    </row>
    <row r="1715" spans="1:23" x14ac:dyDescent="0.35">
      <c r="A1715" t="s">
        <v>133</v>
      </c>
      <c r="B1715">
        <v>1</v>
      </c>
      <c r="C1715">
        <v>2</v>
      </c>
      <c r="D1715">
        <v>3</v>
      </c>
      <c r="E1715" s="11">
        <v>44228</v>
      </c>
      <c r="F1715">
        <v>2021</v>
      </c>
      <c r="H1715" t="s">
        <v>138</v>
      </c>
      <c r="I1715" t="s">
        <v>44</v>
      </c>
      <c r="L1715" t="s">
        <v>123</v>
      </c>
      <c r="M1715" t="s">
        <v>7</v>
      </c>
      <c r="N1715">
        <v>15</v>
      </c>
      <c r="O1715" t="s">
        <v>136</v>
      </c>
      <c r="P1715">
        <v>0.08</v>
      </c>
      <c r="Q1715">
        <v>9</v>
      </c>
      <c r="R1715">
        <v>25794.7</v>
      </c>
      <c r="S1715">
        <v>27658</v>
      </c>
      <c r="T1715">
        <v>1863.2999999999993</v>
      </c>
      <c r="U1715" t="s">
        <v>387</v>
      </c>
      <c r="V1715">
        <v>16</v>
      </c>
      <c r="W1715">
        <v>0</v>
      </c>
    </row>
    <row r="1716" spans="1:23" x14ac:dyDescent="0.35">
      <c r="A1716" t="s">
        <v>133</v>
      </c>
      <c r="B1716">
        <v>1</v>
      </c>
      <c r="C1716">
        <v>2</v>
      </c>
      <c r="D1716">
        <v>3</v>
      </c>
      <c r="E1716" s="11">
        <v>44228</v>
      </c>
      <c r="F1716">
        <v>2021</v>
      </c>
      <c r="H1716" t="s">
        <v>138</v>
      </c>
      <c r="I1716" t="s">
        <v>44</v>
      </c>
      <c r="L1716" t="s">
        <v>123</v>
      </c>
      <c r="M1716" t="s">
        <v>7</v>
      </c>
      <c r="N1716">
        <v>16</v>
      </c>
      <c r="O1716" t="s">
        <v>136</v>
      </c>
      <c r="P1716">
        <v>0.1</v>
      </c>
      <c r="Q1716">
        <v>2</v>
      </c>
      <c r="R1716">
        <v>8327.69</v>
      </c>
      <c r="S1716">
        <v>8762</v>
      </c>
      <c r="T1716">
        <v>434.30999999999949</v>
      </c>
      <c r="U1716" t="s">
        <v>387</v>
      </c>
      <c r="V1716">
        <v>16</v>
      </c>
      <c r="W1716">
        <v>0</v>
      </c>
    </row>
    <row r="1717" spans="1:23" x14ac:dyDescent="0.35">
      <c r="A1717" t="s">
        <v>133</v>
      </c>
      <c r="B1717">
        <v>1</v>
      </c>
      <c r="C1717">
        <v>2</v>
      </c>
      <c r="D1717">
        <v>3</v>
      </c>
      <c r="E1717" s="11">
        <v>44228</v>
      </c>
      <c r="F1717">
        <v>2021</v>
      </c>
      <c r="H1717" t="s">
        <v>138</v>
      </c>
      <c r="I1717" t="s">
        <v>34</v>
      </c>
      <c r="L1717" t="s">
        <v>123</v>
      </c>
      <c r="M1717" t="s">
        <v>11</v>
      </c>
      <c r="N1717">
        <v>13</v>
      </c>
      <c r="O1717" t="s">
        <v>137</v>
      </c>
      <c r="P1717">
        <v>0.06</v>
      </c>
      <c r="Q1717">
        <v>4</v>
      </c>
      <c r="R1717">
        <v>7003.2</v>
      </c>
      <c r="S1717">
        <v>6844</v>
      </c>
      <c r="T1717">
        <v>-159.19999999999982</v>
      </c>
      <c r="U1717" t="s">
        <v>387</v>
      </c>
      <c r="V1717">
        <v>16</v>
      </c>
      <c r="W1717">
        <v>0</v>
      </c>
    </row>
    <row r="1718" spans="1:23" x14ac:dyDescent="0.35">
      <c r="A1718" t="s">
        <v>133</v>
      </c>
      <c r="B1718">
        <v>1</v>
      </c>
      <c r="C1718">
        <v>2</v>
      </c>
      <c r="D1718">
        <v>3</v>
      </c>
      <c r="E1718" s="11">
        <v>44228</v>
      </c>
      <c r="F1718">
        <v>2021</v>
      </c>
      <c r="H1718" t="s">
        <v>138</v>
      </c>
      <c r="I1718" t="s">
        <v>34</v>
      </c>
      <c r="L1718" t="s">
        <v>123</v>
      </c>
      <c r="M1718" t="s">
        <v>11</v>
      </c>
      <c r="N1718">
        <v>13</v>
      </c>
      <c r="O1718" t="s">
        <v>140</v>
      </c>
      <c r="Q1718">
        <v>5</v>
      </c>
      <c r="R1718">
        <v>7662</v>
      </c>
      <c r="S1718">
        <v>7690</v>
      </c>
      <c r="T1718">
        <v>28</v>
      </c>
      <c r="U1718" t="s">
        <v>387</v>
      </c>
      <c r="V1718">
        <v>16</v>
      </c>
      <c r="W1718">
        <v>0</v>
      </c>
    </row>
    <row r="1719" spans="1:23" x14ac:dyDescent="0.35">
      <c r="A1719" t="s">
        <v>133</v>
      </c>
      <c r="B1719">
        <v>1</v>
      </c>
      <c r="C1719">
        <v>2</v>
      </c>
      <c r="D1719">
        <v>3</v>
      </c>
      <c r="E1719" s="11">
        <v>44228</v>
      </c>
      <c r="F1719">
        <v>2021</v>
      </c>
      <c r="H1719" t="s">
        <v>138</v>
      </c>
      <c r="I1719" t="s">
        <v>34</v>
      </c>
      <c r="L1719" t="s">
        <v>123</v>
      </c>
      <c r="M1719" t="s">
        <v>11</v>
      </c>
      <c r="N1719">
        <v>14</v>
      </c>
      <c r="O1719" t="s">
        <v>137</v>
      </c>
      <c r="P1719">
        <v>0.06</v>
      </c>
      <c r="Q1719">
        <v>8</v>
      </c>
      <c r="R1719">
        <v>13742.4</v>
      </c>
      <c r="S1719">
        <v>13600</v>
      </c>
      <c r="T1719">
        <v>-142.39999999999964</v>
      </c>
      <c r="U1719" t="s">
        <v>387</v>
      </c>
      <c r="V1719">
        <v>16</v>
      </c>
      <c r="W1719">
        <v>0</v>
      </c>
    </row>
    <row r="1720" spans="1:23" x14ac:dyDescent="0.35">
      <c r="A1720" t="s">
        <v>133</v>
      </c>
      <c r="B1720">
        <v>1</v>
      </c>
      <c r="C1720">
        <v>2</v>
      </c>
      <c r="D1720">
        <v>3</v>
      </c>
      <c r="E1720" s="11">
        <v>44228</v>
      </c>
      <c r="F1720">
        <v>2021</v>
      </c>
      <c r="H1720" t="s">
        <v>138</v>
      </c>
      <c r="I1720" t="s">
        <v>34</v>
      </c>
      <c r="L1720" t="s">
        <v>123</v>
      </c>
      <c r="M1720" t="s">
        <v>11</v>
      </c>
      <c r="N1720">
        <v>14</v>
      </c>
      <c r="O1720" t="s">
        <v>140</v>
      </c>
      <c r="P1720">
        <v>0.06</v>
      </c>
      <c r="Q1720">
        <v>4</v>
      </c>
      <c r="R1720">
        <v>6633.6</v>
      </c>
      <c r="S1720">
        <v>6656</v>
      </c>
      <c r="T1720">
        <v>22.399999999999636</v>
      </c>
      <c r="U1720" t="s">
        <v>387</v>
      </c>
      <c r="V1720">
        <v>16</v>
      </c>
      <c r="W1720">
        <v>0</v>
      </c>
    </row>
    <row r="1721" spans="1:23" x14ac:dyDescent="0.35">
      <c r="A1721" t="s">
        <v>133</v>
      </c>
      <c r="B1721">
        <v>1</v>
      </c>
      <c r="C1721">
        <v>2</v>
      </c>
      <c r="D1721">
        <v>3</v>
      </c>
      <c r="E1721" s="11">
        <v>44228</v>
      </c>
      <c r="F1721">
        <v>2021</v>
      </c>
      <c r="H1721" t="s">
        <v>138</v>
      </c>
      <c r="I1721" t="s">
        <v>34</v>
      </c>
      <c r="L1721" t="s">
        <v>123</v>
      </c>
      <c r="M1721" t="s">
        <v>11</v>
      </c>
      <c r="N1721">
        <v>15</v>
      </c>
      <c r="O1721" t="s">
        <v>137</v>
      </c>
      <c r="P1721">
        <v>7.0000000000000007E-2</v>
      </c>
      <c r="Q1721">
        <v>8</v>
      </c>
      <c r="R1721">
        <v>16636.8</v>
      </c>
      <c r="S1721">
        <v>16480</v>
      </c>
      <c r="T1721">
        <v>-156.79999999999927</v>
      </c>
      <c r="U1721" t="s">
        <v>387</v>
      </c>
      <c r="V1721">
        <v>16</v>
      </c>
      <c r="W1721">
        <v>0</v>
      </c>
    </row>
    <row r="1722" spans="1:23" x14ac:dyDescent="0.35">
      <c r="A1722" t="s">
        <v>133</v>
      </c>
      <c r="B1722">
        <v>1</v>
      </c>
      <c r="C1722">
        <v>2</v>
      </c>
      <c r="D1722">
        <v>3</v>
      </c>
      <c r="E1722" s="11">
        <v>44228</v>
      </c>
      <c r="F1722">
        <v>2021</v>
      </c>
      <c r="H1722" t="s">
        <v>138</v>
      </c>
      <c r="I1722" t="s">
        <v>34</v>
      </c>
      <c r="L1722" t="s">
        <v>123</v>
      </c>
      <c r="M1722" t="s">
        <v>11</v>
      </c>
      <c r="N1722">
        <v>15</v>
      </c>
      <c r="O1722" t="s">
        <v>137</v>
      </c>
      <c r="P1722">
        <v>0.08</v>
      </c>
      <c r="Q1722">
        <v>4</v>
      </c>
      <c r="R1722">
        <v>8150.4</v>
      </c>
      <c r="S1722">
        <v>7964</v>
      </c>
      <c r="T1722">
        <v>-186.39999999999964</v>
      </c>
      <c r="U1722" t="s">
        <v>387</v>
      </c>
      <c r="V1722">
        <v>16</v>
      </c>
      <c r="W1722">
        <v>0</v>
      </c>
    </row>
    <row r="1723" spans="1:23" x14ac:dyDescent="0.35">
      <c r="A1723" t="s">
        <v>133</v>
      </c>
      <c r="B1723">
        <v>1</v>
      </c>
      <c r="C1723">
        <v>2</v>
      </c>
      <c r="D1723">
        <v>3</v>
      </c>
      <c r="E1723" s="11">
        <v>44228</v>
      </c>
      <c r="F1723">
        <v>2021</v>
      </c>
      <c r="H1723" t="s">
        <v>138</v>
      </c>
      <c r="I1723" t="s">
        <v>34</v>
      </c>
      <c r="L1723" t="s">
        <v>123</v>
      </c>
      <c r="M1723" t="s">
        <v>11</v>
      </c>
      <c r="N1723">
        <v>16</v>
      </c>
      <c r="O1723" t="s">
        <v>137</v>
      </c>
      <c r="P1723">
        <v>0.1</v>
      </c>
      <c r="Q1723">
        <v>10</v>
      </c>
      <c r="R1723">
        <v>31212</v>
      </c>
      <c r="S1723">
        <v>30490</v>
      </c>
      <c r="T1723">
        <v>-722</v>
      </c>
      <c r="U1723" t="s">
        <v>387</v>
      </c>
      <c r="V1723">
        <v>16</v>
      </c>
      <c r="W1723">
        <v>0</v>
      </c>
    </row>
    <row r="1724" spans="1:23" x14ac:dyDescent="0.35">
      <c r="A1724" t="s">
        <v>133</v>
      </c>
      <c r="B1724">
        <v>1</v>
      </c>
      <c r="C1724">
        <v>2</v>
      </c>
      <c r="D1724">
        <v>3</v>
      </c>
      <c r="E1724" s="11">
        <v>44228</v>
      </c>
      <c r="F1724">
        <v>2021</v>
      </c>
      <c r="H1724" t="s">
        <v>138</v>
      </c>
      <c r="I1724" t="s">
        <v>34</v>
      </c>
      <c r="L1724" t="s">
        <v>123</v>
      </c>
      <c r="M1724" t="s">
        <v>11</v>
      </c>
      <c r="N1724" t="s">
        <v>22</v>
      </c>
      <c r="O1724" t="s">
        <v>140</v>
      </c>
      <c r="P1724">
        <v>0.1</v>
      </c>
      <c r="Q1724">
        <v>2</v>
      </c>
      <c r="R1724">
        <v>5181.6000000000004</v>
      </c>
      <c r="S1724">
        <v>5198</v>
      </c>
      <c r="T1724">
        <v>16.399999999999636</v>
      </c>
      <c r="U1724" t="s">
        <v>387</v>
      </c>
      <c r="V1724">
        <v>16</v>
      </c>
      <c r="W1724">
        <v>0</v>
      </c>
    </row>
    <row r="1725" spans="1:23" x14ac:dyDescent="0.35">
      <c r="A1725" t="s">
        <v>133</v>
      </c>
      <c r="B1725">
        <v>1</v>
      </c>
      <c r="C1725">
        <v>2</v>
      </c>
      <c r="D1725">
        <v>3</v>
      </c>
      <c r="E1725" s="11">
        <v>44228</v>
      </c>
      <c r="F1725">
        <v>2021</v>
      </c>
      <c r="H1725" t="s">
        <v>138</v>
      </c>
      <c r="I1725" t="s">
        <v>38</v>
      </c>
      <c r="M1725" t="s">
        <v>11</v>
      </c>
      <c r="N1725">
        <v>16</v>
      </c>
      <c r="O1725" t="s">
        <v>128</v>
      </c>
      <c r="Q1725">
        <v>4</v>
      </c>
      <c r="R1725">
        <v>22990.85</v>
      </c>
      <c r="S1725">
        <v>25468</v>
      </c>
      <c r="T1725">
        <v>2477.1500000000015</v>
      </c>
      <c r="U1725" t="s">
        <v>387</v>
      </c>
      <c r="V1725">
        <v>16</v>
      </c>
      <c r="W1725">
        <v>0</v>
      </c>
    </row>
    <row r="1726" spans="1:23" x14ac:dyDescent="0.35">
      <c r="A1726" t="s">
        <v>133</v>
      </c>
      <c r="B1726">
        <v>1</v>
      </c>
      <c r="C1726">
        <v>2</v>
      </c>
      <c r="D1726">
        <v>3</v>
      </c>
      <c r="E1726" s="11">
        <v>44228</v>
      </c>
      <c r="F1726">
        <v>2021</v>
      </c>
      <c r="H1726" t="s">
        <v>138</v>
      </c>
      <c r="I1726" t="s">
        <v>41</v>
      </c>
      <c r="L1726" t="s">
        <v>123</v>
      </c>
      <c r="M1726" t="s">
        <v>7</v>
      </c>
      <c r="N1726">
        <v>13</v>
      </c>
      <c r="O1726" t="s">
        <v>140</v>
      </c>
      <c r="P1726">
        <v>0.04</v>
      </c>
      <c r="Q1726">
        <v>1</v>
      </c>
      <c r="R1726">
        <v>2259.6</v>
      </c>
      <c r="S1726">
        <v>2168</v>
      </c>
      <c r="T1726">
        <v>-91.599999999999909</v>
      </c>
      <c r="U1726" t="s">
        <v>387</v>
      </c>
      <c r="V1726">
        <v>16</v>
      </c>
      <c r="W1726">
        <v>0</v>
      </c>
    </row>
    <row r="1727" spans="1:23" x14ac:dyDescent="0.35">
      <c r="A1727" t="s">
        <v>133</v>
      </c>
      <c r="B1727">
        <v>1</v>
      </c>
      <c r="C1727">
        <v>2</v>
      </c>
      <c r="D1727">
        <v>3</v>
      </c>
      <c r="E1727" s="11">
        <v>44228</v>
      </c>
      <c r="F1727">
        <v>2021</v>
      </c>
      <c r="H1727" t="s">
        <v>138</v>
      </c>
      <c r="I1727" t="s">
        <v>41</v>
      </c>
      <c r="L1727" t="s">
        <v>123</v>
      </c>
      <c r="M1727" t="s">
        <v>7</v>
      </c>
      <c r="N1727">
        <v>13</v>
      </c>
      <c r="O1727" t="s">
        <v>140</v>
      </c>
      <c r="P1727">
        <v>0.06</v>
      </c>
      <c r="Q1727">
        <v>2</v>
      </c>
      <c r="R1727">
        <v>3415.2</v>
      </c>
      <c r="S1727">
        <v>3340</v>
      </c>
      <c r="T1727">
        <v>-75.199999999999818</v>
      </c>
      <c r="U1727" t="s">
        <v>387</v>
      </c>
      <c r="V1727">
        <v>16</v>
      </c>
      <c r="W1727">
        <v>0</v>
      </c>
    </row>
    <row r="1728" spans="1:23" x14ac:dyDescent="0.35">
      <c r="A1728" t="s">
        <v>133</v>
      </c>
      <c r="B1728">
        <v>1</v>
      </c>
      <c r="C1728">
        <v>2</v>
      </c>
      <c r="D1728">
        <v>3</v>
      </c>
      <c r="E1728" s="11">
        <v>44228</v>
      </c>
      <c r="F1728">
        <v>2021</v>
      </c>
      <c r="H1728" t="s">
        <v>138</v>
      </c>
      <c r="I1728" t="s">
        <v>44</v>
      </c>
      <c r="L1728" t="s">
        <v>123</v>
      </c>
      <c r="M1728" t="s">
        <v>7</v>
      </c>
      <c r="N1728">
        <v>14</v>
      </c>
      <c r="O1728" t="s">
        <v>136</v>
      </c>
      <c r="P1728">
        <v>0.06</v>
      </c>
      <c r="Q1728">
        <v>4</v>
      </c>
      <c r="R1728">
        <v>8872.2199999999993</v>
      </c>
      <c r="S1728">
        <v>8964</v>
      </c>
      <c r="T1728">
        <v>91.780000000000655</v>
      </c>
      <c r="U1728" t="s">
        <v>387</v>
      </c>
      <c r="V1728">
        <v>16</v>
      </c>
      <c r="W1728">
        <v>0</v>
      </c>
    </row>
    <row r="1729" spans="1:23" x14ac:dyDescent="0.35">
      <c r="A1729" t="s">
        <v>133</v>
      </c>
      <c r="B1729">
        <v>1</v>
      </c>
      <c r="C1729">
        <v>2</v>
      </c>
      <c r="D1729">
        <v>3</v>
      </c>
      <c r="E1729" s="11">
        <v>44228</v>
      </c>
      <c r="F1729">
        <v>2021</v>
      </c>
      <c r="H1729" t="s">
        <v>138</v>
      </c>
      <c r="I1729" t="s">
        <v>38</v>
      </c>
      <c r="L1729" t="s">
        <v>123</v>
      </c>
      <c r="M1729" t="s">
        <v>11</v>
      </c>
      <c r="N1729">
        <v>18</v>
      </c>
      <c r="O1729" t="s">
        <v>147</v>
      </c>
      <c r="P1729">
        <v>0.12</v>
      </c>
      <c r="Q1729">
        <v>4</v>
      </c>
      <c r="R1729">
        <v>32032.080000000002</v>
      </c>
      <c r="S1729">
        <v>32736</v>
      </c>
      <c r="T1729">
        <v>703.91999999999825</v>
      </c>
      <c r="U1729" t="s">
        <v>387</v>
      </c>
      <c r="V1729">
        <v>17</v>
      </c>
      <c r="W1729">
        <v>0</v>
      </c>
    </row>
    <row r="1730" spans="1:23" x14ac:dyDescent="0.35">
      <c r="A1730" t="s">
        <v>133</v>
      </c>
      <c r="B1730">
        <v>1</v>
      </c>
      <c r="C1730">
        <v>2</v>
      </c>
      <c r="D1730">
        <v>3</v>
      </c>
      <c r="E1730" s="11">
        <v>44228</v>
      </c>
      <c r="F1730">
        <v>2021</v>
      </c>
      <c r="H1730" t="s">
        <v>138</v>
      </c>
      <c r="I1730" t="s">
        <v>38</v>
      </c>
      <c r="L1730" t="s">
        <v>123</v>
      </c>
      <c r="M1730" t="s">
        <v>11</v>
      </c>
      <c r="N1730">
        <v>16</v>
      </c>
      <c r="O1730" t="s">
        <v>156</v>
      </c>
      <c r="P1730">
        <v>0.09</v>
      </c>
      <c r="Q1730">
        <v>4</v>
      </c>
      <c r="R1730">
        <v>14011.3</v>
      </c>
      <c r="S1730">
        <v>14380</v>
      </c>
      <c r="T1730">
        <v>368.70000000000073</v>
      </c>
      <c r="U1730" t="s">
        <v>387</v>
      </c>
      <c r="V1730">
        <v>16</v>
      </c>
      <c r="W1730">
        <v>0</v>
      </c>
    </row>
    <row r="1731" spans="1:23" x14ac:dyDescent="0.35">
      <c r="A1731" t="s">
        <v>133</v>
      </c>
      <c r="B1731">
        <v>1</v>
      </c>
      <c r="C1731">
        <v>2</v>
      </c>
      <c r="D1731">
        <v>3</v>
      </c>
      <c r="E1731" s="11">
        <v>44228</v>
      </c>
      <c r="F1731">
        <v>2021</v>
      </c>
      <c r="H1731" t="s">
        <v>138</v>
      </c>
      <c r="I1731" t="s">
        <v>41</v>
      </c>
      <c r="L1731" t="s">
        <v>123</v>
      </c>
      <c r="M1731" t="s">
        <v>7</v>
      </c>
      <c r="N1731">
        <v>13</v>
      </c>
      <c r="O1731" t="s">
        <v>140</v>
      </c>
      <c r="P1731">
        <v>0.06</v>
      </c>
      <c r="Q1731">
        <v>2</v>
      </c>
      <c r="R1731">
        <v>3168</v>
      </c>
      <c r="S1731">
        <v>3066</v>
      </c>
      <c r="T1731">
        <v>-102</v>
      </c>
      <c r="U1731" t="s">
        <v>387</v>
      </c>
      <c r="V1731">
        <v>16</v>
      </c>
      <c r="W1731">
        <v>0</v>
      </c>
    </row>
    <row r="1732" spans="1:23" x14ac:dyDescent="0.35">
      <c r="A1732" t="s">
        <v>133</v>
      </c>
      <c r="B1732">
        <v>1</v>
      </c>
      <c r="C1732">
        <v>2</v>
      </c>
      <c r="D1732">
        <v>3</v>
      </c>
      <c r="E1732" s="11">
        <v>44228</v>
      </c>
      <c r="F1732">
        <v>2021</v>
      </c>
      <c r="H1732" t="s">
        <v>138</v>
      </c>
      <c r="I1732" t="s">
        <v>44</v>
      </c>
      <c r="L1732" t="s">
        <v>123</v>
      </c>
      <c r="M1732" t="s">
        <v>7</v>
      </c>
      <c r="N1732">
        <v>13</v>
      </c>
      <c r="O1732" t="s">
        <v>128</v>
      </c>
      <c r="P1732">
        <v>0.04</v>
      </c>
      <c r="Q1732">
        <v>4</v>
      </c>
      <c r="R1732">
        <v>8386.7800000000007</v>
      </c>
      <c r="S1732">
        <v>9224</v>
      </c>
      <c r="T1732">
        <v>837.21999999999935</v>
      </c>
      <c r="U1732" t="s">
        <v>387</v>
      </c>
      <c r="V1732">
        <v>16</v>
      </c>
      <c r="W1732">
        <v>0</v>
      </c>
    </row>
    <row r="1733" spans="1:23" x14ac:dyDescent="0.35">
      <c r="A1733" t="s">
        <v>133</v>
      </c>
      <c r="B1733">
        <v>1</v>
      </c>
      <c r="C1733">
        <v>2</v>
      </c>
      <c r="D1733">
        <v>3</v>
      </c>
      <c r="E1733" s="11">
        <v>44228</v>
      </c>
      <c r="F1733">
        <v>2021</v>
      </c>
      <c r="H1733" t="s">
        <v>138</v>
      </c>
      <c r="I1733" t="s">
        <v>34</v>
      </c>
      <c r="L1733" t="s">
        <v>123</v>
      </c>
      <c r="M1733" t="s">
        <v>11</v>
      </c>
      <c r="N1733">
        <v>16</v>
      </c>
      <c r="O1733" t="s">
        <v>137</v>
      </c>
      <c r="P1733">
        <v>0.09</v>
      </c>
      <c r="Q1733">
        <v>4</v>
      </c>
      <c r="R1733">
        <v>9892.7999999999993</v>
      </c>
      <c r="S1733">
        <v>9792</v>
      </c>
      <c r="T1733">
        <v>-100.79999999999927</v>
      </c>
      <c r="U1733" t="s">
        <v>387</v>
      </c>
      <c r="V1733">
        <v>16</v>
      </c>
      <c r="W1733">
        <v>0</v>
      </c>
    </row>
    <row r="1734" spans="1:23" x14ac:dyDescent="0.35">
      <c r="A1734" t="s">
        <v>133</v>
      </c>
      <c r="B1734">
        <v>1</v>
      </c>
      <c r="C1734">
        <v>2</v>
      </c>
      <c r="D1734">
        <v>3</v>
      </c>
      <c r="E1734" s="11">
        <v>44228</v>
      </c>
      <c r="F1734">
        <v>2021</v>
      </c>
      <c r="H1734" t="s">
        <v>138</v>
      </c>
      <c r="I1734" t="s">
        <v>38</v>
      </c>
      <c r="L1734" t="s">
        <v>123</v>
      </c>
      <c r="M1734" t="s">
        <v>11</v>
      </c>
      <c r="N1734">
        <v>17</v>
      </c>
      <c r="O1734" t="s">
        <v>151</v>
      </c>
      <c r="P1734">
        <v>0.1</v>
      </c>
      <c r="Q1734">
        <v>4</v>
      </c>
      <c r="R1734">
        <v>32171.9</v>
      </c>
      <c r="S1734">
        <v>34208</v>
      </c>
      <c r="T1734">
        <v>2036.0999999999985</v>
      </c>
      <c r="U1734" t="s">
        <v>387</v>
      </c>
      <c r="V1734">
        <v>17</v>
      </c>
      <c r="W1734">
        <v>0</v>
      </c>
    </row>
    <row r="1735" spans="1:23" x14ac:dyDescent="0.35">
      <c r="A1735" t="s">
        <v>133</v>
      </c>
      <c r="B1735">
        <v>1</v>
      </c>
      <c r="C1735">
        <v>2</v>
      </c>
      <c r="D1735">
        <v>3</v>
      </c>
      <c r="E1735" s="11">
        <v>44228</v>
      </c>
      <c r="F1735">
        <v>2021</v>
      </c>
      <c r="H1735" t="s">
        <v>138</v>
      </c>
      <c r="I1735" t="s">
        <v>38</v>
      </c>
      <c r="L1735" t="s">
        <v>123</v>
      </c>
      <c r="M1735" t="s">
        <v>11</v>
      </c>
      <c r="N1735">
        <v>18</v>
      </c>
      <c r="O1735" t="s">
        <v>164</v>
      </c>
      <c r="P1735">
        <v>0.12</v>
      </c>
      <c r="Q1735">
        <v>4</v>
      </c>
      <c r="R1735">
        <v>25801.919999999998</v>
      </c>
      <c r="S1735">
        <v>27468</v>
      </c>
      <c r="T1735">
        <v>1666.0800000000017</v>
      </c>
      <c r="U1735" t="s">
        <v>387</v>
      </c>
      <c r="V1735">
        <v>17</v>
      </c>
      <c r="W1735">
        <v>0</v>
      </c>
    </row>
    <row r="1736" spans="1:23" x14ac:dyDescent="0.35">
      <c r="A1736" t="s">
        <v>133</v>
      </c>
      <c r="B1736">
        <v>1</v>
      </c>
      <c r="C1736">
        <v>2</v>
      </c>
      <c r="D1736">
        <v>3</v>
      </c>
      <c r="E1736" s="11">
        <v>44228</v>
      </c>
      <c r="F1736">
        <v>2021</v>
      </c>
      <c r="H1736" t="s">
        <v>138</v>
      </c>
      <c r="I1736" t="s">
        <v>34</v>
      </c>
      <c r="L1736" t="s">
        <v>123</v>
      </c>
      <c r="M1736" t="s">
        <v>11</v>
      </c>
      <c r="N1736" t="s">
        <v>43</v>
      </c>
      <c r="O1736" t="s">
        <v>140</v>
      </c>
      <c r="P1736">
        <v>0.08</v>
      </c>
      <c r="Q1736">
        <v>15</v>
      </c>
      <c r="R1736">
        <v>42325.2</v>
      </c>
      <c r="S1736">
        <v>42630</v>
      </c>
      <c r="T1736">
        <v>304.80000000000291</v>
      </c>
      <c r="U1736" t="s">
        <v>387</v>
      </c>
      <c r="V1736">
        <v>16</v>
      </c>
      <c r="W1736">
        <v>0</v>
      </c>
    </row>
    <row r="1737" spans="1:23" x14ac:dyDescent="0.35">
      <c r="A1737" t="s">
        <v>133</v>
      </c>
      <c r="B1737">
        <v>1</v>
      </c>
      <c r="C1737">
        <v>2</v>
      </c>
      <c r="D1737">
        <v>3</v>
      </c>
      <c r="E1737" s="11">
        <v>44228</v>
      </c>
      <c r="F1737">
        <v>2021</v>
      </c>
      <c r="H1737" t="s">
        <v>138</v>
      </c>
      <c r="I1737" t="s">
        <v>34</v>
      </c>
      <c r="L1737" t="s">
        <v>123</v>
      </c>
      <c r="M1737" t="s">
        <v>11</v>
      </c>
      <c r="N1737">
        <v>17</v>
      </c>
      <c r="O1737" t="s">
        <v>137</v>
      </c>
      <c r="P1737">
        <v>0.09</v>
      </c>
      <c r="Q1737">
        <v>4</v>
      </c>
      <c r="R1737">
        <v>11529.6</v>
      </c>
      <c r="S1737">
        <v>11412</v>
      </c>
      <c r="T1737">
        <v>-117.60000000000036</v>
      </c>
      <c r="U1737" t="s">
        <v>387</v>
      </c>
      <c r="V1737">
        <v>17</v>
      </c>
      <c r="W1737">
        <v>0</v>
      </c>
    </row>
    <row r="1738" spans="1:23" x14ac:dyDescent="0.35">
      <c r="A1738" t="s">
        <v>133</v>
      </c>
      <c r="B1738">
        <v>1</v>
      </c>
      <c r="C1738">
        <v>2</v>
      </c>
      <c r="D1738">
        <v>3</v>
      </c>
      <c r="E1738" s="11">
        <v>44228</v>
      </c>
      <c r="F1738">
        <v>2021</v>
      </c>
      <c r="H1738" t="s">
        <v>138</v>
      </c>
      <c r="I1738" t="s">
        <v>38</v>
      </c>
      <c r="L1738" t="s">
        <v>123</v>
      </c>
      <c r="M1738" t="s">
        <v>11</v>
      </c>
      <c r="N1738" t="s">
        <v>22</v>
      </c>
      <c r="O1738" t="s">
        <v>145</v>
      </c>
      <c r="P1738">
        <v>0.09</v>
      </c>
      <c r="Q1738">
        <v>30</v>
      </c>
      <c r="R1738">
        <v>90536.77</v>
      </c>
      <c r="S1738">
        <v>106800</v>
      </c>
      <c r="T1738">
        <v>16263.229999999996</v>
      </c>
      <c r="U1738" t="s">
        <v>387</v>
      </c>
      <c r="V1738">
        <v>16</v>
      </c>
      <c r="W1738">
        <v>0</v>
      </c>
    </row>
    <row r="1739" spans="1:23" x14ac:dyDescent="0.35">
      <c r="A1739" t="s">
        <v>133</v>
      </c>
      <c r="B1739">
        <v>1</v>
      </c>
      <c r="C1739">
        <v>2</v>
      </c>
      <c r="D1739">
        <v>3</v>
      </c>
      <c r="E1739" s="11">
        <v>44228</v>
      </c>
      <c r="F1739">
        <v>2021</v>
      </c>
      <c r="H1739" t="s">
        <v>138</v>
      </c>
      <c r="I1739" t="s">
        <v>34</v>
      </c>
      <c r="L1739" t="s">
        <v>123</v>
      </c>
      <c r="M1739" t="s">
        <v>11</v>
      </c>
      <c r="N1739">
        <v>16</v>
      </c>
      <c r="O1739" t="s">
        <v>137</v>
      </c>
      <c r="P1739">
        <v>0.09</v>
      </c>
      <c r="Q1739">
        <v>4</v>
      </c>
      <c r="R1739">
        <v>9892.7999999999993</v>
      </c>
      <c r="S1739">
        <v>9792</v>
      </c>
      <c r="T1739">
        <v>-100.79999999999927</v>
      </c>
      <c r="U1739" t="s">
        <v>387</v>
      </c>
      <c r="V1739">
        <v>16</v>
      </c>
      <c r="W1739">
        <v>0</v>
      </c>
    </row>
    <row r="1740" spans="1:23" x14ac:dyDescent="0.35">
      <c r="A1740" t="s">
        <v>133</v>
      </c>
      <c r="B1740">
        <v>1</v>
      </c>
      <c r="C1740">
        <v>2</v>
      </c>
      <c r="D1740">
        <v>3</v>
      </c>
      <c r="E1740" s="11">
        <v>44228</v>
      </c>
      <c r="F1740">
        <v>2021</v>
      </c>
      <c r="H1740" t="s">
        <v>138</v>
      </c>
      <c r="I1740" t="s">
        <v>34</v>
      </c>
      <c r="L1740" t="s">
        <v>123</v>
      </c>
      <c r="M1740" t="s">
        <v>11</v>
      </c>
      <c r="N1740" t="s">
        <v>22</v>
      </c>
      <c r="O1740" t="s">
        <v>140</v>
      </c>
      <c r="P1740">
        <v>0.1</v>
      </c>
      <c r="Q1740">
        <v>2</v>
      </c>
      <c r="R1740">
        <v>5199.6000000000004</v>
      </c>
      <c r="S1740">
        <v>5198</v>
      </c>
      <c r="T1740">
        <v>-1.6000000000003638</v>
      </c>
      <c r="U1740" t="s">
        <v>387</v>
      </c>
      <c r="V1740">
        <v>16</v>
      </c>
      <c r="W1740">
        <v>0</v>
      </c>
    </row>
    <row r="1741" spans="1:23" x14ac:dyDescent="0.35">
      <c r="A1741" t="s">
        <v>133</v>
      </c>
      <c r="B1741">
        <v>1</v>
      </c>
      <c r="C1741">
        <v>2</v>
      </c>
      <c r="D1741">
        <v>3</v>
      </c>
      <c r="E1741" s="11">
        <v>44228</v>
      </c>
      <c r="F1741">
        <v>2021</v>
      </c>
      <c r="H1741" t="s">
        <v>138</v>
      </c>
      <c r="I1741" t="s">
        <v>41</v>
      </c>
      <c r="L1741" t="s">
        <v>123</v>
      </c>
      <c r="M1741" t="s">
        <v>7</v>
      </c>
      <c r="N1741" t="s">
        <v>43</v>
      </c>
      <c r="O1741" t="s">
        <v>137</v>
      </c>
      <c r="P1741">
        <v>0.09</v>
      </c>
      <c r="Q1741">
        <v>6</v>
      </c>
      <c r="R1741">
        <v>22557.599999999999</v>
      </c>
      <c r="S1741">
        <v>20922</v>
      </c>
      <c r="T1741">
        <v>-1635.5999999999985</v>
      </c>
      <c r="U1741" t="s">
        <v>387</v>
      </c>
      <c r="V1741">
        <v>16</v>
      </c>
      <c r="W1741">
        <v>0</v>
      </c>
    </row>
    <row r="1742" spans="1:23" x14ac:dyDescent="0.35">
      <c r="A1742" t="s">
        <v>133</v>
      </c>
      <c r="B1742">
        <v>1</v>
      </c>
      <c r="C1742">
        <v>2</v>
      </c>
      <c r="D1742">
        <v>3</v>
      </c>
      <c r="E1742" s="11">
        <v>44228</v>
      </c>
      <c r="F1742">
        <v>2021</v>
      </c>
      <c r="H1742" t="s">
        <v>138</v>
      </c>
      <c r="I1742" t="s">
        <v>41</v>
      </c>
      <c r="L1742" t="s">
        <v>123</v>
      </c>
      <c r="M1742" t="s">
        <v>7</v>
      </c>
      <c r="N1742" t="s">
        <v>36</v>
      </c>
      <c r="O1742" t="s">
        <v>137</v>
      </c>
      <c r="P1742">
        <v>0.09</v>
      </c>
      <c r="Q1742">
        <v>4</v>
      </c>
      <c r="R1742">
        <v>13222.8</v>
      </c>
      <c r="S1742">
        <v>15584</v>
      </c>
      <c r="T1742">
        <v>2361.2000000000007</v>
      </c>
      <c r="U1742" t="s">
        <v>387</v>
      </c>
      <c r="V1742">
        <v>16</v>
      </c>
      <c r="W1742">
        <v>0</v>
      </c>
    </row>
    <row r="1743" spans="1:23" x14ac:dyDescent="0.35">
      <c r="A1743" t="s">
        <v>133</v>
      </c>
      <c r="B1743">
        <v>1</v>
      </c>
      <c r="C1743">
        <v>2</v>
      </c>
      <c r="D1743">
        <v>3</v>
      </c>
      <c r="E1743" s="11">
        <v>44228</v>
      </c>
      <c r="F1743">
        <v>2021</v>
      </c>
      <c r="H1743" t="s">
        <v>138</v>
      </c>
      <c r="I1743" t="s">
        <v>44</v>
      </c>
      <c r="L1743" t="s">
        <v>123</v>
      </c>
      <c r="M1743" t="s">
        <v>7</v>
      </c>
      <c r="N1743">
        <v>15</v>
      </c>
      <c r="O1743" t="s">
        <v>135</v>
      </c>
      <c r="P1743">
        <v>7.0000000000000007E-2</v>
      </c>
      <c r="Q1743">
        <v>4</v>
      </c>
      <c r="R1743">
        <v>13344.63</v>
      </c>
      <c r="S1743">
        <v>12524</v>
      </c>
      <c r="T1743">
        <v>-820.6299999999992</v>
      </c>
      <c r="U1743" t="s">
        <v>387</v>
      </c>
      <c r="V1743">
        <v>16</v>
      </c>
      <c r="W1743">
        <v>0</v>
      </c>
    </row>
    <row r="1744" spans="1:23" x14ac:dyDescent="0.35">
      <c r="A1744" t="s">
        <v>133</v>
      </c>
      <c r="B1744">
        <v>1</v>
      </c>
      <c r="C1744">
        <v>2</v>
      </c>
      <c r="D1744">
        <v>3</v>
      </c>
      <c r="E1744" s="11">
        <v>44228</v>
      </c>
      <c r="F1744">
        <v>2021</v>
      </c>
      <c r="H1744" t="s">
        <v>138</v>
      </c>
      <c r="I1744" t="s">
        <v>44</v>
      </c>
      <c r="L1744" t="s">
        <v>123</v>
      </c>
      <c r="M1744" t="s">
        <v>7</v>
      </c>
      <c r="N1744">
        <v>17</v>
      </c>
      <c r="O1744" t="s">
        <v>160</v>
      </c>
      <c r="P1744">
        <v>0.12</v>
      </c>
      <c r="Q1744">
        <v>1</v>
      </c>
      <c r="R1744">
        <v>5433</v>
      </c>
      <c r="S1744">
        <v>5692</v>
      </c>
      <c r="T1744">
        <v>259</v>
      </c>
      <c r="U1744" t="s">
        <v>387</v>
      </c>
      <c r="V1744">
        <v>17</v>
      </c>
      <c r="W1744">
        <v>0</v>
      </c>
    </row>
    <row r="1745" spans="1:23" x14ac:dyDescent="0.35">
      <c r="A1745" t="s">
        <v>133</v>
      </c>
      <c r="B1745">
        <v>1</v>
      </c>
      <c r="C1745">
        <v>2</v>
      </c>
      <c r="D1745">
        <v>3</v>
      </c>
      <c r="E1745" s="11">
        <v>44228</v>
      </c>
      <c r="F1745">
        <v>2021</v>
      </c>
      <c r="H1745" t="s">
        <v>138</v>
      </c>
      <c r="I1745" t="s">
        <v>38</v>
      </c>
      <c r="L1745" t="s">
        <v>123</v>
      </c>
      <c r="M1745" t="s">
        <v>11</v>
      </c>
      <c r="N1745" t="s">
        <v>22</v>
      </c>
      <c r="O1745" t="s">
        <v>145</v>
      </c>
      <c r="P1745">
        <v>0.09</v>
      </c>
      <c r="Q1745">
        <v>2</v>
      </c>
      <c r="R1745">
        <v>6035.78</v>
      </c>
      <c r="S1745">
        <v>7120</v>
      </c>
      <c r="T1745">
        <v>1084.2200000000003</v>
      </c>
      <c r="U1745" t="s">
        <v>387</v>
      </c>
      <c r="V1745">
        <v>16</v>
      </c>
      <c r="W1745">
        <v>0</v>
      </c>
    </row>
    <row r="1746" spans="1:23" x14ac:dyDescent="0.35">
      <c r="A1746" t="s">
        <v>133</v>
      </c>
      <c r="B1746">
        <v>1</v>
      </c>
      <c r="C1746">
        <v>2</v>
      </c>
      <c r="D1746">
        <v>3</v>
      </c>
      <c r="E1746" s="11">
        <v>44228</v>
      </c>
      <c r="F1746">
        <v>2021</v>
      </c>
      <c r="H1746" t="s">
        <v>138</v>
      </c>
      <c r="I1746" t="s">
        <v>38</v>
      </c>
      <c r="L1746" t="s">
        <v>123</v>
      </c>
      <c r="M1746" t="s">
        <v>11</v>
      </c>
      <c r="N1746">
        <v>17</v>
      </c>
      <c r="O1746" t="s">
        <v>157</v>
      </c>
      <c r="P1746">
        <v>0.13</v>
      </c>
      <c r="Q1746">
        <v>4</v>
      </c>
      <c r="R1746">
        <v>29590.99</v>
      </c>
      <c r="S1746">
        <v>30364</v>
      </c>
      <c r="T1746">
        <v>773.0099999999984</v>
      </c>
      <c r="U1746" t="s">
        <v>387</v>
      </c>
      <c r="V1746">
        <v>17</v>
      </c>
      <c r="W1746">
        <v>0</v>
      </c>
    </row>
    <row r="1747" spans="1:23" x14ac:dyDescent="0.35">
      <c r="A1747" t="s">
        <v>133</v>
      </c>
      <c r="B1747">
        <v>1</v>
      </c>
      <c r="C1747">
        <v>2</v>
      </c>
      <c r="D1747">
        <v>3</v>
      </c>
      <c r="E1747" s="11">
        <v>44228</v>
      </c>
      <c r="F1747">
        <v>2021</v>
      </c>
      <c r="H1747" t="s">
        <v>138</v>
      </c>
      <c r="I1747" t="s">
        <v>38</v>
      </c>
      <c r="L1747" t="s">
        <v>123</v>
      </c>
      <c r="M1747" t="s">
        <v>11</v>
      </c>
      <c r="N1747">
        <v>17</v>
      </c>
      <c r="O1747" t="s">
        <v>145</v>
      </c>
      <c r="P1747">
        <v>0.16</v>
      </c>
      <c r="Q1747">
        <v>4</v>
      </c>
      <c r="R1747">
        <v>18890.580000000002</v>
      </c>
      <c r="S1747">
        <v>21196</v>
      </c>
      <c r="T1747">
        <v>2305.4199999999983</v>
      </c>
      <c r="U1747" t="s">
        <v>387</v>
      </c>
      <c r="V1747">
        <v>17</v>
      </c>
      <c r="W1747">
        <v>0</v>
      </c>
    </row>
    <row r="1748" spans="1:23" x14ac:dyDescent="0.35">
      <c r="A1748" t="s">
        <v>133</v>
      </c>
      <c r="B1748">
        <v>1</v>
      </c>
      <c r="C1748">
        <v>2</v>
      </c>
      <c r="D1748">
        <v>3</v>
      </c>
      <c r="E1748" s="11">
        <v>44228</v>
      </c>
      <c r="F1748">
        <v>2021</v>
      </c>
      <c r="H1748" t="s">
        <v>138</v>
      </c>
      <c r="I1748" t="s">
        <v>41</v>
      </c>
      <c r="L1748" t="s">
        <v>123</v>
      </c>
      <c r="M1748" t="s">
        <v>7</v>
      </c>
      <c r="N1748">
        <v>16</v>
      </c>
      <c r="O1748" t="s">
        <v>129</v>
      </c>
      <c r="P1748">
        <v>0.08</v>
      </c>
      <c r="Q1748">
        <v>1</v>
      </c>
      <c r="R1748">
        <v>2874.45</v>
      </c>
      <c r="S1748">
        <v>3020</v>
      </c>
      <c r="T1748">
        <v>145.55000000000018</v>
      </c>
      <c r="U1748" t="s">
        <v>387</v>
      </c>
      <c r="V1748">
        <v>16</v>
      </c>
      <c r="W1748">
        <v>0</v>
      </c>
    </row>
    <row r="1749" spans="1:23" x14ac:dyDescent="0.35">
      <c r="A1749" t="s">
        <v>133</v>
      </c>
      <c r="B1749">
        <v>1</v>
      </c>
      <c r="C1749">
        <v>2</v>
      </c>
      <c r="D1749">
        <v>3</v>
      </c>
      <c r="E1749" s="11">
        <v>44228</v>
      </c>
      <c r="F1749">
        <v>2021</v>
      </c>
      <c r="H1749" t="s">
        <v>138</v>
      </c>
      <c r="I1749" t="s">
        <v>38</v>
      </c>
      <c r="M1749" t="s">
        <v>11</v>
      </c>
      <c r="N1749">
        <v>20</v>
      </c>
      <c r="O1749" t="s">
        <v>150</v>
      </c>
      <c r="Q1749">
        <v>4</v>
      </c>
      <c r="R1749">
        <v>74598</v>
      </c>
      <c r="S1749">
        <v>72936</v>
      </c>
      <c r="T1749">
        <v>-1662</v>
      </c>
      <c r="U1749" t="s">
        <v>387</v>
      </c>
      <c r="V1749">
        <v>17</v>
      </c>
      <c r="W1749">
        <v>0</v>
      </c>
    </row>
    <row r="1750" spans="1:23" x14ac:dyDescent="0.35">
      <c r="A1750" t="s">
        <v>133</v>
      </c>
      <c r="B1750">
        <v>1</v>
      </c>
      <c r="C1750">
        <v>2</v>
      </c>
      <c r="D1750">
        <v>3</v>
      </c>
      <c r="E1750" s="11">
        <v>44228</v>
      </c>
      <c r="F1750">
        <v>2021</v>
      </c>
      <c r="H1750" t="s">
        <v>138</v>
      </c>
      <c r="I1750" t="s">
        <v>38</v>
      </c>
      <c r="L1750" t="s">
        <v>123</v>
      </c>
      <c r="M1750" t="s">
        <v>11</v>
      </c>
      <c r="N1750">
        <v>18</v>
      </c>
      <c r="O1750" t="s">
        <v>128</v>
      </c>
      <c r="P1750">
        <v>0.11</v>
      </c>
      <c r="Q1750">
        <v>2</v>
      </c>
      <c r="R1750">
        <v>14112.5</v>
      </c>
      <c r="S1750">
        <v>15708</v>
      </c>
      <c r="T1750">
        <v>1595.5</v>
      </c>
      <c r="U1750" t="s">
        <v>387</v>
      </c>
      <c r="V1750">
        <v>17</v>
      </c>
      <c r="W1750">
        <v>0</v>
      </c>
    </row>
    <row r="1751" spans="1:23" x14ac:dyDescent="0.35">
      <c r="A1751" t="s">
        <v>133</v>
      </c>
      <c r="B1751">
        <v>1</v>
      </c>
      <c r="C1751">
        <v>2</v>
      </c>
      <c r="D1751">
        <v>3</v>
      </c>
      <c r="E1751" s="11">
        <v>44228</v>
      </c>
      <c r="F1751">
        <v>2021</v>
      </c>
      <c r="H1751" t="s">
        <v>138</v>
      </c>
      <c r="I1751" t="s">
        <v>41</v>
      </c>
      <c r="L1751" t="s">
        <v>123</v>
      </c>
      <c r="M1751" t="s">
        <v>7</v>
      </c>
      <c r="N1751">
        <v>13</v>
      </c>
      <c r="O1751" t="s">
        <v>140</v>
      </c>
      <c r="P1751">
        <v>0.06</v>
      </c>
      <c r="Q1751">
        <v>2</v>
      </c>
      <c r="R1751">
        <v>3415.2</v>
      </c>
      <c r="S1751">
        <v>3340</v>
      </c>
      <c r="T1751">
        <v>-75.199999999999818</v>
      </c>
      <c r="U1751" t="s">
        <v>387</v>
      </c>
      <c r="V1751">
        <v>16</v>
      </c>
      <c r="W1751">
        <v>0</v>
      </c>
    </row>
    <row r="1752" spans="1:23" x14ac:dyDescent="0.35">
      <c r="A1752" t="s">
        <v>133</v>
      </c>
      <c r="B1752">
        <v>1</v>
      </c>
      <c r="C1752">
        <v>2</v>
      </c>
      <c r="D1752">
        <v>3</v>
      </c>
      <c r="E1752" s="11">
        <v>44228</v>
      </c>
      <c r="F1752">
        <v>2021</v>
      </c>
      <c r="H1752" t="s">
        <v>138</v>
      </c>
      <c r="I1752" t="s">
        <v>41</v>
      </c>
      <c r="L1752" t="s">
        <v>123</v>
      </c>
      <c r="M1752" t="s">
        <v>7</v>
      </c>
      <c r="N1752">
        <v>14</v>
      </c>
      <c r="O1752" t="s">
        <v>140</v>
      </c>
      <c r="P1752">
        <v>0.06</v>
      </c>
      <c r="Q1752">
        <v>4</v>
      </c>
      <c r="R1752">
        <v>6820.8</v>
      </c>
      <c r="S1752">
        <v>6364</v>
      </c>
      <c r="T1752">
        <v>-456.80000000000018</v>
      </c>
      <c r="U1752" t="s">
        <v>387</v>
      </c>
      <c r="V1752">
        <v>16</v>
      </c>
      <c r="W1752">
        <v>0</v>
      </c>
    </row>
    <row r="1753" spans="1:23" x14ac:dyDescent="0.35">
      <c r="A1753" t="s">
        <v>133</v>
      </c>
      <c r="B1753">
        <v>1</v>
      </c>
      <c r="C1753">
        <v>2</v>
      </c>
      <c r="D1753">
        <v>3</v>
      </c>
      <c r="E1753" s="11">
        <v>44228</v>
      </c>
      <c r="F1753">
        <v>2021</v>
      </c>
      <c r="H1753" t="s">
        <v>138</v>
      </c>
      <c r="I1753" t="s">
        <v>44</v>
      </c>
      <c r="L1753" t="s">
        <v>123</v>
      </c>
      <c r="M1753" t="s">
        <v>7</v>
      </c>
      <c r="N1753">
        <v>16</v>
      </c>
      <c r="O1753" t="s">
        <v>135</v>
      </c>
      <c r="P1753">
        <v>0.1</v>
      </c>
      <c r="Q1753">
        <v>4</v>
      </c>
      <c r="R1753">
        <v>21803.43</v>
      </c>
      <c r="S1753">
        <v>19804</v>
      </c>
      <c r="T1753">
        <v>-1999.4300000000003</v>
      </c>
      <c r="U1753" t="s">
        <v>387</v>
      </c>
      <c r="V1753">
        <v>16</v>
      </c>
      <c r="W1753">
        <v>0</v>
      </c>
    </row>
    <row r="1754" spans="1:23" x14ac:dyDescent="0.35">
      <c r="A1754" t="s">
        <v>133</v>
      </c>
      <c r="B1754">
        <v>1</v>
      </c>
      <c r="C1754">
        <v>2</v>
      </c>
      <c r="D1754">
        <v>3</v>
      </c>
      <c r="E1754" s="11">
        <v>44228</v>
      </c>
      <c r="F1754">
        <v>2021</v>
      </c>
      <c r="H1754" t="s">
        <v>138</v>
      </c>
      <c r="I1754" t="s">
        <v>44</v>
      </c>
      <c r="L1754" t="s">
        <v>123</v>
      </c>
      <c r="M1754" t="s">
        <v>7</v>
      </c>
      <c r="N1754">
        <v>18</v>
      </c>
      <c r="O1754" t="s">
        <v>149</v>
      </c>
      <c r="P1754">
        <v>0.12</v>
      </c>
      <c r="Q1754">
        <v>4</v>
      </c>
      <c r="R1754">
        <v>27820.799999999999</v>
      </c>
      <c r="S1754">
        <v>28116</v>
      </c>
      <c r="T1754">
        <v>295.20000000000073</v>
      </c>
      <c r="U1754" t="s">
        <v>387</v>
      </c>
      <c r="V1754">
        <v>17</v>
      </c>
      <c r="W1754">
        <v>0</v>
      </c>
    </row>
    <row r="1755" spans="1:23" x14ac:dyDescent="0.35">
      <c r="A1755" t="s">
        <v>133</v>
      </c>
      <c r="B1755">
        <v>1</v>
      </c>
      <c r="C1755">
        <v>2</v>
      </c>
      <c r="D1755">
        <v>3</v>
      </c>
      <c r="E1755" s="11">
        <v>44228</v>
      </c>
      <c r="F1755">
        <v>2021</v>
      </c>
      <c r="H1755" t="s">
        <v>158</v>
      </c>
      <c r="I1755" t="s">
        <v>41</v>
      </c>
      <c r="L1755" t="s">
        <v>123</v>
      </c>
      <c r="M1755" t="s">
        <v>7</v>
      </c>
      <c r="N1755">
        <v>16</v>
      </c>
      <c r="O1755" t="s">
        <v>137</v>
      </c>
      <c r="P1755">
        <v>0.08</v>
      </c>
      <c r="Q1755">
        <v>2</v>
      </c>
      <c r="R1755">
        <v>5865.6</v>
      </c>
      <c r="S1755">
        <v>5474</v>
      </c>
      <c r="T1755">
        <v>-391.60000000000036</v>
      </c>
      <c r="U1755" t="s">
        <v>387</v>
      </c>
      <c r="V1755">
        <v>16</v>
      </c>
      <c r="W1755">
        <v>0</v>
      </c>
    </row>
    <row r="1756" spans="1:23" x14ac:dyDescent="0.35">
      <c r="A1756" t="s">
        <v>133</v>
      </c>
      <c r="B1756">
        <v>1</v>
      </c>
      <c r="C1756">
        <v>2</v>
      </c>
      <c r="D1756">
        <v>3</v>
      </c>
      <c r="E1756" s="11">
        <v>44228</v>
      </c>
      <c r="F1756">
        <v>2021</v>
      </c>
      <c r="H1756" t="s">
        <v>138</v>
      </c>
      <c r="I1756" t="s">
        <v>44</v>
      </c>
      <c r="L1756" t="s">
        <v>123</v>
      </c>
      <c r="M1756" t="s">
        <v>7</v>
      </c>
      <c r="N1756">
        <v>17</v>
      </c>
      <c r="O1756" t="s">
        <v>136</v>
      </c>
      <c r="P1756">
        <v>0.08</v>
      </c>
      <c r="Q1756">
        <v>2</v>
      </c>
      <c r="R1756">
        <v>10147.4</v>
      </c>
      <c r="S1756">
        <v>10250</v>
      </c>
      <c r="T1756">
        <v>102.60000000000036</v>
      </c>
      <c r="U1756" t="s">
        <v>387</v>
      </c>
      <c r="V1756">
        <v>17</v>
      </c>
      <c r="W1756">
        <v>0</v>
      </c>
    </row>
    <row r="1757" spans="1:23" x14ac:dyDescent="0.35">
      <c r="A1757" t="s">
        <v>133</v>
      </c>
      <c r="B1757">
        <v>1</v>
      </c>
      <c r="C1757">
        <v>2</v>
      </c>
      <c r="D1757">
        <v>3</v>
      </c>
      <c r="E1757" s="11">
        <v>44228</v>
      </c>
      <c r="F1757">
        <v>2021</v>
      </c>
      <c r="H1757" t="s">
        <v>138</v>
      </c>
      <c r="I1757" t="s">
        <v>44</v>
      </c>
      <c r="L1757" t="s">
        <v>123</v>
      </c>
      <c r="M1757" t="s">
        <v>7</v>
      </c>
      <c r="N1757">
        <v>15</v>
      </c>
      <c r="O1757" t="s">
        <v>135</v>
      </c>
      <c r="P1757">
        <v>7.0000000000000007E-2</v>
      </c>
      <c r="Q1757">
        <v>4</v>
      </c>
      <c r="R1757">
        <v>13207.06</v>
      </c>
      <c r="S1757">
        <v>13760</v>
      </c>
      <c r="T1757">
        <v>552.94000000000051</v>
      </c>
      <c r="U1757" t="s">
        <v>387</v>
      </c>
      <c r="V1757">
        <v>16</v>
      </c>
      <c r="W1757">
        <v>0</v>
      </c>
    </row>
    <row r="1758" spans="1:23" x14ac:dyDescent="0.35">
      <c r="A1758" t="s">
        <v>133</v>
      </c>
      <c r="B1758">
        <v>1</v>
      </c>
      <c r="C1758">
        <v>2</v>
      </c>
      <c r="D1758">
        <v>3</v>
      </c>
      <c r="E1758" s="11">
        <v>44228</v>
      </c>
      <c r="F1758">
        <v>2021</v>
      </c>
      <c r="H1758" t="s">
        <v>138</v>
      </c>
      <c r="I1758" t="s">
        <v>44</v>
      </c>
      <c r="L1758" t="s">
        <v>123</v>
      </c>
      <c r="M1758" t="s">
        <v>7</v>
      </c>
      <c r="N1758">
        <v>15</v>
      </c>
      <c r="O1758" t="s">
        <v>149</v>
      </c>
      <c r="P1758">
        <v>7.0000000000000007E-2</v>
      </c>
      <c r="Q1758">
        <v>4</v>
      </c>
      <c r="R1758">
        <v>12418.56</v>
      </c>
      <c r="S1758">
        <v>12288</v>
      </c>
      <c r="T1758">
        <v>-130.55999999999949</v>
      </c>
      <c r="U1758" t="s">
        <v>387</v>
      </c>
      <c r="V1758">
        <v>16</v>
      </c>
      <c r="W1758">
        <v>0</v>
      </c>
    </row>
    <row r="1759" spans="1:23" x14ac:dyDescent="0.35">
      <c r="A1759" t="s">
        <v>133</v>
      </c>
      <c r="B1759">
        <v>1</v>
      </c>
      <c r="C1759">
        <v>2</v>
      </c>
      <c r="D1759">
        <v>3</v>
      </c>
      <c r="E1759" s="11">
        <v>44228</v>
      </c>
      <c r="F1759">
        <v>2021</v>
      </c>
      <c r="H1759" t="s">
        <v>138</v>
      </c>
      <c r="I1759" t="s">
        <v>44</v>
      </c>
      <c r="L1759" t="s">
        <v>123</v>
      </c>
      <c r="M1759" t="s">
        <v>7</v>
      </c>
      <c r="N1759">
        <v>16</v>
      </c>
      <c r="O1759" t="s">
        <v>135</v>
      </c>
      <c r="P1759">
        <v>0.08</v>
      </c>
      <c r="Q1759">
        <v>2</v>
      </c>
      <c r="R1759">
        <v>9345.7000000000007</v>
      </c>
      <c r="S1759">
        <v>9932</v>
      </c>
      <c r="T1759">
        <v>586.29999999999927</v>
      </c>
      <c r="U1759" t="s">
        <v>387</v>
      </c>
      <c r="V1759">
        <v>16</v>
      </c>
      <c r="W1759">
        <v>0</v>
      </c>
    </row>
    <row r="1760" spans="1:23" x14ac:dyDescent="0.35">
      <c r="A1760" t="s">
        <v>133</v>
      </c>
      <c r="B1760">
        <v>1</v>
      </c>
      <c r="C1760">
        <v>2</v>
      </c>
      <c r="D1760">
        <v>3</v>
      </c>
      <c r="E1760" s="11">
        <v>44228</v>
      </c>
      <c r="F1760">
        <v>2021</v>
      </c>
      <c r="H1760" t="s">
        <v>138</v>
      </c>
      <c r="I1760" t="s">
        <v>38</v>
      </c>
      <c r="L1760" t="s">
        <v>123</v>
      </c>
      <c r="M1760" t="s">
        <v>11</v>
      </c>
      <c r="N1760">
        <v>18</v>
      </c>
      <c r="O1760" t="s">
        <v>141</v>
      </c>
      <c r="P1760">
        <v>0.16</v>
      </c>
      <c r="Q1760">
        <v>4</v>
      </c>
      <c r="R1760">
        <v>33039.279999999999</v>
      </c>
      <c r="S1760">
        <v>34940</v>
      </c>
      <c r="T1760">
        <v>1900.7200000000012</v>
      </c>
      <c r="U1760" t="s">
        <v>387</v>
      </c>
      <c r="V1760">
        <v>17</v>
      </c>
      <c r="W1760">
        <v>0</v>
      </c>
    </row>
    <row r="1761" spans="1:23" x14ac:dyDescent="0.35">
      <c r="A1761" t="s">
        <v>133</v>
      </c>
      <c r="B1761">
        <v>1</v>
      </c>
      <c r="C1761">
        <v>2</v>
      </c>
      <c r="D1761">
        <v>3</v>
      </c>
      <c r="E1761" s="11">
        <v>44228</v>
      </c>
      <c r="F1761">
        <v>2021</v>
      </c>
      <c r="H1761" t="s">
        <v>138</v>
      </c>
      <c r="I1761" t="s">
        <v>38</v>
      </c>
      <c r="L1761" t="s">
        <v>123</v>
      </c>
      <c r="M1761" t="s">
        <v>11</v>
      </c>
      <c r="N1761">
        <v>16</v>
      </c>
      <c r="O1761" t="s">
        <v>128</v>
      </c>
      <c r="P1761">
        <v>7.0000000000000007E-2</v>
      </c>
      <c r="Q1761">
        <v>4</v>
      </c>
      <c r="R1761">
        <v>18474.23</v>
      </c>
      <c r="S1761">
        <v>19872</v>
      </c>
      <c r="T1761">
        <v>1397.7700000000004</v>
      </c>
      <c r="U1761" t="s">
        <v>387</v>
      </c>
      <c r="V1761">
        <v>16</v>
      </c>
      <c r="W1761">
        <v>0</v>
      </c>
    </row>
    <row r="1762" spans="1:23" x14ac:dyDescent="0.35">
      <c r="A1762" t="s">
        <v>133</v>
      </c>
      <c r="B1762">
        <v>1</v>
      </c>
      <c r="C1762">
        <v>2</v>
      </c>
      <c r="D1762">
        <v>3</v>
      </c>
      <c r="E1762" s="11">
        <v>44228</v>
      </c>
      <c r="F1762">
        <v>2021</v>
      </c>
      <c r="H1762" t="s">
        <v>138</v>
      </c>
      <c r="I1762" t="s">
        <v>41</v>
      </c>
      <c r="L1762" t="s">
        <v>123</v>
      </c>
      <c r="M1762" t="s">
        <v>7</v>
      </c>
      <c r="N1762">
        <v>16</v>
      </c>
      <c r="O1762" t="s">
        <v>137</v>
      </c>
      <c r="P1762">
        <v>0.1</v>
      </c>
      <c r="Q1762">
        <v>4</v>
      </c>
      <c r="R1762">
        <v>13425.6</v>
      </c>
      <c r="S1762">
        <v>12532</v>
      </c>
      <c r="T1762">
        <v>-893.60000000000036</v>
      </c>
      <c r="U1762" t="s">
        <v>387</v>
      </c>
      <c r="V1762">
        <v>16</v>
      </c>
      <c r="W1762">
        <v>0</v>
      </c>
    </row>
    <row r="1763" spans="1:23" x14ac:dyDescent="0.35">
      <c r="A1763" t="s">
        <v>133</v>
      </c>
      <c r="B1763">
        <v>1</v>
      </c>
      <c r="C1763">
        <v>2</v>
      </c>
      <c r="D1763">
        <v>3</v>
      </c>
      <c r="E1763" s="11">
        <v>44228</v>
      </c>
      <c r="F1763">
        <v>2021</v>
      </c>
      <c r="H1763" t="s">
        <v>138</v>
      </c>
      <c r="I1763" t="s">
        <v>44</v>
      </c>
      <c r="L1763" t="s">
        <v>123</v>
      </c>
      <c r="M1763" t="s">
        <v>7</v>
      </c>
      <c r="N1763">
        <v>14</v>
      </c>
      <c r="O1763" t="s">
        <v>128</v>
      </c>
      <c r="P1763">
        <v>7.0000000000000007E-2</v>
      </c>
      <c r="Q1763">
        <v>4</v>
      </c>
      <c r="R1763">
        <v>9616.81</v>
      </c>
      <c r="S1763">
        <v>10580</v>
      </c>
      <c r="T1763">
        <v>963.19000000000051</v>
      </c>
      <c r="U1763" t="s">
        <v>387</v>
      </c>
      <c r="V1763">
        <v>16</v>
      </c>
      <c r="W1763">
        <v>0</v>
      </c>
    </row>
    <row r="1764" spans="1:23" x14ac:dyDescent="0.35">
      <c r="A1764" t="s">
        <v>133</v>
      </c>
      <c r="B1764">
        <v>1</v>
      </c>
      <c r="C1764">
        <v>2</v>
      </c>
      <c r="D1764">
        <v>3</v>
      </c>
      <c r="E1764" s="11">
        <v>44228</v>
      </c>
      <c r="F1764">
        <v>2021</v>
      </c>
      <c r="H1764" t="s">
        <v>138</v>
      </c>
      <c r="I1764" t="s">
        <v>44</v>
      </c>
      <c r="L1764" t="s">
        <v>123</v>
      </c>
      <c r="M1764" t="s">
        <v>7</v>
      </c>
      <c r="N1764">
        <v>16</v>
      </c>
      <c r="O1764" t="s">
        <v>136</v>
      </c>
      <c r="P1764">
        <v>0.12</v>
      </c>
      <c r="Q1764">
        <v>12</v>
      </c>
      <c r="R1764">
        <v>79494.100000000006</v>
      </c>
      <c r="S1764">
        <v>81096</v>
      </c>
      <c r="T1764">
        <v>1601.8999999999942</v>
      </c>
      <c r="U1764" t="s">
        <v>387</v>
      </c>
      <c r="V1764">
        <v>16</v>
      </c>
      <c r="W1764">
        <v>0</v>
      </c>
    </row>
    <row r="1765" spans="1:23" x14ac:dyDescent="0.35">
      <c r="A1765" t="s">
        <v>133</v>
      </c>
      <c r="B1765">
        <v>1</v>
      </c>
      <c r="C1765">
        <v>2</v>
      </c>
      <c r="D1765">
        <v>3</v>
      </c>
      <c r="E1765" s="11">
        <v>44228</v>
      </c>
      <c r="F1765">
        <v>2021</v>
      </c>
      <c r="H1765" t="s">
        <v>138</v>
      </c>
      <c r="I1765" t="s">
        <v>38</v>
      </c>
      <c r="L1765" t="s">
        <v>123</v>
      </c>
      <c r="M1765" t="s">
        <v>11</v>
      </c>
      <c r="N1765">
        <v>16</v>
      </c>
      <c r="O1765" t="s">
        <v>157</v>
      </c>
      <c r="P1765">
        <v>0.15</v>
      </c>
      <c r="Q1765">
        <v>4</v>
      </c>
      <c r="R1765">
        <v>51108.480000000003</v>
      </c>
      <c r="S1765">
        <v>52440</v>
      </c>
      <c r="T1765">
        <v>1331.5199999999968</v>
      </c>
      <c r="U1765" t="s">
        <v>387</v>
      </c>
      <c r="V1765">
        <v>16</v>
      </c>
      <c r="W1765">
        <v>0</v>
      </c>
    </row>
    <row r="1766" spans="1:23" x14ac:dyDescent="0.35">
      <c r="A1766" t="s">
        <v>133</v>
      </c>
      <c r="B1766">
        <v>1</v>
      </c>
      <c r="C1766">
        <v>2</v>
      </c>
      <c r="D1766">
        <v>3</v>
      </c>
      <c r="E1766" s="11">
        <v>44228</v>
      </c>
      <c r="F1766">
        <v>2021</v>
      </c>
      <c r="H1766" t="s">
        <v>138</v>
      </c>
      <c r="I1766" t="s">
        <v>34</v>
      </c>
      <c r="L1766" t="s">
        <v>123</v>
      </c>
      <c r="M1766" t="s">
        <v>11</v>
      </c>
      <c r="N1766">
        <v>15</v>
      </c>
      <c r="O1766" t="s">
        <v>137</v>
      </c>
      <c r="P1766">
        <v>7.0000000000000007E-2</v>
      </c>
      <c r="Q1766">
        <v>20</v>
      </c>
      <c r="R1766">
        <v>39168</v>
      </c>
      <c r="S1766">
        <v>37440</v>
      </c>
      <c r="T1766">
        <v>-1728</v>
      </c>
      <c r="U1766" t="s">
        <v>387</v>
      </c>
      <c r="V1766">
        <v>16</v>
      </c>
      <c r="W1766">
        <v>0</v>
      </c>
    </row>
    <row r="1767" spans="1:23" x14ac:dyDescent="0.35">
      <c r="A1767" t="s">
        <v>133</v>
      </c>
      <c r="B1767">
        <v>1</v>
      </c>
      <c r="C1767">
        <v>2</v>
      </c>
      <c r="D1767">
        <v>3</v>
      </c>
      <c r="E1767" s="11">
        <v>44228</v>
      </c>
      <c r="F1767">
        <v>2021</v>
      </c>
      <c r="H1767" t="s">
        <v>138</v>
      </c>
      <c r="I1767" t="s">
        <v>34</v>
      </c>
      <c r="L1767" t="s">
        <v>123</v>
      </c>
      <c r="M1767" t="s">
        <v>11</v>
      </c>
      <c r="N1767">
        <v>15</v>
      </c>
      <c r="O1767" t="s">
        <v>137</v>
      </c>
      <c r="P1767">
        <v>0.08</v>
      </c>
      <c r="Q1767">
        <v>8</v>
      </c>
      <c r="R1767">
        <v>15878.4</v>
      </c>
      <c r="S1767">
        <v>15376</v>
      </c>
      <c r="T1767">
        <v>-502.39999999999964</v>
      </c>
      <c r="U1767" t="s">
        <v>387</v>
      </c>
      <c r="V1767">
        <v>16</v>
      </c>
      <c r="W1767">
        <v>0</v>
      </c>
    </row>
    <row r="1768" spans="1:23" x14ac:dyDescent="0.35">
      <c r="A1768" t="s">
        <v>133</v>
      </c>
      <c r="B1768">
        <v>1</v>
      </c>
      <c r="C1768">
        <v>2</v>
      </c>
      <c r="D1768">
        <v>3</v>
      </c>
      <c r="E1768" s="11">
        <v>44228</v>
      </c>
      <c r="F1768">
        <v>2021</v>
      </c>
      <c r="H1768" t="s">
        <v>138</v>
      </c>
      <c r="I1768" t="s">
        <v>34</v>
      </c>
      <c r="L1768" t="s">
        <v>123</v>
      </c>
      <c r="M1768" t="s">
        <v>11</v>
      </c>
      <c r="N1768">
        <v>16</v>
      </c>
      <c r="O1768" t="s">
        <v>137</v>
      </c>
      <c r="P1768">
        <v>0.08</v>
      </c>
      <c r="Q1768">
        <v>60</v>
      </c>
      <c r="R1768">
        <v>132336</v>
      </c>
      <c r="S1768">
        <v>126480</v>
      </c>
      <c r="T1768">
        <v>-5856</v>
      </c>
      <c r="U1768" t="s">
        <v>387</v>
      </c>
      <c r="V1768">
        <v>16</v>
      </c>
      <c r="W1768">
        <v>0</v>
      </c>
    </row>
    <row r="1769" spans="1:23" x14ac:dyDescent="0.35">
      <c r="A1769" t="s">
        <v>133</v>
      </c>
      <c r="B1769">
        <v>1</v>
      </c>
      <c r="C1769">
        <v>2</v>
      </c>
      <c r="D1769">
        <v>3</v>
      </c>
      <c r="E1769" s="11">
        <v>44228</v>
      </c>
      <c r="F1769">
        <v>2021</v>
      </c>
      <c r="H1769" t="s">
        <v>138</v>
      </c>
      <c r="I1769" t="s">
        <v>34</v>
      </c>
      <c r="L1769" t="s">
        <v>123</v>
      </c>
      <c r="M1769" t="s">
        <v>11</v>
      </c>
      <c r="N1769">
        <v>16</v>
      </c>
      <c r="O1769" t="s">
        <v>137</v>
      </c>
      <c r="P1769">
        <v>0.09</v>
      </c>
      <c r="Q1769">
        <v>20</v>
      </c>
      <c r="R1769">
        <v>49464</v>
      </c>
      <c r="S1769">
        <v>47280</v>
      </c>
      <c r="T1769">
        <v>-2184</v>
      </c>
      <c r="U1769" t="s">
        <v>387</v>
      </c>
      <c r="V1769">
        <v>16</v>
      </c>
      <c r="W1769">
        <v>0</v>
      </c>
    </row>
    <row r="1770" spans="1:23" x14ac:dyDescent="0.35">
      <c r="A1770" t="s">
        <v>133</v>
      </c>
      <c r="B1770">
        <v>1</v>
      </c>
      <c r="C1770">
        <v>2</v>
      </c>
      <c r="D1770">
        <v>3</v>
      </c>
      <c r="E1770" s="11">
        <v>44228</v>
      </c>
      <c r="F1770">
        <v>2021</v>
      </c>
      <c r="H1770" t="s">
        <v>138</v>
      </c>
      <c r="I1770" t="s">
        <v>34</v>
      </c>
      <c r="L1770" t="s">
        <v>123</v>
      </c>
      <c r="M1770" t="s">
        <v>11</v>
      </c>
      <c r="N1770">
        <v>16</v>
      </c>
      <c r="O1770" t="s">
        <v>137</v>
      </c>
      <c r="P1770">
        <v>0.1</v>
      </c>
      <c r="Q1770">
        <v>12</v>
      </c>
      <c r="R1770">
        <v>36964.800000000003</v>
      </c>
      <c r="S1770">
        <v>35328</v>
      </c>
      <c r="T1770">
        <v>-1636.8000000000029</v>
      </c>
      <c r="U1770" t="s">
        <v>387</v>
      </c>
      <c r="V1770">
        <v>16</v>
      </c>
      <c r="W1770">
        <v>0</v>
      </c>
    </row>
    <row r="1771" spans="1:23" x14ac:dyDescent="0.35">
      <c r="A1771" t="s">
        <v>133</v>
      </c>
      <c r="B1771">
        <v>1</v>
      </c>
      <c r="C1771">
        <v>2</v>
      </c>
      <c r="D1771">
        <v>3</v>
      </c>
      <c r="E1771" s="11">
        <v>44228</v>
      </c>
      <c r="F1771">
        <v>2021</v>
      </c>
      <c r="H1771" t="s">
        <v>138</v>
      </c>
      <c r="I1771" t="s">
        <v>34</v>
      </c>
      <c r="L1771" t="s">
        <v>123</v>
      </c>
      <c r="M1771" t="s">
        <v>11</v>
      </c>
      <c r="N1771">
        <v>16</v>
      </c>
      <c r="O1771" t="s">
        <v>140</v>
      </c>
      <c r="Q1771">
        <v>4</v>
      </c>
      <c r="R1771">
        <v>11172</v>
      </c>
      <c r="S1771">
        <v>11048</v>
      </c>
      <c r="T1771">
        <v>-124</v>
      </c>
      <c r="U1771" t="s">
        <v>387</v>
      </c>
      <c r="V1771">
        <v>16</v>
      </c>
      <c r="W1771">
        <v>0</v>
      </c>
    </row>
    <row r="1772" spans="1:23" x14ac:dyDescent="0.35">
      <c r="A1772" t="s">
        <v>133</v>
      </c>
      <c r="B1772">
        <v>1</v>
      </c>
      <c r="C1772">
        <v>2</v>
      </c>
      <c r="D1772">
        <v>3</v>
      </c>
      <c r="E1772" s="11">
        <v>44228</v>
      </c>
      <c r="F1772">
        <v>2021</v>
      </c>
      <c r="H1772" t="s">
        <v>158</v>
      </c>
      <c r="I1772" t="s">
        <v>38</v>
      </c>
      <c r="L1772" t="s">
        <v>123</v>
      </c>
      <c r="M1772" t="s">
        <v>11</v>
      </c>
      <c r="N1772">
        <v>18</v>
      </c>
      <c r="O1772" t="s">
        <v>136</v>
      </c>
      <c r="P1772">
        <v>0.11</v>
      </c>
      <c r="Q1772">
        <v>4</v>
      </c>
      <c r="R1772">
        <v>22843.96</v>
      </c>
      <c r="S1772">
        <v>22158.68</v>
      </c>
      <c r="T1772">
        <v>-685.27999999999884</v>
      </c>
      <c r="U1772" t="s">
        <v>387</v>
      </c>
      <c r="V1772">
        <v>17</v>
      </c>
      <c r="W1772">
        <v>0</v>
      </c>
    </row>
    <row r="1773" spans="1:23" x14ac:dyDescent="0.35">
      <c r="A1773" t="s">
        <v>133</v>
      </c>
      <c r="B1773">
        <v>1</v>
      </c>
      <c r="C1773">
        <v>2</v>
      </c>
      <c r="D1773">
        <v>3</v>
      </c>
      <c r="E1773" s="11">
        <v>44228</v>
      </c>
      <c r="F1773">
        <v>2021</v>
      </c>
      <c r="H1773" t="s">
        <v>138</v>
      </c>
      <c r="I1773" t="s">
        <v>34</v>
      </c>
      <c r="M1773" t="s">
        <v>11</v>
      </c>
      <c r="N1773">
        <v>17</v>
      </c>
      <c r="O1773" t="s">
        <v>137</v>
      </c>
      <c r="Q1773">
        <v>4</v>
      </c>
      <c r="R1773">
        <v>5001.6000000000004</v>
      </c>
      <c r="S1773">
        <v>8000</v>
      </c>
      <c r="T1773">
        <v>2998.3999999999996</v>
      </c>
      <c r="U1773" t="s">
        <v>387</v>
      </c>
      <c r="V1773">
        <v>17</v>
      </c>
      <c r="W1773">
        <v>0</v>
      </c>
    </row>
    <row r="1774" spans="1:23" x14ac:dyDescent="0.35">
      <c r="A1774" t="s">
        <v>133</v>
      </c>
      <c r="B1774">
        <v>1</v>
      </c>
      <c r="C1774">
        <v>2</v>
      </c>
      <c r="D1774">
        <v>3</v>
      </c>
      <c r="E1774" s="11">
        <v>44228</v>
      </c>
      <c r="F1774">
        <v>2021</v>
      </c>
      <c r="H1774" t="s">
        <v>138</v>
      </c>
      <c r="I1774" t="s">
        <v>34</v>
      </c>
      <c r="L1774" t="s">
        <v>123</v>
      </c>
      <c r="M1774" t="s">
        <v>11</v>
      </c>
      <c r="N1774">
        <v>13</v>
      </c>
      <c r="O1774" t="s">
        <v>140</v>
      </c>
      <c r="P1774">
        <v>0.04</v>
      </c>
      <c r="Q1774">
        <v>4</v>
      </c>
      <c r="R1774">
        <v>5275.2</v>
      </c>
      <c r="S1774">
        <v>6248</v>
      </c>
      <c r="T1774">
        <v>972.80000000000018</v>
      </c>
      <c r="U1774" t="s">
        <v>387</v>
      </c>
      <c r="V1774">
        <v>16</v>
      </c>
      <c r="W1774">
        <v>0</v>
      </c>
    </row>
    <row r="1775" spans="1:23" x14ac:dyDescent="0.35">
      <c r="A1775" t="s">
        <v>133</v>
      </c>
      <c r="B1775">
        <v>1</v>
      </c>
      <c r="C1775">
        <v>2</v>
      </c>
      <c r="D1775">
        <v>3</v>
      </c>
      <c r="E1775" s="11">
        <v>44228</v>
      </c>
      <c r="F1775">
        <v>2021</v>
      </c>
      <c r="H1775" t="s">
        <v>138</v>
      </c>
      <c r="I1775" t="s">
        <v>34</v>
      </c>
      <c r="L1775" t="s">
        <v>123</v>
      </c>
      <c r="M1775" t="s">
        <v>11</v>
      </c>
      <c r="N1775">
        <v>15</v>
      </c>
      <c r="O1775" t="s">
        <v>137</v>
      </c>
      <c r="P1775">
        <v>7.0000000000000007E-2</v>
      </c>
      <c r="Q1775">
        <v>4</v>
      </c>
      <c r="R1775">
        <v>6811.2</v>
      </c>
      <c r="S1775">
        <v>6828</v>
      </c>
      <c r="T1775">
        <v>16.800000000000182</v>
      </c>
      <c r="U1775" t="s">
        <v>387</v>
      </c>
      <c r="V1775">
        <v>16</v>
      </c>
      <c r="W1775">
        <v>0</v>
      </c>
    </row>
    <row r="1776" spans="1:23" x14ac:dyDescent="0.35">
      <c r="A1776" t="s">
        <v>133</v>
      </c>
      <c r="B1776">
        <v>1</v>
      </c>
      <c r="C1776">
        <v>2</v>
      </c>
      <c r="D1776">
        <v>3</v>
      </c>
      <c r="E1776" s="11">
        <v>44228</v>
      </c>
      <c r="F1776">
        <v>2021</v>
      </c>
      <c r="H1776" t="s">
        <v>138</v>
      </c>
      <c r="I1776" t="s">
        <v>34</v>
      </c>
      <c r="L1776" t="s">
        <v>123</v>
      </c>
      <c r="M1776" t="s">
        <v>11</v>
      </c>
      <c r="N1776">
        <v>15</v>
      </c>
      <c r="O1776" t="s">
        <v>137</v>
      </c>
      <c r="P1776">
        <v>0.08</v>
      </c>
      <c r="Q1776">
        <v>1</v>
      </c>
      <c r="R1776">
        <v>1984.8</v>
      </c>
      <c r="S1776">
        <v>1991</v>
      </c>
      <c r="T1776">
        <v>6.2000000000000455</v>
      </c>
      <c r="U1776" t="s">
        <v>387</v>
      </c>
      <c r="V1776">
        <v>16</v>
      </c>
      <c r="W1776">
        <v>0</v>
      </c>
    </row>
    <row r="1777" spans="1:23" x14ac:dyDescent="0.35">
      <c r="A1777" t="s">
        <v>133</v>
      </c>
      <c r="B1777">
        <v>1</v>
      </c>
      <c r="C1777">
        <v>2</v>
      </c>
      <c r="D1777">
        <v>3</v>
      </c>
      <c r="E1777" s="11">
        <v>44228</v>
      </c>
      <c r="F1777">
        <v>2021</v>
      </c>
      <c r="H1777" t="s">
        <v>138</v>
      </c>
      <c r="I1777" t="s">
        <v>38</v>
      </c>
      <c r="L1777" t="s">
        <v>123</v>
      </c>
      <c r="M1777" t="s">
        <v>11</v>
      </c>
      <c r="N1777">
        <v>15</v>
      </c>
      <c r="O1777" t="s">
        <v>136</v>
      </c>
      <c r="P1777">
        <v>7.0000000000000007E-2</v>
      </c>
      <c r="Q1777">
        <v>4</v>
      </c>
      <c r="R1777">
        <v>9412.76</v>
      </c>
      <c r="S1777">
        <v>9332.99</v>
      </c>
      <c r="T1777">
        <v>-79.770000000000437</v>
      </c>
      <c r="U1777" t="s">
        <v>387</v>
      </c>
      <c r="V1777">
        <v>16</v>
      </c>
      <c r="W1777">
        <v>0</v>
      </c>
    </row>
    <row r="1778" spans="1:23" x14ac:dyDescent="0.35">
      <c r="A1778" t="s">
        <v>133</v>
      </c>
      <c r="B1778">
        <v>1</v>
      </c>
      <c r="C1778">
        <v>2</v>
      </c>
      <c r="D1778">
        <v>3</v>
      </c>
      <c r="E1778" s="11">
        <v>44228</v>
      </c>
      <c r="F1778">
        <v>2021</v>
      </c>
      <c r="H1778" t="s">
        <v>138</v>
      </c>
      <c r="I1778" t="s">
        <v>38</v>
      </c>
      <c r="L1778" t="s">
        <v>123</v>
      </c>
      <c r="M1778" t="s">
        <v>11</v>
      </c>
      <c r="N1778">
        <v>16</v>
      </c>
      <c r="O1778" t="s">
        <v>156</v>
      </c>
      <c r="P1778">
        <v>0.08</v>
      </c>
      <c r="Q1778">
        <v>4</v>
      </c>
      <c r="R1778">
        <v>11865.36</v>
      </c>
      <c r="S1778">
        <v>10625.72</v>
      </c>
      <c r="T1778">
        <v>-1239.6400000000012</v>
      </c>
      <c r="U1778" t="s">
        <v>387</v>
      </c>
      <c r="V1778">
        <v>16</v>
      </c>
      <c r="W1778">
        <v>0</v>
      </c>
    </row>
    <row r="1779" spans="1:23" x14ac:dyDescent="0.35">
      <c r="A1779" t="s">
        <v>133</v>
      </c>
      <c r="B1779">
        <v>1</v>
      </c>
      <c r="C1779">
        <v>2</v>
      </c>
      <c r="D1779">
        <v>3</v>
      </c>
      <c r="E1779" s="11">
        <v>44228</v>
      </c>
      <c r="F1779">
        <v>2021</v>
      </c>
      <c r="H1779" t="s">
        <v>138</v>
      </c>
      <c r="I1779" t="s">
        <v>34</v>
      </c>
      <c r="L1779" t="s">
        <v>123</v>
      </c>
      <c r="M1779" t="s">
        <v>11</v>
      </c>
      <c r="N1779">
        <v>15</v>
      </c>
      <c r="O1779" t="s">
        <v>137</v>
      </c>
      <c r="P1779">
        <v>7.0000000000000007E-2</v>
      </c>
      <c r="Q1779">
        <v>4</v>
      </c>
      <c r="R1779">
        <v>6811.2</v>
      </c>
      <c r="S1779">
        <v>6828</v>
      </c>
      <c r="T1779">
        <v>16.800000000000182</v>
      </c>
      <c r="U1779" t="s">
        <v>387</v>
      </c>
      <c r="V1779">
        <v>16</v>
      </c>
      <c r="W1779">
        <v>0</v>
      </c>
    </row>
    <row r="1780" spans="1:23" x14ac:dyDescent="0.35">
      <c r="A1780" t="s">
        <v>133</v>
      </c>
      <c r="B1780">
        <v>1</v>
      </c>
      <c r="C1780">
        <v>2</v>
      </c>
      <c r="D1780">
        <v>3</v>
      </c>
      <c r="E1780" s="11">
        <v>44228</v>
      </c>
      <c r="F1780">
        <v>2021</v>
      </c>
      <c r="H1780" t="s">
        <v>138</v>
      </c>
      <c r="I1780" t="s">
        <v>34</v>
      </c>
      <c r="L1780" t="s">
        <v>123</v>
      </c>
      <c r="M1780" t="s">
        <v>11</v>
      </c>
      <c r="N1780">
        <v>17</v>
      </c>
      <c r="O1780" t="s">
        <v>137</v>
      </c>
      <c r="P1780">
        <v>0.09</v>
      </c>
      <c r="Q1780">
        <v>4</v>
      </c>
      <c r="R1780">
        <v>11529.6</v>
      </c>
      <c r="S1780">
        <v>11412</v>
      </c>
      <c r="T1780">
        <v>-117.60000000000036</v>
      </c>
      <c r="U1780" t="s">
        <v>387</v>
      </c>
      <c r="V1780">
        <v>17</v>
      </c>
      <c r="W1780">
        <v>0</v>
      </c>
    </row>
    <row r="1781" spans="1:23" x14ac:dyDescent="0.35">
      <c r="A1781" t="s">
        <v>133</v>
      </c>
      <c r="B1781">
        <v>1</v>
      </c>
      <c r="C1781">
        <v>2</v>
      </c>
      <c r="D1781">
        <v>3</v>
      </c>
      <c r="E1781" s="11">
        <v>44228</v>
      </c>
      <c r="F1781">
        <v>2021</v>
      </c>
      <c r="H1781" t="s">
        <v>138</v>
      </c>
      <c r="I1781" t="s">
        <v>41</v>
      </c>
      <c r="L1781" t="s">
        <v>123</v>
      </c>
      <c r="M1781" t="s">
        <v>7</v>
      </c>
      <c r="N1781">
        <v>15</v>
      </c>
      <c r="O1781" t="s">
        <v>137</v>
      </c>
      <c r="P1781">
        <v>7.0000000000000007E-2</v>
      </c>
      <c r="Q1781">
        <v>4</v>
      </c>
      <c r="R1781">
        <v>8486.4</v>
      </c>
      <c r="S1781">
        <v>7920</v>
      </c>
      <c r="T1781">
        <v>-566.39999999999964</v>
      </c>
      <c r="U1781" t="s">
        <v>387</v>
      </c>
      <c r="V1781">
        <v>16</v>
      </c>
      <c r="W1781">
        <v>0</v>
      </c>
    </row>
    <row r="1782" spans="1:23" x14ac:dyDescent="0.35">
      <c r="A1782" t="s">
        <v>133</v>
      </c>
      <c r="B1782">
        <v>1</v>
      </c>
      <c r="C1782">
        <v>2</v>
      </c>
      <c r="D1782">
        <v>3</v>
      </c>
      <c r="E1782" s="11">
        <v>44228</v>
      </c>
      <c r="F1782">
        <v>2021</v>
      </c>
      <c r="H1782" t="s">
        <v>138</v>
      </c>
      <c r="I1782" t="s">
        <v>34</v>
      </c>
      <c r="M1782" t="s">
        <v>11</v>
      </c>
      <c r="N1782">
        <v>17</v>
      </c>
      <c r="O1782" t="s">
        <v>137</v>
      </c>
      <c r="Q1782">
        <v>4</v>
      </c>
      <c r="R1782">
        <v>14112</v>
      </c>
      <c r="S1782">
        <v>14152</v>
      </c>
      <c r="T1782">
        <v>40</v>
      </c>
      <c r="U1782" t="s">
        <v>387</v>
      </c>
      <c r="V1782">
        <v>17</v>
      </c>
      <c r="W1782">
        <v>0</v>
      </c>
    </row>
    <row r="1783" spans="1:23" x14ac:dyDescent="0.35">
      <c r="A1783" t="s">
        <v>133</v>
      </c>
      <c r="B1783">
        <v>1</v>
      </c>
      <c r="C1783">
        <v>2</v>
      </c>
      <c r="D1783">
        <v>3</v>
      </c>
      <c r="E1783" s="11">
        <v>44228</v>
      </c>
      <c r="F1783">
        <v>2021</v>
      </c>
      <c r="H1783" t="s">
        <v>138</v>
      </c>
      <c r="I1783" t="s">
        <v>34</v>
      </c>
      <c r="L1783" t="s">
        <v>123</v>
      </c>
      <c r="M1783" t="s">
        <v>11</v>
      </c>
      <c r="N1783">
        <v>15</v>
      </c>
      <c r="O1783" t="s">
        <v>137</v>
      </c>
      <c r="P1783">
        <v>7.0000000000000007E-2</v>
      </c>
      <c r="Q1783">
        <v>4</v>
      </c>
      <c r="R1783">
        <v>6811.2</v>
      </c>
      <c r="S1783">
        <v>6828</v>
      </c>
      <c r="T1783">
        <v>16.800000000000182</v>
      </c>
      <c r="U1783" t="s">
        <v>387</v>
      </c>
      <c r="V1783">
        <v>16</v>
      </c>
      <c r="W1783">
        <v>0</v>
      </c>
    </row>
    <row r="1784" spans="1:23" x14ac:dyDescent="0.35">
      <c r="A1784" t="s">
        <v>133</v>
      </c>
      <c r="B1784">
        <v>1</v>
      </c>
      <c r="C1784">
        <v>2</v>
      </c>
      <c r="D1784">
        <v>3</v>
      </c>
      <c r="E1784" s="11">
        <v>44228</v>
      </c>
      <c r="F1784">
        <v>2021</v>
      </c>
      <c r="H1784" t="s">
        <v>138</v>
      </c>
      <c r="I1784" t="s">
        <v>44</v>
      </c>
      <c r="L1784" t="s">
        <v>123</v>
      </c>
      <c r="M1784" t="s">
        <v>7</v>
      </c>
      <c r="N1784">
        <v>18</v>
      </c>
      <c r="O1784" t="s">
        <v>135</v>
      </c>
      <c r="P1784">
        <v>0.12</v>
      </c>
      <c r="Q1784">
        <v>4</v>
      </c>
      <c r="R1784">
        <v>46289.08</v>
      </c>
      <c r="S1784">
        <v>49688</v>
      </c>
      <c r="T1784">
        <v>3398.9199999999983</v>
      </c>
      <c r="U1784" t="s">
        <v>387</v>
      </c>
      <c r="V1784">
        <v>17</v>
      </c>
      <c r="W1784">
        <v>0</v>
      </c>
    </row>
    <row r="1785" spans="1:23" x14ac:dyDescent="0.35">
      <c r="A1785" t="s">
        <v>133</v>
      </c>
      <c r="B1785">
        <v>1</v>
      </c>
      <c r="C1785">
        <v>2</v>
      </c>
      <c r="D1785">
        <v>3</v>
      </c>
      <c r="E1785" s="11">
        <v>44228</v>
      </c>
      <c r="F1785">
        <v>2021</v>
      </c>
      <c r="H1785" t="s">
        <v>138</v>
      </c>
      <c r="I1785" t="s">
        <v>44</v>
      </c>
      <c r="L1785" t="s">
        <v>123</v>
      </c>
      <c r="M1785" t="s">
        <v>7</v>
      </c>
      <c r="N1785">
        <v>16</v>
      </c>
      <c r="O1785" t="s">
        <v>147</v>
      </c>
      <c r="P1785">
        <v>0.08</v>
      </c>
      <c r="Q1785">
        <v>4</v>
      </c>
      <c r="R1785">
        <v>21543.84</v>
      </c>
      <c r="S1785">
        <v>21544</v>
      </c>
      <c r="T1785">
        <v>0.15999999999985448</v>
      </c>
      <c r="U1785" t="s">
        <v>387</v>
      </c>
      <c r="V1785">
        <v>16</v>
      </c>
      <c r="W1785">
        <v>0</v>
      </c>
    </row>
    <row r="1786" spans="1:23" x14ac:dyDescent="0.35">
      <c r="A1786" t="s">
        <v>133</v>
      </c>
      <c r="B1786">
        <v>1</v>
      </c>
      <c r="C1786">
        <v>2</v>
      </c>
      <c r="D1786">
        <v>3</v>
      </c>
      <c r="E1786" s="11">
        <v>44228</v>
      </c>
      <c r="F1786">
        <v>2021</v>
      </c>
      <c r="H1786" t="s">
        <v>138</v>
      </c>
      <c r="I1786" t="s">
        <v>44</v>
      </c>
      <c r="L1786" t="s">
        <v>123</v>
      </c>
      <c r="M1786" t="s">
        <v>7</v>
      </c>
      <c r="N1786">
        <v>16</v>
      </c>
      <c r="O1786" t="s">
        <v>147</v>
      </c>
      <c r="P1786">
        <v>0.09</v>
      </c>
      <c r="Q1786">
        <v>4</v>
      </c>
      <c r="R1786">
        <v>20779.2</v>
      </c>
      <c r="S1786">
        <v>20780</v>
      </c>
      <c r="T1786">
        <v>0.7999999999992724</v>
      </c>
      <c r="U1786" t="s">
        <v>387</v>
      </c>
      <c r="V1786">
        <v>16</v>
      </c>
      <c r="W1786">
        <v>0</v>
      </c>
    </row>
    <row r="1787" spans="1:23" x14ac:dyDescent="0.35">
      <c r="A1787" t="s">
        <v>133</v>
      </c>
      <c r="B1787">
        <v>1</v>
      </c>
      <c r="C1787">
        <v>2</v>
      </c>
      <c r="D1787">
        <v>3</v>
      </c>
      <c r="E1787" s="11">
        <v>44228</v>
      </c>
      <c r="F1787">
        <v>2021</v>
      </c>
      <c r="H1787" t="s">
        <v>138</v>
      </c>
      <c r="I1787" t="s">
        <v>44</v>
      </c>
      <c r="L1787" t="s">
        <v>123</v>
      </c>
      <c r="M1787" t="s">
        <v>7</v>
      </c>
      <c r="N1787">
        <v>14</v>
      </c>
      <c r="O1787" t="s">
        <v>135</v>
      </c>
      <c r="P1787">
        <v>0.06</v>
      </c>
      <c r="Q1787">
        <v>4</v>
      </c>
      <c r="R1787">
        <v>12375.95</v>
      </c>
      <c r="S1787">
        <v>12952</v>
      </c>
      <c r="T1787">
        <v>576.04999999999927</v>
      </c>
      <c r="U1787" t="s">
        <v>387</v>
      </c>
      <c r="V1787">
        <v>16</v>
      </c>
      <c r="W1787">
        <v>0</v>
      </c>
    </row>
    <row r="1788" spans="1:23" x14ac:dyDescent="0.35">
      <c r="A1788" t="s">
        <v>133</v>
      </c>
      <c r="B1788">
        <v>1</v>
      </c>
      <c r="C1788">
        <v>2</v>
      </c>
      <c r="D1788">
        <v>3</v>
      </c>
      <c r="E1788" s="11">
        <v>44228</v>
      </c>
      <c r="F1788">
        <v>2021</v>
      </c>
      <c r="H1788" t="s">
        <v>138</v>
      </c>
      <c r="I1788" t="s">
        <v>44</v>
      </c>
      <c r="L1788" t="s">
        <v>123</v>
      </c>
      <c r="M1788" t="s">
        <v>7</v>
      </c>
      <c r="N1788">
        <v>18</v>
      </c>
      <c r="O1788" t="s">
        <v>150</v>
      </c>
      <c r="Q1788">
        <v>2</v>
      </c>
      <c r="R1788">
        <v>23695.87</v>
      </c>
      <c r="S1788">
        <v>20978</v>
      </c>
      <c r="T1788">
        <v>-2717.869999999999</v>
      </c>
      <c r="U1788" t="s">
        <v>387</v>
      </c>
      <c r="V1788">
        <v>17</v>
      </c>
      <c r="W1788">
        <v>0</v>
      </c>
    </row>
    <row r="1789" spans="1:23" x14ac:dyDescent="0.35">
      <c r="A1789" t="s">
        <v>133</v>
      </c>
      <c r="B1789">
        <v>1</v>
      </c>
      <c r="C1789">
        <v>2</v>
      </c>
      <c r="D1789">
        <v>3</v>
      </c>
      <c r="E1789" s="11">
        <v>44228</v>
      </c>
      <c r="F1789">
        <v>2021</v>
      </c>
      <c r="H1789" t="s">
        <v>138</v>
      </c>
      <c r="I1789" t="s">
        <v>41</v>
      </c>
      <c r="L1789" t="s">
        <v>123</v>
      </c>
      <c r="M1789" t="s">
        <v>7</v>
      </c>
      <c r="N1789">
        <v>14</v>
      </c>
      <c r="O1789" t="s">
        <v>140</v>
      </c>
      <c r="P1789">
        <v>0.06</v>
      </c>
      <c r="Q1789">
        <v>5</v>
      </c>
      <c r="R1789">
        <v>8526</v>
      </c>
      <c r="S1789">
        <v>7955</v>
      </c>
      <c r="T1789">
        <v>-571</v>
      </c>
      <c r="U1789" t="s">
        <v>387</v>
      </c>
      <c r="V1789">
        <v>16</v>
      </c>
      <c r="W1789">
        <v>0</v>
      </c>
    </row>
    <row r="1790" spans="1:23" x14ac:dyDescent="0.35">
      <c r="A1790" t="s">
        <v>133</v>
      </c>
      <c r="B1790">
        <v>1</v>
      </c>
      <c r="C1790">
        <v>2</v>
      </c>
      <c r="D1790">
        <v>3</v>
      </c>
      <c r="E1790" s="11">
        <v>44228</v>
      </c>
      <c r="F1790">
        <v>2021</v>
      </c>
      <c r="H1790" t="s">
        <v>138</v>
      </c>
      <c r="I1790" t="s">
        <v>44</v>
      </c>
      <c r="L1790" t="s">
        <v>123</v>
      </c>
      <c r="M1790" t="s">
        <v>7</v>
      </c>
      <c r="N1790">
        <v>15</v>
      </c>
      <c r="O1790" t="s">
        <v>136</v>
      </c>
      <c r="P1790">
        <v>0.08</v>
      </c>
      <c r="Q1790">
        <v>4</v>
      </c>
      <c r="R1790">
        <v>10278.44</v>
      </c>
      <c r="S1790">
        <v>10632</v>
      </c>
      <c r="T1790">
        <v>353.55999999999949</v>
      </c>
      <c r="U1790" t="s">
        <v>387</v>
      </c>
      <c r="V1790">
        <v>16</v>
      </c>
      <c r="W1790">
        <v>0</v>
      </c>
    </row>
    <row r="1791" spans="1:23" x14ac:dyDescent="0.35">
      <c r="A1791" t="s">
        <v>133</v>
      </c>
      <c r="B1791">
        <v>1</v>
      </c>
      <c r="C1791">
        <v>2</v>
      </c>
      <c r="D1791">
        <v>3</v>
      </c>
      <c r="E1791" s="11">
        <v>44228</v>
      </c>
      <c r="F1791">
        <v>2021</v>
      </c>
      <c r="H1791" t="s">
        <v>143</v>
      </c>
      <c r="I1791" t="s">
        <v>44</v>
      </c>
      <c r="L1791" t="s">
        <v>123</v>
      </c>
      <c r="M1791" t="s">
        <v>7</v>
      </c>
      <c r="N1791">
        <v>16</v>
      </c>
      <c r="O1791" t="s">
        <v>136</v>
      </c>
      <c r="P1791">
        <v>0.13</v>
      </c>
      <c r="Q1791">
        <v>4</v>
      </c>
      <c r="R1791">
        <v>26006.06</v>
      </c>
      <c r="S1791">
        <v>26268</v>
      </c>
      <c r="T1791">
        <v>261.93999999999869</v>
      </c>
      <c r="U1791" t="s">
        <v>387</v>
      </c>
      <c r="V1791">
        <v>16</v>
      </c>
      <c r="W1791">
        <v>0</v>
      </c>
    </row>
    <row r="1792" spans="1:23" x14ac:dyDescent="0.35">
      <c r="A1792" t="s">
        <v>133</v>
      </c>
      <c r="B1792">
        <v>1</v>
      </c>
      <c r="C1792">
        <v>2</v>
      </c>
      <c r="D1792">
        <v>3</v>
      </c>
      <c r="E1792" s="11">
        <v>44228</v>
      </c>
      <c r="F1792">
        <v>2021</v>
      </c>
      <c r="H1792" t="s">
        <v>138</v>
      </c>
      <c r="I1792" t="s">
        <v>38</v>
      </c>
      <c r="L1792" t="s">
        <v>123</v>
      </c>
      <c r="M1792" t="s">
        <v>11</v>
      </c>
      <c r="N1792">
        <v>15</v>
      </c>
      <c r="O1792" t="s">
        <v>135</v>
      </c>
      <c r="P1792">
        <v>7.0000000000000007E-2</v>
      </c>
      <c r="Q1792">
        <v>4</v>
      </c>
      <c r="R1792">
        <v>10046.4</v>
      </c>
      <c r="S1792">
        <v>10048</v>
      </c>
      <c r="T1792">
        <v>1.6000000000003638</v>
      </c>
      <c r="U1792" t="s">
        <v>387</v>
      </c>
      <c r="V1792">
        <v>16</v>
      </c>
      <c r="W1792">
        <v>0</v>
      </c>
    </row>
    <row r="1793" spans="1:23" x14ac:dyDescent="0.35">
      <c r="A1793" t="s">
        <v>133</v>
      </c>
      <c r="B1793">
        <v>1</v>
      </c>
      <c r="C1793">
        <v>2</v>
      </c>
      <c r="D1793">
        <v>3</v>
      </c>
      <c r="E1793" s="11">
        <v>44228</v>
      </c>
      <c r="F1793">
        <v>2021</v>
      </c>
      <c r="H1793" t="s">
        <v>138</v>
      </c>
      <c r="I1793" t="s">
        <v>41</v>
      </c>
      <c r="L1793" t="s">
        <v>123</v>
      </c>
      <c r="M1793" t="s">
        <v>7</v>
      </c>
      <c r="N1793">
        <v>13</v>
      </c>
      <c r="O1793" t="s">
        <v>140</v>
      </c>
      <c r="P1793">
        <v>0.06</v>
      </c>
      <c r="Q1793">
        <v>5</v>
      </c>
      <c r="R1793">
        <v>7920</v>
      </c>
      <c r="S1793">
        <v>7665</v>
      </c>
      <c r="T1793">
        <v>-255</v>
      </c>
      <c r="U1793" t="s">
        <v>387</v>
      </c>
      <c r="V1793">
        <v>16</v>
      </c>
      <c r="W1793">
        <v>0</v>
      </c>
    </row>
    <row r="1794" spans="1:23" x14ac:dyDescent="0.35">
      <c r="A1794" t="s">
        <v>133</v>
      </c>
      <c r="B1794">
        <v>1</v>
      </c>
      <c r="C1794">
        <v>2</v>
      </c>
      <c r="D1794">
        <v>3</v>
      </c>
      <c r="E1794" s="11">
        <v>44228</v>
      </c>
      <c r="F1794">
        <v>2021</v>
      </c>
      <c r="H1794" t="s">
        <v>138</v>
      </c>
      <c r="I1794" t="s">
        <v>41</v>
      </c>
      <c r="L1794" t="s">
        <v>123</v>
      </c>
      <c r="M1794" t="s">
        <v>7</v>
      </c>
      <c r="N1794">
        <v>14</v>
      </c>
      <c r="O1794" t="s">
        <v>137</v>
      </c>
      <c r="P1794">
        <v>0.06</v>
      </c>
      <c r="Q1794">
        <v>4</v>
      </c>
      <c r="R1794">
        <v>7761.6</v>
      </c>
      <c r="S1794">
        <v>7376</v>
      </c>
      <c r="T1794">
        <v>-385.60000000000036</v>
      </c>
      <c r="U1794" t="s">
        <v>387</v>
      </c>
      <c r="V1794">
        <v>16</v>
      </c>
      <c r="W1794">
        <v>0</v>
      </c>
    </row>
    <row r="1795" spans="1:23" x14ac:dyDescent="0.35">
      <c r="A1795" t="s">
        <v>133</v>
      </c>
      <c r="B1795">
        <v>1</v>
      </c>
      <c r="C1795">
        <v>2</v>
      </c>
      <c r="D1795">
        <v>3</v>
      </c>
      <c r="E1795" s="11">
        <v>44228</v>
      </c>
      <c r="F1795">
        <v>2021</v>
      </c>
      <c r="H1795" t="s">
        <v>138</v>
      </c>
      <c r="I1795" t="s">
        <v>41</v>
      </c>
      <c r="L1795" t="s">
        <v>123</v>
      </c>
      <c r="M1795" t="s">
        <v>7</v>
      </c>
      <c r="N1795">
        <v>14</v>
      </c>
      <c r="O1795" t="s">
        <v>140</v>
      </c>
      <c r="P1795">
        <v>0.06</v>
      </c>
      <c r="Q1795">
        <v>2</v>
      </c>
      <c r="R1795">
        <v>3439.2</v>
      </c>
      <c r="S1795">
        <v>3182</v>
      </c>
      <c r="T1795">
        <v>-257.19999999999982</v>
      </c>
      <c r="U1795" t="s">
        <v>387</v>
      </c>
      <c r="V1795">
        <v>16</v>
      </c>
      <c r="W1795">
        <v>0</v>
      </c>
    </row>
    <row r="1796" spans="1:23" x14ac:dyDescent="0.35">
      <c r="A1796" t="s">
        <v>133</v>
      </c>
      <c r="B1796">
        <v>1</v>
      </c>
      <c r="C1796">
        <v>2</v>
      </c>
      <c r="D1796">
        <v>3</v>
      </c>
      <c r="E1796" s="11">
        <v>44228</v>
      </c>
      <c r="F1796">
        <v>2021</v>
      </c>
      <c r="H1796" t="s">
        <v>138</v>
      </c>
      <c r="I1796" t="s">
        <v>34</v>
      </c>
      <c r="L1796" t="s">
        <v>123</v>
      </c>
      <c r="M1796" t="s">
        <v>11</v>
      </c>
      <c r="N1796">
        <v>16</v>
      </c>
      <c r="O1796" t="s">
        <v>137</v>
      </c>
      <c r="P1796">
        <v>0.09</v>
      </c>
      <c r="Q1796">
        <v>4</v>
      </c>
      <c r="R1796">
        <v>9892.7999999999993</v>
      </c>
      <c r="S1796">
        <v>9792</v>
      </c>
      <c r="T1796">
        <v>-100.79999999999927</v>
      </c>
      <c r="U1796" t="s">
        <v>387</v>
      </c>
      <c r="V1796">
        <v>16</v>
      </c>
      <c r="W1796">
        <v>0</v>
      </c>
    </row>
    <row r="1797" spans="1:23" x14ac:dyDescent="0.35">
      <c r="A1797" t="s">
        <v>133</v>
      </c>
      <c r="B1797">
        <v>1</v>
      </c>
      <c r="C1797">
        <v>2</v>
      </c>
      <c r="D1797">
        <v>3</v>
      </c>
      <c r="E1797" s="11">
        <v>44228</v>
      </c>
      <c r="F1797">
        <v>2021</v>
      </c>
      <c r="H1797" t="s">
        <v>138</v>
      </c>
      <c r="I1797" t="s">
        <v>44</v>
      </c>
      <c r="L1797" t="s">
        <v>123</v>
      </c>
      <c r="M1797" t="s">
        <v>7</v>
      </c>
      <c r="N1797">
        <v>16</v>
      </c>
      <c r="O1797" t="s">
        <v>128</v>
      </c>
      <c r="Q1797">
        <v>4</v>
      </c>
      <c r="R1797">
        <v>15255.54</v>
      </c>
      <c r="S1797">
        <v>16484</v>
      </c>
      <c r="T1797">
        <v>1228.4599999999991</v>
      </c>
      <c r="U1797" t="s">
        <v>387</v>
      </c>
      <c r="V1797">
        <v>16</v>
      </c>
      <c r="W1797">
        <v>0</v>
      </c>
    </row>
    <row r="1798" spans="1:23" x14ac:dyDescent="0.35">
      <c r="A1798" t="s">
        <v>133</v>
      </c>
      <c r="B1798">
        <v>1</v>
      </c>
      <c r="C1798">
        <v>2</v>
      </c>
      <c r="D1798">
        <v>3</v>
      </c>
      <c r="E1798" s="11">
        <v>44228</v>
      </c>
      <c r="F1798">
        <v>2021</v>
      </c>
      <c r="H1798" t="s">
        <v>138</v>
      </c>
      <c r="I1798" t="s">
        <v>34</v>
      </c>
      <c r="L1798" t="s">
        <v>123</v>
      </c>
      <c r="M1798" t="s">
        <v>11</v>
      </c>
      <c r="N1798">
        <v>17</v>
      </c>
      <c r="O1798" t="s">
        <v>137</v>
      </c>
      <c r="P1798">
        <v>0.11</v>
      </c>
      <c r="Q1798">
        <v>4</v>
      </c>
      <c r="R1798">
        <v>14160</v>
      </c>
      <c r="S1798">
        <v>14012</v>
      </c>
      <c r="T1798">
        <v>-148</v>
      </c>
      <c r="U1798" t="s">
        <v>387</v>
      </c>
      <c r="V1798">
        <v>17</v>
      </c>
      <c r="W1798">
        <v>0</v>
      </c>
    </row>
    <row r="1799" spans="1:23" x14ac:dyDescent="0.35">
      <c r="A1799" t="s">
        <v>133</v>
      </c>
      <c r="B1799">
        <v>1</v>
      </c>
      <c r="C1799">
        <v>2</v>
      </c>
      <c r="D1799">
        <v>3</v>
      </c>
      <c r="E1799" s="11">
        <v>44228</v>
      </c>
      <c r="F1799">
        <v>2021</v>
      </c>
      <c r="H1799" t="s">
        <v>138</v>
      </c>
      <c r="I1799" t="s">
        <v>38</v>
      </c>
      <c r="M1799" t="s">
        <v>11</v>
      </c>
      <c r="N1799">
        <v>19</v>
      </c>
      <c r="O1799" t="s">
        <v>141</v>
      </c>
      <c r="Q1799">
        <v>4</v>
      </c>
      <c r="R1799">
        <v>31579.200000000001</v>
      </c>
      <c r="S1799">
        <v>33524</v>
      </c>
      <c r="T1799">
        <v>1944.7999999999993</v>
      </c>
      <c r="U1799" t="s">
        <v>387</v>
      </c>
      <c r="V1799">
        <v>17</v>
      </c>
      <c r="W1799">
        <v>0</v>
      </c>
    </row>
    <row r="1800" spans="1:23" x14ac:dyDescent="0.35">
      <c r="A1800" t="s">
        <v>133</v>
      </c>
      <c r="B1800">
        <v>1</v>
      </c>
      <c r="C1800">
        <v>2</v>
      </c>
      <c r="D1800">
        <v>3</v>
      </c>
      <c r="E1800" s="11">
        <v>44228</v>
      </c>
      <c r="F1800">
        <v>2021</v>
      </c>
      <c r="H1800" t="s">
        <v>138</v>
      </c>
      <c r="I1800" t="s">
        <v>38</v>
      </c>
      <c r="L1800" t="s">
        <v>123</v>
      </c>
      <c r="M1800" t="s">
        <v>11</v>
      </c>
      <c r="N1800">
        <v>18</v>
      </c>
      <c r="O1800" t="s">
        <v>151</v>
      </c>
      <c r="P1800">
        <v>0.12</v>
      </c>
      <c r="Q1800">
        <v>4</v>
      </c>
      <c r="R1800">
        <v>34117.58</v>
      </c>
      <c r="S1800">
        <v>36912</v>
      </c>
      <c r="T1800">
        <v>2794.4199999999983</v>
      </c>
      <c r="U1800" t="s">
        <v>387</v>
      </c>
      <c r="V1800">
        <v>17</v>
      </c>
      <c r="W1800">
        <v>0</v>
      </c>
    </row>
    <row r="1801" spans="1:23" x14ac:dyDescent="0.35">
      <c r="A1801" t="s">
        <v>133</v>
      </c>
      <c r="B1801">
        <v>1</v>
      </c>
      <c r="C1801">
        <v>2</v>
      </c>
      <c r="D1801">
        <v>3</v>
      </c>
      <c r="E1801" s="11">
        <v>44228</v>
      </c>
      <c r="F1801">
        <v>2021</v>
      </c>
      <c r="H1801" t="s">
        <v>138</v>
      </c>
      <c r="I1801" t="s">
        <v>44</v>
      </c>
      <c r="L1801" t="s">
        <v>123</v>
      </c>
      <c r="M1801" t="s">
        <v>7</v>
      </c>
      <c r="N1801">
        <v>14</v>
      </c>
      <c r="O1801" t="s">
        <v>128</v>
      </c>
      <c r="Q1801">
        <v>2</v>
      </c>
      <c r="R1801">
        <v>5302.88</v>
      </c>
      <c r="S1801">
        <v>5836</v>
      </c>
      <c r="T1801">
        <v>533.11999999999989</v>
      </c>
      <c r="U1801" t="s">
        <v>387</v>
      </c>
      <c r="V1801">
        <v>16</v>
      </c>
      <c r="W1801">
        <v>0</v>
      </c>
    </row>
    <row r="1802" spans="1:23" x14ac:dyDescent="0.35">
      <c r="A1802" t="s">
        <v>133</v>
      </c>
      <c r="B1802">
        <v>1</v>
      </c>
      <c r="C1802">
        <v>2</v>
      </c>
      <c r="D1802">
        <v>3</v>
      </c>
      <c r="E1802" s="11">
        <v>44228</v>
      </c>
      <c r="F1802">
        <v>2021</v>
      </c>
      <c r="H1802" t="s">
        <v>143</v>
      </c>
      <c r="I1802" t="s">
        <v>44</v>
      </c>
      <c r="L1802" t="s">
        <v>123</v>
      </c>
      <c r="M1802" t="s">
        <v>7</v>
      </c>
      <c r="N1802">
        <v>14</v>
      </c>
      <c r="O1802" t="s">
        <v>136</v>
      </c>
      <c r="P1802">
        <v>0.06</v>
      </c>
      <c r="Q1802">
        <v>1</v>
      </c>
      <c r="R1802">
        <v>2129.34</v>
      </c>
      <c r="S1802">
        <v>2241</v>
      </c>
      <c r="T1802">
        <v>111.65999999999985</v>
      </c>
      <c r="U1802" t="s">
        <v>387</v>
      </c>
      <c r="V1802">
        <v>16</v>
      </c>
      <c r="W1802">
        <v>0</v>
      </c>
    </row>
    <row r="1803" spans="1:23" x14ac:dyDescent="0.35">
      <c r="A1803" t="s">
        <v>133</v>
      </c>
      <c r="B1803">
        <v>1</v>
      </c>
      <c r="C1803">
        <v>2</v>
      </c>
      <c r="D1803">
        <v>3</v>
      </c>
      <c r="E1803" s="11">
        <v>44228</v>
      </c>
      <c r="F1803">
        <v>2021</v>
      </c>
      <c r="H1803" t="s">
        <v>143</v>
      </c>
      <c r="I1803" t="s">
        <v>44</v>
      </c>
      <c r="L1803" t="s">
        <v>123</v>
      </c>
      <c r="M1803" t="s">
        <v>7</v>
      </c>
      <c r="N1803">
        <v>19</v>
      </c>
      <c r="O1803" t="s">
        <v>150</v>
      </c>
      <c r="Q1803">
        <v>2</v>
      </c>
      <c r="R1803">
        <v>27002.67</v>
      </c>
      <c r="S1803">
        <v>25394</v>
      </c>
      <c r="T1803">
        <v>-1608.6699999999983</v>
      </c>
      <c r="U1803" t="s">
        <v>387</v>
      </c>
      <c r="V1803">
        <v>17</v>
      </c>
      <c r="W1803">
        <v>0</v>
      </c>
    </row>
    <row r="1804" spans="1:23" x14ac:dyDescent="0.35">
      <c r="A1804" t="s">
        <v>133</v>
      </c>
      <c r="B1804">
        <v>1</v>
      </c>
      <c r="C1804">
        <v>2</v>
      </c>
      <c r="D1804">
        <v>3</v>
      </c>
      <c r="E1804" s="11">
        <v>44228</v>
      </c>
      <c r="F1804">
        <v>2021</v>
      </c>
      <c r="H1804" t="s">
        <v>143</v>
      </c>
      <c r="I1804" t="s">
        <v>38</v>
      </c>
      <c r="L1804" t="s">
        <v>123</v>
      </c>
      <c r="M1804" t="s">
        <v>11</v>
      </c>
      <c r="N1804">
        <v>17</v>
      </c>
      <c r="O1804" t="s">
        <v>128</v>
      </c>
      <c r="P1804">
        <v>0.11</v>
      </c>
      <c r="Q1804">
        <v>2</v>
      </c>
      <c r="R1804">
        <v>12140.21</v>
      </c>
      <c r="S1804">
        <v>13844</v>
      </c>
      <c r="T1804">
        <v>1703.7900000000009</v>
      </c>
      <c r="U1804" t="s">
        <v>387</v>
      </c>
      <c r="V1804">
        <v>17</v>
      </c>
      <c r="W1804">
        <v>0</v>
      </c>
    </row>
    <row r="1805" spans="1:23" x14ac:dyDescent="0.35">
      <c r="A1805" t="s">
        <v>133</v>
      </c>
      <c r="B1805">
        <v>1</v>
      </c>
      <c r="C1805">
        <v>2</v>
      </c>
      <c r="D1805">
        <v>3</v>
      </c>
      <c r="E1805" s="11">
        <v>44228</v>
      </c>
      <c r="F1805">
        <v>2021</v>
      </c>
      <c r="H1805" t="s">
        <v>138</v>
      </c>
      <c r="I1805" t="s">
        <v>34</v>
      </c>
      <c r="L1805" t="s">
        <v>123</v>
      </c>
      <c r="M1805" t="s">
        <v>11</v>
      </c>
      <c r="N1805">
        <v>15</v>
      </c>
      <c r="O1805" t="s">
        <v>137</v>
      </c>
      <c r="P1805">
        <v>0.1</v>
      </c>
      <c r="Q1805">
        <v>4</v>
      </c>
      <c r="R1805">
        <v>10171.200000000001</v>
      </c>
      <c r="S1805">
        <v>10068</v>
      </c>
      <c r="T1805">
        <v>-103.20000000000073</v>
      </c>
      <c r="U1805" t="s">
        <v>387</v>
      </c>
      <c r="V1805">
        <v>16</v>
      </c>
      <c r="W1805">
        <v>0</v>
      </c>
    </row>
    <row r="1806" spans="1:23" x14ac:dyDescent="0.35">
      <c r="A1806" t="s">
        <v>133</v>
      </c>
      <c r="B1806">
        <v>1</v>
      </c>
      <c r="C1806">
        <v>2</v>
      </c>
      <c r="D1806">
        <v>3</v>
      </c>
      <c r="E1806" s="11">
        <v>44228</v>
      </c>
      <c r="F1806">
        <v>2021</v>
      </c>
      <c r="H1806" t="s">
        <v>138</v>
      </c>
      <c r="I1806" t="s">
        <v>34</v>
      </c>
      <c r="L1806" t="s">
        <v>123</v>
      </c>
      <c r="M1806" t="s">
        <v>11</v>
      </c>
      <c r="N1806">
        <v>15</v>
      </c>
      <c r="O1806" t="s">
        <v>137</v>
      </c>
      <c r="P1806">
        <v>7.0000000000000007E-2</v>
      </c>
      <c r="Q1806">
        <v>4</v>
      </c>
      <c r="R1806">
        <v>8702.4</v>
      </c>
      <c r="S1806">
        <v>8728</v>
      </c>
      <c r="T1806">
        <v>25.600000000000364</v>
      </c>
      <c r="U1806" t="s">
        <v>387</v>
      </c>
      <c r="V1806">
        <v>16</v>
      </c>
      <c r="W1806">
        <v>0</v>
      </c>
    </row>
    <row r="1807" spans="1:23" x14ac:dyDescent="0.35">
      <c r="A1807" t="s">
        <v>133</v>
      </c>
      <c r="B1807">
        <v>1</v>
      </c>
      <c r="C1807">
        <v>2</v>
      </c>
      <c r="D1807">
        <v>3</v>
      </c>
      <c r="E1807" s="11">
        <v>44228</v>
      </c>
      <c r="F1807">
        <v>2021</v>
      </c>
      <c r="H1807" t="s">
        <v>138</v>
      </c>
      <c r="I1807" t="s">
        <v>41</v>
      </c>
      <c r="L1807" t="s">
        <v>123</v>
      </c>
      <c r="M1807" t="s">
        <v>7</v>
      </c>
      <c r="N1807">
        <v>13</v>
      </c>
      <c r="O1807" t="s">
        <v>140</v>
      </c>
      <c r="P1807">
        <v>0.06</v>
      </c>
      <c r="Q1807">
        <v>4</v>
      </c>
      <c r="R1807">
        <v>6336</v>
      </c>
      <c r="S1807">
        <v>6132</v>
      </c>
      <c r="T1807">
        <v>-204</v>
      </c>
      <c r="U1807" t="s">
        <v>387</v>
      </c>
      <c r="V1807">
        <v>16</v>
      </c>
      <c r="W1807">
        <v>0</v>
      </c>
    </row>
    <row r="1808" spans="1:23" x14ac:dyDescent="0.35">
      <c r="A1808" t="s">
        <v>133</v>
      </c>
      <c r="B1808">
        <v>1</v>
      </c>
      <c r="C1808">
        <v>2</v>
      </c>
      <c r="D1808">
        <v>3</v>
      </c>
      <c r="E1808" s="11">
        <v>44228</v>
      </c>
      <c r="F1808">
        <v>2021</v>
      </c>
      <c r="H1808" t="s">
        <v>138</v>
      </c>
      <c r="I1808" t="s">
        <v>44</v>
      </c>
      <c r="M1808" t="s">
        <v>7</v>
      </c>
      <c r="N1808">
        <v>17</v>
      </c>
      <c r="O1808" t="s">
        <v>141</v>
      </c>
      <c r="Q1808">
        <v>3</v>
      </c>
      <c r="R1808">
        <v>18370.64</v>
      </c>
      <c r="S1808">
        <v>18615</v>
      </c>
      <c r="T1808">
        <v>244.36000000000058</v>
      </c>
      <c r="U1808" t="s">
        <v>387</v>
      </c>
      <c r="V1808">
        <v>17</v>
      </c>
      <c r="W1808">
        <v>0</v>
      </c>
    </row>
    <row r="1809" spans="1:23" x14ac:dyDescent="0.35">
      <c r="A1809" t="s">
        <v>133</v>
      </c>
      <c r="B1809">
        <v>1</v>
      </c>
      <c r="C1809">
        <v>2</v>
      </c>
      <c r="D1809">
        <v>3</v>
      </c>
      <c r="E1809" s="11">
        <v>44228</v>
      </c>
      <c r="F1809">
        <v>2021</v>
      </c>
      <c r="H1809" t="s">
        <v>138</v>
      </c>
      <c r="I1809" t="s">
        <v>44</v>
      </c>
      <c r="M1809" t="s">
        <v>7</v>
      </c>
      <c r="N1809">
        <v>18</v>
      </c>
      <c r="O1809" t="s">
        <v>150</v>
      </c>
      <c r="Q1809">
        <v>2</v>
      </c>
      <c r="R1809">
        <v>23448.959999999999</v>
      </c>
      <c r="S1809">
        <v>22054</v>
      </c>
      <c r="T1809">
        <v>-1394.9599999999991</v>
      </c>
      <c r="U1809" t="s">
        <v>387</v>
      </c>
      <c r="V1809">
        <v>17</v>
      </c>
      <c r="W1809">
        <v>0</v>
      </c>
    </row>
    <row r="1810" spans="1:23" x14ac:dyDescent="0.35">
      <c r="A1810" t="s">
        <v>133</v>
      </c>
      <c r="B1810">
        <v>1</v>
      </c>
      <c r="C1810">
        <v>2</v>
      </c>
      <c r="D1810">
        <v>3</v>
      </c>
      <c r="E1810" s="11">
        <v>44228</v>
      </c>
      <c r="F1810">
        <v>2021</v>
      </c>
      <c r="H1810" t="s">
        <v>138</v>
      </c>
      <c r="I1810" t="s">
        <v>44</v>
      </c>
      <c r="L1810" t="s">
        <v>123</v>
      </c>
      <c r="M1810" t="s">
        <v>7</v>
      </c>
      <c r="N1810">
        <v>15</v>
      </c>
      <c r="O1810" t="s">
        <v>156</v>
      </c>
      <c r="Q1810">
        <v>1</v>
      </c>
      <c r="R1810">
        <v>2792.24</v>
      </c>
      <c r="S1810">
        <v>2626</v>
      </c>
      <c r="T1810">
        <v>-166.23999999999978</v>
      </c>
      <c r="U1810" t="s">
        <v>387</v>
      </c>
      <c r="V1810">
        <v>16</v>
      </c>
      <c r="W1810">
        <v>0</v>
      </c>
    </row>
    <row r="1811" spans="1:23" x14ac:dyDescent="0.35">
      <c r="A1811" t="s">
        <v>133</v>
      </c>
      <c r="B1811">
        <v>1</v>
      </c>
      <c r="C1811">
        <v>2</v>
      </c>
      <c r="D1811">
        <v>3</v>
      </c>
      <c r="E1811" s="11">
        <v>44228</v>
      </c>
      <c r="F1811">
        <v>2021</v>
      </c>
      <c r="H1811" t="s">
        <v>143</v>
      </c>
      <c r="I1811" t="s">
        <v>44</v>
      </c>
      <c r="M1811" t="s">
        <v>7</v>
      </c>
      <c r="N1811">
        <v>17</v>
      </c>
      <c r="O1811" t="s">
        <v>149</v>
      </c>
      <c r="Q1811">
        <v>4</v>
      </c>
      <c r="R1811">
        <v>34214.400000000001</v>
      </c>
      <c r="S1811">
        <v>36412</v>
      </c>
      <c r="T1811">
        <v>2197.5999999999985</v>
      </c>
      <c r="U1811" t="s">
        <v>387</v>
      </c>
      <c r="V1811">
        <v>17</v>
      </c>
      <c r="W1811">
        <v>0</v>
      </c>
    </row>
    <row r="1812" spans="1:23" x14ac:dyDescent="0.35">
      <c r="A1812" t="s">
        <v>133</v>
      </c>
      <c r="B1812">
        <v>1</v>
      </c>
      <c r="C1812">
        <v>2</v>
      </c>
      <c r="D1812">
        <v>3</v>
      </c>
      <c r="E1812" s="11">
        <v>44228</v>
      </c>
      <c r="F1812">
        <v>2021</v>
      </c>
      <c r="H1812" t="s">
        <v>143</v>
      </c>
      <c r="I1812" t="s">
        <v>44</v>
      </c>
      <c r="L1812" t="s">
        <v>123</v>
      </c>
      <c r="M1812" t="s">
        <v>7</v>
      </c>
      <c r="N1812">
        <v>17</v>
      </c>
      <c r="O1812" t="s">
        <v>146</v>
      </c>
      <c r="P1812">
        <v>0.11</v>
      </c>
      <c r="Q1812">
        <v>4</v>
      </c>
      <c r="R1812">
        <v>29153.17</v>
      </c>
      <c r="S1812">
        <v>28316</v>
      </c>
      <c r="T1812">
        <v>-837.16999999999825</v>
      </c>
      <c r="U1812" t="s">
        <v>387</v>
      </c>
      <c r="V1812">
        <v>17</v>
      </c>
      <c r="W1812">
        <v>0</v>
      </c>
    </row>
    <row r="1813" spans="1:23" x14ac:dyDescent="0.35">
      <c r="A1813" t="s">
        <v>133</v>
      </c>
      <c r="B1813">
        <v>1</v>
      </c>
      <c r="C1813">
        <v>2</v>
      </c>
      <c r="D1813">
        <v>3</v>
      </c>
      <c r="E1813" s="11">
        <v>44228</v>
      </c>
      <c r="F1813">
        <v>2021</v>
      </c>
      <c r="H1813" t="s">
        <v>143</v>
      </c>
      <c r="I1813" t="s">
        <v>44</v>
      </c>
      <c r="L1813" t="s">
        <v>123</v>
      </c>
      <c r="M1813" t="s">
        <v>7</v>
      </c>
      <c r="N1813">
        <v>17</v>
      </c>
      <c r="O1813" t="s">
        <v>135</v>
      </c>
      <c r="P1813">
        <v>0.11</v>
      </c>
      <c r="Q1813">
        <v>4</v>
      </c>
      <c r="R1813">
        <v>34590.959999999999</v>
      </c>
      <c r="S1813">
        <v>34592</v>
      </c>
      <c r="T1813">
        <v>1.0400000000008731</v>
      </c>
      <c r="U1813" t="s">
        <v>387</v>
      </c>
      <c r="V1813">
        <v>17</v>
      </c>
      <c r="W1813">
        <v>0</v>
      </c>
    </row>
    <row r="1814" spans="1:23" x14ac:dyDescent="0.35">
      <c r="A1814" t="s">
        <v>133</v>
      </c>
      <c r="B1814">
        <v>1</v>
      </c>
      <c r="C1814">
        <v>2</v>
      </c>
      <c r="D1814">
        <v>3</v>
      </c>
      <c r="E1814" s="11">
        <v>44228</v>
      </c>
      <c r="F1814">
        <v>2021</v>
      </c>
      <c r="H1814" t="s">
        <v>143</v>
      </c>
      <c r="I1814" t="s">
        <v>44</v>
      </c>
      <c r="L1814" t="s">
        <v>123</v>
      </c>
      <c r="M1814" t="s">
        <v>7</v>
      </c>
      <c r="N1814">
        <v>17</v>
      </c>
      <c r="O1814" t="s">
        <v>136</v>
      </c>
      <c r="P1814">
        <v>0.11</v>
      </c>
      <c r="Q1814">
        <v>8</v>
      </c>
      <c r="R1814">
        <v>46619.16</v>
      </c>
      <c r="S1814">
        <v>48544</v>
      </c>
      <c r="T1814">
        <v>1924.8399999999965</v>
      </c>
      <c r="U1814" t="s">
        <v>387</v>
      </c>
      <c r="V1814">
        <v>17</v>
      </c>
      <c r="W1814">
        <v>0</v>
      </c>
    </row>
    <row r="1815" spans="1:23" x14ac:dyDescent="0.35">
      <c r="A1815" t="s">
        <v>133</v>
      </c>
      <c r="B1815">
        <v>1</v>
      </c>
      <c r="C1815">
        <v>2</v>
      </c>
      <c r="D1815">
        <v>3</v>
      </c>
      <c r="E1815" s="11">
        <v>44228</v>
      </c>
      <c r="F1815">
        <v>2021</v>
      </c>
      <c r="H1815" t="s">
        <v>158</v>
      </c>
      <c r="I1815" t="s">
        <v>38</v>
      </c>
      <c r="L1815" t="s">
        <v>123</v>
      </c>
      <c r="M1815" t="s">
        <v>11</v>
      </c>
      <c r="N1815">
        <v>14</v>
      </c>
      <c r="O1815" t="s">
        <v>147</v>
      </c>
      <c r="P1815">
        <v>0.06</v>
      </c>
      <c r="Q1815">
        <v>4</v>
      </c>
      <c r="R1815">
        <v>10975.1</v>
      </c>
      <c r="S1815">
        <v>11352</v>
      </c>
      <c r="T1815">
        <v>376.89999999999964</v>
      </c>
      <c r="U1815" t="s">
        <v>387</v>
      </c>
      <c r="V1815">
        <v>16</v>
      </c>
      <c r="W1815">
        <v>0</v>
      </c>
    </row>
    <row r="1816" spans="1:23" x14ac:dyDescent="0.35">
      <c r="A1816" t="s">
        <v>133</v>
      </c>
      <c r="B1816">
        <v>1</v>
      </c>
      <c r="C1816">
        <v>2</v>
      </c>
      <c r="D1816">
        <v>3</v>
      </c>
      <c r="E1816" s="11">
        <v>44228</v>
      </c>
      <c r="F1816">
        <v>2021</v>
      </c>
      <c r="H1816" t="s">
        <v>143</v>
      </c>
      <c r="I1816" t="s">
        <v>44</v>
      </c>
      <c r="L1816" t="s">
        <v>123</v>
      </c>
      <c r="M1816" t="s">
        <v>7</v>
      </c>
      <c r="N1816">
        <v>15</v>
      </c>
      <c r="O1816" t="s">
        <v>150</v>
      </c>
      <c r="Q1816">
        <v>4</v>
      </c>
      <c r="R1816">
        <v>16918.509999999998</v>
      </c>
      <c r="S1816">
        <v>15900.22</v>
      </c>
      <c r="T1816">
        <v>-1018.2899999999991</v>
      </c>
      <c r="U1816" t="s">
        <v>387</v>
      </c>
      <c r="V1816">
        <v>16</v>
      </c>
      <c r="W1816">
        <v>0</v>
      </c>
    </row>
    <row r="1817" spans="1:23" x14ac:dyDescent="0.35">
      <c r="A1817" t="s">
        <v>133</v>
      </c>
      <c r="B1817">
        <v>1</v>
      </c>
      <c r="C1817">
        <v>2</v>
      </c>
      <c r="D1817">
        <v>3</v>
      </c>
      <c r="E1817" s="11">
        <v>44228</v>
      </c>
      <c r="F1817">
        <v>2021</v>
      </c>
      <c r="H1817" t="s">
        <v>138</v>
      </c>
      <c r="I1817" t="s">
        <v>41</v>
      </c>
      <c r="L1817" t="s">
        <v>123</v>
      </c>
      <c r="M1817" t="s">
        <v>7</v>
      </c>
      <c r="N1817" t="s">
        <v>22</v>
      </c>
      <c r="O1817" t="s">
        <v>140</v>
      </c>
      <c r="P1817">
        <v>0.09</v>
      </c>
      <c r="Q1817">
        <v>20</v>
      </c>
      <c r="R1817">
        <v>66144</v>
      </c>
      <c r="S1817">
        <v>63500</v>
      </c>
      <c r="T1817">
        <v>-2644</v>
      </c>
      <c r="U1817" t="s">
        <v>387</v>
      </c>
      <c r="V1817">
        <v>16</v>
      </c>
      <c r="W1817">
        <v>0</v>
      </c>
    </row>
    <row r="1818" spans="1:23" x14ac:dyDescent="0.35">
      <c r="A1818" t="s">
        <v>133</v>
      </c>
      <c r="B1818">
        <v>1</v>
      </c>
      <c r="C1818">
        <v>2</v>
      </c>
      <c r="D1818">
        <v>3</v>
      </c>
      <c r="E1818" s="11">
        <v>44228</v>
      </c>
      <c r="F1818">
        <v>2021</v>
      </c>
      <c r="H1818" t="s">
        <v>138</v>
      </c>
      <c r="I1818" t="s">
        <v>38</v>
      </c>
      <c r="M1818" t="s">
        <v>11</v>
      </c>
      <c r="N1818">
        <v>15</v>
      </c>
      <c r="O1818" t="s">
        <v>150</v>
      </c>
      <c r="Q1818">
        <v>4</v>
      </c>
      <c r="R1818">
        <v>17421.32</v>
      </c>
      <c r="S1818">
        <v>17036</v>
      </c>
      <c r="T1818">
        <v>-385.31999999999971</v>
      </c>
      <c r="U1818" t="s">
        <v>387</v>
      </c>
      <c r="V1818">
        <v>16</v>
      </c>
      <c r="W1818">
        <v>0</v>
      </c>
    </row>
    <row r="1819" spans="1:23" x14ac:dyDescent="0.35">
      <c r="A1819" t="s">
        <v>133</v>
      </c>
      <c r="B1819">
        <v>1</v>
      </c>
      <c r="C1819">
        <v>2</v>
      </c>
      <c r="D1819">
        <v>3</v>
      </c>
      <c r="E1819" s="11">
        <v>44228</v>
      </c>
      <c r="F1819">
        <v>2021</v>
      </c>
      <c r="H1819" t="s">
        <v>138</v>
      </c>
      <c r="I1819" t="s">
        <v>38</v>
      </c>
      <c r="L1819" t="s">
        <v>123</v>
      </c>
      <c r="M1819" t="s">
        <v>11</v>
      </c>
      <c r="N1819">
        <v>15</v>
      </c>
      <c r="O1819" t="s">
        <v>160</v>
      </c>
      <c r="P1819">
        <v>0.09</v>
      </c>
      <c r="Q1819">
        <v>4</v>
      </c>
      <c r="R1819">
        <v>15513.12</v>
      </c>
      <c r="S1819">
        <v>16252</v>
      </c>
      <c r="T1819">
        <v>738.8799999999992</v>
      </c>
      <c r="U1819" t="s">
        <v>387</v>
      </c>
      <c r="V1819">
        <v>16</v>
      </c>
      <c r="W1819">
        <v>0</v>
      </c>
    </row>
    <row r="1820" spans="1:23" x14ac:dyDescent="0.35">
      <c r="A1820" t="s">
        <v>133</v>
      </c>
      <c r="B1820">
        <v>1</v>
      </c>
      <c r="C1820">
        <v>2</v>
      </c>
      <c r="D1820">
        <v>3</v>
      </c>
      <c r="E1820" s="11">
        <v>44228</v>
      </c>
      <c r="F1820">
        <v>2021</v>
      </c>
      <c r="H1820" t="s">
        <v>138</v>
      </c>
      <c r="I1820" t="s">
        <v>38</v>
      </c>
      <c r="M1820" t="s">
        <v>11</v>
      </c>
      <c r="N1820">
        <v>16</v>
      </c>
      <c r="O1820" t="s">
        <v>135</v>
      </c>
      <c r="Q1820">
        <v>4</v>
      </c>
      <c r="R1820">
        <v>11967.98</v>
      </c>
      <c r="S1820">
        <v>12376</v>
      </c>
      <c r="T1820">
        <v>408.02000000000044</v>
      </c>
      <c r="U1820" t="s">
        <v>387</v>
      </c>
      <c r="V1820">
        <v>16</v>
      </c>
      <c r="W1820">
        <v>0</v>
      </c>
    </row>
    <row r="1821" spans="1:23" x14ac:dyDescent="0.35">
      <c r="A1821" t="s">
        <v>133</v>
      </c>
      <c r="B1821">
        <v>1</v>
      </c>
      <c r="C1821">
        <v>2</v>
      </c>
      <c r="D1821">
        <v>3</v>
      </c>
      <c r="E1821" s="11">
        <v>44228</v>
      </c>
      <c r="F1821">
        <v>2021</v>
      </c>
      <c r="H1821" t="s">
        <v>138</v>
      </c>
      <c r="I1821" t="s">
        <v>44</v>
      </c>
      <c r="L1821" t="s">
        <v>123</v>
      </c>
      <c r="M1821" t="s">
        <v>7</v>
      </c>
      <c r="N1821">
        <v>15</v>
      </c>
      <c r="O1821" t="s">
        <v>148</v>
      </c>
      <c r="P1821">
        <v>7.0000000000000007E-2</v>
      </c>
      <c r="Q1821">
        <v>32</v>
      </c>
      <c r="R1821">
        <v>86772.17</v>
      </c>
      <c r="S1821">
        <v>83888</v>
      </c>
      <c r="T1821">
        <v>-2884.1699999999983</v>
      </c>
      <c r="U1821" t="s">
        <v>387</v>
      </c>
      <c r="V1821">
        <v>16</v>
      </c>
      <c r="W1821">
        <v>0</v>
      </c>
    </row>
    <row r="1822" spans="1:23" x14ac:dyDescent="0.35">
      <c r="A1822" t="s">
        <v>133</v>
      </c>
      <c r="B1822">
        <v>1</v>
      </c>
      <c r="C1822">
        <v>2</v>
      </c>
      <c r="D1822">
        <v>3</v>
      </c>
      <c r="E1822" s="11">
        <v>44228</v>
      </c>
      <c r="F1822">
        <v>2021</v>
      </c>
      <c r="H1822" t="s">
        <v>138</v>
      </c>
      <c r="I1822" t="s">
        <v>44</v>
      </c>
      <c r="M1822" t="s">
        <v>7</v>
      </c>
      <c r="N1822">
        <v>16</v>
      </c>
      <c r="O1822" t="s">
        <v>148</v>
      </c>
      <c r="Q1822">
        <v>8</v>
      </c>
      <c r="R1822">
        <v>29357.93</v>
      </c>
      <c r="S1822">
        <v>30048</v>
      </c>
      <c r="T1822">
        <v>690.06999999999971</v>
      </c>
      <c r="U1822" t="s">
        <v>387</v>
      </c>
      <c r="V1822">
        <v>16</v>
      </c>
      <c r="W1822">
        <v>0</v>
      </c>
    </row>
    <row r="1823" spans="1:23" x14ac:dyDescent="0.35">
      <c r="A1823" t="s">
        <v>133</v>
      </c>
      <c r="B1823">
        <v>1</v>
      </c>
      <c r="C1823">
        <v>2</v>
      </c>
      <c r="D1823">
        <v>3</v>
      </c>
      <c r="E1823" s="11">
        <v>44228</v>
      </c>
      <c r="F1823">
        <v>2021</v>
      </c>
      <c r="H1823" t="s">
        <v>138</v>
      </c>
      <c r="I1823" t="s">
        <v>44</v>
      </c>
      <c r="L1823" t="s">
        <v>123</v>
      </c>
      <c r="M1823" t="s">
        <v>7</v>
      </c>
      <c r="N1823">
        <v>16</v>
      </c>
      <c r="O1823" t="s">
        <v>128</v>
      </c>
      <c r="P1823">
        <v>0.09</v>
      </c>
      <c r="Q1823">
        <v>32</v>
      </c>
      <c r="R1823">
        <v>122137.8</v>
      </c>
      <c r="S1823">
        <v>130816</v>
      </c>
      <c r="T1823">
        <v>8678.1999999999971</v>
      </c>
      <c r="U1823" t="s">
        <v>387</v>
      </c>
      <c r="V1823">
        <v>16</v>
      </c>
      <c r="W1823">
        <v>0</v>
      </c>
    </row>
    <row r="1824" spans="1:23" x14ac:dyDescent="0.35">
      <c r="A1824" t="s">
        <v>133</v>
      </c>
      <c r="B1824">
        <v>1</v>
      </c>
      <c r="C1824">
        <v>2</v>
      </c>
      <c r="D1824">
        <v>3</v>
      </c>
      <c r="E1824" s="11">
        <v>44228</v>
      </c>
      <c r="F1824">
        <v>2021</v>
      </c>
      <c r="H1824" t="s">
        <v>138</v>
      </c>
      <c r="I1824" t="s">
        <v>44</v>
      </c>
      <c r="L1824" t="s">
        <v>123</v>
      </c>
      <c r="M1824" t="s">
        <v>7</v>
      </c>
      <c r="N1824">
        <v>16</v>
      </c>
      <c r="O1824" t="s">
        <v>156</v>
      </c>
      <c r="P1824">
        <v>0.1</v>
      </c>
      <c r="Q1824">
        <v>4</v>
      </c>
      <c r="R1824">
        <v>15316.22</v>
      </c>
      <c r="S1824">
        <v>15252.72</v>
      </c>
      <c r="T1824">
        <v>-63.5</v>
      </c>
      <c r="U1824" t="s">
        <v>387</v>
      </c>
      <c r="V1824">
        <v>16</v>
      </c>
      <c r="W1824">
        <v>0</v>
      </c>
    </row>
    <row r="1825" spans="1:23" x14ac:dyDescent="0.35">
      <c r="A1825" t="s">
        <v>133</v>
      </c>
      <c r="B1825">
        <v>1</v>
      </c>
      <c r="C1825">
        <v>2</v>
      </c>
      <c r="D1825">
        <v>3</v>
      </c>
      <c r="E1825" s="11">
        <v>44228</v>
      </c>
      <c r="F1825">
        <v>2021</v>
      </c>
      <c r="H1825" t="s">
        <v>138</v>
      </c>
      <c r="I1825" t="s">
        <v>44</v>
      </c>
      <c r="L1825" t="s">
        <v>123</v>
      </c>
      <c r="M1825" t="s">
        <v>7</v>
      </c>
      <c r="N1825">
        <v>14</v>
      </c>
      <c r="O1825" t="s">
        <v>146</v>
      </c>
      <c r="Q1825">
        <v>4</v>
      </c>
      <c r="R1825">
        <v>10262.26</v>
      </c>
      <c r="S1825">
        <v>9336</v>
      </c>
      <c r="T1825">
        <v>-926.26000000000022</v>
      </c>
      <c r="U1825" t="s">
        <v>387</v>
      </c>
      <c r="V1825">
        <v>16</v>
      </c>
      <c r="W1825">
        <v>0</v>
      </c>
    </row>
    <row r="1826" spans="1:23" x14ac:dyDescent="0.35">
      <c r="A1826" t="s">
        <v>133</v>
      </c>
      <c r="B1826">
        <v>1</v>
      </c>
      <c r="C1826">
        <v>2</v>
      </c>
      <c r="D1826">
        <v>3</v>
      </c>
      <c r="E1826" s="11">
        <v>44228</v>
      </c>
      <c r="F1826">
        <v>2021</v>
      </c>
      <c r="H1826" t="s">
        <v>138</v>
      </c>
      <c r="I1826" t="s">
        <v>38</v>
      </c>
      <c r="L1826" t="s">
        <v>123</v>
      </c>
      <c r="M1826" t="s">
        <v>11</v>
      </c>
      <c r="N1826">
        <v>16</v>
      </c>
      <c r="O1826" t="s">
        <v>147</v>
      </c>
      <c r="P1826">
        <v>0.08</v>
      </c>
      <c r="Q1826">
        <v>4</v>
      </c>
      <c r="R1826">
        <v>14206.56</v>
      </c>
      <c r="S1826">
        <v>14520</v>
      </c>
      <c r="T1826">
        <v>313.44000000000051</v>
      </c>
      <c r="U1826" t="s">
        <v>387</v>
      </c>
      <c r="V1826">
        <v>16</v>
      </c>
      <c r="W1826">
        <v>0</v>
      </c>
    </row>
    <row r="1827" spans="1:23" x14ac:dyDescent="0.35">
      <c r="A1827" t="s">
        <v>133</v>
      </c>
      <c r="B1827">
        <v>1</v>
      </c>
      <c r="C1827">
        <v>2</v>
      </c>
      <c r="D1827">
        <v>3</v>
      </c>
      <c r="E1827" s="11">
        <v>44228</v>
      </c>
      <c r="F1827">
        <v>2021</v>
      </c>
      <c r="H1827" t="s">
        <v>138</v>
      </c>
      <c r="I1827" t="s">
        <v>44</v>
      </c>
      <c r="M1827" t="s">
        <v>7</v>
      </c>
      <c r="N1827">
        <v>18</v>
      </c>
      <c r="O1827" t="s">
        <v>151</v>
      </c>
      <c r="Q1827">
        <v>2</v>
      </c>
      <c r="R1827">
        <v>20479.97</v>
      </c>
      <c r="S1827">
        <v>21286</v>
      </c>
      <c r="T1827">
        <v>806.02999999999884</v>
      </c>
      <c r="U1827" t="s">
        <v>387</v>
      </c>
      <c r="V1827">
        <v>17</v>
      </c>
      <c r="W1827">
        <v>0</v>
      </c>
    </row>
    <row r="1828" spans="1:23" x14ac:dyDescent="0.35">
      <c r="A1828" t="s">
        <v>133</v>
      </c>
      <c r="B1828">
        <v>1</v>
      </c>
      <c r="C1828">
        <v>2</v>
      </c>
      <c r="D1828">
        <v>3</v>
      </c>
      <c r="E1828" s="11">
        <v>44228</v>
      </c>
      <c r="F1828">
        <v>2021</v>
      </c>
      <c r="H1828" t="s">
        <v>138</v>
      </c>
      <c r="I1828" t="s">
        <v>44</v>
      </c>
      <c r="L1828" t="s">
        <v>123</v>
      </c>
      <c r="M1828" t="s">
        <v>7</v>
      </c>
      <c r="N1828">
        <v>17</v>
      </c>
      <c r="O1828" t="s">
        <v>128</v>
      </c>
      <c r="Q1828">
        <v>12</v>
      </c>
      <c r="R1828">
        <v>67358.3</v>
      </c>
      <c r="S1828">
        <v>75552</v>
      </c>
      <c r="T1828">
        <v>8193.6999999999971</v>
      </c>
      <c r="U1828" t="s">
        <v>387</v>
      </c>
      <c r="V1828">
        <v>17</v>
      </c>
      <c r="W1828">
        <v>0</v>
      </c>
    </row>
    <row r="1829" spans="1:23" x14ac:dyDescent="0.35">
      <c r="A1829" t="s">
        <v>133</v>
      </c>
      <c r="B1829">
        <v>1</v>
      </c>
      <c r="C1829">
        <v>2</v>
      </c>
      <c r="D1829">
        <v>3</v>
      </c>
      <c r="E1829" s="11">
        <v>44228</v>
      </c>
      <c r="F1829">
        <v>2021</v>
      </c>
      <c r="H1829" t="s">
        <v>138</v>
      </c>
      <c r="I1829" t="s">
        <v>44</v>
      </c>
      <c r="L1829" t="s">
        <v>123</v>
      </c>
      <c r="M1829" t="s">
        <v>7</v>
      </c>
      <c r="N1829">
        <v>19</v>
      </c>
      <c r="O1829" t="s">
        <v>135</v>
      </c>
      <c r="P1829">
        <v>0.11</v>
      </c>
      <c r="Q1829">
        <v>4</v>
      </c>
      <c r="R1829">
        <v>44237.36</v>
      </c>
      <c r="S1829">
        <v>45584</v>
      </c>
      <c r="T1829">
        <v>1346.6399999999994</v>
      </c>
      <c r="U1829" t="s">
        <v>387</v>
      </c>
      <c r="V1829">
        <v>17</v>
      </c>
      <c r="W1829">
        <v>0</v>
      </c>
    </row>
    <row r="1830" spans="1:23" x14ac:dyDescent="0.35">
      <c r="A1830" t="s">
        <v>133</v>
      </c>
      <c r="B1830">
        <v>1</v>
      </c>
      <c r="C1830">
        <v>2</v>
      </c>
      <c r="D1830">
        <v>3</v>
      </c>
      <c r="E1830" s="11">
        <v>44228</v>
      </c>
      <c r="F1830">
        <v>2021</v>
      </c>
      <c r="H1830" t="s">
        <v>138</v>
      </c>
      <c r="I1830" t="s">
        <v>44</v>
      </c>
      <c r="L1830" t="s">
        <v>123</v>
      </c>
      <c r="M1830" t="s">
        <v>7</v>
      </c>
      <c r="N1830">
        <v>16</v>
      </c>
      <c r="O1830" t="s">
        <v>146</v>
      </c>
      <c r="P1830">
        <v>0.08</v>
      </c>
      <c r="Q1830">
        <v>4</v>
      </c>
      <c r="R1830">
        <v>19522.650000000001</v>
      </c>
      <c r="S1830">
        <v>18640</v>
      </c>
      <c r="T1830">
        <v>-882.65000000000146</v>
      </c>
      <c r="U1830" t="s">
        <v>387</v>
      </c>
      <c r="V1830">
        <v>16</v>
      </c>
      <c r="W1830">
        <v>0</v>
      </c>
    </row>
    <row r="1831" spans="1:23" x14ac:dyDescent="0.35">
      <c r="A1831" t="s">
        <v>133</v>
      </c>
      <c r="B1831">
        <v>1</v>
      </c>
      <c r="C1831">
        <v>2</v>
      </c>
      <c r="D1831">
        <v>3</v>
      </c>
      <c r="E1831" s="11">
        <v>44228</v>
      </c>
      <c r="F1831">
        <v>2021</v>
      </c>
      <c r="H1831" t="s">
        <v>138</v>
      </c>
      <c r="I1831" t="s">
        <v>44</v>
      </c>
      <c r="L1831" t="s">
        <v>123</v>
      </c>
      <c r="M1831" t="s">
        <v>7</v>
      </c>
      <c r="N1831">
        <v>16</v>
      </c>
      <c r="O1831" t="s">
        <v>136</v>
      </c>
      <c r="P1831">
        <v>0.08</v>
      </c>
      <c r="Q1831">
        <v>8</v>
      </c>
      <c r="R1831">
        <v>30345.22</v>
      </c>
      <c r="S1831">
        <v>31928</v>
      </c>
      <c r="T1831">
        <v>1582.7799999999988</v>
      </c>
      <c r="U1831" t="s">
        <v>387</v>
      </c>
      <c r="V1831">
        <v>16</v>
      </c>
      <c r="W1831">
        <v>0</v>
      </c>
    </row>
    <row r="1832" spans="1:23" x14ac:dyDescent="0.35">
      <c r="A1832" t="s">
        <v>133</v>
      </c>
      <c r="B1832">
        <v>1</v>
      </c>
      <c r="C1832">
        <v>2</v>
      </c>
      <c r="D1832">
        <v>3</v>
      </c>
      <c r="E1832" s="11">
        <v>44228</v>
      </c>
      <c r="F1832">
        <v>2021</v>
      </c>
      <c r="H1832" t="s">
        <v>138</v>
      </c>
      <c r="I1832" t="s">
        <v>34</v>
      </c>
      <c r="M1832" t="s">
        <v>11</v>
      </c>
      <c r="N1832" t="s">
        <v>22</v>
      </c>
      <c r="O1832" t="s">
        <v>140</v>
      </c>
      <c r="Q1832">
        <v>6</v>
      </c>
      <c r="R1832">
        <v>13651.2</v>
      </c>
      <c r="S1832">
        <v>14904</v>
      </c>
      <c r="T1832">
        <v>1252.7999999999993</v>
      </c>
      <c r="U1832" t="s">
        <v>387</v>
      </c>
      <c r="V1832">
        <v>16</v>
      </c>
      <c r="W1832">
        <v>0</v>
      </c>
    </row>
    <row r="1833" spans="1:23" x14ac:dyDescent="0.35">
      <c r="A1833" t="s">
        <v>133</v>
      </c>
      <c r="B1833">
        <v>1</v>
      </c>
      <c r="C1833">
        <v>2</v>
      </c>
      <c r="D1833">
        <v>3</v>
      </c>
      <c r="E1833" s="11">
        <v>44228</v>
      </c>
      <c r="F1833">
        <v>2021</v>
      </c>
      <c r="H1833" t="s">
        <v>138</v>
      </c>
      <c r="I1833" t="s">
        <v>44</v>
      </c>
      <c r="L1833" t="s">
        <v>123</v>
      </c>
      <c r="M1833" t="s">
        <v>7</v>
      </c>
      <c r="N1833">
        <v>17</v>
      </c>
      <c r="O1833" t="s">
        <v>136</v>
      </c>
      <c r="P1833">
        <v>0.11</v>
      </c>
      <c r="Q1833">
        <v>4</v>
      </c>
      <c r="R1833">
        <v>23069.279999999999</v>
      </c>
      <c r="S1833">
        <v>24272</v>
      </c>
      <c r="T1833">
        <v>1202.7200000000012</v>
      </c>
      <c r="U1833" t="s">
        <v>387</v>
      </c>
      <c r="V1833">
        <v>17</v>
      </c>
      <c r="W1833">
        <v>0</v>
      </c>
    </row>
    <row r="1834" spans="1:23" x14ac:dyDescent="0.35">
      <c r="A1834" t="s">
        <v>133</v>
      </c>
      <c r="B1834">
        <v>1</v>
      </c>
      <c r="C1834">
        <v>2</v>
      </c>
      <c r="D1834">
        <v>3</v>
      </c>
      <c r="E1834" s="11">
        <v>44228</v>
      </c>
      <c r="F1834">
        <v>2021</v>
      </c>
      <c r="H1834" t="s">
        <v>138</v>
      </c>
      <c r="I1834" t="s">
        <v>44</v>
      </c>
      <c r="L1834" t="s">
        <v>123</v>
      </c>
      <c r="M1834" t="s">
        <v>7</v>
      </c>
      <c r="N1834">
        <v>17</v>
      </c>
      <c r="O1834" t="s">
        <v>156</v>
      </c>
      <c r="P1834">
        <v>0.11</v>
      </c>
      <c r="Q1834">
        <v>8</v>
      </c>
      <c r="R1834">
        <v>40814.980000000003</v>
      </c>
      <c r="S1834">
        <v>40200</v>
      </c>
      <c r="T1834">
        <v>-614.9800000000032</v>
      </c>
      <c r="U1834" t="s">
        <v>387</v>
      </c>
      <c r="V1834">
        <v>17</v>
      </c>
      <c r="W1834">
        <v>0</v>
      </c>
    </row>
    <row r="1835" spans="1:23" x14ac:dyDescent="0.35">
      <c r="A1835" t="s">
        <v>133</v>
      </c>
      <c r="B1835">
        <v>1</v>
      </c>
      <c r="C1835">
        <v>2</v>
      </c>
      <c r="D1835">
        <v>3</v>
      </c>
      <c r="E1835" s="11">
        <v>44228</v>
      </c>
      <c r="F1835">
        <v>2021</v>
      </c>
      <c r="H1835" t="s">
        <v>138</v>
      </c>
      <c r="I1835" t="s">
        <v>44</v>
      </c>
      <c r="L1835" t="s">
        <v>123</v>
      </c>
      <c r="M1835" t="s">
        <v>7</v>
      </c>
      <c r="N1835">
        <v>16</v>
      </c>
      <c r="O1835" t="s">
        <v>156</v>
      </c>
      <c r="Q1835">
        <v>1</v>
      </c>
      <c r="R1835">
        <v>3321.9</v>
      </c>
      <c r="S1835">
        <v>3125</v>
      </c>
      <c r="T1835">
        <v>-196.90000000000009</v>
      </c>
      <c r="U1835" t="s">
        <v>387</v>
      </c>
      <c r="V1835">
        <v>16</v>
      </c>
      <c r="W1835">
        <v>0</v>
      </c>
    </row>
    <row r="1836" spans="1:23" x14ac:dyDescent="0.35">
      <c r="A1836" t="s">
        <v>133</v>
      </c>
      <c r="B1836">
        <v>1</v>
      </c>
      <c r="C1836">
        <v>2</v>
      </c>
      <c r="D1836">
        <v>3</v>
      </c>
      <c r="E1836" s="11">
        <v>44228</v>
      </c>
      <c r="F1836">
        <v>2021</v>
      </c>
      <c r="H1836" t="s">
        <v>138</v>
      </c>
      <c r="I1836" t="s">
        <v>38</v>
      </c>
      <c r="L1836" t="s">
        <v>123</v>
      </c>
      <c r="M1836" t="s">
        <v>11</v>
      </c>
      <c r="N1836">
        <v>18</v>
      </c>
      <c r="O1836" t="s">
        <v>141</v>
      </c>
      <c r="P1836">
        <v>0.12</v>
      </c>
      <c r="Q1836">
        <v>4</v>
      </c>
      <c r="R1836">
        <v>27200.959999999999</v>
      </c>
      <c r="S1836">
        <v>28768</v>
      </c>
      <c r="T1836">
        <v>1567.0400000000009</v>
      </c>
      <c r="U1836" t="s">
        <v>387</v>
      </c>
      <c r="V1836">
        <v>17</v>
      </c>
      <c r="W1836">
        <v>0</v>
      </c>
    </row>
    <row r="1837" spans="1:23" x14ac:dyDescent="0.35">
      <c r="A1837" t="s">
        <v>133</v>
      </c>
      <c r="B1837">
        <v>1</v>
      </c>
      <c r="C1837">
        <v>2</v>
      </c>
      <c r="D1837">
        <v>3</v>
      </c>
      <c r="E1837" s="11">
        <v>44228</v>
      </c>
      <c r="F1837">
        <v>2021</v>
      </c>
      <c r="H1837" t="s">
        <v>138</v>
      </c>
      <c r="I1837" t="s">
        <v>41</v>
      </c>
      <c r="L1837" t="s">
        <v>123</v>
      </c>
      <c r="M1837" t="s">
        <v>7</v>
      </c>
      <c r="N1837">
        <v>13</v>
      </c>
      <c r="O1837" t="s">
        <v>140</v>
      </c>
      <c r="P1837">
        <v>0.06</v>
      </c>
      <c r="Q1837">
        <v>2</v>
      </c>
      <c r="R1837">
        <v>3208.8</v>
      </c>
      <c r="S1837">
        <v>3066</v>
      </c>
      <c r="T1837">
        <v>-142.80000000000018</v>
      </c>
      <c r="U1837" t="s">
        <v>387</v>
      </c>
      <c r="V1837">
        <v>16</v>
      </c>
      <c r="W1837">
        <v>0</v>
      </c>
    </row>
    <row r="1838" spans="1:23" x14ac:dyDescent="0.35">
      <c r="A1838" t="s">
        <v>133</v>
      </c>
      <c r="B1838">
        <v>1</v>
      </c>
      <c r="C1838">
        <v>2</v>
      </c>
      <c r="D1838">
        <v>3</v>
      </c>
      <c r="E1838" s="11">
        <v>44228</v>
      </c>
      <c r="F1838">
        <v>2021</v>
      </c>
      <c r="H1838" t="s">
        <v>138</v>
      </c>
      <c r="I1838" t="s">
        <v>34</v>
      </c>
      <c r="L1838" t="s">
        <v>123</v>
      </c>
      <c r="M1838" t="s">
        <v>11</v>
      </c>
      <c r="N1838">
        <v>16</v>
      </c>
      <c r="O1838" t="s">
        <v>137</v>
      </c>
      <c r="P1838">
        <v>0.1</v>
      </c>
      <c r="Q1838">
        <v>4</v>
      </c>
      <c r="R1838">
        <v>12321.6</v>
      </c>
      <c r="S1838">
        <v>12196</v>
      </c>
      <c r="T1838">
        <v>-125.60000000000036</v>
      </c>
      <c r="U1838" t="s">
        <v>387</v>
      </c>
      <c r="V1838">
        <v>16</v>
      </c>
      <c r="W1838">
        <v>0</v>
      </c>
    </row>
    <row r="1839" spans="1:23" x14ac:dyDescent="0.35">
      <c r="A1839" t="s">
        <v>133</v>
      </c>
      <c r="B1839">
        <v>1</v>
      </c>
      <c r="C1839">
        <v>2</v>
      </c>
      <c r="D1839">
        <v>3</v>
      </c>
      <c r="E1839" s="11">
        <v>44228</v>
      </c>
      <c r="F1839">
        <v>2021</v>
      </c>
      <c r="H1839" t="s">
        <v>138</v>
      </c>
      <c r="I1839" t="s">
        <v>34</v>
      </c>
      <c r="L1839" t="s">
        <v>123</v>
      </c>
      <c r="M1839" t="s">
        <v>11</v>
      </c>
      <c r="N1839">
        <v>17</v>
      </c>
      <c r="O1839" t="s">
        <v>137</v>
      </c>
      <c r="P1839">
        <v>0.12</v>
      </c>
      <c r="Q1839">
        <v>4</v>
      </c>
      <c r="R1839">
        <v>13651.2</v>
      </c>
      <c r="S1839">
        <v>13512</v>
      </c>
      <c r="T1839">
        <v>-139.20000000000073</v>
      </c>
      <c r="U1839" t="s">
        <v>387</v>
      </c>
      <c r="V1839">
        <v>17</v>
      </c>
      <c r="W1839">
        <v>0</v>
      </c>
    </row>
    <row r="1840" spans="1:23" x14ac:dyDescent="0.35">
      <c r="A1840" t="s">
        <v>133</v>
      </c>
      <c r="B1840">
        <v>1</v>
      </c>
      <c r="C1840">
        <v>2</v>
      </c>
      <c r="D1840">
        <v>3</v>
      </c>
      <c r="E1840" s="11">
        <v>44228</v>
      </c>
      <c r="F1840">
        <v>2021</v>
      </c>
      <c r="H1840" t="s">
        <v>138</v>
      </c>
      <c r="I1840" t="s">
        <v>38</v>
      </c>
      <c r="L1840" t="s">
        <v>123</v>
      </c>
      <c r="M1840" t="s">
        <v>11</v>
      </c>
      <c r="N1840">
        <v>16</v>
      </c>
      <c r="O1840" t="s">
        <v>157</v>
      </c>
      <c r="P1840">
        <v>0.15</v>
      </c>
      <c r="Q1840">
        <v>4</v>
      </c>
      <c r="R1840">
        <v>51108.480000000003</v>
      </c>
      <c r="S1840">
        <v>52440</v>
      </c>
      <c r="T1840">
        <v>1331.5199999999968</v>
      </c>
      <c r="U1840" t="s">
        <v>387</v>
      </c>
      <c r="V1840">
        <v>16</v>
      </c>
      <c r="W1840">
        <v>0</v>
      </c>
    </row>
    <row r="1841" spans="1:23" x14ac:dyDescent="0.35">
      <c r="A1841" t="s">
        <v>133</v>
      </c>
      <c r="B1841">
        <v>1</v>
      </c>
      <c r="C1841">
        <v>2</v>
      </c>
      <c r="D1841">
        <v>3</v>
      </c>
      <c r="E1841" s="11">
        <v>44228</v>
      </c>
      <c r="F1841">
        <v>2021</v>
      </c>
      <c r="H1841" t="s">
        <v>138</v>
      </c>
      <c r="I1841" t="s">
        <v>44</v>
      </c>
      <c r="L1841" t="s">
        <v>123</v>
      </c>
      <c r="M1841" t="s">
        <v>7</v>
      </c>
      <c r="N1841">
        <v>17</v>
      </c>
      <c r="O1841" t="s">
        <v>135</v>
      </c>
      <c r="P1841">
        <v>0.1</v>
      </c>
      <c r="Q1841">
        <v>1</v>
      </c>
      <c r="R1841">
        <v>9006.94</v>
      </c>
      <c r="S1841">
        <v>8188</v>
      </c>
      <c r="T1841">
        <v>-818.94000000000051</v>
      </c>
      <c r="U1841" t="s">
        <v>387</v>
      </c>
      <c r="V1841">
        <v>17</v>
      </c>
      <c r="W1841">
        <v>0</v>
      </c>
    </row>
    <row r="1842" spans="1:23" x14ac:dyDescent="0.35">
      <c r="A1842" t="s">
        <v>133</v>
      </c>
      <c r="B1842">
        <v>1</v>
      </c>
      <c r="C1842">
        <v>2</v>
      </c>
      <c r="D1842">
        <v>3</v>
      </c>
      <c r="E1842" s="11">
        <v>44228</v>
      </c>
      <c r="F1842">
        <v>2021</v>
      </c>
      <c r="H1842" t="s">
        <v>138</v>
      </c>
      <c r="I1842" t="s">
        <v>38</v>
      </c>
      <c r="L1842" t="s">
        <v>123</v>
      </c>
      <c r="M1842" t="s">
        <v>11</v>
      </c>
      <c r="N1842">
        <v>16</v>
      </c>
      <c r="O1842" t="s">
        <v>136</v>
      </c>
      <c r="P1842">
        <v>0.08</v>
      </c>
      <c r="Q1842">
        <v>4</v>
      </c>
      <c r="R1842">
        <v>10881.02</v>
      </c>
      <c r="S1842">
        <v>10884</v>
      </c>
      <c r="T1842">
        <v>2.9799999999995634</v>
      </c>
      <c r="U1842" t="s">
        <v>387</v>
      </c>
      <c r="V1842">
        <v>16</v>
      </c>
      <c r="W1842">
        <v>0</v>
      </c>
    </row>
    <row r="1843" spans="1:23" x14ac:dyDescent="0.35">
      <c r="A1843" t="s">
        <v>133</v>
      </c>
      <c r="B1843">
        <v>1</v>
      </c>
      <c r="C1843">
        <v>2</v>
      </c>
      <c r="D1843">
        <v>3</v>
      </c>
      <c r="E1843" s="11">
        <v>44228</v>
      </c>
      <c r="F1843">
        <v>2021</v>
      </c>
      <c r="H1843" t="s">
        <v>138</v>
      </c>
      <c r="I1843" t="s">
        <v>38</v>
      </c>
      <c r="M1843" t="s">
        <v>11</v>
      </c>
      <c r="N1843">
        <v>15</v>
      </c>
      <c r="O1843" t="s">
        <v>154</v>
      </c>
      <c r="Q1843">
        <v>4</v>
      </c>
      <c r="R1843">
        <v>11999.63</v>
      </c>
      <c r="S1843">
        <v>16696</v>
      </c>
      <c r="T1843">
        <v>4696.3700000000008</v>
      </c>
      <c r="U1843" t="s">
        <v>387</v>
      </c>
      <c r="V1843">
        <v>16</v>
      </c>
      <c r="W1843">
        <v>0</v>
      </c>
    </row>
    <row r="1844" spans="1:23" x14ac:dyDescent="0.35">
      <c r="A1844" t="s">
        <v>133</v>
      </c>
      <c r="B1844">
        <v>1</v>
      </c>
      <c r="C1844">
        <v>2</v>
      </c>
      <c r="D1844">
        <v>3</v>
      </c>
      <c r="E1844" s="11">
        <v>44228</v>
      </c>
      <c r="F1844">
        <v>2021</v>
      </c>
      <c r="H1844" t="s">
        <v>138</v>
      </c>
      <c r="I1844" t="s">
        <v>44</v>
      </c>
      <c r="L1844" t="s">
        <v>123</v>
      </c>
      <c r="M1844" t="s">
        <v>7</v>
      </c>
      <c r="N1844">
        <v>14</v>
      </c>
      <c r="O1844" t="s">
        <v>128</v>
      </c>
      <c r="P1844">
        <v>7.0000000000000007E-2</v>
      </c>
      <c r="Q1844">
        <v>1</v>
      </c>
      <c r="R1844">
        <v>2425.0300000000002</v>
      </c>
      <c r="S1844">
        <v>2679</v>
      </c>
      <c r="T1844">
        <v>253.9699999999998</v>
      </c>
      <c r="U1844" t="s">
        <v>387</v>
      </c>
      <c r="V1844">
        <v>16</v>
      </c>
      <c r="W1844">
        <v>0</v>
      </c>
    </row>
    <row r="1845" spans="1:23" x14ac:dyDescent="0.35">
      <c r="A1845" t="s">
        <v>133</v>
      </c>
      <c r="B1845">
        <v>1</v>
      </c>
      <c r="C1845">
        <v>2</v>
      </c>
      <c r="D1845">
        <v>3</v>
      </c>
      <c r="E1845" s="11">
        <v>44228</v>
      </c>
      <c r="F1845">
        <v>2021</v>
      </c>
      <c r="H1845" t="s">
        <v>138</v>
      </c>
      <c r="I1845" t="s">
        <v>38</v>
      </c>
      <c r="L1845" t="s">
        <v>123</v>
      </c>
      <c r="M1845" t="s">
        <v>11</v>
      </c>
      <c r="N1845">
        <v>15</v>
      </c>
      <c r="O1845" t="s">
        <v>156</v>
      </c>
      <c r="P1845">
        <v>7.0000000000000007E-2</v>
      </c>
      <c r="Q1845">
        <v>2</v>
      </c>
      <c r="R1845">
        <v>5012.42</v>
      </c>
      <c r="S1845">
        <v>4872</v>
      </c>
      <c r="T1845">
        <v>-140.42000000000007</v>
      </c>
      <c r="U1845" t="s">
        <v>387</v>
      </c>
      <c r="V1845">
        <v>16</v>
      </c>
      <c r="W1845">
        <v>0</v>
      </c>
    </row>
    <row r="1846" spans="1:23" x14ac:dyDescent="0.35">
      <c r="A1846" t="s">
        <v>133</v>
      </c>
      <c r="B1846">
        <v>1</v>
      </c>
      <c r="C1846">
        <v>2</v>
      </c>
      <c r="D1846">
        <v>3</v>
      </c>
      <c r="E1846" s="11">
        <v>44228</v>
      </c>
      <c r="F1846">
        <v>2021</v>
      </c>
      <c r="H1846" t="s">
        <v>138</v>
      </c>
      <c r="I1846" t="s">
        <v>41</v>
      </c>
      <c r="L1846" t="s">
        <v>123</v>
      </c>
      <c r="M1846" t="s">
        <v>7</v>
      </c>
      <c r="N1846">
        <v>15</v>
      </c>
      <c r="O1846" t="s">
        <v>137</v>
      </c>
      <c r="P1846">
        <v>7.0000000000000007E-2</v>
      </c>
      <c r="Q1846">
        <v>20</v>
      </c>
      <c r="R1846">
        <v>42432</v>
      </c>
      <c r="S1846">
        <v>39600</v>
      </c>
      <c r="T1846">
        <v>-2832</v>
      </c>
      <c r="U1846" t="s">
        <v>387</v>
      </c>
      <c r="V1846">
        <v>16</v>
      </c>
      <c r="W1846">
        <v>0</v>
      </c>
    </row>
    <row r="1847" spans="1:23" x14ac:dyDescent="0.35">
      <c r="A1847" t="s">
        <v>133</v>
      </c>
      <c r="B1847">
        <v>1</v>
      </c>
      <c r="C1847">
        <v>2</v>
      </c>
      <c r="D1847">
        <v>3</v>
      </c>
      <c r="E1847" s="11">
        <v>44228</v>
      </c>
      <c r="F1847">
        <v>2021</v>
      </c>
      <c r="H1847" t="s">
        <v>138</v>
      </c>
      <c r="I1847" t="s">
        <v>44</v>
      </c>
      <c r="L1847" t="s">
        <v>123</v>
      </c>
      <c r="M1847" t="s">
        <v>7</v>
      </c>
      <c r="N1847">
        <v>15</v>
      </c>
      <c r="O1847" t="s">
        <v>136</v>
      </c>
      <c r="P1847">
        <v>7.0000000000000007E-2</v>
      </c>
      <c r="Q1847">
        <v>4</v>
      </c>
      <c r="R1847">
        <v>10892.32</v>
      </c>
      <c r="S1847">
        <v>11720</v>
      </c>
      <c r="T1847">
        <v>827.68000000000029</v>
      </c>
      <c r="U1847" t="s">
        <v>387</v>
      </c>
      <c r="V1847">
        <v>16</v>
      </c>
      <c r="W1847">
        <v>0</v>
      </c>
    </row>
    <row r="1848" spans="1:23" x14ac:dyDescent="0.35">
      <c r="A1848" t="s">
        <v>133</v>
      </c>
      <c r="B1848">
        <v>1</v>
      </c>
      <c r="C1848">
        <v>2</v>
      </c>
      <c r="D1848">
        <v>3</v>
      </c>
      <c r="E1848" s="11">
        <v>44228</v>
      </c>
      <c r="F1848">
        <v>2021</v>
      </c>
      <c r="H1848" t="s">
        <v>138</v>
      </c>
      <c r="I1848" t="s">
        <v>44</v>
      </c>
      <c r="L1848" t="s">
        <v>123</v>
      </c>
      <c r="M1848" t="s">
        <v>7</v>
      </c>
      <c r="N1848">
        <v>18</v>
      </c>
      <c r="O1848" t="s">
        <v>147</v>
      </c>
      <c r="Q1848">
        <v>1</v>
      </c>
      <c r="R1848">
        <v>12796.68</v>
      </c>
      <c r="S1848">
        <v>13630</v>
      </c>
      <c r="T1848">
        <v>833.31999999999971</v>
      </c>
      <c r="U1848" t="s">
        <v>387</v>
      </c>
      <c r="V1848">
        <v>17</v>
      </c>
      <c r="W1848">
        <v>0</v>
      </c>
    </row>
    <row r="1849" spans="1:23" x14ac:dyDescent="0.35">
      <c r="A1849" t="s">
        <v>133</v>
      </c>
      <c r="B1849">
        <v>1</v>
      </c>
      <c r="C1849">
        <v>2</v>
      </c>
      <c r="D1849">
        <v>3</v>
      </c>
      <c r="E1849" s="11">
        <v>44228</v>
      </c>
      <c r="F1849">
        <v>2021</v>
      </c>
      <c r="H1849" t="s">
        <v>138</v>
      </c>
      <c r="I1849" t="s">
        <v>44</v>
      </c>
      <c r="L1849" t="s">
        <v>123</v>
      </c>
      <c r="M1849" t="s">
        <v>7</v>
      </c>
      <c r="N1849">
        <v>18</v>
      </c>
      <c r="O1849" t="s">
        <v>135</v>
      </c>
      <c r="P1849">
        <v>0.18</v>
      </c>
      <c r="Q1849">
        <v>4</v>
      </c>
      <c r="R1849">
        <v>39005.24</v>
      </c>
      <c r="S1849">
        <v>41452</v>
      </c>
      <c r="T1849">
        <v>2446.760000000002</v>
      </c>
      <c r="U1849" t="s">
        <v>387</v>
      </c>
      <c r="V1849">
        <v>17</v>
      </c>
      <c r="W1849">
        <v>0</v>
      </c>
    </row>
    <row r="1850" spans="1:23" x14ac:dyDescent="0.35">
      <c r="A1850" t="s">
        <v>133</v>
      </c>
      <c r="B1850">
        <v>1</v>
      </c>
      <c r="C1850">
        <v>2</v>
      </c>
      <c r="D1850">
        <v>3</v>
      </c>
      <c r="E1850" s="11">
        <v>44228</v>
      </c>
      <c r="F1850">
        <v>2021</v>
      </c>
      <c r="H1850" t="s">
        <v>138</v>
      </c>
      <c r="I1850" t="s">
        <v>34</v>
      </c>
      <c r="L1850" t="s">
        <v>123</v>
      </c>
      <c r="M1850" t="s">
        <v>11</v>
      </c>
      <c r="N1850">
        <v>16</v>
      </c>
      <c r="O1850" t="s">
        <v>137</v>
      </c>
      <c r="P1850">
        <v>0.08</v>
      </c>
      <c r="Q1850">
        <v>4</v>
      </c>
      <c r="R1850">
        <v>8822.4</v>
      </c>
      <c r="S1850">
        <v>8732</v>
      </c>
      <c r="T1850">
        <v>-90.399999999999636</v>
      </c>
      <c r="U1850" t="s">
        <v>387</v>
      </c>
      <c r="V1850">
        <v>16</v>
      </c>
      <c r="W1850">
        <v>0</v>
      </c>
    </row>
    <row r="1851" spans="1:23" x14ac:dyDescent="0.35">
      <c r="A1851" t="s">
        <v>133</v>
      </c>
      <c r="B1851">
        <v>1</v>
      </c>
      <c r="C1851">
        <v>2</v>
      </c>
      <c r="D1851">
        <v>3</v>
      </c>
      <c r="E1851" s="11">
        <v>44228</v>
      </c>
      <c r="F1851">
        <v>2021</v>
      </c>
      <c r="H1851" t="s">
        <v>138</v>
      </c>
      <c r="I1851" t="s">
        <v>41</v>
      </c>
      <c r="L1851" t="s">
        <v>123</v>
      </c>
      <c r="M1851" t="s">
        <v>7</v>
      </c>
      <c r="N1851">
        <v>13</v>
      </c>
      <c r="O1851" t="s">
        <v>140</v>
      </c>
      <c r="P1851">
        <v>0.06</v>
      </c>
      <c r="Q1851">
        <v>2</v>
      </c>
      <c r="R1851">
        <v>3208.8</v>
      </c>
      <c r="S1851">
        <v>3066</v>
      </c>
      <c r="T1851">
        <v>-142.80000000000018</v>
      </c>
      <c r="U1851" t="s">
        <v>387</v>
      </c>
      <c r="V1851">
        <v>16</v>
      </c>
      <c r="W1851">
        <v>0</v>
      </c>
    </row>
    <row r="1852" spans="1:23" x14ac:dyDescent="0.35">
      <c r="A1852" t="s">
        <v>133</v>
      </c>
      <c r="B1852">
        <v>1</v>
      </c>
      <c r="C1852">
        <v>2</v>
      </c>
      <c r="D1852">
        <v>3</v>
      </c>
      <c r="E1852" s="11">
        <v>44228</v>
      </c>
      <c r="F1852">
        <v>2021</v>
      </c>
      <c r="H1852" t="s">
        <v>138</v>
      </c>
      <c r="I1852" t="s">
        <v>41</v>
      </c>
      <c r="L1852" t="s">
        <v>123</v>
      </c>
      <c r="M1852" t="s">
        <v>7</v>
      </c>
      <c r="N1852">
        <v>14</v>
      </c>
      <c r="O1852" t="s">
        <v>140</v>
      </c>
      <c r="P1852">
        <v>0.06</v>
      </c>
      <c r="Q1852">
        <v>4</v>
      </c>
      <c r="R1852">
        <v>6820.8</v>
      </c>
      <c r="S1852">
        <v>6364</v>
      </c>
      <c r="T1852">
        <v>-456.80000000000018</v>
      </c>
      <c r="U1852" t="s">
        <v>387</v>
      </c>
      <c r="V1852">
        <v>16</v>
      </c>
      <c r="W1852">
        <v>0</v>
      </c>
    </row>
    <row r="1853" spans="1:23" x14ac:dyDescent="0.35">
      <c r="A1853" t="s">
        <v>133</v>
      </c>
      <c r="B1853">
        <v>1</v>
      </c>
      <c r="C1853">
        <v>2</v>
      </c>
      <c r="D1853">
        <v>3</v>
      </c>
      <c r="E1853" s="11">
        <v>44228</v>
      </c>
      <c r="F1853">
        <v>2021</v>
      </c>
      <c r="H1853" t="s">
        <v>138</v>
      </c>
      <c r="I1853" t="s">
        <v>44</v>
      </c>
      <c r="L1853" t="s">
        <v>123</v>
      </c>
      <c r="M1853" t="s">
        <v>7</v>
      </c>
      <c r="N1853">
        <v>16</v>
      </c>
      <c r="O1853" t="s">
        <v>151</v>
      </c>
      <c r="P1853">
        <v>0.1</v>
      </c>
      <c r="Q1853">
        <v>1</v>
      </c>
      <c r="R1853">
        <v>5656.21</v>
      </c>
      <c r="S1853">
        <v>5911</v>
      </c>
      <c r="T1853">
        <v>254.78999999999996</v>
      </c>
      <c r="U1853" t="s">
        <v>387</v>
      </c>
      <c r="V1853">
        <v>16</v>
      </c>
      <c r="W1853">
        <v>0</v>
      </c>
    </row>
    <row r="1854" spans="1:23" x14ac:dyDescent="0.35">
      <c r="A1854" t="s">
        <v>133</v>
      </c>
      <c r="B1854">
        <v>1</v>
      </c>
      <c r="C1854">
        <v>2</v>
      </c>
      <c r="D1854">
        <v>3</v>
      </c>
      <c r="E1854" s="11">
        <v>44228</v>
      </c>
      <c r="F1854">
        <v>2021</v>
      </c>
      <c r="H1854" t="s">
        <v>138</v>
      </c>
      <c r="I1854" t="s">
        <v>44</v>
      </c>
      <c r="M1854" t="s">
        <v>7</v>
      </c>
      <c r="N1854">
        <v>16</v>
      </c>
      <c r="O1854" t="s">
        <v>151</v>
      </c>
      <c r="Q1854">
        <v>4</v>
      </c>
      <c r="R1854">
        <v>23184.14</v>
      </c>
      <c r="S1854">
        <v>24096</v>
      </c>
      <c r="T1854">
        <v>911.86000000000058</v>
      </c>
      <c r="U1854" t="s">
        <v>387</v>
      </c>
      <c r="V1854">
        <v>16</v>
      </c>
      <c r="W1854">
        <v>0</v>
      </c>
    </row>
    <row r="1855" spans="1:23" x14ac:dyDescent="0.35">
      <c r="A1855" t="s">
        <v>133</v>
      </c>
      <c r="B1855">
        <v>1</v>
      </c>
      <c r="C1855">
        <v>2</v>
      </c>
      <c r="D1855">
        <v>3</v>
      </c>
      <c r="E1855" s="11">
        <v>44228</v>
      </c>
      <c r="F1855">
        <v>2021</v>
      </c>
      <c r="H1855" t="s">
        <v>138</v>
      </c>
      <c r="I1855" t="s">
        <v>44</v>
      </c>
      <c r="L1855" t="s">
        <v>123</v>
      </c>
      <c r="M1855" t="s">
        <v>7</v>
      </c>
      <c r="N1855">
        <v>17</v>
      </c>
      <c r="O1855" t="s">
        <v>146</v>
      </c>
      <c r="Q1855">
        <v>4</v>
      </c>
      <c r="R1855">
        <v>26565.119999999999</v>
      </c>
      <c r="S1855">
        <v>24164</v>
      </c>
      <c r="T1855">
        <v>-2401.119999999999</v>
      </c>
      <c r="U1855" t="s">
        <v>387</v>
      </c>
      <c r="V1855">
        <v>17</v>
      </c>
      <c r="W1855">
        <v>0</v>
      </c>
    </row>
    <row r="1856" spans="1:23" x14ac:dyDescent="0.35">
      <c r="A1856" t="s">
        <v>133</v>
      </c>
      <c r="B1856">
        <v>1</v>
      </c>
      <c r="C1856">
        <v>2</v>
      </c>
      <c r="D1856">
        <v>3</v>
      </c>
      <c r="E1856" s="11">
        <v>44228</v>
      </c>
      <c r="F1856">
        <v>2021</v>
      </c>
      <c r="H1856" t="s">
        <v>138</v>
      </c>
      <c r="I1856" t="s">
        <v>44</v>
      </c>
      <c r="L1856" t="s">
        <v>123</v>
      </c>
      <c r="M1856" t="s">
        <v>7</v>
      </c>
      <c r="N1856">
        <v>17</v>
      </c>
      <c r="O1856" t="s">
        <v>146</v>
      </c>
      <c r="P1856">
        <v>0.1</v>
      </c>
      <c r="Q1856">
        <v>4</v>
      </c>
      <c r="R1856">
        <v>30539.48</v>
      </c>
      <c r="S1856">
        <v>27780</v>
      </c>
      <c r="T1856">
        <v>-2759.4799999999996</v>
      </c>
      <c r="U1856" t="s">
        <v>387</v>
      </c>
      <c r="V1856">
        <v>17</v>
      </c>
      <c r="W1856">
        <v>0</v>
      </c>
    </row>
    <row r="1857" spans="1:23" x14ac:dyDescent="0.35">
      <c r="A1857" t="s">
        <v>133</v>
      </c>
      <c r="B1857">
        <v>1</v>
      </c>
      <c r="C1857">
        <v>2</v>
      </c>
      <c r="D1857">
        <v>3</v>
      </c>
      <c r="E1857" s="11">
        <v>44228</v>
      </c>
      <c r="F1857">
        <v>2021</v>
      </c>
      <c r="H1857" t="s">
        <v>138</v>
      </c>
      <c r="I1857" t="s">
        <v>44</v>
      </c>
      <c r="L1857" t="s">
        <v>123</v>
      </c>
      <c r="M1857" t="s">
        <v>7</v>
      </c>
      <c r="N1857">
        <v>18</v>
      </c>
      <c r="O1857" t="s">
        <v>136</v>
      </c>
      <c r="P1857">
        <v>0.12</v>
      </c>
      <c r="Q1857">
        <v>4</v>
      </c>
      <c r="R1857">
        <v>30994.6</v>
      </c>
      <c r="S1857">
        <v>33272</v>
      </c>
      <c r="T1857">
        <v>2277.4000000000015</v>
      </c>
      <c r="U1857" t="s">
        <v>387</v>
      </c>
      <c r="V1857">
        <v>17</v>
      </c>
      <c r="W1857">
        <v>0</v>
      </c>
    </row>
    <row r="1858" spans="1:23" x14ac:dyDescent="0.35">
      <c r="A1858" t="s">
        <v>133</v>
      </c>
      <c r="B1858">
        <v>1</v>
      </c>
      <c r="C1858">
        <v>2</v>
      </c>
      <c r="D1858">
        <v>3</v>
      </c>
      <c r="E1858" s="11">
        <v>44228</v>
      </c>
      <c r="F1858">
        <v>2021</v>
      </c>
      <c r="H1858" t="s">
        <v>138</v>
      </c>
      <c r="I1858" t="s">
        <v>34</v>
      </c>
      <c r="M1858" t="s">
        <v>11</v>
      </c>
      <c r="N1858">
        <v>17</v>
      </c>
      <c r="O1858" t="s">
        <v>137</v>
      </c>
      <c r="Q1858">
        <v>8</v>
      </c>
      <c r="R1858">
        <v>10003.200000000001</v>
      </c>
      <c r="S1858">
        <v>14400</v>
      </c>
      <c r="T1858">
        <v>4396.7999999999993</v>
      </c>
      <c r="U1858" t="s">
        <v>387</v>
      </c>
      <c r="V1858">
        <v>17</v>
      </c>
      <c r="W1858">
        <v>0</v>
      </c>
    </row>
    <row r="1859" spans="1:23" x14ac:dyDescent="0.35">
      <c r="A1859" t="s">
        <v>133</v>
      </c>
      <c r="B1859">
        <v>1</v>
      </c>
      <c r="C1859">
        <v>2</v>
      </c>
      <c r="D1859">
        <v>3</v>
      </c>
      <c r="E1859" s="11">
        <v>44228</v>
      </c>
      <c r="F1859">
        <v>2021</v>
      </c>
      <c r="H1859" t="s">
        <v>138</v>
      </c>
      <c r="I1859" t="s">
        <v>34</v>
      </c>
      <c r="L1859" t="s">
        <v>123</v>
      </c>
      <c r="M1859" t="s">
        <v>11</v>
      </c>
      <c r="N1859">
        <v>15</v>
      </c>
      <c r="O1859" t="s">
        <v>140</v>
      </c>
      <c r="P1859">
        <v>7.0000000000000007E-2</v>
      </c>
      <c r="Q1859">
        <v>2</v>
      </c>
      <c r="R1859">
        <v>3542.4</v>
      </c>
      <c r="S1859">
        <v>3552</v>
      </c>
      <c r="T1859">
        <v>9.5999999999999091</v>
      </c>
      <c r="U1859" t="s">
        <v>387</v>
      </c>
      <c r="V1859">
        <v>16</v>
      </c>
      <c r="W1859">
        <v>0</v>
      </c>
    </row>
    <row r="1860" spans="1:23" x14ac:dyDescent="0.35">
      <c r="A1860" t="s">
        <v>133</v>
      </c>
      <c r="B1860">
        <v>1</v>
      </c>
      <c r="C1860">
        <v>2</v>
      </c>
      <c r="D1860">
        <v>3</v>
      </c>
      <c r="E1860" s="11">
        <v>44228</v>
      </c>
      <c r="F1860">
        <v>2021</v>
      </c>
      <c r="H1860" t="s">
        <v>138</v>
      </c>
      <c r="I1860" t="s">
        <v>38</v>
      </c>
      <c r="L1860" t="s">
        <v>123</v>
      </c>
      <c r="M1860" t="s">
        <v>11</v>
      </c>
      <c r="N1860">
        <v>15</v>
      </c>
      <c r="O1860" t="s">
        <v>136</v>
      </c>
      <c r="P1860">
        <v>7.0000000000000007E-2</v>
      </c>
      <c r="Q1860">
        <v>2</v>
      </c>
      <c r="R1860">
        <v>4706.38</v>
      </c>
      <c r="S1860">
        <v>4922</v>
      </c>
      <c r="T1860">
        <v>215.61999999999989</v>
      </c>
      <c r="U1860" t="s">
        <v>387</v>
      </c>
      <c r="V1860">
        <v>16</v>
      </c>
      <c r="W1860">
        <v>0</v>
      </c>
    </row>
    <row r="1861" spans="1:23" x14ac:dyDescent="0.35">
      <c r="A1861" t="s">
        <v>133</v>
      </c>
      <c r="B1861">
        <v>1</v>
      </c>
      <c r="C1861">
        <v>2</v>
      </c>
      <c r="D1861">
        <v>3</v>
      </c>
      <c r="E1861" s="11">
        <v>44228</v>
      </c>
      <c r="F1861">
        <v>2021</v>
      </c>
      <c r="H1861" t="s">
        <v>138</v>
      </c>
      <c r="I1861" t="s">
        <v>41</v>
      </c>
      <c r="L1861" t="s">
        <v>123</v>
      </c>
      <c r="M1861" t="s">
        <v>7</v>
      </c>
      <c r="N1861">
        <v>15</v>
      </c>
      <c r="O1861" t="s">
        <v>140</v>
      </c>
      <c r="P1861">
        <v>0.08</v>
      </c>
      <c r="Q1861">
        <v>6</v>
      </c>
      <c r="R1861">
        <v>12211.2</v>
      </c>
      <c r="S1861">
        <v>11352</v>
      </c>
      <c r="T1861">
        <v>-859.20000000000073</v>
      </c>
      <c r="U1861" t="s">
        <v>387</v>
      </c>
      <c r="V1861">
        <v>16</v>
      </c>
      <c r="W1861">
        <v>0</v>
      </c>
    </row>
    <row r="1862" spans="1:23" x14ac:dyDescent="0.35">
      <c r="A1862" t="s">
        <v>133</v>
      </c>
      <c r="B1862">
        <v>1</v>
      </c>
      <c r="C1862">
        <v>2</v>
      </c>
      <c r="D1862">
        <v>3</v>
      </c>
      <c r="E1862" s="11">
        <v>44228</v>
      </c>
      <c r="F1862">
        <v>2021</v>
      </c>
      <c r="H1862" t="s">
        <v>138</v>
      </c>
      <c r="I1862" t="s">
        <v>44</v>
      </c>
      <c r="L1862" t="s">
        <v>123</v>
      </c>
      <c r="M1862" t="s">
        <v>7</v>
      </c>
      <c r="N1862">
        <v>15</v>
      </c>
      <c r="O1862" t="s">
        <v>136</v>
      </c>
      <c r="P1862">
        <v>7.0000000000000007E-2</v>
      </c>
      <c r="Q1862">
        <v>1</v>
      </c>
      <c r="R1862">
        <v>3984.18</v>
      </c>
      <c r="S1862">
        <v>4277</v>
      </c>
      <c r="T1862">
        <v>292.82000000000016</v>
      </c>
      <c r="U1862" t="s">
        <v>387</v>
      </c>
      <c r="V1862">
        <v>16</v>
      </c>
      <c r="W1862">
        <v>0</v>
      </c>
    </row>
    <row r="1863" spans="1:23" x14ac:dyDescent="0.35">
      <c r="A1863" t="s">
        <v>133</v>
      </c>
      <c r="B1863">
        <v>1</v>
      </c>
      <c r="C1863">
        <v>2</v>
      </c>
      <c r="D1863">
        <v>3</v>
      </c>
      <c r="E1863" s="11">
        <v>44228</v>
      </c>
      <c r="F1863">
        <v>2021</v>
      </c>
      <c r="H1863" t="s">
        <v>138</v>
      </c>
      <c r="I1863" t="s">
        <v>44</v>
      </c>
      <c r="L1863" t="s">
        <v>123</v>
      </c>
      <c r="M1863" t="s">
        <v>7</v>
      </c>
      <c r="N1863">
        <v>18</v>
      </c>
      <c r="O1863" t="s">
        <v>136</v>
      </c>
      <c r="P1863">
        <v>0.12</v>
      </c>
      <c r="Q1863">
        <v>4</v>
      </c>
      <c r="R1863">
        <v>30994.6</v>
      </c>
      <c r="S1863">
        <v>33272</v>
      </c>
      <c r="T1863">
        <v>2277.4000000000015</v>
      </c>
      <c r="U1863" t="s">
        <v>387</v>
      </c>
      <c r="V1863">
        <v>17</v>
      </c>
      <c r="W1863">
        <v>0</v>
      </c>
    </row>
    <row r="1864" spans="1:23" x14ac:dyDescent="0.35">
      <c r="A1864" t="s">
        <v>133</v>
      </c>
      <c r="B1864">
        <v>1</v>
      </c>
      <c r="C1864">
        <v>2</v>
      </c>
      <c r="D1864">
        <v>3</v>
      </c>
      <c r="E1864" s="11">
        <v>44228</v>
      </c>
      <c r="F1864">
        <v>2021</v>
      </c>
      <c r="H1864" t="s">
        <v>138</v>
      </c>
      <c r="I1864" t="s">
        <v>38</v>
      </c>
      <c r="L1864" t="s">
        <v>123</v>
      </c>
      <c r="M1864" t="s">
        <v>11</v>
      </c>
      <c r="N1864">
        <v>16</v>
      </c>
      <c r="O1864" t="s">
        <v>136</v>
      </c>
      <c r="P1864">
        <v>0.08</v>
      </c>
      <c r="Q1864">
        <v>4</v>
      </c>
      <c r="R1864">
        <v>10880.02</v>
      </c>
      <c r="S1864">
        <v>11248</v>
      </c>
      <c r="T1864">
        <v>367.97999999999956</v>
      </c>
      <c r="U1864" t="s">
        <v>387</v>
      </c>
      <c r="V1864">
        <v>16</v>
      </c>
      <c r="W1864">
        <v>0</v>
      </c>
    </row>
    <row r="1865" spans="1:23" x14ac:dyDescent="0.35">
      <c r="A1865" t="s">
        <v>133</v>
      </c>
      <c r="B1865">
        <v>1</v>
      </c>
      <c r="C1865">
        <v>2</v>
      </c>
      <c r="D1865">
        <v>3</v>
      </c>
      <c r="E1865" s="11">
        <v>44228</v>
      </c>
      <c r="F1865">
        <v>2021</v>
      </c>
      <c r="H1865" t="s">
        <v>138</v>
      </c>
      <c r="I1865" t="s">
        <v>34</v>
      </c>
      <c r="L1865" t="s">
        <v>123</v>
      </c>
      <c r="M1865" t="s">
        <v>11</v>
      </c>
      <c r="N1865">
        <v>16</v>
      </c>
      <c r="O1865" t="s">
        <v>129</v>
      </c>
      <c r="P1865">
        <v>0.1</v>
      </c>
      <c r="Q1865">
        <v>4</v>
      </c>
      <c r="R1865">
        <v>15763.11</v>
      </c>
      <c r="S1865">
        <v>16800</v>
      </c>
      <c r="T1865">
        <v>1036.8899999999994</v>
      </c>
      <c r="U1865" t="s">
        <v>387</v>
      </c>
      <c r="V1865">
        <v>16</v>
      </c>
      <c r="W1865">
        <v>0</v>
      </c>
    </row>
    <row r="1866" spans="1:23" x14ac:dyDescent="0.35">
      <c r="A1866" t="s">
        <v>133</v>
      </c>
      <c r="B1866">
        <v>1</v>
      </c>
      <c r="C1866">
        <v>2</v>
      </c>
      <c r="D1866">
        <v>3</v>
      </c>
      <c r="E1866" s="11">
        <v>44228</v>
      </c>
      <c r="F1866">
        <v>2021</v>
      </c>
      <c r="H1866" t="s">
        <v>138</v>
      </c>
      <c r="I1866" t="s">
        <v>34</v>
      </c>
      <c r="L1866" t="s">
        <v>123</v>
      </c>
      <c r="M1866" t="s">
        <v>11</v>
      </c>
      <c r="N1866">
        <v>16</v>
      </c>
      <c r="O1866" t="s">
        <v>137</v>
      </c>
      <c r="P1866">
        <v>0.1</v>
      </c>
      <c r="Q1866">
        <v>4</v>
      </c>
      <c r="R1866">
        <v>12321.6</v>
      </c>
      <c r="S1866">
        <v>12196</v>
      </c>
      <c r="T1866">
        <v>-125.60000000000036</v>
      </c>
      <c r="U1866" t="s">
        <v>387</v>
      </c>
      <c r="V1866">
        <v>16</v>
      </c>
      <c r="W1866">
        <v>0</v>
      </c>
    </row>
    <row r="1867" spans="1:23" x14ac:dyDescent="0.35">
      <c r="A1867" t="s">
        <v>133</v>
      </c>
      <c r="B1867">
        <v>1</v>
      </c>
      <c r="C1867">
        <v>2</v>
      </c>
      <c r="D1867">
        <v>3</v>
      </c>
      <c r="E1867" s="11">
        <v>44228</v>
      </c>
      <c r="F1867">
        <v>2021</v>
      </c>
      <c r="H1867" t="s">
        <v>138</v>
      </c>
      <c r="I1867" t="s">
        <v>38</v>
      </c>
      <c r="M1867" t="s">
        <v>11</v>
      </c>
      <c r="N1867">
        <v>16</v>
      </c>
      <c r="O1867" t="s">
        <v>147</v>
      </c>
      <c r="Q1867">
        <v>4</v>
      </c>
      <c r="R1867">
        <v>12395.04</v>
      </c>
      <c r="S1867">
        <v>12668</v>
      </c>
      <c r="T1867">
        <v>272.95999999999913</v>
      </c>
      <c r="U1867" t="s">
        <v>387</v>
      </c>
      <c r="V1867">
        <v>16</v>
      </c>
      <c r="W1867">
        <v>0</v>
      </c>
    </row>
    <row r="1868" spans="1:23" x14ac:dyDescent="0.35">
      <c r="A1868" t="s">
        <v>133</v>
      </c>
      <c r="B1868">
        <v>1</v>
      </c>
      <c r="C1868">
        <v>2</v>
      </c>
      <c r="D1868">
        <v>3</v>
      </c>
      <c r="E1868" s="11">
        <v>44228</v>
      </c>
      <c r="F1868">
        <v>2021</v>
      </c>
      <c r="H1868" t="s">
        <v>138</v>
      </c>
      <c r="I1868" t="s">
        <v>38</v>
      </c>
      <c r="M1868" t="s">
        <v>11</v>
      </c>
      <c r="N1868">
        <v>16</v>
      </c>
      <c r="O1868" t="s">
        <v>150</v>
      </c>
      <c r="Q1868">
        <v>4</v>
      </c>
      <c r="R1868">
        <v>16104.67</v>
      </c>
      <c r="S1868">
        <v>15748</v>
      </c>
      <c r="T1868">
        <v>-356.67000000000007</v>
      </c>
      <c r="U1868" t="s">
        <v>387</v>
      </c>
      <c r="V1868">
        <v>16</v>
      </c>
      <c r="W1868">
        <v>0</v>
      </c>
    </row>
    <row r="1869" spans="1:23" x14ac:dyDescent="0.35">
      <c r="A1869" t="s">
        <v>133</v>
      </c>
      <c r="B1869">
        <v>1</v>
      </c>
      <c r="C1869">
        <v>2</v>
      </c>
      <c r="D1869">
        <v>3</v>
      </c>
      <c r="E1869" s="11">
        <v>44228</v>
      </c>
      <c r="F1869">
        <v>2021</v>
      </c>
      <c r="H1869" t="s">
        <v>138</v>
      </c>
      <c r="I1869" t="s">
        <v>38</v>
      </c>
      <c r="M1869" t="s">
        <v>11</v>
      </c>
      <c r="N1869">
        <v>16</v>
      </c>
      <c r="O1869" t="s">
        <v>154</v>
      </c>
      <c r="Q1869">
        <v>4</v>
      </c>
      <c r="R1869">
        <v>9036.76</v>
      </c>
      <c r="S1869">
        <v>10840</v>
      </c>
      <c r="T1869">
        <v>1803.2399999999998</v>
      </c>
      <c r="U1869" t="s">
        <v>387</v>
      </c>
      <c r="V1869">
        <v>16</v>
      </c>
      <c r="W1869">
        <v>0</v>
      </c>
    </row>
    <row r="1870" spans="1:23" x14ac:dyDescent="0.35">
      <c r="A1870" t="s">
        <v>133</v>
      </c>
      <c r="B1870">
        <v>1</v>
      </c>
      <c r="C1870">
        <v>2</v>
      </c>
      <c r="D1870">
        <v>3</v>
      </c>
      <c r="E1870" s="11">
        <v>44228</v>
      </c>
      <c r="F1870">
        <v>2021</v>
      </c>
      <c r="H1870" t="s">
        <v>138</v>
      </c>
      <c r="I1870" t="s">
        <v>38</v>
      </c>
      <c r="L1870" t="s">
        <v>123</v>
      </c>
      <c r="M1870" t="s">
        <v>11</v>
      </c>
      <c r="N1870">
        <v>16</v>
      </c>
      <c r="O1870" t="s">
        <v>153</v>
      </c>
      <c r="P1870">
        <v>0.09</v>
      </c>
      <c r="Q1870">
        <v>4</v>
      </c>
      <c r="R1870">
        <v>12309.36</v>
      </c>
      <c r="S1870">
        <v>14244</v>
      </c>
      <c r="T1870">
        <v>1934.6399999999994</v>
      </c>
      <c r="U1870" t="s">
        <v>387</v>
      </c>
      <c r="V1870">
        <v>16</v>
      </c>
      <c r="W1870">
        <v>0</v>
      </c>
    </row>
    <row r="1871" spans="1:23" x14ac:dyDescent="0.35">
      <c r="A1871" t="s">
        <v>133</v>
      </c>
      <c r="B1871">
        <v>1</v>
      </c>
      <c r="C1871">
        <v>2</v>
      </c>
      <c r="D1871">
        <v>3</v>
      </c>
      <c r="E1871" s="11">
        <v>44228</v>
      </c>
      <c r="F1871">
        <v>2021</v>
      </c>
      <c r="H1871" t="s">
        <v>138</v>
      </c>
      <c r="I1871" t="s">
        <v>38</v>
      </c>
      <c r="L1871" t="s">
        <v>123</v>
      </c>
      <c r="M1871" t="s">
        <v>11</v>
      </c>
      <c r="N1871">
        <v>16</v>
      </c>
      <c r="O1871" t="s">
        <v>156</v>
      </c>
      <c r="P1871">
        <v>0.1</v>
      </c>
      <c r="Q1871">
        <v>4</v>
      </c>
      <c r="R1871">
        <v>16576.71</v>
      </c>
      <c r="S1871">
        <v>16828</v>
      </c>
      <c r="T1871">
        <v>251.29000000000087</v>
      </c>
      <c r="U1871" t="s">
        <v>387</v>
      </c>
      <c r="V1871">
        <v>16</v>
      </c>
      <c r="W1871">
        <v>0</v>
      </c>
    </row>
    <row r="1872" spans="1:23" x14ac:dyDescent="0.35">
      <c r="A1872" t="s">
        <v>133</v>
      </c>
      <c r="B1872">
        <v>1</v>
      </c>
      <c r="C1872">
        <v>2</v>
      </c>
      <c r="D1872">
        <v>3</v>
      </c>
      <c r="E1872" s="11">
        <v>44228</v>
      </c>
      <c r="F1872">
        <v>2021</v>
      </c>
      <c r="H1872" t="s">
        <v>138</v>
      </c>
      <c r="I1872" t="s">
        <v>38</v>
      </c>
      <c r="L1872" t="s">
        <v>123</v>
      </c>
      <c r="M1872" t="s">
        <v>11</v>
      </c>
      <c r="N1872">
        <v>16</v>
      </c>
      <c r="O1872" t="s">
        <v>160</v>
      </c>
      <c r="P1872">
        <v>0.08</v>
      </c>
      <c r="Q1872">
        <v>4</v>
      </c>
      <c r="R1872">
        <v>13797</v>
      </c>
      <c r="S1872">
        <v>14456</v>
      </c>
      <c r="T1872">
        <v>659</v>
      </c>
      <c r="U1872" t="s">
        <v>387</v>
      </c>
      <c r="V1872">
        <v>16</v>
      </c>
      <c r="W1872">
        <v>0</v>
      </c>
    </row>
    <row r="1873" spans="1:23" x14ac:dyDescent="0.35">
      <c r="A1873" t="s">
        <v>133</v>
      </c>
      <c r="B1873">
        <v>1</v>
      </c>
      <c r="C1873">
        <v>2</v>
      </c>
      <c r="D1873">
        <v>3</v>
      </c>
      <c r="E1873" s="11">
        <v>44228</v>
      </c>
      <c r="F1873">
        <v>2021</v>
      </c>
      <c r="H1873" t="s">
        <v>138</v>
      </c>
      <c r="I1873" t="s">
        <v>41</v>
      </c>
      <c r="L1873" t="s">
        <v>123</v>
      </c>
      <c r="M1873" t="s">
        <v>7</v>
      </c>
      <c r="N1873">
        <v>14</v>
      </c>
      <c r="O1873" t="s">
        <v>140</v>
      </c>
      <c r="P1873">
        <v>0.06</v>
      </c>
      <c r="Q1873">
        <v>8</v>
      </c>
      <c r="R1873">
        <v>13641.6</v>
      </c>
      <c r="S1873">
        <v>12728</v>
      </c>
      <c r="T1873">
        <v>-913.60000000000036</v>
      </c>
      <c r="U1873" t="s">
        <v>387</v>
      </c>
      <c r="V1873">
        <v>16</v>
      </c>
      <c r="W1873">
        <v>0</v>
      </c>
    </row>
    <row r="1874" spans="1:23" x14ac:dyDescent="0.35">
      <c r="A1874" t="s">
        <v>133</v>
      </c>
      <c r="B1874">
        <v>1</v>
      </c>
      <c r="C1874">
        <v>2</v>
      </c>
      <c r="D1874">
        <v>3</v>
      </c>
      <c r="E1874" s="11">
        <v>44228</v>
      </c>
      <c r="F1874">
        <v>2021</v>
      </c>
      <c r="H1874" t="s">
        <v>138</v>
      </c>
      <c r="I1874" t="s">
        <v>44</v>
      </c>
      <c r="L1874" t="s">
        <v>123</v>
      </c>
      <c r="M1874" t="s">
        <v>7</v>
      </c>
      <c r="N1874">
        <v>14</v>
      </c>
      <c r="O1874" t="s">
        <v>148</v>
      </c>
      <c r="P1874">
        <v>0.06</v>
      </c>
      <c r="Q1874">
        <v>2</v>
      </c>
      <c r="R1874">
        <v>5097.6000000000004</v>
      </c>
      <c r="S1874">
        <v>5206</v>
      </c>
      <c r="T1874">
        <v>108.39999999999964</v>
      </c>
      <c r="U1874" t="s">
        <v>387</v>
      </c>
      <c r="V1874">
        <v>16</v>
      </c>
      <c r="W1874">
        <v>0</v>
      </c>
    </row>
    <row r="1875" spans="1:23" x14ac:dyDescent="0.35">
      <c r="A1875" t="s">
        <v>133</v>
      </c>
      <c r="B1875">
        <v>1</v>
      </c>
      <c r="C1875">
        <v>2</v>
      </c>
      <c r="D1875">
        <v>3</v>
      </c>
      <c r="E1875" s="11">
        <v>44228</v>
      </c>
      <c r="F1875">
        <v>2021</v>
      </c>
      <c r="H1875" t="s">
        <v>138</v>
      </c>
      <c r="I1875" t="s">
        <v>44</v>
      </c>
      <c r="L1875" t="s">
        <v>123</v>
      </c>
      <c r="M1875" t="s">
        <v>7</v>
      </c>
      <c r="N1875">
        <v>14</v>
      </c>
      <c r="O1875" t="s">
        <v>136</v>
      </c>
      <c r="P1875">
        <v>7.0000000000000007E-2</v>
      </c>
      <c r="Q1875">
        <v>4</v>
      </c>
      <c r="R1875">
        <v>9698.4</v>
      </c>
      <c r="S1875">
        <v>9796</v>
      </c>
      <c r="T1875">
        <v>97.600000000000364</v>
      </c>
      <c r="U1875" t="s">
        <v>387</v>
      </c>
      <c r="V1875">
        <v>16</v>
      </c>
      <c r="W1875">
        <v>0</v>
      </c>
    </row>
    <row r="1876" spans="1:23" x14ac:dyDescent="0.35">
      <c r="A1876" t="s">
        <v>133</v>
      </c>
      <c r="B1876">
        <v>1</v>
      </c>
      <c r="C1876">
        <v>2</v>
      </c>
      <c r="D1876">
        <v>3</v>
      </c>
      <c r="E1876" s="11">
        <v>44228</v>
      </c>
      <c r="F1876">
        <v>2021</v>
      </c>
      <c r="H1876" t="s">
        <v>138</v>
      </c>
      <c r="I1876" t="s">
        <v>38</v>
      </c>
      <c r="L1876" t="s">
        <v>123</v>
      </c>
      <c r="M1876" t="s">
        <v>11</v>
      </c>
      <c r="N1876">
        <v>18</v>
      </c>
      <c r="O1876" t="s">
        <v>128</v>
      </c>
      <c r="P1876">
        <v>0.14000000000000001</v>
      </c>
      <c r="Q1876">
        <v>4</v>
      </c>
      <c r="R1876">
        <v>26065.39</v>
      </c>
      <c r="S1876">
        <v>28872</v>
      </c>
      <c r="T1876">
        <v>2806.6100000000006</v>
      </c>
      <c r="U1876" t="s">
        <v>387</v>
      </c>
      <c r="V1876">
        <v>17</v>
      </c>
      <c r="W1876">
        <v>0</v>
      </c>
    </row>
    <row r="1877" spans="1:23" x14ac:dyDescent="0.35">
      <c r="A1877" t="s">
        <v>133</v>
      </c>
      <c r="B1877">
        <v>1</v>
      </c>
      <c r="C1877">
        <v>2</v>
      </c>
      <c r="D1877">
        <v>3</v>
      </c>
      <c r="E1877" s="11">
        <v>44228</v>
      </c>
      <c r="F1877">
        <v>2021</v>
      </c>
      <c r="H1877" t="s">
        <v>138</v>
      </c>
      <c r="I1877" t="s">
        <v>34</v>
      </c>
      <c r="L1877" t="s">
        <v>123</v>
      </c>
      <c r="M1877" t="s">
        <v>11</v>
      </c>
      <c r="N1877">
        <v>15</v>
      </c>
      <c r="O1877" t="s">
        <v>129</v>
      </c>
      <c r="P1877">
        <v>0.13</v>
      </c>
      <c r="Q1877">
        <v>8</v>
      </c>
      <c r="R1877">
        <v>39012.67</v>
      </c>
      <c r="S1877">
        <v>41600</v>
      </c>
      <c r="T1877">
        <v>2587.3300000000017</v>
      </c>
      <c r="U1877" t="s">
        <v>387</v>
      </c>
      <c r="V1877">
        <v>16</v>
      </c>
      <c r="W1877">
        <v>0</v>
      </c>
    </row>
    <row r="1878" spans="1:23" x14ac:dyDescent="0.35">
      <c r="A1878" t="s">
        <v>133</v>
      </c>
      <c r="B1878">
        <v>1</v>
      </c>
      <c r="C1878">
        <v>2</v>
      </c>
      <c r="D1878">
        <v>3</v>
      </c>
      <c r="E1878" s="11">
        <v>44228</v>
      </c>
      <c r="F1878">
        <v>2021</v>
      </c>
      <c r="H1878" t="s">
        <v>138</v>
      </c>
      <c r="I1878" t="s">
        <v>44</v>
      </c>
      <c r="M1878" t="s">
        <v>7</v>
      </c>
      <c r="N1878">
        <v>15</v>
      </c>
      <c r="O1878" t="s">
        <v>147</v>
      </c>
      <c r="Q1878">
        <v>4</v>
      </c>
      <c r="R1878">
        <v>12618.72</v>
      </c>
      <c r="S1878">
        <v>12620</v>
      </c>
      <c r="T1878">
        <v>1.2800000000006548</v>
      </c>
      <c r="U1878" t="s">
        <v>387</v>
      </c>
      <c r="V1878">
        <v>16</v>
      </c>
      <c r="W1878">
        <v>0</v>
      </c>
    </row>
    <row r="1879" spans="1:23" x14ac:dyDescent="0.35">
      <c r="A1879" t="s">
        <v>133</v>
      </c>
      <c r="B1879">
        <v>1</v>
      </c>
      <c r="C1879">
        <v>2</v>
      </c>
      <c r="D1879">
        <v>3</v>
      </c>
      <c r="E1879" s="11">
        <v>44228</v>
      </c>
      <c r="F1879">
        <v>2021</v>
      </c>
      <c r="H1879" t="s">
        <v>138</v>
      </c>
      <c r="I1879" t="s">
        <v>44</v>
      </c>
      <c r="L1879" t="s">
        <v>123</v>
      </c>
      <c r="M1879" t="s">
        <v>7</v>
      </c>
      <c r="N1879">
        <v>15</v>
      </c>
      <c r="O1879" t="s">
        <v>146</v>
      </c>
      <c r="Q1879">
        <v>4</v>
      </c>
      <c r="R1879">
        <v>12405.44</v>
      </c>
      <c r="S1879">
        <v>12256</v>
      </c>
      <c r="T1879">
        <v>-149.44000000000051</v>
      </c>
      <c r="U1879" t="s">
        <v>387</v>
      </c>
      <c r="V1879">
        <v>16</v>
      </c>
      <c r="W1879">
        <v>0</v>
      </c>
    </row>
    <row r="1880" spans="1:23" x14ac:dyDescent="0.35">
      <c r="A1880" t="s">
        <v>133</v>
      </c>
      <c r="B1880">
        <v>1</v>
      </c>
      <c r="C1880">
        <v>2</v>
      </c>
      <c r="D1880">
        <v>3</v>
      </c>
      <c r="E1880" s="11">
        <v>44228</v>
      </c>
      <c r="F1880">
        <v>2021</v>
      </c>
      <c r="H1880" t="s">
        <v>138</v>
      </c>
      <c r="I1880" t="s">
        <v>44</v>
      </c>
      <c r="L1880" t="s">
        <v>123</v>
      </c>
      <c r="M1880" t="s">
        <v>7</v>
      </c>
      <c r="N1880">
        <v>17</v>
      </c>
      <c r="O1880" t="s">
        <v>153</v>
      </c>
      <c r="P1880">
        <v>0.09</v>
      </c>
      <c r="Q1880">
        <v>4</v>
      </c>
      <c r="R1880">
        <v>16137.03</v>
      </c>
      <c r="S1880">
        <v>17752</v>
      </c>
      <c r="T1880">
        <v>1614.9699999999993</v>
      </c>
      <c r="U1880" t="s">
        <v>387</v>
      </c>
      <c r="V1880">
        <v>17</v>
      </c>
      <c r="W1880">
        <v>0</v>
      </c>
    </row>
    <row r="1881" spans="1:23" x14ac:dyDescent="0.35">
      <c r="A1881" t="s">
        <v>133</v>
      </c>
      <c r="B1881">
        <v>1</v>
      </c>
      <c r="C1881">
        <v>2</v>
      </c>
      <c r="D1881">
        <v>3</v>
      </c>
      <c r="E1881" s="11">
        <v>44228</v>
      </c>
      <c r="F1881">
        <v>2021</v>
      </c>
      <c r="H1881" t="s">
        <v>138</v>
      </c>
      <c r="I1881" t="s">
        <v>44</v>
      </c>
      <c r="L1881" t="s">
        <v>123</v>
      </c>
      <c r="M1881" t="s">
        <v>7</v>
      </c>
      <c r="N1881">
        <v>17</v>
      </c>
      <c r="O1881" t="s">
        <v>136</v>
      </c>
      <c r="P1881">
        <v>0.08</v>
      </c>
      <c r="Q1881">
        <v>12</v>
      </c>
      <c r="R1881">
        <v>58223.199999999997</v>
      </c>
      <c r="S1881">
        <v>61500</v>
      </c>
      <c r="T1881">
        <v>3276.8000000000029</v>
      </c>
      <c r="U1881" t="s">
        <v>387</v>
      </c>
      <c r="V1881">
        <v>17</v>
      </c>
      <c r="W1881">
        <v>0</v>
      </c>
    </row>
    <row r="1882" spans="1:23" x14ac:dyDescent="0.35">
      <c r="A1882" t="s">
        <v>133</v>
      </c>
      <c r="B1882">
        <v>1</v>
      </c>
      <c r="C1882">
        <v>2</v>
      </c>
      <c r="D1882">
        <v>3</v>
      </c>
      <c r="E1882" s="11">
        <v>44228</v>
      </c>
      <c r="F1882">
        <v>2021</v>
      </c>
      <c r="H1882" t="s">
        <v>138</v>
      </c>
      <c r="I1882" t="s">
        <v>44</v>
      </c>
      <c r="L1882" t="s">
        <v>123</v>
      </c>
      <c r="M1882" t="s">
        <v>7</v>
      </c>
      <c r="N1882">
        <v>18</v>
      </c>
      <c r="O1882" t="s">
        <v>135</v>
      </c>
      <c r="P1882">
        <v>0.14000000000000001</v>
      </c>
      <c r="Q1882">
        <v>4</v>
      </c>
      <c r="R1882">
        <v>39463.199999999997</v>
      </c>
      <c r="S1882">
        <v>37016</v>
      </c>
      <c r="T1882">
        <v>-2447.1999999999971</v>
      </c>
      <c r="U1882" t="s">
        <v>387</v>
      </c>
      <c r="V1882">
        <v>17</v>
      </c>
      <c r="W1882">
        <v>0</v>
      </c>
    </row>
    <row r="1883" spans="1:23" x14ac:dyDescent="0.35">
      <c r="A1883" t="s">
        <v>133</v>
      </c>
      <c r="B1883">
        <v>1</v>
      </c>
      <c r="C1883">
        <v>2</v>
      </c>
      <c r="D1883">
        <v>3</v>
      </c>
      <c r="E1883" s="11">
        <v>44228</v>
      </c>
      <c r="F1883">
        <v>2021</v>
      </c>
      <c r="H1883" t="s">
        <v>138</v>
      </c>
      <c r="I1883" t="s">
        <v>38</v>
      </c>
      <c r="M1883" t="s">
        <v>11</v>
      </c>
      <c r="N1883">
        <v>15</v>
      </c>
      <c r="O1883" t="s">
        <v>147</v>
      </c>
      <c r="Q1883">
        <v>4</v>
      </c>
      <c r="R1883">
        <v>14720.64</v>
      </c>
      <c r="S1883">
        <v>15220</v>
      </c>
      <c r="T1883">
        <v>499.36000000000058</v>
      </c>
      <c r="U1883" t="s">
        <v>387</v>
      </c>
      <c r="V1883">
        <v>16</v>
      </c>
      <c r="W1883">
        <v>0</v>
      </c>
    </row>
    <row r="1884" spans="1:23" x14ac:dyDescent="0.35">
      <c r="A1884" t="s">
        <v>133</v>
      </c>
      <c r="B1884">
        <v>1</v>
      </c>
      <c r="C1884">
        <v>2</v>
      </c>
      <c r="D1884">
        <v>3</v>
      </c>
      <c r="E1884" s="11">
        <v>44228</v>
      </c>
      <c r="F1884">
        <v>2021</v>
      </c>
      <c r="H1884" t="s">
        <v>138</v>
      </c>
      <c r="I1884" t="s">
        <v>41</v>
      </c>
      <c r="L1884" t="s">
        <v>123</v>
      </c>
      <c r="M1884" t="s">
        <v>7</v>
      </c>
      <c r="N1884">
        <v>14</v>
      </c>
      <c r="O1884" t="s">
        <v>140</v>
      </c>
      <c r="P1884">
        <v>0.06</v>
      </c>
      <c r="Q1884">
        <v>12</v>
      </c>
      <c r="R1884">
        <v>20462.400000000001</v>
      </c>
      <c r="S1884">
        <v>19092</v>
      </c>
      <c r="T1884">
        <v>-1370.4000000000015</v>
      </c>
      <c r="U1884" t="s">
        <v>387</v>
      </c>
      <c r="V1884">
        <v>16</v>
      </c>
      <c r="W1884">
        <v>0</v>
      </c>
    </row>
    <row r="1885" spans="1:23" x14ac:dyDescent="0.35">
      <c r="A1885" t="s">
        <v>133</v>
      </c>
      <c r="B1885">
        <v>1</v>
      </c>
      <c r="C1885">
        <v>2</v>
      </c>
      <c r="D1885">
        <v>3</v>
      </c>
      <c r="E1885" s="11">
        <v>44228</v>
      </c>
      <c r="F1885">
        <v>2021</v>
      </c>
      <c r="H1885" t="s">
        <v>138</v>
      </c>
      <c r="I1885" t="s">
        <v>38</v>
      </c>
      <c r="M1885" t="s">
        <v>11</v>
      </c>
      <c r="N1885">
        <v>17</v>
      </c>
      <c r="O1885" t="s">
        <v>149</v>
      </c>
      <c r="P1885">
        <v>0.11</v>
      </c>
      <c r="Q1885">
        <v>4</v>
      </c>
      <c r="R1885">
        <v>27688.32</v>
      </c>
      <c r="S1885">
        <v>28588</v>
      </c>
      <c r="T1885">
        <v>899.68000000000029</v>
      </c>
      <c r="U1885" t="s">
        <v>387</v>
      </c>
      <c r="V1885">
        <v>17</v>
      </c>
      <c r="W1885">
        <v>0</v>
      </c>
    </row>
    <row r="1886" spans="1:23" x14ac:dyDescent="0.35">
      <c r="A1886" t="s">
        <v>133</v>
      </c>
      <c r="B1886">
        <v>1</v>
      </c>
      <c r="C1886">
        <v>2</v>
      </c>
      <c r="D1886">
        <v>3</v>
      </c>
      <c r="E1886" s="11">
        <v>44228</v>
      </c>
      <c r="F1886">
        <v>2021</v>
      </c>
      <c r="H1886" t="s">
        <v>143</v>
      </c>
      <c r="I1886" t="s">
        <v>44</v>
      </c>
      <c r="L1886" t="s">
        <v>123</v>
      </c>
      <c r="M1886" t="s">
        <v>7</v>
      </c>
      <c r="N1886">
        <v>16</v>
      </c>
      <c r="O1886" t="s">
        <v>128</v>
      </c>
      <c r="P1886">
        <v>0.08</v>
      </c>
      <c r="Q1886">
        <v>2</v>
      </c>
      <c r="R1886">
        <v>6439.03</v>
      </c>
      <c r="S1886">
        <v>7062</v>
      </c>
      <c r="T1886">
        <v>622.97000000000025</v>
      </c>
      <c r="U1886" t="s">
        <v>387</v>
      </c>
      <c r="V1886">
        <v>16</v>
      </c>
      <c r="W1886">
        <v>0</v>
      </c>
    </row>
    <row r="1887" spans="1:23" x14ac:dyDescent="0.35">
      <c r="A1887" t="s">
        <v>133</v>
      </c>
      <c r="B1887">
        <v>1</v>
      </c>
      <c r="C1887">
        <v>2</v>
      </c>
      <c r="D1887">
        <v>3</v>
      </c>
      <c r="E1887" s="11">
        <v>44228</v>
      </c>
      <c r="F1887">
        <v>2021</v>
      </c>
      <c r="H1887" t="s">
        <v>158</v>
      </c>
      <c r="I1887" t="s">
        <v>44</v>
      </c>
      <c r="L1887" t="s">
        <v>123</v>
      </c>
      <c r="M1887" t="s">
        <v>7</v>
      </c>
      <c r="N1887">
        <v>14</v>
      </c>
      <c r="O1887" t="s">
        <v>147</v>
      </c>
      <c r="P1887">
        <v>7.0000000000000007E-2</v>
      </c>
      <c r="Q1887">
        <v>4</v>
      </c>
      <c r="R1887">
        <v>11587.29</v>
      </c>
      <c r="S1887">
        <v>11764.16</v>
      </c>
      <c r="T1887">
        <v>176.86999999999898</v>
      </c>
      <c r="U1887" t="s">
        <v>387</v>
      </c>
      <c r="V1887">
        <v>16</v>
      </c>
      <c r="W1887">
        <v>0</v>
      </c>
    </row>
    <row r="1888" spans="1:23" x14ac:dyDescent="0.35">
      <c r="A1888" t="s">
        <v>133</v>
      </c>
      <c r="B1888">
        <v>1</v>
      </c>
      <c r="C1888">
        <v>2</v>
      </c>
      <c r="D1888">
        <v>3</v>
      </c>
      <c r="E1888" s="11">
        <v>44228</v>
      </c>
      <c r="F1888">
        <v>2021</v>
      </c>
      <c r="H1888" t="s">
        <v>158</v>
      </c>
      <c r="I1888" t="s">
        <v>44</v>
      </c>
      <c r="L1888" t="s">
        <v>123</v>
      </c>
      <c r="M1888" t="s">
        <v>7</v>
      </c>
      <c r="N1888">
        <v>16</v>
      </c>
      <c r="O1888" t="s">
        <v>150</v>
      </c>
      <c r="Q1888">
        <v>4</v>
      </c>
      <c r="R1888">
        <v>24253.200000000001</v>
      </c>
      <c r="S1888">
        <v>22127.64</v>
      </c>
      <c r="T1888">
        <v>-2125.5600000000013</v>
      </c>
      <c r="U1888" t="s">
        <v>387</v>
      </c>
      <c r="V1888">
        <v>16</v>
      </c>
      <c r="W1888">
        <v>0</v>
      </c>
    </row>
    <row r="1889" spans="1:23" x14ac:dyDescent="0.35">
      <c r="A1889" t="s">
        <v>133</v>
      </c>
      <c r="B1889">
        <v>1</v>
      </c>
      <c r="C1889">
        <v>2</v>
      </c>
      <c r="D1889">
        <v>3</v>
      </c>
      <c r="E1889" s="11">
        <v>44228</v>
      </c>
      <c r="F1889">
        <v>2021</v>
      </c>
      <c r="H1889" t="s">
        <v>143</v>
      </c>
      <c r="I1889" t="s">
        <v>38</v>
      </c>
      <c r="L1889" t="s">
        <v>123</v>
      </c>
      <c r="M1889" t="s">
        <v>11</v>
      </c>
      <c r="N1889">
        <v>15</v>
      </c>
      <c r="O1889" t="s">
        <v>136</v>
      </c>
      <c r="P1889">
        <v>0.08</v>
      </c>
      <c r="Q1889">
        <v>2</v>
      </c>
      <c r="R1889">
        <v>4905.6000000000004</v>
      </c>
      <c r="S1889">
        <v>5074</v>
      </c>
      <c r="T1889">
        <v>168.39999999999964</v>
      </c>
      <c r="U1889" t="s">
        <v>387</v>
      </c>
      <c r="V1889">
        <v>16</v>
      </c>
      <c r="W1889">
        <v>0</v>
      </c>
    </row>
    <row r="1890" spans="1:23" x14ac:dyDescent="0.35">
      <c r="A1890" t="s">
        <v>133</v>
      </c>
      <c r="B1890">
        <v>1</v>
      </c>
      <c r="C1890">
        <v>2</v>
      </c>
      <c r="D1890">
        <v>3</v>
      </c>
      <c r="E1890" s="11">
        <v>44228</v>
      </c>
      <c r="F1890">
        <v>2021</v>
      </c>
      <c r="H1890" t="s">
        <v>143</v>
      </c>
      <c r="I1890" t="s">
        <v>44</v>
      </c>
      <c r="L1890" t="s">
        <v>123</v>
      </c>
      <c r="M1890" t="s">
        <v>7</v>
      </c>
      <c r="N1890">
        <v>17</v>
      </c>
      <c r="O1890" t="s">
        <v>136</v>
      </c>
      <c r="P1890">
        <v>0.13</v>
      </c>
      <c r="Q1890">
        <v>4</v>
      </c>
      <c r="R1890">
        <v>22282.61</v>
      </c>
      <c r="S1890">
        <v>22968</v>
      </c>
      <c r="T1890">
        <v>685.38999999999942</v>
      </c>
      <c r="U1890" t="s">
        <v>387</v>
      </c>
      <c r="V1890">
        <v>17</v>
      </c>
      <c r="W1890">
        <v>0</v>
      </c>
    </row>
    <row r="1891" spans="1:23" x14ac:dyDescent="0.35">
      <c r="A1891" t="s">
        <v>133</v>
      </c>
      <c r="B1891">
        <v>1</v>
      </c>
      <c r="C1891">
        <v>2</v>
      </c>
      <c r="D1891">
        <v>3</v>
      </c>
      <c r="E1891" s="11">
        <v>44228</v>
      </c>
      <c r="F1891">
        <v>2021</v>
      </c>
      <c r="H1891" t="s">
        <v>138</v>
      </c>
      <c r="I1891" t="s">
        <v>34</v>
      </c>
      <c r="M1891" t="s">
        <v>11</v>
      </c>
      <c r="N1891" t="s">
        <v>22</v>
      </c>
      <c r="O1891" t="s">
        <v>140</v>
      </c>
      <c r="Q1891">
        <v>30</v>
      </c>
      <c r="R1891">
        <v>68256</v>
      </c>
      <c r="S1891">
        <v>74520</v>
      </c>
      <c r="T1891">
        <v>6264</v>
      </c>
      <c r="U1891" t="s">
        <v>387</v>
      </c>
      <c r="V1891">
        <v>16</v>
      </c>
      <c r="W1891">
        <v>0</v>
      </c>
    </row>
    <row r="1892" spans="1:23" x14ac:dyDescent="0.35">
      <c r="A1892" t="s">
        <v>133</v>
      </c>
      <c r="B1892">
        <v>1</v>
      </c>
      <c r="C1892">
        <v>2</v>
      </c>
      <c r="D1892">
        <v>3</v>
      </c>
      <c r="E1892" s="11">
        <v>44228</v>
      </c>
      <c r="F1892">
        <v>2021</v>
      </c>
      <c r="H1892" t="s">
        <v>138</v>
      </c>
      <c r="I1892" t="s">
        <v>34</v>
      </c>
      <c r="M1892" t="s">
        <v>11</v>
      </c>
      <c r="N1892" t="s">
        <v>22</v>
      </c>
      <c r="O1892" t="s">
        <v>140</v>
      </c>
      <c r="Q1892">
        <v>12</v>
      </c>
      <c r="R1892">
        <v>27302.400000000001</v>
      </c>
      <c r="S1892">
        <v>29808</v>
      </c>
      <c r="T1892">
        <v>2505.5999999999985</v>
      </c>
      <c r="U1892" t="s">
        <v>387</v>
      </c>
      <c r="V1892">
        <v>16</v>
      </c>
      <c r="W1892">
        <v>0</v>
      </c>
    </row>
    <row r="1893" spans="1:23" x14ac:dyDescent="0.35">
      <c r="A1893" t="s">
        <v>133</v>
      </c>
      <c r="B1893">
        <v>1</v>
      </c>
      <c r="C1893">
        <v>2</v>
      </c>
      <c r="D1893">
        <v>3</v>
      </c>
      <c r="E1893" s="11">
        <v>44228</v>
      </c>
      <c r="F1893">
        <v>2021</v>
      </c>
      <c r="H1893" t="s">
        <v>143</v>
      </c>
      <c r="I1893" t="s">
        <v>44</v>
      </c>
      <c r="L1893" t="s">
        <v>123</v>
      </c>
      <c r="M1893" t="s">
        <v>7</v>
      </c>
      <c r="N1893">
        <v>20</v>
      </c>
      <c r="O1893" t="s">
        <v>135</v>
      </c>
      <c r="P1893">
        <v>0.18</v>
      </c>
      <c r="Q1893">
        <v>4</v>
      </c>
      <c r="R1893">
        <v>57274.47</v>
      </c>
      <c r="S1893">
        <v>57848</v>
      </c>
      <c r="T1893">
        <v>573.52999999999884</v>
      </c>
      <c r="U1893" t="s">
        <v>387</v>
      </c>
      <c r="V1893">
        <v>17</v>
      </c>
      <c r="W1893">
        <v>0</v>
      </c>
    </row>
    <row r="1894" spans="1:23" x14ac:dyDescent="0.35">
      <c r="A1894" t="s">
        <v>133</v>
      </c>
      <c r="B1894">
        <v>1</v>
      </c>
      <c r="C1894">
        <v>2</v>
      </c>
      <c r="D1894">
        <v>3</v>
      </c>
      <c r="E1894" s="11">
        <v>44228</v>
      </c>
      <c r="F1894">
        <v>2021</v>
      </c>
      <c r="H1894" t="s">
        <v>158</v>
      </c>
      <c r="I1894" t="s">
        <v>41</v>
      </c>
      <c r="L1894" t="s">
        <v>123</v>
      </c>
      <c r="M1894" t="s">
        <v>7</v>
      </c>
      <c r="N1894">
        <v>15</v>
      </c>
      <c r="O1894" t="s">
        <v>137</v>
      </c>
      <c r="P1894">
        <v>7.0000000000000007E-2</v>
      </c>
      <c r="Q1894">
        <v>1</v>
      </c>
      <c r="R1894">
        <v>2319.6</v>
      </c>
      <c r="S1894">
        <v>2196</v>
      </c>
      <c r="T1894">
        <v>-123.59999999999991</v>
      </c>
      <c r="U1894" t="s">
        <v>387</v>
      </c>
      <c r="V1894">
        <v>16</v>
      </c>
      <c r="W1894">
        <v>0</v>
      </c>
    </row>
    <row r="1895" spans="1:23" x14ac:dyDescent="0.35">
      <c r="A1895" t="s">
        <v>133</v>
      </c>
      <c r="B1895">
        <v>1</v>
      </c>
      <c r="C1895">
        <v>2</v>
      </c>
      <c r="D1895">
        <v>3</v>
      </c>
      <c r="E1895" s="11">
        <v>44228</v>
      </c>
      <c r="F1895">
        <v>2021</v>
      </c>
      <c r="H1895" t="s">
        <v>143</v>
      </c>
      <c r="I1895" t="s">
        <v>44</v>
      </c>
      <c r="L1895" t="s">
        <v>123</v>
      </c>
      <c r="M1895" t="s">
        <v>7</v>
      </c>
      <c r="N1895" t="s">
        <v>36</v>
      </c>
      <c r="O1895" t="s">
        <v>136</v>
      </c>
      <c r="P1895">
        <v>0.08</v>
      </c>
      <c r="Q1895">
        <v>4</v>
      </c>
      <c r="R1895">
        <v>21031.15</v>
      </c>
      <c r="S1895">
        <v>21244</v>
      </c>
      <c r="T1895">
        <v>212.84999999999854</v>
      </c>
      <c r="U1895" t="s">
        <v>387</v>
      </c>
      <c r="V1895">
        <v>16</v>
      </c>
      <c r="W1895">
        <v>0</v>
      </c>
    </row>
    <row r="1896" spans="1:23" x14ac:dyDescent="0.35">
      <c r="A1896" t="s">
        <v>133</v>
      </c>
      <c r="B1896">
        <v>1</v>
      </c>
      <c r="C1896">
        <v>2</v>
      </c>
      <c r="D1896">
        <v>3</v>
      </c>
      <c r="E1896" s="11">
        <v>44228</v>
      </c>
      <c r="F1896">
        <v>2021</v>
      </c>
      <c r="H1896" t="s">
        <v>138</v>
      </c>
      <c r="I1896" t="s">
        <v>34</v>
      </c>
      <c r="L1896" t="s">
        <v>123</v>
      </c>
      <c r="M1896" t="s">
        <v>11</v>
      </c>
      <c r="N1896">
        <v>16</v>
      </c>
      <c r="O1896" t="s">
        <v>140</v>
      </c>
      <c r="P1896">
        <v>0.12</v>
      </c>
      <c r="Q1896">
        <v>4</v>
      </c>
      <c r="R1896">
        <v>13756.8</v>
      </c>
      <c r="S1896">
        <v>13796</v>
      </c>
      <c r="T1896">
        <v>39.200000000000728</v>
      </c>
      <c r="U1896" t="s">
        <v>387</v>
      </c>
      <c r="V1896">
        <v>16</v>
      </c>
      <c r="W1896">
        <v>0</v>
      </c>
    </row>
    <row r="1897" spans="1:23" x14ac:dyDescent="0.35">
      <c r="A1897" t="s">
        <v>133</v>
      </c>
      <c r="B1897">
        <v>1</v>
      </c>
      <c r="C1897">
        <v>2</v>
      </c>
      <c r="D1897">
        <v>3</v>
      </c>
      <c r="E1897" s="11">
        <v>44228</v>
      </c>
      <c r="F1897">
        <v>2021</v>
      </c>
      <c r="H1897" t="s">
        <v>138</v>
      </c>
      <c r="I1897" t="s">
        <v>44</v>
      </c>
      <c r="L1897" t="s">
        <v>123</v>
      </c>
      <c r="M1897" t="s">
        <v>7</v>
      </c>
      <c r="N1897">
        <v>18</v>
      </c>
      <c r="O1897" t="s">
        <v>146</v>
      </c>
      <c r="P1897">
        <v>0.12</v>
      </c>
      <c r="Q1897">
        <v>4</v>
      </c>
      <c r="R1897">
        <v>37264.61</v>
      </c>
      <c r="S1897">
        <v>32506.26</v>
      </c>
      <c r="T1897">
        <v>-4758.3500000000022</v>
      </c>
      <c r="U1897" t="s">
        <v>387</v>
      </c>
      <c r="V1897">
        <v>17</v>
      </c>
      <c r="W1897">
        <v>0</v>
      </c>
    </row>
    <row r="1898" spans="1:23" x14ac:dyDescent="0.35">
      <c r="A1898" t="s">
        <v>133</v>
      </c>
      <c r="B1898">
        <v>1</v>
      </c>
      <c r="C1898">
        <v>2</v>
      </c>
      <c r="D1898">
        <v>3</v>
      </c>
      <c r="E1898" s="11">
        <v>44228</v>
      </c>
      <c r="F1898">
        <v>2021</v>
      </c>
      <c r="H1898" t="s">
        <v>138</v>
      </c>
      <c r="I1898" t="s">
        <v>38</v>
      </c>
      <c r="L1898" t="s">
        <v>123</v>
      </c>
      <c r="M1898" t="s">
        <v>11</v>
      </c>
      <c r="N1898">
        <v>18</v>
      </c>
      <c r="O1898" t="s">
        <v>141</v>
      </c>
      <c r="P1898">
        <v>0.16</v>
      </c>
      <c r="Q1898">
        <v>290</v>
      </c>
      <c r="R1898">
        <v>2395347.7999999998</v>
      </c>
      <c r="S1898">
        <v>2507920</v>
      </c>
      <c r="T1898">
        <v>112572.20000000019</v>
      </c>
      <c r="U1898" t="s">
        <v>387</v>
      </c>
      <c r="V1898">
        <v>17</v>
      </c>
      <c r="W1898">
        <v>0</v>
      </c>
    </row>
    <row r="1899" spans="1:23" x14ac:dyDescent="0.35">
      <c r="A1899" t="s">
        <v>133</v>
      </c>
      <c r="B1899">
        <v>1</v>
      </c>
      <c r="C1899">
        <v>2</v>
      </c>
      <c r="D1899">
        <v>3</v>
      </c>
      <c r="E1899" s="11">
        <v>44228</v>
      </c>
      <c r="F1899">
        <v>2021</v>
      </c>
      <c r="H1899" t="s">
        <v>138</v>
      </c>
      <c r="I1899" t="s">
        <v>38</v>
      </c>
      <c r="L1899" t="s">
        <v>123</v>
      </c>
      <c r="M1899" t="s">
        <v>11</v>
      </c>
      <c r="N1899">
        <v>18</v>
      </c>
      <c r="O1899" t="s">
        <v>141</v>
      </c>
      <c r="P1899">
        <v>0.18</v>
      </c>
      <c r="Q1899">
        <v>154</v>
      </c>
      <c r="R1899">
        <v>1410669.04</v>
      </c>
      <c r="S1899">
        <v>1477064</v>
      </c>
      <c r="T1899">
        <v>66394.959999999963</v>
      </c>
      <c r="U1899" t="s">
        <v>387</v>
      </c>
      <c r="V1899">
        <v>17</v>
      </c>
      <c r="W1899">
        <v>0</v>
      </c>
    </row>
    <row r="1900" spans="1:23" x14ac:dyDescent="0.35">
      <c r="A1900" t="s">
        <v>133</v>
      </c>
      <c r="B1900">
        <v>1</v>
      </c>
      <c r="C1900">
        <v>2</v>
      </c>
      <c r="D1900">
        <v>3</v>
      </c>
      <c r="E1900" s="11">
        <v>44228</v>
      </c>
      <c r="F1900">
        <v>2021</v>
      </c>
      <c r="H1900" t="s">
        <v>143</v>
      </c>
      <c r="I1900" t="s">
        <v>44</v>
      </c>
      <c r="L1900" t="s">
        <v>123</v>
      </c>
      <c r="M1900" t="s">
        <v>7</v>
      </c>
      <c r="N1900">
        <v>14</v>
      </c>
      <c r="O1900" t="s">
        <v>136</v>
      </c>
      <c r="P1900">
        <v>0.06</v>
      </c>
      <c r="Q1900">
        <v>1</v>
      </c>
      <c r="R1900">
        <v>2496.44</v>
      </c>
      <c r="S1900">
        <v>2522</v>
      </c>
      <c r="T1900">
        <v>25.559999999999945</v>
      </c>
      <c r="U1900" t="s">
        <v>387</v>
      </c>
      <c r="V1900">
        <v>16</v>
      </c>
      <c r="W1900">
        <v>0</v>
      </c>
    </row>
    <row r="1901" spans="1:23" x14ac:dyDescent="0.35">
      <c r="A1901" t="s">
        <v>133</v>
      </c>
      <c r="B1901">
        <v>1</v>
      </c>
      <c r="C1901">
        <v>2</v>
      </c>
      <c r="D1901">
        <v>3</v>
      </c>
      <c r="E1901" s="11">
        <v>44228</v>
      </c>
      <c r="F1901">
        <v>2021</v>
      </c>
      <c r="H1901" t="s">
        <v>138</v>
      </c>
      <c r="I1901" t="s">
        <v>34</v>
      </c>
      <c r="M1901" t="s">
        <v>11</v>
      </c>
      <c r="N1901">
        <v>17</v>
      </c>
      <c r="O1901" t="s">
        <v>129</v>
      </c>
      <c r="Q1901">
        <v>4</v>
      </c>
      <c r="R1901">
        <v>20619.650000000001</v>
      </c>
      <c r="S1901">
        <v>22200</v>
      </c>
      <c r="T1901">
        <v>1580.3499999999985</v>
      </c>
      <c r="U1901" t="s">
        <v>387</v>
      </c>
      <c r="V1901">
        <v>17</v>
      </c>
      <c r="W1901">
        <v>0</v>
      </c>
    </row>
    <row r="1902" spans="1:23" x14ac:dyDescent="0.35">
      <c r="A1902" t="s">
        <v>133</v>
      </c>
      <c r="B1902">
        <v>1</v>
      </c>
      <c r="C1902">
        <v>2</v>
      </c>
      <c r="D1902">
        <v>3</v>
      </c>
      <c r="E1902" s="11">
        <v>44228</v>
      </c>
      <c r="F1902">
        <v>2021</v>
      </c>
      <c r="H1902" t="s">
        <v>138</v>
      </c>
      <c r="I1902" t="s">
        <v>34</v>
      </c>
      <c r="L1902" t="s">
        <v>123</v>
      </c>
      <c r="M1902" t="s">
        <v>11</v>
      </c>
      <c r="N1902">
        <v>15</v>
      </c>
      <c r="O1902" t="s">
        <v>161</v>
      </c>
      <c r="P1902">
        <v>7.0000000000000007E-2</v>
      </c>
      <c r="Q1902">
        <v>18</v>
      </c>
      <c r="R1902">
        <v>32048.68</v>
      </c>
      <c r="S1902">
        <v>35640</v>
      </c>
      <c r="T1902">
        <v>3591.3199999999997</v>
      </c>
      <c r="U1902" t="s">
        <v>387</v>
      </c>
      <c r="V1902">
        <v>16</v>
      </c>
      <c r="W1902">
        <v>0</v>
      </c>
    </row>
    <row r="1903" spans="1:23" x14ac:dyDescent="0.35">
      <c r="A1903" t="s">
        <v>133</v>
      </c>
      <c r="B1903">
        <v>1</v>
      </c>
      <c r="C1903">
        <v>2</v>
      </c>
      <c r="D1903">
        <v>3</v>
      </c>
      <c r="E1903" s="11">
        <v>44228</v>
      </c>
      <c r="F1903">
        <v>2021</v>
      </c>
      <c r="H1903" t="s">
        <v>138</v>
      </c>
      <c r="I1903" t="s">
        <v>34</v>
      </c>
      <c r="L1903" t="s">
        <v>123</v>
      </c>
      <c r="M1903" t="s">
        <v>11</v>
      </c>
      <c r="N1903">
        <v>15</v>
      </c>
      <c r="O1903" t="s">
        <v>140</v>
      </c>
      <c r="Q1903">
        <v>2</v>
      </c>
      <c r="R1903">
        <v>4480.8</v>
      </c>
      <c r="S1903">
        <v>4436</v>
      </c>
      <c r="T1903">
        <v>-44.800000000000182</v>
      </c>
      <c r="U1903" t="s">
        <v>387</v>
      </c>
      <c r="V1903">
        <v>16</v>
      </c>
      <c r="W1903">
        <v>0</v>
      </c>
    </row>
    <row r="1904" spans="1:23" x14ac:dyDescent="0.35">
      <c r="A1904" t="s">
        <v>133</v>
      </c>
      <c r="B1904">
        <v>1</v>
      </c>
      <c r="C1904">
        <v>2</v>
      </c>
      <c r="D1904">
        <v>3</v>
      </c>
      <c r="E1904" s="11">
        <v>44228</v>
      </c>
      <c r="F1904">
        <v>2021</v>
      </c>
      <c r="H1904" t="s">
        <v>138</v>
      </c>
      <c r="I1904" t="s">
        <v>34</v>
      </c>
      <c r="L1904" t="s">
        <v>123</v>
      </c>
      <c r="M1904" t="s">
        <v>11</v>
      </c>
      <c r="N1904">
        <v>16</v>
      </c>
      <c r="O1904" t="s">
        <v>140</v>
      </c>
      <c r="P1904">
        <v>0.11</v>
      </c>
      <c r="Q1904">
        <v>1</v>
      </c>
      <c r="R1904">
        <v>3459.6</v>
      </c>
      <c r="S1904">
        <v>3470</v>
      </c>
      <c r="T1904">
        <v>10.400000000000091</v>
      </c>
      <c r="U1904" t="s">
        <v>387</v>
      </c>
      <c r="V1904">
        <v>16</v>
      </c>
      <c r="W1904">
        <v>0</v>
      </c>
    </row>
    <row r="1905" spans="1:23" x14ac:dyDescent="0.35">
      <c r="A1905" t="s">
        <v>133</v>
      </c>
      <c r="B1905">
        <v>1</v>
      </c>
      <c r="C1905">
        <v>2</v>
      </c>
      <c r="D1905">
        <v>3</v>
      </c>
      <c r="E1905" s="11">
        <v>44228</v>
      </c>
      <c r="F1905">
        <v>2021</v>
      </c>
      <c r="H1905" t="s">
        <v>138</v>
      </c>
      <c r="I1905" t="s">
        <v>34</v>
      </c>
      <c r="L1905" t="s">
        <v>123</v>
      </c>
      <c r="M1905" t="s">
        <v>11</v>
      </c>
      <c r="N1905">
        <v>18</v>
      </c>
      <c r="O1905" t="s">
        <v>129</v>
      </c>
      <c r="P1905">
        <v>0.11</v>
      </c>
      <c r="Q1905">
        <v>2</v>
      </c>
      <c r="R1905">
        <v>10692.15</v>
      </c>
      <c r="S1905">
        <v>11420</v>
      </c>
      <c r="T1905">
        <v>727.85000000000036</v>
      </c>
      <c r="U1905" t="s">
        <v>387</v>
      </c>
      <c r="V1905">
        <v>17</v>
      </c>
      <c r="W1905">
        <v>0</v>
      </c>
    </row>
    <row r="1906" spans="1:23" x14ac:dyDescent="0.35">
      <c r="A1906" t="s">
        <v>133</v>
      </c>
      <c r="B1906">
        <v>1</v>
      </c>
      <c r="C1906">
        <v>2</v>
      </c>
      <c r="D1906">
        <v>3</v>
      </c>
      <c r="E1906" s="11">
        <v>44228</v>
      </c>
      <c r="F1906">
        <v>2021</v>
      </c>
      <c r="H1906" t="s">
        <v>138</v>
      </c>
      <c r="I1906" t="s">
        <v>38</v>
      </c>
      <c r="M1906" t="s">
        <v>11</v>
      </c>
      <c r="N1906">
        <v>15</v>
      </c>
      <c r="O1906" t="s">
        <v>160</v>
      </c>
      <c r="Q1906">
        <v>12</v>
      </c>
      <c r="R1906">
        <v>29839.32</v>
      </c>
      <c r="S1906">
        <v>31260</v>
      </c>
      <c r="T1906">
        <v>1420.6800000000003</v>
      </c>
      <c r="U1906" t="s">
        <v>387</v>
      </c>
      <c r="V1906">
        <v>16</v>
      </c>
      <c r="W1906">
        <v>0</v>
      </c>
    </row>
    <row r="1907" spans="1:23" x14ac:dyDescent="0.35">
      <c r="A1907" t="s">
        <v>133</v>
      </c>
      <c r="B1907">
        <v>1</v>
      </c>
      <c r="C1907">
        <v>2</v>
      </c>
      <c r="D1907">
        <v>3</v>
      </c>
      <c r="E1907" s="11">
        <v>44228</v>
      </c>
      <c r="F1907">
        <v>2021</v>
      </c>
      <c r="H1907" t="s">
        <v>138</v>
      </c>
      <c r="I1907" t="s">
        <v>38</v>
      </c>
      <c r="L1907" t="s">
        <v>123</v>
      </c>
      <c r="M1907" t="s">
        <v>11</v>
      </c>
      <c r="N1907">
        <v>14</v>
      </c>
      <c r="O1907" t="s">
        <v>128</v>
      </c>
      <c r="P1907">
        <v>7.0000000000000007E-2</v>
      </c>
      <c r="Q1907">
        <v>4</v>
      </c>
      <c r="R1907">
        <v>9437.24</v>
      </c>
      <c r="S1907">
        <v>10776</v>
      </c>
      <c r="T1907">
        <v>1338.7600000000002</v>
      </c>
      <c r="U1907" t="s">
        <v>387</v>
      </c>
      <c r="V1907">
        <v>16</v>
      </c>
      <c r="W1907">
        <v>0</v>
      </c>
    </row>
    <row r="1908" spans="1:23" x14ac:dyDescent="0.35">
      <c r="A1908" t="s">
        <v>133</v>
      </c>
      <c r="B1908">
        <v>1</v>
      </c>
      <c r="C1908">
        <v>2</v>
      </c>
      <c r="D1908">
        <v>3</v>
      </c>
      <c r="E1908" s="11">
        <v>44228</v>
      </c>
      <c r="F1908">
        <v>2021</v>
      </c>
      <c r="H1908" t="s">
        <v>138</v>
      </c>
      <c r="I1908" t="s">
        <v>38</v>
      </c>
      <c r="L1908" t="s">
        <v>123</v>
      </c>
      <c r="M1908" t="s">
        <v>11</v>
      </c>
      <c r="N1908">
        <v>16</v>
      </c>
      <c r="O1908" t="s">
        <v>127</v>
      </c>
      <c r="P1908">
        <v>0.09</v>
      </c>
      <c r="Q1908">
        <v>2</v>
      </c>
      <c r="R1908">
        <v>5810.16</v>
      </c>
      <c r="S1908">
        <v>7490</v>
      </c>
      <c r="T1908">
        <v>1679.8400000000001</v>
      </c>
      <c r="U1908" t="s">
        <v>387</v>
      </c>
      <c r="V1908">
        <v>16</v>
      </c>
      <c r="W1908">
        <v>0</v>
      </c>
    </row>
    <row r="1909" spans="1:23" x14ac:dyDescent="0.35">
      <c r="A1909" t="s">
        <v>133</v>
      </c>
      <c r="B1909">
        <v>1</v>
      </c>
      <c r="C1909">
        <v>2</v>
      </c>
      <c r="D1909">
        <v>3</v>
      </c>
      <c r="E1909" s="11">
        <v>44228</v>
      </c>
      <c r="F1909">
        <v>2021</v>
      </c>
      <c r="H1909" t="s">
        <v>138</v>
      </c>
      <c r="I1909" t="s">
        <v>38</v>
      </c>
      <c r="L1909" t="s">
        <v>123</v>
      </c>
      <c r="M1909" t="s">
        <v>11</v>
      </c>
      <c r="N1909" t="s">
        <v>22</v>
      </c>
      <c r="O1909" t="s">
        <v>156</v>
      </c>
      <c r="P1909">
        <v>0.09</v>
      </c>
      <c r="Q1909">
        <v>1</v>
      </c>
      <c r="R1909">
        <v>3866.4</v>
      </c>
      <c r="S1909">
        <v>3787</v>
      </c>
      <c r="T1909">
        <v>-79.400000000000091</v>
      </c>
      <c r="U1909" t="s">
        <v>387</v>
      </c>
      <c r="V1909">
        <v>16</v>
      </c>
      <c r="W1909">
        <v>0</v>
      </c>
    </row>
    <row r="1910" spans="1:23" x14ac:dyDescent="0.35">
      <c r="A1910" t="s">
        <v>133</v>
      </c>
      <c r="B1910">
        <v>1</v>
      </c>
      <c r="C1910">
        <v>2</v>
      </c>
      <c r="D1910">
        <v>3</v>
      </c>
      <c r="E1910" s="11">
        <v>44228</v>
      </c>
      <c r="F1910">
        <v>2021</v>
      </c>
      <c r="H1910" t="s">
        <v>138</v>
      </c>
      <c r="I1910" t="s">
        <v>38</v>
      </c>
      <c r="L1910" t="s">
        <v>123</v>
      </c>
      <c r="M1910" t="s">
        <v>11</v>
      </c>
      <c r="N1910">
        <v>17</v>
      </c>
      <c r="O1910" t="s">
        <v>135</v>
      </c>
      <c r="P1910">
        <v>0.1</v>
      </c>
      <c r="Q1910">
        <v>2</v>
      </c>
      <c r="R1910">
        <v>14535</v>
      </c>
      <c r="S1910">
        <v>15026</v>
      </c>
      <c r="T1910">
        <v>491</v>
      </c>
      <c r="U1910" t="s">
        <v>387</v>
      </c>
      <c r="V1910">
        <v>17</v>
      </c>
      <c r="W1910">
        <v>0</v>
      </c>
    </row>
    <row r="1911" spans="1:23" x14ac:dyDescent="0.35">
      <c r="A1911" t="s">
        <v>133</v>
      </c>
      <c r="B1911">
        <v>1</v>
      </c>
      <c r="C1911">
        <v>2</v>
      </c>
      <c r="D1911">
        <v>3</v>
      </c>
      <c r="E1911" s="11">
        <v>44228</v>
      </c>
      <c r="F1911">
        <v>2021</v>
      </c>
      <c r="H1911" t="s">
        <v>138</v>
      </c>
      <c r="I1911" t="s">
        <v>38</v>
      </c>
      <c r="L1911" t="s">
        <v>123</v>
      </c>
      <c r="M1911" t="s">
        <v>11</v>
      </c>
      <c r="N1911">
        <v>17</v>
      </c>
      <c r="O1911" t="s">
        <v>149</v>
      </c>
      <c r="Q1911">
        <v>4</v>
      </c>
      <c r="R1911">
        <v>21859.200000000001</v>
      </c>
      <c r="S1911">
        <v>22568</v>
      </c>
      <c r="T1911">
        <v>708.79999999999927</v>
      </c>
      <c r="U1911" t="s">
        <v>387</v>
      </c>
      <c r="V1911">
        <v>17</v>
      </c>
      <c r="W1911">
        <v>0</v>
      </c>
    </row>
    <row r="1912" spans="1:23" x14ac:dyDescent="0.35">
      <c r="A1912" t="s">
        <v>133</v>
      </c>
      <c r="B1912">
        <v>1</v>
      </c>
      <c r="C1912">
        <v>2</v>
      </c>
      <c r="D1912">
        <v>3</v>
      </c>
      <c r="E1912" s="11">
        <v>44228</v>
      </c>
      <c r="F1912">
        <v>2021</v>
      </c>
      <c r="H1912" t="s">
        <v>138</v>
      </c>
      <c r="I1912" t="s">
        <v>38</v>
      </c>
      <c r="L1912" t="s">
        <v>123</v>
      </c>
      <c r="M1912" t="s">
        <v>11</v>
      </c>
      <c r="N1912">
        <v>18</v>
      </c>
      <c r="O1912" t="s">
        <v>128</v>
      </c>
      <c r="P1912">
        <v>0.11</v>
      </c>
      <c r="Q1912">
        <v>4</v>
      </c>
      <c r="R1912">
        <v>26747.22</v>
      </c>
      <c r="S1912">
        <v>29868</v>
      </c>
      <c r="T1912">
        <v>3120.7799999999988</v>
      </c>
      <c r="U1912" t="s">
        <v>387</v>
      </c>
      <c r="V1912">
        <v>17</v>
      </c>
      <c r="W1912">
        <v>0</v>
      </c>
    </row>
    <row r="1913" spans="1:23" x14ac:dyDescent="0.35">
      <c r="A1913" t="s">
        <v>133</v>
      </c>
      <c r="B1913">
        <v>1</v>
      </c>
      <c r="C1913">
        <v>2</v>
      </c>
      <c r="D1913">
        <v>3</v>
      </c>
      <c r="E1913" s="11">
        <v>44228</v>
      </c>
      <c r="F1913">
        <v>2021</v>
      </c>
      <c r="H1913" t="s">
        <v>138</v>
      </c>
      <c r="I1913" t="s">
        <v>41</v>
      </c>
      <c r="L1913" t="s">
        <v>123</v>
      </c>
      <c r="M1913" t="s">
        <v>7</v>
      </c>
      <c r="N1913">
        <v>13</v>
      </c>
      <c r="O1913" t="s">
        <v>137</v>
      </c>
      <c r="P1913">
        <v>0.06</v>
      </c>
      <c r="Q1913">
        <v>6</v>
      </c>
      <c r="R1913">
        <v>11062.8</v>
      </c>
      <c r="S1913">
        <v>10872</v>
      </c>
      <c r="T1913">
        <v>-190.79999999999927</v>
      </c>
      <c r="U1913" t="s">
        <v>387</v>
      </c>
      <c r="V1913">
        <v>16</v>
      </c>
      <c r="W1913">
        <v>0</v>
      </c>
    </row>
    <row r="1914" spans="1:23" x14ac:dyDescent="0.35">
      <c r="A1914" t="s">
        <v>133</v>
      </c>
      <c r="B1914">
        <v>1</v>
      </c>
      <c r="C1914">
        <v>2</v>
      </c>
      <c r="D1914">
        <v>3</v>
      </c>
      <c r="E1914" s="11">
        <v>44228</v>
      </c>
      <c r="F1914">
        <v>2021</v>
      </c>
      <c r="H1914" t="s">
        <v>138</v>
      </c>
      <c r="I1914" t="s">
        <v>44</v>
      </c>
      <c r="L1914" t="s">
        <v>123</v>
      </c>
      <c r="M1914" t="s">
        <v>7</v>
      </c>
      <c r="N1914">
        <v>17</v>
      </c>
      <c r="O1914" t="s">
        <v>156</v>
      </c>
      <c r="P1914">
        <v>0.12</v>
      </c>
      <c r="Q1914">
        <v>1</v>
      </c>
      <c r="R1914">
        <v>5144.21</v>
      </c>
      <c r="S1914">
        <v>4907</v>
      </c>
      <c r="T1914">
        <v>-237.21000000000004</v>
      </c>
      <c r="U1914" t="s">
        <v>387</v>
      </c>
      <c r="V1914">
        <v>17</v>
      </c>
      <c r="W1914">
        <v>0</v>
      </c>
    </row>
    <row r="1915" spans="1:23" x14ac:dyDescent="0.35">
      <c r="A1915" t="s">
        <v>133</v>
      </c>
      <c r="B1915">
        <v>1</v>
      </c>
      <c r="C1915">
        <v>2</v>
      </c>
      <c r="D1915">
        <v>3</v>
      </c>
      <c r="E1915" s="11">
        <v>44228</v>
      </c>
      <c r="F1915">
        <v>2021</v>
      </c>
      <c r="H1915" t="s">
        <v>138</v>
      </c>
      <c r="I1915" t="s">
        <v>44</v>
      </c>
      <c r="L1915" t="s">
        <v>123</v>
      </c>
      <c r="M1915" t="s">
        <v>7</v>
      </c>
      <c r="N1915">
        <v>18</v>
      </c>
      <c r="O1915" t="s">
        <v>135</v>
      </c>
      <c r="P1915">
        <v>0.1</v>
      </c>
      <c r="Q1915">
        <v>2</v>
      </c>
      <c r="R1915">
        <v>19087.8</v>
      </c>
      <c r="S1915">
        <v>19704</v>
      </c>
      <c r="T1915">
        <v>616.20000000000073</v>
      </c>
      <c r="U1915" t="s">
        <v>387</v>
      </c>
      <c r="V1915">
        <v>17</v>
      </c>
      <c r="W1915">
        <v>0</v>
      </c>
    </row>
    <row r="1916" spans="1:23" x14ac:dyDescent="0.35">
      <c r="A1916" t="s">
        <v>133</v>
      </c>
      <c r="B1916">
        <v>1</v>
      </c>
      <c r="C1916">
        <v>2</v>
      </c>
      <c r="D1916">
        <v>3</v>
      </c>
      <c r="E1916" s="11">
        <v>44228</v>
      </c>
      <c r="F1916">
        <v>2021</v>
      </c>
      <c r="H1916" t="s">
        <v>134</v>
      </c>
      <c r="I1916" t="s">
        <v>44</v>
      </c>
      <c r="M1916" t="s">
        <v>7</v>
      </c>
      <c r="N1916">
        <v>22</v>
      </c>
      <c r="O1916" t="s">
        <v>149</v>
      </c>
      <c r="Q1916">
        <v>2</v>
      </c>
      <c r="R1916">
        <v>76291.199999999997</v>
      </c>
      <c r="S1916">
        <v>74854</v>
      </c>
      <c r="T1916">
        <v>-1437.1999999999971</v>
      </c>
      <c r="U1916" t="s">
        <v>387</v>
      </c>
      <c r="V1916">
        <v>17</v>
      </c>
      <c r="W1916">
        <v>0</v>
      </c>
    </row>
    <row r="1917" spans="1:23" x14ac:dyDescent="0.35">
      <c r="A1917" t="s">
        <v>133</v>
      </c>
      <c r="B1917">
        <v>1</v>
      </c>
      <c r="C1917">
        <v>2</v>
      </c>
      <c r="D1917">
        <v>3</v>
      </c>
      <c r="E1917" s="11">
        <v>44228</v>
      </c>
      <c r="F1917">
        <v>2021</v>
      </c>
      <c r="H1917" t="s">
        <v>138</v>
      </c>
      <c r="I1917" t="s">
        <v>44</v>
      </c>
      <c r="L1917" t="s">
        <v>123</v>
      </c>
      <c r="M1917" t="s">
        <v>7</v>
      </c>
      <c r="N1917">
        <v>14</v>
      </c>
      <c r="O1917" t="s">
        <v>147</v>
      </c>
      <c r="P1917">
        <v>0.06</v>
      </c>
      <c r="Q1917">
        <v>4</v>
      </c>
      <c r="R1917">
        <v>12499.2</v>
      </c>
      <c r="S1917">
        <v>12332.74</v>
      </c>
      <c r="T1917">
        <v>-166.46000000000095</v>
      </c>
      <c r="U1917" t="s">
        <v>387</v>
      </c>
      <c r="V1917">
        <v>16</v>
      </c>
      <c r="W1917">
        <v>0</v>
      </c>
    </row>
    <row r="1918" spans="1:23" x14ac:dyDescent="0.35">
      <c r="A1918" t="s">
        <v>133</v>
      </c>
      <c r="B1918">
        <v>1</v>
      </c>
      <c r="C1918">
        <v>2</v>
      </c>
      <c r="D1918">
        <v>3</v>
      </c>
      <c r="E1918" s="11">
        <v>44228</v>
      </c>
      <c r="F1918">
        <v>2021</v>
      </c>
      <c r="H1918" t="s">
        <v>138</v>
      </c>
      <c r="I1918" t="s">
        <v>44</v>
      </c>
      <c r="M1918" t="s">
        <v>7</v>
      </c>
      <c r="N1918">
        <v>20</v>
      </c>
      <c r="O1918" t="s">
        <v>150</v>
      </c>
      <c r="Q1918">
        <v>2</v>
      </c>
      <c r="R1918">
        <v>32234.57</v>
      </c>
      <c r="S1918">
        <v>27688.25</v>
      </c>
      <c r="T1918">
        <v>-4546.32</v>
      </c>
      <c r="U1918" t="s">
        <v>387</v>
      </c>
      <c r="V1918">
        <v>17</v>
      </c>
      <c r="W1918">
        <v>0</v>
      </c>
    </row>
    <row r="1919" spans="1:23" x14ac:dyDescent="0.35">
      <c r="A1919" t="s">
        <v>133</v>
      </c>
      <c r="B1919">
        <v>1</v>
      </c>
      <c r="C1919">
        <v>2</v>
      </c>
      <c r="D1919">
        <v>3</v>
      </c>
      <c r="E1919" s="11">
        <v>44228</v>
      </c>
      <c r="F1919">
        <v>2021</v>
      </c>
      <c r="H1919" t="s">
        <v>138</v>
      </c>
      <c r="I1919" t="s">
        <v>38</v>
      </c>
      <c r="M1919" t="s">
        <v>11</v>
      </c>
      <c r="N1919">
        <v>18</v>
      </c>
      <c r="O1919" t="s">
        <v>150</v>
      </c>
      <c r="Q1919">
        <v>4</v>
      </c>
      <c r="R1919">
        <v>39602.879999999997</v>
      </c>
      <c r="S1919">
        <v>38720</v>
      </c>
      <c r="T1919">
        <v>-882.87999999999738</v>
      </c>
      <c r="U1919" t="s">
        <v>387</v>
      </c>
      <c r="V1919">
        <v>17</v>
      </c>
      <c r="W1919">
        <v>0</v>
      </c>
    </row>
    <row r="1920" spans="1:23" x14ac:dyDescent="0.35">
      <c r="A1920" t="s">
        <v>133</v>
      </c>
      <c r="B1920">
        <v>1</v>
      </c>
      <c r="C1920">
        <v>2</v>
      </c>
      <c r="D1920">
        <v>3</v>
      </c>
      <c r="E1920" s="11">
        <v>44228</v>
      </c>
      <c r="F1920">
        <v>2021</v>
      </c>
      <c r="H1920" t="s">
        <v>138</v>
      </c>
      <c r="I1920" t="s">
        <v>38</v>
      </c>
      <c r="L1920" t="s">
        <v>123</v>
      </c>
      <c r="M1920" t="s">
        <v>11</v>
      </c>
      <c r="N1920">
        <v>17</v>
      </c>
      <c r="O1920" t="s">
        <v>149</v>
      </c>
      <c r="P1920">
        <v>0.08</v>
      </c>
      <c r="Q1920">
        <v>4</v>
      </c>
      <c r="R1920">
        <v>22615.29</v>
      </c>
      <c r="S1920">
        <v>23880</v>
      </c>
      <c r="T1920">
        <v>1264.7099999999991</v>
      </c>
      <c r="U1920" t="s">
        <v>387</v>
      </c>
      <c r="V1920">
        <v>17</v>
      </c>
      <c r="W1920">
        <v>0</v>
      </c>
    </row>
    <row r="1921" spans="1:23" x14ac:dyDescent="0.35">
      <c r="A1921" t="s">
        <v>133</v>
      </c>
      <c r="B1921">
        <v>1</v>
      </c>
      <c r="C1921">
        <v>2</v>
      </c>
      <c r="D1921">
        <v>3</v>
      </c>
      <c r="E1921" s="11">
        <v>44228</v>
      </c>
      <c r="F1921">
        <v>2021</v>
      </c>
      <c r="H1921" t="s">
        <v>138</v>
      </c>
      <c r="I1921" t="s">
        <v>38</v>
      </c>
      <c r="L1921" t="s">
        <v>123</v>
      </c>
      <c r="M1921" t="s">
        <v>11</v>
      </c>
      <c r="N1921">
        <v>17</v>
      </c>
      <c r="O1921" t="s">
        <v>160</v>
      </c>
      <c r="P1921">
        <v>0.12</v>
      </c>
      <c r="Q1921">
        <v>6</v>
      </c>
      <c r="R1921">
        <v>29661.66</v>
      </c>
      <c r="S1921">
        <v>31074</v>
      </c>
      <c r="T1921">
        <v>1412.3400000000001</v>
      </c>
      <c r="U1921" t="s">
        <v>387</v>
      </c>
      <c r="V1921">
        <v>17</v>
      </c>
      <c r="W1921">
        <v>0</v>
      </c>
    </row>
    <row r="1922" spans="1:23" x14ac:dyDescent="0.35">
      <c r="A1922" t="s">
        <v>133</v>
      </c>
      <c r="B1922">
        <v>1</v>
      </c>
      <c r="C1922">
        <v>2</v>
      </c>
      <c r="D1922">
        <v>3</v>
      </c>
      <c r="E1922" s="11">
        <v>44228</v>
      </c>
      <c r="F1922">
        <v>2021</v>
      </c>
      <c r="H1922" t="s">
        <v>138</v>
      </c>
      <c r="I1922" t="s">
        <v>41</v>
      </c>
      <c r="L1922" t="s">
        <v>123</v>
      </c>
      <c r="M1922" t="s">
        <v>7</v>
      </c>
      <c r="N1922">
        <v>15</v>
      </c>
      <c r="O1922" t="s">
        <v>137</v>
      </c>
      <c r="P1922">
        <v>7.0000000000000007E-2</v>
      </c>
      <c r="Q1922">
        <v>51</v>
      </c>
      <c r="R1922">
        <v>108201.60000000001</v>
      </c>
      <c r="S1922">
        <v>100980</v>
      </c>
      <c r="T1922">
        <v>-7221.6000000000058</v>
      </c>
      <c r="U1922" t="s">
        <v>387</v>
      </c>
      <c r="V1922">
        <v>16</v>
      </c>
      <c r="W1922">
        <v>0</v>
      </c>
    </row>
    <row r="1923" spans="1:23" x14ac:dyDescent="0.35">
      <c r="A1923" t="s">
        <v>133</v>
      </c>
      <c r="B1923">
        <v>1</v>
      </c>
      <c r="C1923">
        <v>2</v>
      </c>
      <c r="D1923">
        <v>3</v>
      </c>
      <c r="E1923" s="11">
        <v>44228</v>
      </c>
      <c r="F1923">
        <v>2021</v>
      </c>
      <c r="H1923" t="s">
        <v>138</v>
      </c>
      <c r="I1923" t="s">
        <v>41</v>
      </c>
      <c r="L1923" t="s">
        <v>123</v>
      </c>
      <c r="M1923" t="s">
        <v>7</v>
      </c>
      <c r="N1923">
        <v>17</v>
      </c>
      <c r="O1923" t="s">
        <v>137</v>
      </c>
      <c r="P1923">
        <v>0.1</v>
      </c>
      <c r="Q1923">
        <v>1</v>
      </c>
      <c r="R1923">
        <v>3878.4</v>
      </c>
      <c r="S1923">
        <v>4146</v>
      </c>
      <c r="T1923">
        <v>267.59999999999991</v>
      </c>
      <c r="U1923" t="s">
        <v>387</v>
      </c>
      <c r="V1923">
        <v>17</v>
      </c>
      <c r="W1923">
        <v>0</v>
      </c>
    </row>
    <row r="1924" spans="1:23" x14ac:dyDescent="0.35">
      <c r="A1924" t="s">
        <v>133</v>
      </c>
      <c r="B1924">
        <v>1</v>
      </c>
      <c r="C1924">
        <v>2</v>
      </c>
      <c r="D1924">
        <v>3</v>
      </c>
      <c r="E1924" s="11">
        <v>44228</v>
      </c>
      <c r="F1924">
        <v>2021</v>
      </c>
      <c r="H1924" t="s">
        <v>138</v>
      </c>
      <c r="I1924" t="s">
        <v>44</v>
      </c>
      <c r="L1924" t="s">
        <v>123</v>
      </c>
      <c r="M1924" t="s">
        <v>7</v>
      </c>
      <c r="N1924">
        <v>15</v>
      </c>
      <c r="O1924" t="s">
        <v>152</v>
      </c>
      <c r="P1924">
        <v>0.08</v>
      </c>
      <c r="Q1924">
        <v>4</v>
      </c>
      <c r="R1924">
        <v>12120.2</v>
      </c>
      <c r="S1924">
        <v>11916</v>
      </c>
      <c r="T1924">
        <v>-204.20000000000073</v>
      </c>
      <c r="U1924" t="s">
        <v>387</v>
      </c>
      <c r="V1924">
        <v>16</v>
      </c>
      <c r="W1924">
        <v>0</v>
      </c>
    </row>
    <row r="1925" spans="1:23" x14ac:dyDescent="0.35">
      <c r="A1925" t="s">
        <v>133</v>
      </c>
      <c r="B1925">
        <v>1</v>
      </c>
      <c r="C1925">
        <v>2</v>
      </c>
      <c r="D1925">
        <v>3</v>
      </c>
      <c r="E1925" s="11">
        <v>44228</v>
      </c>
      <c r="F1925">
        <v>2021</v>
      </c>
      <c r="H1925" t="s">
        <v>138</v>
      </c>
      <c r="I1925" t="s">
        <v>44</v>
      </c>
      <c r="L1925" t="s">
        <v>123</v>
      </c>
      <c r="M1925" t="s">
        <v>7</v>
      </c>
      <c r="N1925">
        <v>15</v>
      </c>
      <c r="O1925" t="s">
        <v>146</v>
      </c>
      <c r="Q1925">
        <v>1</v>
      </c>
      <c r="R1925">
        <v>2920.28</v>
      </c>
      <c r="S1925">
        <v>2952</v>
      </c>
      <c r="T1925">
        <v>31.7199999999998</v>
      </c>
      <c r="U1925" t="s">
        <v>387</v>
      </c>
      <c r="V1925">
        <v>16</v>
      </c>
      <c r="W1925">
        <v>0</v>
      </c>
    </row>
    <row r="1926" spans="1:23" x14ac:dyDescent="0.35">
      <c r="A1926" t="s">
        <v>133</v>
      </c>
      <c r="B1926">
        <v>1</v>
      </c>
      <c r="C1926">
        <v>2</v>
      </c>
      <c r="D1926">
        <v>3</v>
      </c>
      <c r="E1926" s="11">
        <v>44228</v>
      </c>
      <c r="F1926">
        <v>2021</v>
      </c>
      <c r="H1926" t="s">
        <v>138</v>
      </c>
      <c r="I1926" t="s">
        <v>44</v>
      </c>
      <c r="L1926" t="s">
        <v>123</v>
      </c>
      <c r="M1926" t="s">
        <v>7</v>
      </c>
      <c r="N1926">
        <v>15</v>
      </c>
      <c r="O1926" t="s">
        <v>128</v>
      </c>
      <c r="Q1926">
        <v>1</v>
      </c>
      <c r="R1926">
        <v>2841.43</v>
      </c>
      <c r="S1926">
        <v>3126</v>
      </c>
      <c r="T1926">
        <v>284.57000000000016</v>
      </c>
      <c r="U1926" t="s">
        <v>387</v>
      </c>
      <c r="V1926">
        <v>16</v>
      </c>
      <c r="W1926">
        <v>0</v>
      </c>
    </row>
    <row r="1927" spans="1:23" x14ac:dyDescent="0.35">
      <c r="A1927" t="s">
        <v>133</v>
      </c>
      <c r="B1927">
        <v>1</v>
      </c>
      <c r="C1927">
        <v>2</v>
      </c>
      <c r="D1927">
        <v>3</v>
      </c>
      <c r="E1927" s="11">
        <v>44228</v>
      </c>
      <c r="F1927">
        <v>2021</v>
      </c>
      <c r="H1927" t="s">
        <v>138</v>
      </c>
      <c r="I1927" t="s">
        <v>44</v>
      </c>
      <c r="L1927" t="s">
        <v>123</v>
      </c>
      <c r="M1927" t="s">
        <v>7</v>
      </c>
      <c r="N1927">
        <v>15</v>
      </c>
      <c r="O1927" t="s">
        <v>127</v>
      </c>
      <c r="P1927">
        <v>7.0000000000000007E-2</v>
      </c>
      <c r="Q1927">
        <v>1</v>
      </c>
      <c r="R1927">
        <v>2436.5</v>
      </c>
      <c r="S1927">
        <v>2514</v>
      </c>
      <c r="T1927">
        <v>77.5</v>
      </c>
      <c r="U1927" t="s">
        <v>387</v>
      </c>
      <c r="V1927">
        <v>16</v>
      </c>
      <c r="W1927">
        <v>0</v>
      </c>
    </row>
    <row r="1928" spans="1:23" x14ac:dyDescent="0.35">
      <c r="A1928" t="s">
        <v>133</v>
      </c>
      <c r="B1928">
        <v>1</v>
      </c>
      <c r="C1928">
        <v>2</v>
      </c>
      <c r="D1928">
        <v>3</v>
      </c>
      <c r="E1928" s="11">
        <v>44228</v>
      </c>
      <c r="F1928">
        <v>2021</v>
      </c>
      <c r="H1928" t="s">
        <v>138</v>
      </c>
      <c r="I1928" t="s">
        <v>44</v>
      </c>
      <c r="L1928" t="s">
        <v>123</v>
      </c>
      <c r="M1928" t="s">
        <v>7</v>
      </c>
      <c r="N1928">
        <v>15</v>
      </c>
      <c r="O1928" t="s">
        <v>135</v>
      </c>
      <c r="P1928">
        <v>7.0000000000000007E-2</v>
      </c>
      <c r="Q1928">
        <v>2</v>
      </c>
      <c r="R1928">
        <v>5985</v>
      </c>
      <c r="S1928">
        <v>6350</v>
      </c>
      <c r="T1928">
        <v>365</v>
      </c>
      <c r="U1928" t="s">
        <v>387</v>
      </c>
      <c r="V1928">
        <v>16</v>
      </c>
      <c r="W1928">
        <v>0</v>
      </c>
    </row>
    <row r="1929" spans="1:23" x14ac:dyDescent="0.35">
      <c r="A1929" t="s">
        <v>133</v>
      </c>
      <c r="B1929">
        <v>1</v>
      </c>
      <c r="C1929">
        <v>2</v>
      </c>
      <c r="D1929">
        <v>3</v>
      </c>
      <c r="E1929" s="11">
        <v>44228</v>
      </c>
      <c r="F1929">
        <v>2021</v>
      </c>
      <c r="H1929" t="s">
        <v>138</v>
      </c>
      <c r="I1929" t="s">
        <v>44</v>
      </c>
      <c r="L1929" t="s">
        <v>123</v>
      </c>
      <c r="M1929" t="s">
        <v>7</v>
      </c>
      <c r="N1929">
        <v>16</v>
      </c>
      <c r="O1929" t="s">
        <v>156</v>
      </c>
      <c r="Q1929">
        <v>5</v>
      </c>
      <c r="R1929">
        <v>14434.01</v>
      </c>
      <c r="S1929">
        <v>14965</v>
      </c>
      <c r="T1929">
        <v>530.98999999999978</v>
      </c>
      <c r="U1929" t="s">
        <v>387</v>
      </c>
      <c r="V1929">
        <v>16</v>
      </c>
      <c r="W1929">
        <v>0</v>
      </c>
    </row>
    <row r="1930" spans="1:23" x14ac:dyDescent="0.35">
      <c r="A1930" t="s">
        <v>133</v>
      </c>
      <c r="B1930">
        <v>1</v>
      </c>
      <c r="C1930">
        <v>2</v>
      </c>
      <c r="D1930">
        <v>3</v>
      </c>
      <c r="E1930" s="11">
        <v>44228</v>
      </c>
      <c r="F1930">
        <v>2021</v>
      </c>
      <c r="H1930" t="s">
        <v>138</v>
      </c>
      <c r="I1930" t="s">
        <v>44</v>
      </c>
      <c r="L1930" t="s">
        <v>123</v>
      </c>
      <c r="M1930" t="s">
        <v>7</v>
      </c>
      <c r="N1930">
        <v>18</v>
      </c>
      <c r="O1930" t="s">
        <v>135</v>
      </c>
      <c r="P1930">
        <v>0.18</v>
      </c>
      <c r="Q1930">
        <v>1</v>
      </c>
      <c r="R1930">
        <v>9751.31</v>
      </c>
      <c r="S1930">
        <v>10363</v>
      </c>
      <c r="T1930">
        <v>611.69000000000051</v>
      </c>
      <c r="U1930" t="s">
        <v>387</v>
      </c>
      <c r="V1930">
        <v>17</v>
      </c>
      <c r="W1930">
        <v>0</v>
      </c>
    </row>
    <row r="1931" spans="1:23" x14ac:dyDescent="0.35">
      <c r="A1931" t="s">
        <v>133</v>
      </c>
      <c r="B1931">
        <v>1</v>
      </c>
      <c r="C1931">
        <v>2</v>
      </c>
      <c r="D1931">
        <v>3</v>
      </c>
      <c r="E1931" s="11">
        <v>44228</v>
      </c>
      <c r="F1931">
        <v>2021</v>
      </c>
      <c r="H1931" t="s">
        <v>138</v>
      </c>
      <c r="I1931" t="s">
        <v>44</v>
      </c>
      <c r="L1931" t="s">
        <v>123</v>
      </c>
      <c r="M1931" t="s">
        <v>7</v>
      </c>
      <c r="N1931">
        <v>20</v>
      </c>
      <c r="O1931" t="s">
        <v>135</v>
      </c>
      <c r="P1931">
        <v>0.16</v>
      </c>
      <c r="Q1931">
        <v>2</v>
      </c>
      <c r="R1931">
        <v>33683.97</v>
      </c>
      <c r="S1931">
        <v>34022</v>
      </c>
      <c r="T1931">
        <v>338.02999999999884</v>
      </c>
      <c r="U1931" t="s">
        <v>387</v>
      </c>
      <c r="V1931">
        <v>17</v>
      </c>
      <c r="W1931">
        <v>0</v>
      </c>
    </row>
    <row r="1932" spans="1:23" x14ac:dyDescent="0.35">
      <c r="A1932" t="s">
        <v>133</v>
      </c>
      <c r="B1932">
        <v>1</v>
      </c>
      <c r="C1932">
        <v>2</v>
      </c>
      <c r="D1932">
        <v>3</v>
      </c>
      <c r="E1932" s="11">
        <v>44228</v>
      </c>
      <c r="F1932">
        <v>2021</v>
      </c>
      <c r="H1932" t="s">
        <v>138</v>
      </c>
      <c r="I1932" t="s">
        <v>38</v>
      </c>
      <c r="L1932" t="s">
        <v>123</v>
      </c>
      <c r="M1932" t="s">
        <v>11</v>
      </c>
      <c r="N1932">
        <v>17</v>
      </c>
      <c r="O1932" t="s">
        <v>160</v>
      </c>
      <c r="P1932">
        <v>0.12</v>
      </c>
      <c r="Q1932">
        <v>1</v>
      </c>
      <c r="R1932">
        <v>5179</v>
      </c>
      <c r="S1932">
        <v>5179</v>
      </c>
      <c r="T1932">
        <v>0</v>
      </c>
      <c r="U1932" t="s">
        <v>387</v>
      </c>
      <c r="V1932">
        <v>17</v>
      </c>
      <c r="W1932">
        <v>0</v>
      </c>
    </row>
    <row r="1933" spans="1:23" x14ac:dyDescent="0.35">
      <c r="A1933" t="s">
        <v>133</v>
      </c>
      <c r="B1933">
        <v>1</v>
      </c>
      <c r="C1933">
        <v>2</v>
      </c>
      <c r="D1933">
        <v>3</v>
      </c>
      <c r="E1933" s="11">
        <v>44228</v>
      </c>
      <c r="F1933">
        <v>2021</v>
      </c>
      <c r="H1933" t="s">
        <v>138</v>
      </c>
      <c r="I1933" t="s">
        <v>44</v>
      </c>
      <c r="L1933" t="s">
        <v>123</v>
      </c>
      <c r="M1933" t="s">
        <v>7</v>
      </c>
      <c r="N1933">
        <v>16</v>
      </c>
      <c r="O1933" t="s">
        <v>136</v>
      </c>
      <c r="P1933">
        <v>0.13</v>
      </c>
      <c r="Q1933">
        <v>22</v>
      </c>
      <c r="R1933">
        <v>142830.63</v>
      </c>
      <c r="S1933">
        <v>144474</v>
      </c>
      <c r="T1933">
        <v>1643.3699999999953</v>
      </c>
      <c r="U1933" t="s">
        <v>387</v>
      </c>
      <c r="V1933">
        <v>16</v>
      </c>
      <c r="W1933">
        <v>0</v>
      </c>
    </row>
    <row r="1934" spans="1:23" x14ac:dyDescent="0.35">
      <c r="A1934" t="s">
        <v>133</v>
      </c>
      <c r="B1934">
        <v>1</v>
      </c>
      <c r="C1934">
        <v>2</v>
      </c>
      <c r="D1934">
        <v>3</v>
      </c>
      <c r="E1934" s="11">
        <v>44228</v>
      </c>
      <c r="F1934">
        <v>2021</v>
      </c>
      <c r="H1934" t="s">
        <v>138</v>
      </c>
      <c r="I1934" t="s">
        <v>38</v>
      </c>
      <c r="L1934" t="s">
        <v>123</v>
      </c>
      <c r="M1934" t="s">
        <v>11</v>
      </c>
      <c r="N1934">
        <v>18</v>
      </c>
      <c r="O1934" t="s">
        <v>141</v>
      </c>
      <c r="P1934">
        <v>0.18</v>
      </c>
      <c r="Q1934">
        <v>184</v>
      </c>
      <c r="R1934">
        <v>1745043.12</v>
      </c>
      <c r="S1934">
        <v>1827120</v>
      </c>
      <c r="T1934">
        <v>82076.879999999888</v>
      </c>
      <c r="U1934" t="s">
        <v>387</v>
      </c>
      <c r="V1934">
        <v>17</v>
      </c>
      <c r="W1934">
        <v>0</v>
      </c>
    </row>
    <row r="1935" spans="1:23" x14ac:dyDescent="0.35">
      <c r="A1935" t="s">
        <v>133</v>
      </c>
      <c r="B1935">
        <v>1</v>
      </c>
      <c r="C1935">
        <v>2</v>
      </c>
      <c r="D1935">
        <v>3</v>
      </c>
      <c r="E1935" s="11">
        <v>44228</v>
      </c>
      <c r="F1935">
        <v>2021</v>
      </c>
      <c r="H1935" t="s">
        <v>138</v>
      </c>
      <c r="I1935" t="s">
        <v>38</v>
      </c>
      <c r="L1935" t="s">
        <v>123</v>
      </c>
      <c r="M1935" t="s">
        <v>11</v>
      </c>
      <c r="N1935">
        <v>20</v>
      </c>
      <c r="O1935" t="s">
        <v>141</v>
      </c>
      <c r="P1935">
        <v>0.18</v>
      </c>
      <c r="Q1935">
        <v>8</v>
      </c>
      <c r="R1935">
        <v>117721.68</v>
      </c>
      <c r="S1935">
        <v>123256</v>
      </c>
      <c r="T1935">
        <v>5534.320000000007</v>
      </c>
      <c r="U1935" t="s">
        <v>387</v>
      </c>
      <c r="V1935">
        <v>17</v>
      </c>
      <c r="W1935">
        <v>0</v>
      </c>
    </row>
    <row r="1936" spans="1:23" x14ac:dyDescent="0.35">
      <c r="A1936" t="s">
        <v>133</v>
      </c>
      <c r="B1936">
        <v>1</v>
      </c>
      <c r="C1936">
        <v>2</v>
      </c>
      <c r="D1936">
        <v>3</v>
      </c>
      <c r="E1936" s="11">
        <v>44228</v>
      </c>
      <c r="F1936">
        <v>2021</v>
      </c>
      <c r="H1936" t="s">
        <v>138</v>
      </c>
      <c r="I1936" t="s">
        <v>38</v>
      </c>
      <c r="L1936" t="s">
        <v>123</v>
      </c>
      <c r="M1936" t="s">
        <v>11</v>
      </c>
      <c r="N1936">
        <v>21</v>
      </c>
      <c r="O1936" t="s">
        <v>141</v>
      </c>
      <c r="P1936">
        <v>0.16</v>
      </c>
      <c r="Q1936">
        <v>21</v>
      </c>
      <c r="R1936">
        <v>310474.71000000002</v>
      </c>
      <c r="S1936">
        <v>325080</v>
      </c>
      <c r="T1936">
        <v>14605.289999999979</v>
      </c>
      <c r="U1936" t="s">
        <v>387</v>
      </c>
      <c r="V1936">
        <v>17</v>
      </c>
      <c r="W1936">
        <v>0</v>
      </c>
    </row>
    <row r="1937" spans="1:23" x14ac:dyDescent="0.35">
      <c r="A1937" t="s">
        <v>133</v>
      </c>
      <c r="B1937">
        <v>1</v>
      </c>
      <c r="C1937">
        <v>2</v>
      </c>
      <c r="D1937">
        <v>3</v>
      </c>
      <c r="E1937" s="11">
        <v>44228</v>
      </c>
      <c r="F1937">
        <v>2021</v>
      </c>
      <c r="H1937" t="s">
        <v>158</v>
      </c>
      <c r="I1937" t="s">
        <v>44</v>
      </c>
      <c r="L1937" t="s">
        <v>123</v>
      </c>
      <c r="M1937" t="s">
        <v>7</v>
      </c>
      <c r="N1937">
        <v>18</v>
      </c>
      <c r="O1937" t="s">
        <v>128</v>
      </c>
      <c r="Q1937">
        <v>4</v>
      </c>
      <c r="R1937">
        <v>31339.61</v>
      </c>
      <c r="S1937">
        <v>33620</v>
      </c>
      <c r="T1937">
        <v>2280.3899999999994</v>
      </c>
      <c r="U1937" t="s">
        <v>387</v>
      </c>
      <c r="V1937">
        <v>17</v>
      </c>
      <c r="W1937">
        <v>0</v>
      </c>
    </row>
    <row r="1938" spans="1:23" x14ac:dyDescent="0.35">
      <c r="A1938" t="s">
        <v>133</v>
      </c>
      <c r="B1938">
        <v>1</v>
      </c>
      <c r="C1938">
        <v>2</v>
      </c>
      <c r="D1938">
        <v>3</v>
      </c>
      <c r="E1938" s="11">
        <v>44228</v>
      </c>
      <c r="F1938">
        <v>2021</v>
      </c>
      <c r="H1938" t="s">
        <v>158</v>
      </c>
      <c r="I1938" t="s">
        <v>44</v>
      </c>
      <c r="L1938" t="s">
        <v>123</v>
      </c>
      <c r="M1938" t="s">
        <v>7</v>
      </c>
      <c r="N1938">
        <v>18</v>
      </c>
      <c r="O1938" t="s">
        <v>149</v>
      </c>
      <c r="P1938">
        <v>0.1</v>
      </c>
      <c r="Q1938">
        <v>4</v>
      </c>
      <c r="R1938">
        <v>40651.199999999997</v>
      </c>
      <c r="S1938">
        <v>41084</v>
      </c>
      <c r="T1938">
        <v>432.80000000000291</v>
      </c>
      <c r="U1938" t="s">
        <v>387</v>
      </c>
      <c r="V1938">
        <v>17</v>
      </c>
      <c r="W1938">
        <v>0</v>
      </c>
    </row>
    <row r="1939" spans="1:23" x14ac:dyDescent="0.35">
      <c r="A1939" t="s">
        <v>133</v>
      </c>
      <c r="B1939">
        <v>1</v>
      </c>
      <c r="C1939">
        <v>2</v>
      </c>
      <c r="D1939">
        <v>3</v>
      </c>
      <c r="E1939" s="11">
        <v>44228</v>
      </c>
      <c r="F1939">
        <v>2021</v>
      </c>
      <c r="H1939" t="s">
        <v>138</v>
      </c>
      <c r="I1939" t="s">
        <v>38</v>
      </c>
      <c r="M1939" t="s">
        <v>11</v>
      </c>
      <c r="N1939">
        <v>16</v>
      </c>
      <c r="O1939" t="s">
        <v>156</v>
      </c>
      <c r="Q1939">
        <v>3</v>
      </c>
      <c r="R1939">
        <v>12352.21</v>
      </c>
      <c r="S1939">
        <v>10530</v>
      </c>
      <c r="T1939">
        <v>-1822.2099999999991</v>
      </c>
      <c r="U1939" t="s">
        <v>387</v>
      </c>
      <c r="V1939">
        <v>16</v>
      </c>
      <c r="W1939">
        <v>0</v>
      </c>
    </row>
    <row r="1940" spans="1:23" x14ac:dyDescent="0.35">
      <c r="A1940" t="s">
        <v>133</v>
      </c>
      <c r="B1940">
        <v>1</v>
      </c>
      <c r="C1940">
        <v>2</v>
      </c>
      <c r="D1940">
        <v>3</v>
      </c>
      <c r="E1940" s="11">
        <v>44228</v>
      </c>
      <c r="F1940">
        <v>2021</v>
      </c>
      <c r="H1940" t="s">
        <v>138</v>
      </c>
      <c r="I1940" t="s">
        <v>38</v>
      </c>
      <c r="L1940" t="s">
        <v>123</v>
      </c>
      <c r="M1940" t="s">
        <v>11</v>
      </c>
      <c r="N1940">
        <v>15</v>
      </c>
      <c r="O1940" t="s">
        <v>128</v>
      </c>
      <c r="P1940">
        <v>0.08</v>
      </c>
      <c r="Q1940">
        <v>6</v>
      </c>
      <c r="R1940">
        <v>16466.7</v>
      </c>
      <c r="S1940">
        <v>18360</v>
      </c>
      <c r="T1940">
        <v>1893.2999999999993</v>
      </c>
      <c r="U1940" t="s">
        <v>387</v>
      </c>
      <c r="V1940">
        <v>16</v>
      </c>
      <c r="W1940">
        <v>0</v>
      </c>
    </row>
    <row r="1941" spans="1:23" x14ac:dyDescent="0.35">
      <c r="A1941" t="s">
        <v>133</v>
      </c>
      <c r="B1941">
        <v>1</v>
      </c>
      <c r="C1941">
        <v>2</v>
      </c>
      <c r="D1941">
        <v>3</v>
      </c>
      <c r="E1941" s="11">
        <v>44228</v>
      </c>
      <c r="F1941">
        <v>2021</v>
      </c>
      <c r="H1941" t="s">
        <v>138</v>
      </c>
      <c r="I1941" t="s">
        <v>38</v>
      </c>
      <c r="L1941" t="s">
        <v>123</v>
      </c>
      <c r="M1941" t="s">
        <v>11</v>
      </c>
      <c r="N1941">
        <v>16</v>
      </c>
      <c r="O1941" t="s">
        <v>156</v>
      </c>
      <c r="P1941">
        <v>0.08</v>
      </c>
      <c r="Q1941">
        <v>4</v>
      </c>
      <c r="R1941">
        <v>11865.36</v>
      </c>
      <c r="S1941">
        <v>11080</v>
      </c>
      <c r="T1941">
        <v>-785.36000000000058</v>
      </c>
      <c r="U1941" t="s">
        <v>387</v>
      </c>
      <c r="V1941">
        <v>16</v>
      </c>
      <c r="W1941">
        <v>0</v>
      </c>
    </row>
    <row r="1942" spans="1:23" x14ac:dyDescent="0.35">
      <c r="A1942" t="s">
        <v>133</v>
      </c>
      <c r="B1942">
        <v>1</v>
      </c>
      <c r="C1942">
        <v>2</v>
      </c>
      <c r="D1942">
        <v>3</v>
      </c>
      <c r="E1942" s="11">
        <v>44228</v>
      </c>
      <c r="F1942">
        <v>2021</v>
      </c>
      <c r="H1942" t="s">
        <v>138</v>
      </c>
      <c r="I1942" t="s">
        <v>38</v>
      </c>
      <c r="L1942" t="s">
        <v>123</v>
      </c>
      <c r="M1942" t="s">
        <v>11</v>
      </c>
      <c r="N1942" t="s">
        <v>22</v>
      </c>
      <c r="O1942" t="s">
        <v>135</v>
      </c>
      <c r="P1942">
        <v>0.1</v>
      </c>
      <c r="Q1942">
        <v>2</v>
      </c>
      <c r="R1942">
        <v>8748.1</v>
      </c>
      <c r="S1942">
        <v>8750</v>
      </c>
      <c r="T1942">
        <v>1.8999999999996362</v>
      </c>
      <c r="U1942" t="s">
        <v>387</v>
      </c>
      <c r="V1942">
        <v>16</v>
      </c>
      <c r="W1942">
        <v>0</v>
      </c>
    </row>
    <row r="1943" spans="1:23" x14ac:dyDescent="0.35">
      <c r="A1943" t="s">
        <v>133</v>
      </c>
      <c r="B1943">
        <v>1</v>
      </c>
      <c r="C1943">
        <v>2</v>
      </c>
      <c r="D1943">
        <v>3</v>
      </c>
      <c r="E1943" s="11">
        <v>44228</v>
      </c>
      <c r="F1943">
        <v>2021</v>
      </c>
      <c r="H1943" t="s">
        <v>138</v>
      </c>
      <c r="I1943" t="s">
        <v>41</v>
      </c>
      <c r="L1943" t="s">
        <v>123</v>
      </c>
      <c r="M1943" t="s">
        <v>7</v>
      </c>
      <c r="N1943">
        <v>12</v>
      </c>
      <c r="O1943" t="s">
        <v>140</v>
      </c>
      <c r="P1943">
        <v>0.03</v>
      </c>
      <c r="Q1943">
        <v>1</v>
      </c>
      <c r="R1943">
        <v>1804.8</v>
      </c>
      <c r="S1943">
        <v>1685</v>
      </c>
      <c r="T1943">
        <v>-119.79999999999995</v>
      </c>
      <c r="U1943" t="s">
        <v>387</v>
      </c>
      <c r="V1943">
        <v>16</v>
      </c>
      <c r="W1943">
        <v>0</v>
      </c>
    </row>
    <row r="1944" spans="1:23" x14ac:dyDescent="0.35">
      <c r="A1944" t="s">
        <v>133</v>
      </c>
      <c r="B1944">
        <v>1</v>
      </c>
      <c r="C1944">
        <v>2</v>
      </c>
      <c r="D1944">
        <v>3</v>
      </c>
      <c r="E1944" s="11">
        <v>44228</v>
      </c>
      <c r="F1944">
        <v>2021</v>
      </c>
      <c r="H1944" t="s">
        <v>138</v>
      </c>
      <c r="I1944" t="s">
        <v>41</v>
      </c>
      <c r="L1944" t="s">
        <v>123</v>
      </c>
      <c r="M1944" t="s">
        <v>7</v>
      </c>
      <c r="N1944">
        <v>14</v>
      </c>
      <c r="O1944" t="s">
        <v>140</v>
      </c>
      <c r="P1944">
        <v>0.06</v>
      </c>
      <c r="Q1944">
        <v>15</v>
      </c>
      <c r="R1944">
        <v>25578</v>
      </c>
      <c r="S1944">
        <v>23865</v>
      </c>
      <c r="T1944">
        <v>-1713</v>
      </c>
      <c r="U1944" t="s">
        <v>387</v>
      </c>
      <c r="V1944">
        <v>16</v>
      </c>
      <c r="W1944">
        <v>0</v>
      </c>
    </row>
    <row r="1945" spans="1:23" x14ac:dyDescent="0.35">
      <c r="A1945" t="s">
        <v>133</v>
      </c>
      <c r="B1945">
        <v>1</v>
      </c>
      <c r="C1945">
        <v>2</v>
      </c>
      <c r="D1945">
        <v>3</v>
      </c>
      <c r="E1945" s="11">
        <v>44228</v>
      </c>
      <c r="F1945">
        <v>2021</v>
      </c>
      <c r="H1945" t="s">
        <v>138</v>
      </c>
      <c r="I1945" t="s">
        <v>41</v>
      </c>
      <c r="L1945" t="s">
        <v>123</v>
      </c>
      <c r="M1945" t="s">
        <v>7</v>
      </c>
      <c r="N1945">
        <v>15</v>
      </c>
      <c r="O1945" t="s">
        <v>137</v>
      </c>
      <c r="P1945">
        <v>7.0000000000000007E-2</v>
      </c>
      <c r="Q1945">
        <v>8</v>
      </c>
      <c r="R1945">
        <v>21724.799999999999</v>
      </c>
      <c r="S1945">
        <v>20280</v>
      </c>
      <c r="T1945">
        <v>-1444.7999999999993</v>
      </c>
      <c r="U1945" t="s">
        <v>387</v>
      </c>
      <c r="V1945">
        <v>16</v>
      </c>
      <c r="W1945">
        <v>0</v>
      </c>
    </row>
    <row r="1946" spans="1:23" x14ac:dyDescent="0.35">
      <c r="A1946" t="s">
        <v>133</v>
      </c>
      <c r="B1946">
        <v>1</v>
      </c>
      <c r="C1946">
        <v>2</v>
      </c>
      <c r="D1946">
        <v>3</v>
      </c>
      <c r="E1946" s="11">
        <v>44228</v>
      </c>
      <c r="F1946">
        <v>2021</v>
      </c>
      <c r="H1946" t="s">
        <v>138</v>
      </c>
      <c r="I1946" t="s">
        <v>41</v>
      </c>
      <c r="L1946" t="s">
        <v>123</v>
      </c>
      <c r="M1946" t="s">
        <v>7</v>
      </c>
      <c r="N1946">
        <v>17</v>
      </c>
      <c r="O1946" t="s">
        <v>129</v>
      </c>
      <c r="P1946">
        <v>0.1</v>
      </c>
      <c r="Q1946">
        <v>1</v>
      </c>
      <c r="R1946">
        <v>4779.1899999999996</v>
      </c>
      <c r="S1946">
        <v>5020</v>
      </c>
      <c r="T1946">
        <v>240.8100000000004</v>
      </c>
      <c r="U1946" t="s">
        <v>387</v>
      </c>
      <c r="V1946">
        <v>17</v>
      </c>
      <c r="W1946">
        <v>0</v>
      </c>
    </row>
    <row r="1947" spans="1:23" x14ac:dyDescent="0.35">
      <c r="A1947" t="s">
        <v>133</v>
      </c>
      <c r="B1947">
        <v>1</v>
      </c>
      <c r="C1947">
        <v>2</v>
      </c>
      <c r="D1947">
        <v>3</v>
      </c>
      <c r="E1947" s="11">
        <v>44228</v>
      </c>
      <c r="F1947">
        <v>2021</v>
      </c>
      <c r="H1947" t="s">
        <v>138</v>
      </c>
      <c r="I1947" t="s">
        <v>41</v>
      </c>
      <c r="L1947" t="s">
        <v>123</v>
      </c>
      <c r="M1947" t="s">
        <v>7</v>
      </c>
      <c r="N1947">
        <v>17</v>
      </c>
      <c r="O1947" t="s">
        <v>129</v>
      </c>
      <c r="P1947">
        <v>0.13</v>
      </c>
      <c r="Q1947">
        <v>2</v>
      </c>
      <c r="R1947">
        <v>10198.84</v>
      </c>
      <c r="S1947">
        <v>9540</v>
      </c>
      <c r="T1947">
        <v>-658.84000000000015</v>
      </c>
      <c r="U1947" t="s">
        <v>387</v>
      </c>
      <c r="V1947">
        <v>17</v>
      </c>
      <c r="W1947">
        <v>0</v>
      </c>
    </row>
    <row r="1948" spans="1:23" x14ac:dyDescent="0.35">
      <c r="A1948" t="s">
        <v>133</v>
      </c>
      <c r="B1948">
        <v>1</v>
      </c>
      <c r="C1948">
        <v>2</v>
      </c>
      <c r="D1948">
        <v>3</v>
      </c>
      <c r="E1948" s="11">
        <v>44228</v>
      </c>
      <c r="F1948">
        <v>2021</v>
      </c>
      <c r="H1948" t="s">
        <v>138</v>
      </c>
      <c r="I1948" t="s">
        <v>44</v>
      </c>
      <c r="L1948" t="s">
        <v>123</v>
      </c>
      <c r="M1948" t="s">
        <v>7</v>
      </c>
      <c r="N1948">
        <v>15</v>
      </c>
      <c r="O1948" t="s">
        <v>157</v>
      </c>
      <c r="P1948">
        <v>7.0000000000000007E-2</v>
      </c>
      <c r="Q1948">
        <v>1</v>
      </c>
      <c r="R1948">
        <v>2805.46</v>
      </c>
      <c r="S1948">
        <v>2835</v>
      </c>
      <c r="T1948">
        <v>29.539999999999964</v>
      </c>
      <c r="U1948" t="s">
        <v>387</v>
      </c>
      <c r="V1948">
        <v>16</v>
      </c>
      <c r="W1948">
        <v>0</v>
      </c>
    </row>
    <row r="1949" spans="1:23" x14ac:dyDescent="0.35">
      <c r="A1949" t="s">
        <v>133</v>
      </c>
      <c r="B1949">
        <v>1</v>
      </c>
      <c r="C1949">
        <v>2</v>
      </c>
      <c r="D1949">
        <v>3</v>
      </c>
      <c r="E1949" s="11">
        <v>44228</v>
      </c>
      <c r="F1949">
        <v>2021</v>
      </c>
      <c r="H1949" t="s">
        <v>158</v>
      </c>
      <c r="I1949" t="s">
        <v>34</v>
      </c>
      <c r="L1949" t="s">
        <v>123</v>
      </c>
      <c r="M1949" t="s">
        <v>11</v>
      </c>
      <c r="N1949">
        <v>15</v>
      </c>
      <c r="O1949" t="s">
        <v>137</v>
      </c>
      <c r="P1949">
        <v>0.09</v>
      </c>
      <c r="Q1949">
        <v>4</v>
      </c>
      <c r="R1949">
        <v>10036.799999999999</v>
      </c>
      <c r="S1949">
        <v>10068</v>
      </c>
      <c r="T1949">
        <v>31.200000000000728</v>
      </c>
      <c r="U1949" t="s">
        <v>387</v>
      </c>
      <c r="V1949">
        <v>16</v>
      </c>
      <c r="W1949">
        <v>0</v>
      </c>
    </row>
    <row r="1950" spans="1:23" x14ac:dyDescent="0.35">
      <c r="A1950" t="s">
        <v>133</v>
      </c>
      <c r="B1950">
        <v>1</v>
      </c>
      <c r="C1950">
        <v>2</v>
      </c>
      <c r="D1950">
        <v>3</v>
      </c>
      <c r="E1950" s="11">
        <v>44228</v>
      </c>
      <c r="F1950">
        <v>2021</v>
      </c>
      <c r="H1950" t="s">
        <v>158</v>
      </c>
      <c r="I1950" t="s">
        <v>44</v>
      </c>
      <c r="L1950" t="s">
        <v>123</v>
      </c>
      <c r="M1950" t="s">
        <v>7</v>
      </c>
      <c r="N1950">
        <v>13</v>
      </c>
      <c r="O1950" t="s">
        <v>128</v>
      </c>
      <c r="Q1950">
        <v>4</v>
      </c>
      <c r="R1950">
        <v>9021.02</v>
      </c>
      <c r="S1950">
        <v>9626.2800000000007</v>
      </c>
      <c r="T1950">
        <v>605.26000000000022</v>
      </c>
      <c r="U1950" t="s">
        <v>387</v>
      </c>
      <c r="V1950">
        <v>16</v>
      </c>
      <c r="W1950">
        <v>0</v>
      </c>
    </row>
    <row r="1951" spans="1:23" x14ac:dyDescent="0.35">
      <c r="A1951" t="s">
        <v>133</v>
      </c>
      <c r="B1951">
        <v>1</v>
      </c>
      <c r="C1951">
        <v>2</v>
      </c>
      <c r="D1951">
        <v>3</v>
      </c>
      <c r="E1951" s="11">
        <v>44228</v>
      </c>
      <c r="F1951">
        <v>2021</v>
      </c>
      <c r="H1951" t="s">
        <v>158</v>
      </c>
      <c r="I1951" t="s">
        <v>44</v>
      </c>
      <c r="L1951" t="s">
        <v>123</v>
      </c>
      <c r="M1951" t="s">
        <v>7</v>
      </c>
      <c r="N1951">
        <v>13</v>
      </c>
      <c r="O1951" t="s">
        <v>127</v>
      </c>
      <c r="P1951">
        <v>0.05</v>
      </c>
      <c r="Q1951">
        <v>4</v>
      </c>
      <c r="R1951">
        <v>8204.4</v>
      </c>
      <c r="S1951">
        <v>8912.36</v>
      </c>
      <c r="T1951">
        <v>707.96000000000095</v>
      </c>
      <c r="U1951" t="s">
        <v>387</v>
      </c>
      <c r="V1951">
        <v>16</v>
      </c>
      <c r="W1951">
        <v>0</v>
      </c>
    </row>
    <row r="1952" spans="1:23" x14ac:dyDescent="0.35">
      <c r="A1952" t="s">
        <v>133</v>
      </c>
      <c r="B1952">
        <v>1</v>
      </c>
      <c r="C1952">
        <v>2</v>
      </c>
      <c r="D1952">
        <v>3</v>
      </c>
      <c r="E1952" s="11">
        <v>44228</v>
      </c>
      <c r="F1952">
        <v>2021</v>
      </c>
      <c r="H1952" t="s">
        <v>138</v>
      </c>
      <c r="I1952" t="s">
        <v>41</v>
      </c>
      <c r="L1952" t="s">
        <v>123</v>
      </c>
      <c r="M1952" t="s">
        <v>7</v>
      </c>
      <c r="N1952">
        <v>13</v>
      </c>
      <c r="O1952" t="s">
        <v>137</v>
      </c>
      <c r="P1952">
        <v>0.06</v>
      </c>
      <c r="Q1952">
        <v>4</v>
      </c>
      <c r="R1952">
        <v>7603.2</v>
      </c>
      <c r="S1952">
        <v>7108</v>
      </c>
      <c r="T1952">
        <v>-495.19999999999982</v>
      </c>
      <c r="U1952" t="s">
        <v>387</v>
      </c>
      <c r="V1952">
        <v>16</v>
      </c>
      <c r="W1952">
        <v>0</v>
      </c>
    </row>
    <row r="1953" spans="1:23" x14ac:dyDescent="0.35">
      <c r="A1953" t="s">
        <v>133</v>
      </c>
      <c r="B1953">
        <v>1</v>
      </c>
      <c r="C1953">
        <v>2</v>
      </c>
      <c r="D1953">
        <v>3</v>
      </c>
      <c r="E1953" s="11">
        <v>44228</v>
      </c>
      <c r="F1953">
        <v>2021</v>
      </c>
      <c r="H1953" t="s">
        <v>138</v>
      </c>
      <c r="I1953" t="s">
        <v>41</v>
      </c>
      <c r="L1953" t="s">
        <v>123</v>
      </c>
      <c r="M1953" t="s">
        <v>7</v>
      </c>
      <c r="N1953">
        <v>13</v>
      </c>
      <c r="O1953" t="s">
        <v>140</v>
      </c>
      <c r="P1953">
        <v>0.06</v>
      </c>
      <c r="Q1953">
        <v>4</v>
      </c>
      <c r="R1953">
        <v>6336</v>
      </c>
      <c r="S1953">
        <v>6132</v>
      </c>
      <c r="T1953">
        <v>-204</v>
      </c>
      <c r="U1953" t="s">
        <v>387</v>
      </c>
      <c r="V1953">
        <v>16</v>
      </c>
      <c r="W1953">
        <v>0</v>
      </c>
    </row>
    <row r="1954" spans="1:23" x14ac:dyDescent="0.35">
      <c r="A1954" t="s">
        <v>133</v>
      </c>
      <c r="B1954">
        <v>1</v>
      </c>
      <c r="C1954">
        <v>2</v>
      </c>
      <c r="D1954">
        <v>3</v>
      </c>
      <c r="E1954" s="11">
        <v>44228</v>
      </c>
      <c r="F1954">
        <v>2021</v>
      </c>
      <c r="H1954" t="s">
        <v>138</v>
      </c>
      <c r="I1954" t="s">
        <v>41</v>
      </c>
      <c r="L1954" t="s">
        <v>123</v>
      </c>
      <c r="M1954" t="s">
        <v>7</v>
      </c>
      <c r="N1954">
        <v>14</v>
      </c>
      <c r="O1954" t="s">
        <v>137</v>
      </c>
      <c r="P1954">
        <v>0.06</v>
      </c>
      <c r="Q1954">
        <v>8</v>
      </c>
      <c r="R1954">
        <v>16842</v>
      </c>
      <c r="S1954">
        <v>15676</v>
      </c>
      <c r="T1954">
        <v>-1166</v>
      </c>
      <c r="U1954" t="s">
        <v>387</v>
      </c>
      <c r="V1954">
        <v>16</v>
      </c>
      <c r="W1954">
        <v>0</v>
      </c>
    </row>
    <row r="1955" spans="1:23" x14ac:dyDescent="0.35">
      <c r="A1955" t="s">
        <v>133</v>
      </c>
      <c r="B1955">
        <v>1</v>
      </c>
      <c r="C1955">
        <v>2</v>
      </c>
      <c r="D1955">
        <v>3</v>
      </c>
      <c r="E1955" s="11">
        <v>44228</v>
      </c>
      <c r="F1955">
        <v>2021</v>
      </c>
      <c r="H1955" t="s">
        <v>138</v>
      </c>
      <c r="I1955" t="s">
        <v>41</v>
      </c>
      <c r="L1955" t="s">
        <v>123</v>
      </c>
      <c r="M1955" t="s">
        <v>7</v>
      </c>
      <c r="N1955">
        <v>15</v>
      </c>
      <c r="O1955" t="s">
        <v>137</v>
      </c>
      <c r="P1955">
        <v>0.08</v>
      </c>
      <c r="Q1955">
        <v>2</v>
      </c>
      <c r="R1955">
        <v>4384.8</v>
      </c>
      <c r="S1955">
        <v>4204</v>
      </c>
      <c r="T1955">
        <v>-180.80000000000018</v>
      </c>
      <c r="U1955" t="s">
        <v>387</v>
      </c>
      <c r="V1955">
        <v>16</v>
      </c>
      <c r="W1955">
        <v>0</v>
      </c>
    </row>
    <row r="1956" spans="1:23" x14ac:dyDescent="0.35">
      <c r="A1956" t="s">
        <v>133</v>
      </c>
      <c r="B1956">
        <v>1</v>
      </c>
      <c r="C1956">
        <v>2</v>
      </c>
      <c r="D1956">
        <v>3</v>
      </c>
      <c r="E1956" s="11">
        <v>44228</v>
      </c>
      <c r="F1956">
        <v>2021</v>
      </c>
      <c r="H1956" t="s">
        <v>138</v>
      </c>
      <c r="I1956" t="s">
        <v>41</v>
      </c>
      <c r="L1956" t="s">
        <v>123</v>
      </c>
      <c r="M1956" t="s">
        <v>7</v>
      </c>
      <c r="N1956">
        <v>15</v>
      </c>
      <c r="O1956" t="s">
        <v>140</v>
      </c>
      <c r="P1956">
        <v>0.08</v>
      </c>
      <c r="Q1956">
        <v>4</v>
      </c>
      <c r="R1956">
        <v>8088</v>
      </c>
      <c r="S1956">
        <v>7568</v>
      </c>
      <c r="T1956">
        <v>-520</v>
      </c>
      <c r="U1956" t="s">
        <v>387</v>
      </c>
      <c r="V1956">
        <v>16</v>
      </c>
      <c r="W1956">
        <v>0</v>
      </c>
    </row>
    <row r="1957" spans="1:23" x14ac:dyDescent="0.35">
      <c r="A1957" t="s">
        <v>133</v>
      </c>
      <c r="B1957">
        <v>1</v>
      </c>
      <c r="C1957">
        <v>2</v>
      </c>
      <c r="D1957">
        <v>3</v>
      </c>
      <c r="E1957" s="11">
        <v>44228</v>
      </c>
      <c r="F1957">
        <v>2021</v>
      </c>
      <c r="H1957" t="s">
        <v>138</v>
      </c>
      <c r="I1957" t="s">
        <v>41</v>
      </c>
      <c r="L1957" t="s">
        <v>123</v>
      </c>
      <c r="M1957" t="s">
        <v>7</v>
      </c>
      <c r="N1957">
        <v>16</v>
      </c>
      <c r="O1957" t="s">
        <v>137</v>
      </c>
      <c r="P1957">
        <v>0.08</v>
      </c>
      <c r="Q1957">
        <v>4</v>
      </c>
      <c r="R1957">
        <v>11731.2</v>
      </c>
      <c r="S1957">
        <v>10948</v>
      </c>
      <c r="T1957">
        <v>-783.20000000000073</v>
      </c>
      <c r="U1957" t="s">
        <v>387</v>
      </c>
      <c r="V1957">
        <v>16</v>
      </c>
      <c r="W1957">
        <v>0</v>
      </c>
    </row>
    <row r="1958" spans="1:23" x14ac:dyDescent="0.35">
      <c r="A1958" t="s">
        <v>133</v>
      </c>
      <c r="B1958">
        <v>1</v>
      </c>
      <c r="C1958">
        <v>2</v>
      </c>
      <c r="D1958">
        <v>3</v>
      </c>
      <c r="E1958" s="11">
        <v>44228</v>
      </c>
      <c r="F1958">
        <v>2021</v>
      </c>
      <c r="H1958" t="s">
        <v>138</v>
      </c>
      <c r="I1958" t="s">
        <v>44</v>
      </c>
      <c r="L1958" t="s">
        <v>123</v>
      </c>
      <c r="M1958" t="s">
        <v>7</v>
      </c>
      <c r="N1958">
        <v>15</v>
      </c>
      <c r="O1958" t="s">
        <v>146</v>
      </c>
      <c r="Q1958">
        <v>4</v>
      </c>
      <c r="R1958">
        <v>11425.31</v>
      </c>
      <c r="S1958">
        <v>11236</v>
      </c>
      <c r="T1958">
        <v>-189.30999999999949</v>
      </c>
      <c r="U1958" t="s">
        <v>387</v>
      </c>
      <c r="V1958">
        <v>16</v>
      </c>
      <c r="W1958">
        <v>0</v>
      </c>
    </row>
    <row r="1959" spans="1:23" x14ac:dyDescent="0.35">
      <c r="A1959" t="s">
        <v>133</v>
      </c>
      <c r="B1959">
        <v>1</v>
      </c>
      <c r="C1959">
        <v>2</v>
      </c>
      <c r="D1959">
        <v>3</v>
      </c>
      <c r="E1959" s="11">
        <v>44228</v>
      </c>
      <c r="F1959">
        <v>2021</v>
      </c>
      <c r="H1959" t="s">
        <v>138</v>
      </c>
      <c r="I1959" t="s">
        <v>44</v>
      </c>
      <c r="L1959" t="s">
        <v>123</v>
      </c>
      <c r="M1959" t="s">
        <v>7</v>
      </c>
      <c r="N1959">
        <v>16</v>
      </c>
      <c r="O1959" t="s">
        <v>136</v>
      </c>
      <c r="P1959">
        <v>0.08</v>
      </c>
      <c r="Q1959">
        <v>4</v>
      </c>
      <c r="R1959">
        <v>14116.56</v>
      </c>
      <c r="S1959">
        <v>14260</v>
      </c>
      <c r="T1959">
        <v>143.44000000000051</v>
      </c>
      <c r="U1959" t="s">
        <v>387</v>
      </c>
      <c r="V1959">
        <v>16</v>
      </c>
      <c r="W1959">
        <v>0</v>
      </c>
    </row>
    <row r="1960" spans="1:23" x14ac:dyDescent="0.35">
      <c r="A1960" t="s">
        <v>133</v>
      </c>
      <c r="B1960">
        <v>1</v>
      </c>
      <c r="C1960">
        <v>2</v>
      </c>
      <c r="D1960">
        <v>3</v>
      </c>
      <c r="E1960" s="11">
        <v>44228</v>
      </c>
      <c r="F1960">
        <v>2021</v>
      </c>
      <c r="H1960" t="s">
        <v>138</v>
      </c>
      <c r="I1960" t="s">
        <v>44</v>
      </c>
      <c r="L1960" t="s">
        <v>123</v>
      </c>
      <c r="M1960" t="s">
        <v>7</v>
      </c>
      <c r="N1960">
        <v>16</v>
      </c>
      <c r="O1960" t="s">
        <v>156</v>
      </c>
      <c r="P1960">
        <v>0.1</v>
      </c>
      <c r="Q1960">
        <v>4</v>
      </c>
      <c r="R1960">
        <v>15316.23</v>
      </c>
      <c r="S1960">
        <v>15564</v>
      </c>
      <c r="T1960">
        <v>247.77000000000044</v>
      </c>
      <c r="U1960" t="s">
        <v>387</v>
      </c>
      <c r="V1960">
        <v>16</v>
      </c>
      <c r="W1960">
        <v>0</v>
      </c>
    </row>
    <row r="1961" spans="1:23" x14ac:dyDescent="0.35">
      <c r="A1961" t="s">
        <v>133</v>
      </c>
      <c r="B1961">
        <v>1</v>
      </c>
      <c r="C1961">
        <v>2</v>
      </c>
      <c r="D1961">
        <v>3</v>
      </c>
      <c r="E1961" s="11">
        <v>44228</v>
      </c>
      <c r="F1961">
        <v>2021</v>
      </c>
      <c r="H1961" t="s">
        <v>134</v>
      </c>
      <c r="I1961" t="s">
        <v>34</v>
      </c>
      <c r="L1961" t="s">
        <v>123</v>
      </c>
      <c r="M1961" t="s">
        <v>11</v>
      </c>
      <c r="N1961">
        <v>13</v>
      </c>
      <c r="O1961" t="s">
        <v>161</v>
      </c>
      <c r="P1961">
        <v>0.06</v>
      </c>
      <c r="Q1961">
        <v>20</v>
      </c>
      <c r="R1961">
        <v>30722.16</v>
      </c>
      <c r="S1961">
        <v>33200</v>
      </c>
      <c r="T1961">
        <v>2477.84</v>
      </c>
      <c r="U1961" t="s">
        <v>387</v>
      </c>
      <c r="V1961">
        <v>16</v>
      </c>
      <c r="W1961">
        <v>0</v>
      </c>
    </row>
    <row r="1962" spans="1:23" x14ac:dyDescent="0.35">
      <c r="A1962" t="s">
        <v>133</v>
      </c>
      <c r="B1962">
        <v>1</v>
      </c>
      <c r="C1962">
        <v>2</v>
      </c>
      <c r="D1962">
        <v>3</v>
      </c>
      <c r="E1962" s="11">
        <v>44228</v>
      </c>
      <c r="F1962">
        <v>2021</v>
      </c>
      <c r="H1962" t="s">
        <v>134</v>
      </c>
      <c r="I1962" t="s">
        <v>34</v>
      </c>
      <c r="L1962" t="s">
        <v>123</v>
      </c>
      <c r="M1962" t="s">
        <v>11</v>
      </c>
      <c r="N1962">
        <v>13</v>
      </c>
      <c r="O1962" t="s">
        <v>137</v>
      </c>
      <c r="P1962">
        <v>0.06</v>
      </c>
      <c r="Q1962">
        <v>12</v>
      </c>
      <c r="R1962">
        <v>20476.8</v>
      </c>
      <c r="S1962">
        <v>20532</v>
      </c>
      <c r="T1962">
        <v>55.200000000000728</v>
      </c>
      <c r="U1962" t="s">
        <v>387</v>
      </c>
      <c r="V1962">
        <v>16</v>
      </c>
      <c r="W1962">
        <v>0</v>
      </c>
    </row>
    <row r="1963" spans="1:23" x14ac:dyDescent="0.35">
      <c r="A1963" t="s">
        <v>133</v>
      </c>
      <c r="B1963">
        <v>1</v>
      </c>
      <c r="C1963">
        <v>2</v>
      </c>
      <c r="D1963">
        <v>3</v>
      </c>
      <c r="E1963" s="11">
        <v>44228</v>
      </c>
      <c r="F1963">
        <v>2021</v>
      </c>
      <c r="H1963" t="s">
        <v>134</v>
      </c>
      <c r="I1963" t="s">
        <v>34</v>
      </c>
      <c r="L1963" t="s">
        <v>123</v>
      </c>
      <c r="M1963" t="s">
        <v>11</v>
      </c>
      <c r="N1963">
        <v>13</v>
      </c>
      <c r="O1963" t="s">
        <v>140</v>
      </c>
      <c r="P1963">
        <v>0.06</v>
      </c>
      <c r="Q1963">
        <v>20</v>
      </c>
      <c r="R1963">
        <v>30072</v>
      </c>
      <c r="S1963">
        <v>30160</v>
      </c>
      <c r="T1963">
        <v>88</v>
      </c>
      <c r="U1963" t="s">
        <v>387</v>
      </c>
      <c r="V1963">
        <v>16</v>
      </c>
      <c r="W1963">
        <v>0</v>
      </c>
    </row>
    <row r="1964" spans="1:23" x14ac:dyDescent="0.35">
      <c r="A1964" t="s">
        <v>133</v>
      </c>
      <c r="B1964">
        <v>1</v>
      </c>
      <c r="C1964">
        <v>2</v>
      </c>
      <c r="D1964">
        <v>3</v>
      </c>
      <c r="E1964" s="11">
        <v>44228</v>
      </c>
      <c r="F1964">
        <v>2021</v>
      </c>
      <c r="H1964" t="s">
        <v>134</v>
      </c>
      <c r="I1964" t="s">
        <v>34</v>
      </c>
      <c r="L1964" t="s">
        <v>123</v>
      </c>
      <c r="M1964" t="s">
        <v>11</v>
      </c>
      <c r="N1964">
        <v>14</v>
      </c>
      <c r="O1964" t="s">
        <v>129</v>
      </c>
      <c r="P1964">
        <v>0.06</v>
      </c>
      <c r="Q1964">
        <v>28</v>
      </c>
      <c r="R1964">
        <v>55843.87</v>
      </c>
      <c r="S1964">
        <v>58800</v>
      </c>
      <c r="T1964">
        <v>2956.1299999999974</v>
      </c>
      <c r="U1964" t="s">
        <v>387</v>
      </c>
      <c r="V1964">
        <v>16</v>
      </c>
      <c r="W1964">
        <v>0</v>
      </c>
    </row>
    <row r="1965" spans="1:23" x14ac:dyDescent="0.35">
      <c r="A1965" t="s">
        <v>133</v>
      </c>
      <c r="B1965">
        <v>1</v>
      </c>
      <c r="C1965">
        <v>2</v>
      </c>
      <c r="D1965">
        <v>3</v>
      </c>
      <c r="E1965" s="11">
        <v>44228</v>
      </c>
      <c r="F1965">
        <v>2021</v>
      </c>
      <c r="H1965" t="s">
        <v>134</v>
      </c>
      <c r="I1965" t="s">
        <v>34</v>
      </c>
      <c r="L1965" t="s">
        <v>123</v>
      </c>
      <c r="M1965" t="s">
        <v>11</v>
      </c>
      <c r="N1965">
        <v>14</v>
      </c>
      <c r="O1965" t="s">
        <v>129</v>
      </c>
      <c r="P1965">
        <v>0.06</v>
      </c>
      <c r="Q1965">
        <v>40</v>
      </c>
      <c r="R1965">
        <v>76648</v>
      </c>
      <c r="S1965">
        <v>80800</v>
      </c>
      <c r="T1965">
        <v>4152</v>
      </c>
      <c r="U1965" t="s">
        <v>387</v>
      </c>
      <c r="V1965">
        <v>16</v>
      </c>
      <c r="W1965">
        <v>0</v>
      </c>
    </row>
    <row r="1966" spans="1:23" x14ac:dyDescent="0.35">
      <c r="A1966" t="s">
        <v>133</v>
      </c>
      <c r="B1966">
        <v>1</v>
      </c>
      <c r="C1966">
        <v>2</v>
      </c>
      <c r="D1966">
        <v>3</v>
      </c>
      <c r="E1966" s="11">
        <v>44228</v>
      </c>
      <c r="F1966">
        <v>2021</v>
      </c>
      <c r="H1966" t="s">
        <v>134</v>
      </c>
      <c r="I1966" t="s">
        <v>34</v>
      </c>
      <c r="L1966" t="s">
        <v>123</v>
      </c>
      <c r="M1966" t="s">
        <v>11</v>
      </c>
      <c r="N1966">
        <v>14</v>
      </c>
      <c r="O1966" t="s">
        <v>129</v>
      </c>
      <c r="P1966">
        <v>7.0000000000000007E-2</v>
      </c>
      <c r="Q1966">
        <v>32</v>
      </c>
      <c r="R1966">
        <v>68617.58</v>
      </c>
      <c r="S1966">
        <v>72120</v>
      </c>
      <c r="T1966">
        <v>3502.4199999999983</v>
      </c>
      <c r="U1966" t="s">
        <v>387</v>
      </c>
      <c r="V1966">
        <v>16</v>
      </c>
      <c r="W1966">
        <v>0</v>
      </c>
    </row>
    <row r="1967" spans="1:23" x14ac:dyDescent="0.35">
      <c r="A1967" t="s">
        <v>133</v>
      </c>
      <c r="B1967">
        <v>1</v>
      </c>
      <c r="C1967">
        <v>2</v>
      </c>
      <c r="D1967">
        <v>3</v>
      </c>
      <c r="E1967" s="11">
        <v>44228</v>
      </c>
      <c r="F1967">
        <v>2021</v>
      </c>
      <c r="H1967" t="s">
        <v>134</v>
      </c>
      <c r="I1967" t="s">
        <v>34</v>
      </c>
      <c r="L1967" t="s">
        <v>123</v>
      </c>
      <c r="M1967" t="s">
        <v>11</v>
      </c>
      <c r="N1967">
        <v>14</v>
      </c>
      <c r="O1967" t="s">
        <v>161</v>
      </c>
      <c r="P1967">
        <v>0.06</v>
      </c>
      <c r="Q1967">
        <v>40</v>
      </c>
      <c r="R1967">
        <v>62084.639999999999</v>
      </c>
      <c r="S1967">
        <v>67200</v>
      </c>
      <c r="T1967">
        <v>5115.3600000000006</v>
      </c>
      <c r="U1967" t="s">
        <v>387</v>
      </c>
      <c r="V1967">
        <v>16</v>
      </c>
      <c r="W1967">
        <v>0</v>
      </c>
    </row>
    <row r="1968" spans="1:23" x14ac:dyDescent="0.35">
      <c r="A1968" t="s">
        <v>133</v>
      </c>
      <c r="B1968">
        <v>1</v>
      </c>
      <c r="C1968">
        <v>2</v>
      </c>
      <c r="D1968">
        <v>3</v>
      </c>
      <c r="E1968" s="11">
        <v>44228</v>
      </c>
      <c r="F1968">
        <v>2021</v>
      </c>
      <c r="H1968" t="s">
        <v>134</v>
      </c>
      <c r="I1968" t="s">
        <v>34</v>
      </c>
      <c r="L1968" t="s">
        <v>123</v>
      </c>
      <c r="M1968" t="s">
        <v>11</v>
      </c>
      <c r="N1968">
        <v>14</v>
      </c>
      <c r="O1968" t="s">
        <v>161</v>
      </c>
      <c r="P1968">
        <v>7.0000000000000007E-2</v>
      </c>
      <c r="Q1968">
        <v>44</v>
      </c>
      <c r="R1968">
        <v>73831.25</v>
      </c>
      <c r="S1968">
        <v>79800</v>
      </c>
      <c r="T1968">
        <v>5968.75</v>
      </c>
      <c r="U1968" t="s">
        <v>387</v>
      </c>
      <c r="V1968">
        <v>16</v>
      </c>
      <c r="W1968">
        <v>0</v>
      </c>
    </row>
    <row r="1969" spans="1:23" x14ac:dyDescent="0.35">
      <c r="A1969" t="s">
        <v>133</v>
      </c>
      <c r="B1969">
        <v>1</v>
      </c>
      <c r="C1969">
        <v>2</v>
      </c>
      <c r="D1969">
        <v>3</v>
      </c>
      <c r="E1969" s="11">
        <v>44228</v>
      </c>
      <c r="F1969">
        <v>2021</v>
      </c>
      <c r="H1969" t="s">
        <v>134</v>
      </c>
      <c r="I1969" t="s">
        <v>34</v>
      </c>
      <c r="L1969" t="s">
        <v>123</v>
      </c>
      <c r="M1969" t="s">
        <v>11</v>
      </c>
      <c r="N1969">
        <v>14</v>
      </c>
      <c r="O1969" t="s">
        <v>137</v>
      </c>
      <c r="P1969">
        <v>0.06</v>
      </c>
      <c r="Q1969">
        <v>80</v>
      </c>
      <c r="R1969">
        <v>139632</v>
      </c>
      <c r="S1969">
        <v>139120</v>
      </c>
      <c r="T1969">
        <v>-512</v>
      </c>
      <c r="U1969" t="s">
        <v>387</v>
      </c>
      <c r="V1969">
        <v>16</v>
      </c>
      <c r="W1969">
        <v>0</v>
      </c>
    </row>
    <row r="1970" spans="1:23" x14ac:dyDescent="0.35">
      <c r="A1970" t="s">
        <v>133</v>
      </c>
      <c r="B1970">
        <v>1</v>
      </c>
      <c r="C1970">
        <v>2</v>
      </c>
      <c r="D1970">
        <v>3</v>
      </c>
      <c r="E1970" s="11">
        <v>44228</v>
      </c>
      <c r="F1970">
        <v>2021</v>
      </c>
      <c r="H1970" t="s">
        <v>134</v>
      </c>
      <c r="I1970" t="s">
        <v>34</v>
      </c>
      <c r="L1970" t="s">
        <v>123</v>
      </c>
      <c r="M1970" t="s">
        <v>11</v>
      </c>
      <c r="N1970">
        <v>14</v>
      </c>
      <c r="O1970" t="s">
        <v>140</v>
      </c>
      <c r="P1970">
        <v>0.06</v>
      </c>
      <c r="Q1970">
        <v>32</v>
      </c>
      <c r="R1970">
        <v>50304</v>
      </c>
      <c r="S1970">
        <v>50144</v>
      </c>
      <c r="T1970">
        <v>-160</v>
      </c>
      <c r="U1970" t="s">
        <v>387</v>
      </c>
      <c r="V1970">
        <v>16</v>
      </c>
      <c r="W1970">
        <v>0</v>
      </c>
    </row>
    <row r="1971" spans="1:23" x14ac:dyDescent="0.35">
      <c r="A1971" t="s">
        <v>133</v>
      </c>
      <c r="B1971">
        <v>1</v>
      </c>
      <c r="C1971">
        <v>2</v>
      </c>
      <c r="D1971">
        <v>3</v>
      </c>
      <c r="E1971" s="11">
        <v>44228</v>
      </c>
      <c r="F1971">
        <v>2021</v>
      </c>
      <c r="H1971" t="s">
        <v>134</v>
      </c>
      <c r="I1971" t="s">
        <v>34</v>
      </c>
      <c r="L1971" t="s">
        <v>123</v>
      </c>
      <c r="M1971" t="s">
        <v>11</v>
      </c>
      <c r="N1971">
        <v>14</v>
      </c>
      <c r="O1971" t="s">
        <v>140</v>
      </c>
      <c r="P1971">
        <v>7.0000000000000007E-2</v>
      </c>
      <c r="Q1971">
        <v>8</v>
      </c>
      <c r="R1971">
        <v>14150.4</v>
      </c>
      <c r="S1971">
        <v>14096</v>
      </c>
      <c r="T1971">
        <v>-54.399999999999636</v>
      </c>
      <c r="U1971" t="s">
        <v>387</v>
      </c>
      <c r="V1971">
        <v>16</v>
      </c>
      <c r="W1971">
        <v>0</v>
      </c>
    </row>
    <row r="1972" spans="1:23" x14ac:dyDescent="0.35">
      <c r="A1972" t="s">
        <v>133</v>
      </c>
      <c r="B1972">
        <v>1</v>
      </c>
      <c r="C1972">
        <v>2</v>
      </c>
      <c r="D1972">
        <v>3</v>
      </c>
      <c r="E1972" s="11">
        <v>44228</v>
      </c>
      <c r="F1972">
        <v>2021</v>
      </c>
      <c r="H1972" t="s">
        <v>134</v>
      </c>
      <c r="I1972" t="s">
        <v>34</v>
      </c>
      <c r="L1972" t="s">
        <v>123</v>
      </c>
      <c r="M1972" t="s">
        <v>11</v>
      </c>
      <c r="N1972">
        <v>15</v>
      </c>
      <c r="O1972" t="s">
        <v>129</v>
      </c>
      <c r="P1972">
        <v>7.0000000000000007E-2</v>
      </c>
      <c r="Q1972">
        <v>20</v>
      </c>
      <c r="R1972">
        <v>45544.57</v>
      </c>
      <c r="S1972">
        <v>48600</v>
      </c>
      <c r="T1972">
        <v>3055.4300000000003</v>
      </c>
      <c r="U1972" t="s">
        <v>387</v>
      </c>
      <c r="V1972">
        <v>16</v>
      </c>
      <c r="W1972">
        <v>0</v>
      </c>
    </row>
    <row r="1973" spans="1:23" x14ac:dyDescent="0.35">
      <c r="A1973" t="s">
        <v>133</v>
      </c>
      <c r="B1973">
        <v>1</v>
      </c>
      <c r="C1973">
        <v>2</v>
      </c>
      <c r="D1973">
        <v>3</v>
      </c>
      <c r="E1973" s="11">
        <v>44228</v>
      </c>
      <c r="F1973">
        <v>2021</v>
      </c>
      <c r="H1973" t="s">
        <v>134</v>
      </c>
      <c r="I1973" t="s">
        <v>34</v>
      </c>
      <c r="L1973" t="s">
        <v>123</v>
      </c>
      <c r="M1973" t="s">
        <v>11</v>
      </c>
      <c r="N1973">
        <v>15</v>
      </c>
      <c r="O1973" t="s">
        <v>129</v>
      </c>
      <c r="P1973">
        <v>0.09</v>
      </c>
      <c r="Q1973">
        <v>8</v>
      </c>
      <c r="R1973">
        <v>21276.29</v>
      </c>
      <c r="S1973">
        <v>22720</v>
      </c>
      <c r="T1973">
        <v>1443.7099999999991</v>
      </c>
      <c r="U1973" t="s">
        <v>387</v>
      </c>
      <c r="V1973">
        <v>16</v>
      </c>
      <c r="W1973">
        <v>0</v>
      </c>
    </row>
    <row r="1974" spans="1:23" x14ac:dyDescent="0.35">
      <c r="A1974" t="s">
        <v>133</v>
      </c>
      <c r="B1974">
        <v>1</v>
      </c>
      <c r="C1974">
        <v>2</v>
      </c>
      <c r="D1974">
        <v>3</v>
      </c>
      <c r="E1974" s="11">
        <v>44228</v>
      </c>
      <c r="F1974">
        <v>2021</v>
      </c>
      <c r="H1974" t="s">
        <v>134</v>
      </c>
      <c r="I1974" t="s">
        <v>34</v>
      </c>
      <c r="L1974" t="s">
        <v>123</v>
      </c>
      <c r="M1974" t="s">
        <v>11</v>
      </c>
      <c r="N1974">
        <v>15</v>
      </c>
      <c r="O1974" t="s">
        <v>161</v>
      </c>
      <c r="P1974">
        <v>7.0000000000000007E-2</v>
      </c>
      <c r="Q1974">
        <v>24</v>
      </c>
      <c r="R1974">
        <v>44285.47</v>
      </c>
      <c r="S1974">
        <v>46560</v>
      </c>
      <c r="T1974">
        <v>2274.5299999999988</v>
      </c>
      <c r="U1974" t="s">
        <v>387</v>
      </c>
      <c r="V1974">
        <v>16</v>
      </c>
      <c r="W1974">
        <v>0</v>
      </c>
    </row>
    <row r="1975" spans="1:23" x14ac:dyDescent="0.35">
      <c r="A1975" t="s">
        <v>133</v>
      </c>
      <c r="B1975">
        <v>1</v>
      </c>
      <c r="C1975">
        <v>2</v>
      </c>
      <c r="D1975">
        <v>3</v>
      </c>
      <c r="E1975" s="11">
        <v>44228</v>
      </c>
      <c r="F1975">
        <v>2021</v>
      </c>
      <c r="H1975" t="s">
        <v>134</v>
      </c>
      <c r="I1975" t="s">
        <v>34</v>
      </c>
      <c r="L1975" t="s">
        <v>123</v>
      </c>
      <c r="M1975" t="s">
        <v>11</v>
      </c>
      <c r="N1975">
        <v>15</v>
      </c>
      <c r="O1975" t="s">
        <v>161</v>
      </c>
      <c r="P1975">
        <v>0.08</v>
      </c>
      <c r="Q1975">
        <v>12</v>
      </c>
      <c r="R1975">
        <v>21876.62</v>
      </c>
      <c r="S1975">
        <v>24120</v>
      </c>
      <c r="T1975">
        <v>2243.380000000001</v>
      </c>
      <c r="U1975" t="s">
        <v>387</v>
      </c>
      <c r="V1975">
        <v>16</v>
      </c>
      <c r="W1975">
        <v>0</v>
      </c>
    </row>
    <row r="1976" spans="1:23" x14ac:dyDescent="0.35">
      <c r="A1976" t="s">
        <v>133</v>
      </c>
      <c r="B1976">
        <v>1</v>
      </c>
      <c r="C1976">
        <v>2</v>
      </c>
      <c r="D1976">
        <v>3</v>
      </c>
      <c r="E1976" s="11">
        <v>44228</v>
      </c>
      <c r="F1976">
        <v>2021</v>
      </c>
      <c r="H1976" t="s">
        <v>134</v>
      </c>
      <c r="I1976" t="s">
        <v>34</v>
      </c>
      <c r="L1976" t="s">
        <v>123</v>
      </c>
      <c r="M1976" t="s">
        <v>11</v>
      </c>
      <c r="N1976">
        <v>15</v>
      </c>
      <c r="O1976" t="s">
        <v>137</v>
      </c>
      <c r="P1976">
        <v>0.09</v>
      </c>
      <c r="Q1976">
        <v>8</v>
      </c>
      <c r="R1976">
        <v>20073.599999999999</v>
      </c>
      <c r="S1976">
        <v>20136</v>
      </c>
      <c r="T1976">
        <v>62.400000000001455</v>
      </c>
      <c r="U1976" t="s">
        <v>387</v>
      </c>
      <c r="V1976">
        <v>16</v>
      </c>
      <c r="W1976">
        <v>0</v>
      </c>
    </row>
    <row r="1977" spans="1:23" x14ac:dyDescent="0.35">
      <c r="A1977" t="s">
        <v>133</v>
      </c>
      <c r="B1977">
        <v>1</v>
      </c>
      <c r="C1977">
        <v>2</v>
      </c>
      <c r="D1977">
        <v>3</v>
      </c>
      <c r="E1977" s="11">
        <v>44228</v>
      </c>
      <c r="F1977">
        <v>2021</v>
      </c>
      <c r="H1977" t="s">
        <v>134</v>
      </c>
      <c r="I1977" t="s">
        <v>34</v>
      </c>
      <c r="L1977" t="s">
        <v>123</v>
      </c>
      <c r="M1977" t="s">
        <v>11</v>
      </c>
      <c r="N1977">
        <v>15</v>
      </c>
      <c r="O1977" t="s">
        <v>137</v>
      </c>
      <c r="P1977">
        <v>0.1</v>
      </c>
      <c r="Q1977">
        <v>8</v>
      </c>
      <c r="R1977">
        <v>20342.400000000001</v>
      </c>
      <c r="S1977">
        <v>20136</v>
      </c>
      <c r="T1977">
        <v>-206.40000000000146</v>
      </c>
      <c r="U1977" t="s">
        <v>387</v>
      </c>
      <c r="V1977">
        <v>16</v>
      </c>
      <c r="W1977">
        <v>0</v>
      </c>
    </row>
    <row r="1978" spans="1:23" x14ac:dyDescent="0.35">
      <c r="A1978" t="s">
        <v>133</v>
      </c>
      <c r="B1978">
        <v>1</v>
      </c>
      <c r="C1978">
        <v>2</v>
      </c>
      <c r="D1978">
        <v>3</v>
      </c>
      <c r="E1978" s="11">
        <v>44228</v>
      </c>
      <c r="F1978">
        <v>2021</v>
      </c>
      <c r="H1978" t="s">
        <v>134</v>
      </c>
      <c r="I1978" t="s">
        <v>34</v>
      </c>
      <c r="L1978" t="s">
        <v>123</v>
      </c>
      <c r="M1978" t="s">
        <v>11</v>
      </c>
      <c r="N1978">
        <v>16</v>
      </c>
      <c r="O1978" t="s">
        <v>129</v>
      </c>
      <c r="P1978">
        <v>0.08</v>
      </c>
      <c r="Q1978">
        <v>20</v>
      </c>
      <c r="R1978">
        <v>52176.480000000003</v>
      </c>
      <c r="S1978">
        <v>56000</v>
      </c>
      <c r="T1978">
        <v>3823.5199999999968</v>
      </c>
      <c r="U1978" t="s">
        <v>387</v>
      </c>
      <c r="V1978">
        <v>16</v>
      </c>
      <c r="W1978">
        <v>0</v>
      </c>
    </row>
    <row r="1979" spans="1:23" x14ac:dyDescent="0.35">
      <c r="A1979" t="s">
        <v>133</v>
      </c>
      <c r="B1979">
        <v>1</v>
      </c>
      <c r="C1979">
        <v>2</v>
      </c>
      <c r="D1979">
        <v>3</v>
      </c>
      <c r="E1979" s="11">
        <v>44228</v>
      </c>
      <c r="F1979">
        <v>2021</v>
      </c>
      <c r="H1979" t="s">
        <v>134</v>
      </c>
      <c r="I1979" t="s">
        <v>34</v>
      </c>
      <c r="L1979" t="s">
        <v>123</v>
      </c>
      <c r="M1979" t="s">
        <v>11</v>
      </c>
      <c r="N1979">
        <v>16</v>
      </c>
      <c r="O1979" t="s">
        <v>129</v>
      </c>
      <c r="P1979">
        <v>0.1</v>
      </c>
      <c r="Q1979">
        <v>12</v>
      </c>
      <c r="R1979">
        <v>43647.4</v>
      </c>
      <c r="S1979">
        <v>46920</v>
      </c>
      <c r="T1979">
        <v>3272.5999999999985</v>
      </c>
      <c r="U1979" t="s">
        <v>387</v>
      </c>
      <c r="V1979">
        <v>16</v>
      </c>
      <c r="W1979">
        <v>0</v>
      </c>
    </row>
    <row r="1980" spans="1:23" x14ac:dyDescent="0.35">
      <c r="A1980" t="s">
        <v>133</v>
      </c>
      <c r="B1980">
        <v>1</v>
      </c>
      <c r="C1980">
        <v>2</v>
      </c>
      <c r="D1980">
        <v>3</v>
      </c>
      <c r="E1980" s="11">
        <v>44228</v>
      </c>
      <c r="F1980">
        <v>2021</v>
      </c>
      <c r="H1980" t="s">
        <v>134</v>
      </c>
      <c r="I1980" t="s">
        <v>34</v>
      </c>
      <c r="L1980" t="s">
        <v>123</v>
      </c>
      <c r="M1980" t="s">
        <v>11</v>
      </c>
      <c r="N1980">
        <v>16</v>
      </c>
      <c r="O1980" t="s">
        <v>161</v>
      </c>
      <c r="P1980">
        <v>0.08</v>
      </c>
      <c r="Q1980">
        <v>24</v>
      </c>
      <c r="R1980">
        <v>50619.360000000001</v>
      </c>
      <c r="S1980">
        <v>55440</v>
      </c>
      <c r="T1980">
        <v>4820.6399999999994</v>
      </c>
      <c r="U1980" t="s">
        <v>387</v>
      </c>
      <c r="V1980">
        <v>16</v>
      </c>
      <c r="W1980">
        <v>0</v>
      </c>
    </row>
    <row r="1981" spans="1:23" x14ac:dyDescent="0.35">
      <c r="A1981" t="s">
        <v>133</v>
      </c>
      <c r="B1981">
        <v>1</v>
      </c>
      <c r="C1981">
        <v>2</v>
      </c>
      <c r="D1981">
        <v>3</v>
      </c>
      <c r="E1981" s="11">
        <v>44228</v>
      </c>
      <c r="F1981">
        <v>2021</v>
      </c>
      <c r="H1981" t="s">
        <v>134</v>
      </c>
      <c r="I1981" t="s">
        <v>34</v>
      </c>
      <c r="L1981" t="s">
        <v>123</v>
      </c>
      <c r="M1981" t="s">
        <v>11</v>
      </c>
      <c r="N1981">
        <v>16</v>
      </c>
      <c r="O1981" t="s">
        <v>140</v>
      </c>
      <c r="P1981">
        <v>0.13</v>
      </c>
      <c r="Q1981">
        <v>12</v>
      </c>
      <c r="R1981">
        <v>43574.400000000001</v>
      </c>
      <c r="S1981">
        <v>43416</v>
      </c>
      <c r="T1981">
        <v>-158.40000000000146</v>
      </c>
      <c r="U1981" t="s">
        <v>387</v>
      </c>
      <c r="V1981">
        <v>16</v>
      </c>
      <c r="W1981">
        <v>0</v>
      </c>
    </row>
    <row r="1982" spans="1:23" x14ac:dyDescent="0.35">
      <c r="A1982" t="s">
        <v>133</v>
      </c>
      <c r="B1982">
        <v>1</v>
      </c>
      <c r="C1982">
        <v>2</v>
      </c>
      <c r="D1982">
        <v>3</v>
      </c>
      <c r="E1982" s="11">
        <v>44228</v>
      </c>
      <c r="F1982">
        <v>2021</v>
      </c>
      <c r="H1982" t="s">
        <v>138</v>
      </c>
      <c r="I1982" t="s">
        <v>34</v>
      </c>
      <c r="L1982" t="s">
        <v>123</v>
      </c>
      <c r="M1982" t="s">
        <v>11</v>
      </c>
      <c r="N1982">
        <v>15</v>
      </c>
      <c r="O1982" t="s">
        <v>129</v>
      </c>
      <c r="P1982">
        <v>0.08</v>
      </c>
      <c r="Q1982">
        <v>4</v>
      </c>
      <c r="R1982">
        <v>9174.34</v>
      </c>
      <c r="S1982">
        <v>9880</v>
      </c>
      <c r="T1982">
        <v>705.65999999999985</v>
      </c>
      <c r="U1982" t="s">
        <v>387</v>
      </c>
      <c r="V1982">
        <v>16</v>
      </c>
      <c r="W1982">
        <v>0</v>
      </c>
    </row>
    <row r="1983" spans="1:23" x14ac:dyDescent="0.35">
      <c r="A1983" t="s">
        <v>133</v>
      </c>
      <c r="B1983">
        <v>1</v>
      </c>
      <c r="C1983">
        <v>2</v>
      </c>
      <c r="D1983">
        <v>3</v>
      </c>
      <c r="E1983" s="11">
        <v>44228</v>
      </c>
      <c r="F1983">
        <v>2021</v>
      </c>
      <c r="H1983" t="s">
        <v>138</v>
      </c>
      <c r="I1983" t="s">
        <v>38</v>
      </c>
      <c r="L1983" t="s">
        <v>123</v>
      </c>
      <c r="M1983" t="s">
        <v>11</v>
      </c>
      <c r="N1983">
        <v>16</v>
      </c>
      <c r="O1983" t="s">
        <v>148</v>
      </c>
      <c r="P1983">
        <v>0.08</v>
      </c>
      <c r="Q1983">
        <v>4</v>
      </c>
      <c r="R1983">
        <v>10959.84</v>
      </c>
      <c r="S1983">
        <v>11128</v>
      </c>
      <c r="T1983">
        <v>168.15999999999985</v>
      </c>
      <c r="U1983" t="s">
        <v>387</v>
      </c>
      <c r="V1983">
        <v>16</v>
      </c>
      <c r="W1983">
        <v>0</v>
      </c>
    </row>
    <row r="1984" spans="1:23" x14ac:dyDescent="0.35">
      <c r="A1984" t="s">
        <v>133</v>
      </c>
      <c r="B1984">
        <v>1</v>
      </c>
      <c r="C1984">
        <v>2</v>
      </c>
      <c r="D1984">
        <v>3</v>
      </c>
      <c r="E1984" s="11">
        <v>44228</v>
      </c>
      <c r="F1984">
        <v>2021</v>
      </c>
      <c r="H1984" t="s">
        <v>138</v>
      </c>
      <c r="I1984" t="s">
        <v>41</v>
      </c>
      <c r="L1984" t="s">
        <v>123</v>
      </c>
      <c r="M1984" t="s">
        <v>7</v>
      </c>
      <c r="N1984">
        <v>13</v>
      </c>
      <c r="O1984" t="s">
        <v>140</v>
      </c>
      <c r="P1984">
        <v>0.06</v>
      </c>
      <c r="Q1984">
        <v>2</v>
      </c>
      <c r="R1984">
        <v>3208.8</v>
      </c>
      <c r="S1984">
        <v>3066</v>
      </c>
      <c r="T1984">
        <v>-142.80000000000018</v>
      </c>
      <c r="U1984" t="s">
        <v>387</v>
      </c>
      <c r="V1984">
        <v>16</v>
      </c>
      <c r="W1984">
        <v>0</v>
      </c>
    </row>
    <row r="1985" spans="1:23" x14ac:dyDescent="0.35">
      <c r="A1985" t="s">
        <v>133</v>
      </c>
      <c r="B1985">
        <v>1</v>
      </c>
      <c r="C1985">
        <v>2</v>
      </c>
      <c r="D1985">
        <v>3</v>
      </c>
      <c r="E1985" s="11">
        <v>44228</v>
      </c>
      <c r="F1985">
        <v>2021</v>
      </c>
      <c r="H1985" t="s">
        <v>138</v>
      </c>
      <c r="I1985" t="s">
        <v>34</v>
      </c>
      <c r="L1985" t="s">
        <v>123</v>
      </c>
      <c r="M1985" t="s">
        <v>11</v>
      </c>
      <c r="N1985">
        <v>14</v>
      </c>
      <c r="O1985" t="s">
        <v>137</v>
      </c>
      <c r="P1985">
        <v>7.0000000000000007E-2</v>
      </c>
      <c r="Q1985">
        <v>2</v>
      </c>
      <c r="R1985">
        <v>4012.8</v>
      </c>
      <c r="S1985">
        <v>3331.94</v>
      </c>
      <c r="T1985">
        <v>-680.86000000000013</v>
      </c>
      <c r="U1985" t="s">
        <v>387</v>
      </c>
      <c r="V1985">
        <v>16</v>
      </c>
      <c r="W1985">
        <v>0</v>
      </c>
    </row>
    <row r="1986" spans="1:23" x14ac:dyDescent="0.35">
      <c r="A1986" t="s">
        <v>133</v>
      </c>
      <c r="B1986">
        <v>1</v>
      </c>
      <c r="C1986">
        <v>2</v>
      </c>
      <c r="D1986">
        <v>3</v>
      </c>
      <c r="E1986" s="11">
        <v>44228</v>
      </c>
      <c r="F1986">
        <v>2021</v>
      </c>
      <c r="H1986" t="s">
        <v>138</v>
      </c>
      <c r="I1986" t="s">
        <v>34</v>
      </c>
      <c r="L1986" t="s">
        <v>123</v>
      </c>
      <c r="M1986" t="s">
        <v>11</v>
      </c>
      <c r="N1986" t="s">
        <v>43</v>
      </c>
      <c r="O1986" t="s">
        <v>140</v>
      </c>
      <c r="P1986">
        <v>0.08</v>
      </c>
      <c r="Q1986">
        <v>1</v>
      </c>
      <c r="R1986">
        <v>2737.2</v>
      </c>
      <c r="S1986">
        <v>2257.6799999999998</v>
      </c>
      <c r="T1986">
        <v>-479.52</v>
      </c>
      <c r="U1986" t="s">
        <v>387</v>
      </c>
      <c r="V1986">
        <v>16</v>
      </c>
      <c r="W1986">
        <v>0</v>
      </c>
    </row>
    <row r="1987" spans="1:23" x14ac:dyDescent="0.35">
      <c r="A1987" t="s">
        <v>133</v>
      </c>
      <c r="B1987">
        <v>1</v>
      </c>
      <c r="C1987">
        <v>2</v>
      </c>
      <c r="D1987">
        <v>3</v>
      </c>
      <c r="E1987" s="11">
        <v>44228</v>
      </c>
      <c r="F1987">
        <v>2021</v>
      </c>
      <c r="H1987" t="s">
        <v>138</v>
      </c>
      <c r="I1987" t="s">
        <v>34</v>
      </c>
      <c r="L1987" t="s">
        <v>123</v>
      </c>
      <c r="M1987" t="s">
        <v>11</v>
      </c>
      <c r="N1987">
        <v>15</v>
      </c>
      <c r="O1987" t="s">
        <v>137</v>
      </c>
      <c r="P1987">
        <v>0.09</v>
      </c>
      <c r="Q1987">
        <v>4</v>
      </c>
      <c r="R1987">
        <v>10036.799999999999</v>
      </c>
      <c r="S1987">
        <v>8390.68</v>
      </c>
      <c r="T1987">
        <v>-1646.119999999999</v>
      </c>
      <c r="U1987" t="s">
        <v>387</v>
      </c>
      <c r="V1987">
        <v>16</v>
      </c>
      <c r="W1987">
        <v>0</v>
      </c>
    </row>
    <row r="1988" spans="1:23" x14ac:dyDescent="0.35">
      <c r="A1988" t="s">
        <v>133</v>
      </c>
      <c r="B1988">
        <v>1</v>
      </c>
      <c r="C1988">
        <v>2</v>
      </c>
      <c r="D1988">
        <v>3</v>
      </c>
      <c r="E1988" s="11">
        <v>44228</v>
      </c>
      <c r="F1988">
        <v>2021</v>
      </c>
      <c r="H1988" t="s">
        <v>138</v>
      </c>
      <c r="I1988" t="s">
        <v>34</v>
      </c>
      <c r="L1988" t="s">
        <v>123</v>
      </c>
      <c r="M1988" t="s">
        <v>11</v>
      </c>
      <c r="N1988">
        <v>16</v>
      </c>
      <c r="O1988" t="s">
        <v>137</v>
      </c>
      <c r="P1988">
        <v>0.08</v>
      </c>
      <c r="Q1988">
        <v>4</v>
      </c>
      <c r="R1988">
        <v>8937.6</v>
      </c>
      <c r="S1988">
        <v>7277.24</v>
      </c>
      <c r="T1988">
        <v>-1660.3600000000006</v>
      </c>
      <c r="U1988" t="s">
        <v>387</v>
      </c>
      <c r="V1988">
        <v>16</v>
      </c>
      <c r="W1988">
        <v>0</v>
      </c>
    </row>
    <row r="1989" spans="1:23" x14ac:dyDescent="0.35">
      <c r="A1989" t="s">
        <v>133</v>
      </c>
      <c r="B1989">
        <v>1</v>
      </c>
      <c r="C1989">
        <v>2</v>
      </c>
      <c r="D1989">
        <v>3</v>
      </c>
      <c r="E1989" s="11">
        <v>44228</v>
      </c>
      <c r="F1989">
        <v>2021</v>
      </c>
      <c r="H1989" t="s">
        <v>138</v>
      </c>
      <c r="I1989" t="s">
        <v>38</v>
      </c>
      <c r="M1989" t="s">
        <v>11</v>
      </c>
      <c r="N1989">
        <v>14</v>
      </c>
      <c r="O1989" t="s">
        <v>160</v>
      </c>
      <c r="Q1989">
        <v>4</v>
      </c>
      <c r="R1989">
        <v>8938.44</v>
      </c>
      <c r="S1989">
        <v>7803.96</v>
      </c>
      <c r="T1989">
        <v>-1134.4800000000005</v>
      </c>
      <c r="U1989" t="s">
        <v>387</v>
      </c>
      <c r="V1989">
        <v>16</v>
      </c>
      <c r="W1989">
        <v>0</v>
      </c>
    </row>
    <row r="1990" spans="1:23" x14ac:dyDescent="0.35">
      <c r="A1990" t="s">
        <v>133</v>
      </c>
      <c r="B1990">
        <v>1</v>
      </c>
      <c r="C1990">
        <v>2</v>
      </c>
      <c r="D1990">
        <v>3</v>
      </c>
      <c r="E1990" s="11">
        <v>44228</v>
      </c>
      <c r="F1990">
        <v>2021</v>
      </c>
      <c r="H1990" t="s">
        <v>138</v>
      </c>
      <c r="I1990" t="s">
        <v>38</v>
      </c>
      <c r="M1990" t="s">
        <v>11</v>
      </c>
      <c r="N1990">
        <v>15</v>
      </c>
      <c r="O1990" t="s">
        <v>352</v>
      </c>
      <c r="Q1990">
        <v>36</v>
      </c>
      <c r="R1990">
        <v>70556.399999999994</v>
      </c>
      <c r="S1990">
        <v>70655.759999999995</v>
      </c>
      <c r="T1990">
        <v>99.360000000000582</v>
      </c>
      <c r="U1990" t="s">
        <v>387</v>
      </c>
      <c r="V1990">
        <v>16</v>
      </c>
      <c r="W1990">
        <v>0</v>
      </c>
    </row>
    <row r="1991" spans="1:23" x14ac:dyDescent="0.35">
      <c r="A1991" t="s">
        <v>133</v>
      </c>
      <c r="B1991">
        <v>1</v>
      </c>
      <c r="C1991">
        <v>2</v>
      </c>
      <c r="D1991">
        <v>3</v>
      </c>
      <c r="E1991" s="11">
        <v>44228</v>
      </c>
      <c r="F1991">
        <v>2021</v>
      </c>
      <c r="H1991" t="s">
        <v>138</v>
      </c>
      <c r="I1991" t="s">
        <v>38</v>
      </c>
      <c r="M1991" t="s">
        <v>11</v>
      </c>
      <c r="N1991">
        <v>15</v>
      </c>
      <c r="O1991" t="s">
        <v>150</v>
      </c>
      <c r="Q1991">
        <v>16</v>
      </c>
      <c r="R1991">
        <v>60057.599999999999</v>
      </c>
      <c r="S1991">
        <v>48937.279999999999</v>
      </c>
      <c r="T1991">
        <v>-11120.32</v>
      </c>
      <c r="U1991" t="s">
        <v>387</v>
      </c>
      <c r="V1991">
        <v>16</v>
      </c>
      <c r="W1991">
        <v>0</v>
      </c>
    </row>
    <row r="1992" spans="1:23" x14ac:dyDescent="0.35">
      <c r="A1992" t="s">
        <v>133</v>
      </c>
      <c r="B1992">
        <v>1</v>
      </c>
      <c r="C1992">
        <v>2</v>
      </c>
      <c r="D1992">
        <v>3</v>
      </c>
      <c r="E1992" s="11">
        <v>44228</v>
      </c>
      <c r="F1992">
        <v>2021</v>
      </c>
      <c r="H1992" t="s">
        <v>138</v>
      </c>
      <c r="I1992" t="s">
        <v>38</v>
      </c>
      <c r="M1992" t="s">
        <v>11</v>
      </c>
      <c r="N1992">
        <v>15</v>
      </c>
      <c r="O1992" t="s">
        <v>160</v>
      </c>
      <c r="Q1992">
        <v>44</v>
      </c>
      <c r="R1992">
        <v>113596.56</v>
      </c>
      <c r="S1992">
        <v>99181.28</v>
      </c>
      <c r="T1992">
        <v>-14415.279999999999</v>
      </c>
      <c r="U1992" t="s">
        <v>387</v>
      </c>
      <c r="V1992">
        <v>16</v>
      </c>
      <c r="W1992">
        <v>0</v>
      </c>
    </row>
    <row r="1993" spans="1:23" x14ac:dyDescent="0.35">
      <c r="A1993" t="s">
        <v>133</v>
      </c>
      <c r="B1993">
        <v>1</v>
      </c>
      <c r="C1993">
        <v>2</v>
      </c>
      <c r="D1993">
        <v>3</v>
      </c>
      <c r="E1993" s="11">
        <v>44228</v>
      </c>
      <c r="F1993">
        <v>2021</v>
      </c>
      <c r="H1993" t="s">
        <v>138</v>
      </c>
      <c r="I1993" t="s">
        <v>38</v>
      </c>
      <c r="M1993" t="s">
        <v>11</v>
      </c>
      <c r="N1993">
        <v>16</v>
      </c>
      <c r="O1993" t="s">
        <v>150</v>
      </c>
      <c r="Q1993">
        <v>24</v>
      </c>
      <c r="R1993">
        <v>104281.78</v>
      </c>
      <c r="S1993">
        <v>84983.56</v>
      </c>
      <c r="T1993">
        <v>-19298.22</v>
      </c>
      <c r="U1993" t="s">
        <v>387</v>
      </c>
      <c r="V1993">
        <v>16</v>
      </c>
      <c r="W1993">
        <v>0</v>
      </c>
    </row>
    <row r="1994" spans="1:23" x14ac:dyDescent="0.35">
      <c r="A1994" t="s">
        <v>133</v>
      </c>
      <c r="B1994">
        <v>1</v>
      </c>
      <c r="C1994">
        <v>2</v>
      </c>
      <c r="D1994">
        <v>3</v>
      </c>
      <c r="E1994" s="11">
        <v>44228</v>
      </c>
      <c r="F1994">
        <v>2021</v>
      </c>
      <c r="H1994" t="s">
        <v>138</v>
      </c>
      <c r="I1994" t="s">
        <v>38</v>
      </c>
      <c r="M1994" t="s">
        <v>11</v>
      </c>
      <c r="N1994">
        <v>16</v>
      </c>
      <c r="O1994" t="s">
        <v>156</v>
      </c>
      <c r="Q1994">
        <v>1</v>
      </c>
      <c r="R1994">
        <v>4117.41</v>
      </c>
      <c r="S1994">
        <v>2925.23</v>
      </c>
      <c r="T1994">
        <v>-1192.1799999999998</v>
      </c>
      <c r="U1994" t="s">
        <v>387</v>
      </c>
      <c r="V1994">
        <v>16</v>
      </c>
      <c r="W1994">
        <v>0</v>
      </c>
    </row>
    <row r="1995" spans="1:23" x14ac:dyDescent="0.35">
      <c r="A1995" t="s">
        <v>133</v>
      </c>
      <c r="B1995">
        <v>1</v>
      </c>
      <c r="C1995">
        <v>2</v>
      </c>
      <c r="D1995">
        <v>3</v>
      </c>
      <c r="E1995" s="11">
        <v>44228</v>
      </c>
      <c r="F1995">
        <v>2021</v>
      </c>
      <c r="H1995" t="s">
        <v>138</v>
      </c>
      <c r="I1995" t="s">
        <v>38</v>
      </c>
      <c r="M1995" t="s">
        <v>11</v>
      </c>
      <c r="N1995">
        <v>16</v>
      </c>
      <c r="O1995" t="s">
        <v>160</v>
      </c>
      <c r="Q1995">
        <v>8</v>
      </c>
      <c r="R1995">
        <v>31993.919999999998</v>
      </c>
      <c r="S1995">
        <v>27935.599999999999</v>
      </c>
      <c r="T1995">
        <v>-4058.3199999999997</v>
      </c>
      <c r="U1995" t="s">
        <v>387</v>
      </c>
      <c r="V1995">
        <v>16</v>
      </c>
      <c r="W1995">
        <v>0</v>
      </c>
    </row>
    <row r="1996" spans="1:23" x14ac:dyDescent="0.35">
      <c r="A1996" t="s">
        <v>133</v>
      </c>
      <c r="B1996">
        <v>1</v>
      </c>
      <c r="C1996">
        <v>2</v>
      </c>
      <c r="D1996">
        <v>3</v>
      </c>
      <c r="E1996" s="11">
        <v>44228</v>
      </c>
      <c r="F1996">
        <v>2021</v>
      </c>
      <c r="H1996" t="s">
        <v>138</v>
      </c>
      <c r="I1996" t="s">
        <v>38</v>
      </c>
      <c r="L1996" t="s">
        <v>123</v>
      </c>
      <c r="M1996" t="s">
        <v>11</v>
      </c>
      <c r="N1996">
        <v>15</v>
      </c>
      <c r="O1996" t="s">
        <v>149</v>
      </c>
      <c r="P1996">
        <v>7.0000000000000007E-2</v>
      </c>
      <c r="Q1996">
        <v>4</v>
      </c>
      <c r="R1996">
        <v>10990.85</v>
      </c>
      <c r="S1996">
        <v>9817.44</v>
      </c>
      <c r="T1996">
        <v>-1173.4099999999999</v>
      </c>
      <c r="U1996" t="s">
        <v>387</v>
      </c>
      <c r="V1996">
        <v>16</v>
      </c>
      <c r="W1996">
        <v>0</v>
      </c>
    </row>
    <row r="1997" spans="1:23" x14ac:dyDescent="0.35">
      <c r="A1997" t="s">
        <v>133</v>
      </c>
      <c r="B1997">
        <v>1</v>
      </c>
      <c r="C1997">
        <v>2</v>
      </c>
      <c r="D1997">
        <v>3</v>
      </c>
      <c r="E1997" s="11">
        <v>44228</v>
      </c>
      <c r="F1997">
        <v>2021</v>
      </c>
      <c r="H1997" t="s">
        <v>138</v>
      </c>
      <c r="I1997" t="s">
        <v>38</v>
      </c>
      <c r="L1997" t="s">
        <v>123</v>
      </c>
      <c r="M1997" t="s">
        <v>11</v>
      </c>
      <c r="N1997">
        <v>16</v>
      </c>
      <c r="O1997" t="s">
        <v>150</v>
      </c>
      <c r="P1997">
        <v>0.08</v>
      </c>
      <c r="Q1997">
        <v>8</v>
      </c>
      <c r="R1997">
        <v>40885.35</v>
      </c>
      <c r="S1997">
        <v>33316</v>
      </c>
      <c r="T1997">
        <v>-7569.3499999999985</v>
      </c>
      <c r="U1997" t="s">
        <v>387</v>
      </c>
      <c r="V1997">
        <v>16</v>
      </c>
      <c r="W1997">
        <v>0</v>
      </c>
    </row>
    <row r="1998" spans="1:23" x14ac:dyDescent="0.35">
      <c r="A1998" t="s">
        <v>133</v>
      </c>
      <c r="B1998">
        <v>1</v>
      </c>
      <c r="C1998">
        <v>2</v>
      </c>
      <c r="D1998">
        <v>3</v>
      </c>
      <c r="E1998" s="11">
        <v>44228</v>
      </c>
      <c r="F1998">
        <v>2021</v>
      </c>
      <c r="H1998" t="s">
        <v>138</v>
      </c>
      <c r="I1998" t="s">
        <v>38</v>
      </c>
      <c r="L1998" t="s">
        <v>123</v>
      </c>
      <c r="M1998" t="s">
        <v>11</v>
      </c>
      <c r="N1998">
        <v>16</v>
      </c>
      <c r="O1998" t="s">
        <v>160</v>
      </c>
      <c r="P1998">
        <v>0.08</v>
      </c>
      <c r="Q1998">
        <v>24</v>
      </c>
      <c r="R1998">
        <v>82782</v>
      </c>
      <c r="S1998">
        <v>72285.84</v>
      </c>
      <c r="T1998">
        <v>-10496.160000000003</v>
      </c>
      <c r="U1998" t="s">
        <v>387</v>
      </c>
      <c r="V1998">
        <v>16</v>
      </c>
      <c r="W1998">
        <v>0</v>
      </c>
    </row>
    <row r="1999" spans="1:23" x14ac:dyDescent="0.35">
      <c r="A1999" t="s">
        <v>133</v>
      </c>
      <c r="B1999">
        <v>1</v>
      </c>
      <c r="C1999">
        <v>2</v>
      </c>
      <c r="D1999">
        <v>3</v>
      </c>
      <c r="E1999" s="11">
        <v>44228</v>
      </c>
      <c r="F1999">
        <v>2021</v>
      </c>
      <c r="H1999" t="s">
        <v>138</v>
      </c>
      <c r="I1999" t="s">
        <v>38</v>
      </c>
      <c r="L1999" t="s">
        <v>123</v>
      </c>
      <c r="M1999" t="s">
        <v>11</v>
      </c>
      <c r="N1999">
        <v>16</v>
      </c>
      <c r="O1999" t="s">
        <v>160</v>
      </c>
      <c r="P1999">
        <v>0.12</v>
      </c>
      <c r="Q1999">
        <v>4</v>
      </c>
      <c r="R1999">
        <v>19940.759999999998</v>
      </c>
      <c r="S1999">
        <v>17411.400000000001</v>
      </c>
      <c r="T1999">
        <v>-2529.3599999999969</v>
      </c>
      <c r="U1999" t="s">
        <v>387</v>
      </c>
      <c r="V1999">
        <v>16</v>
      </c>
      <c r="W1999">
        <v>0</v>
      </c>
    </row>
    <row r="2000" spans="1:23" x14ac:dyDescent="0.35">
      <c r="A2000" t="s">
        <v>133</v>
      </c>
      <c r="B2000">
        <v>1</v>
      </c>
      <c r="C2000">
        <v>2</v>
      </c>
      <c r="D2000">
        <v>3</v>
      </c>
      <c r="E2000" s="11">
        <v>44228</v>
      </c>
      <c r="F2000">
        <v>2021</v>
      </c>
      <c r="H2000" t="s">
        <v>138</v>
      </c>
      <c r="I2000" t="s">
        <v>38</v>
      </c>
      <c r="L2000" t="s">
        <v>123</v>
      </c>
      <c r="M2000" t="s">
        <v>11</v>
      </c>
      <c r="N2000" t="s">
        <v>22</v>
      </c>
      <c r="O2000" t="s">
        <v>145</v>
      </c>
      <c r="P2000">
        <v>0.09</v>
      </c>
      <c r="Q2000">
        <v>2</v>
      </c>
      <c r="R2000">
        <v>6035.78</v>
      </c>
      <c r="S2000">
        <v>6433.86</v>
      </c>
      <c r="T2000">
        <v>398.07999999999993</v>
      </c>
      <c r="U2000" t="s">
        <v>387</v>
      </c>
      <c r="V2000">
        <v>16</v>
      </c>
      <c r="W2000">
        <v>0</v>
      </c>
    </row>
    <row r="2001" spans="1:23" x14ac:dyDescent="0.35">
      <c r="A2001" t="s">
        <v>133</v>
      </c>
      <c r="B2001">
        <v>1</v>
      </c>
      <c r="C2001">
        <v>2</v>
      </c>
      <c r="D2001">
        <v>3</v>
      </c>
      <c r="E2001" s="11">
        <v>44228</v>
      </c>
      <c r="F2001">
        <v>2021</v>
      </c>
      <c r="H2001" t="s">
        <v>138</v>
      </c>
      <c r="I2001" t="s">
        <v>38</v>
      </c>
      <c r="L2001" t="s">
        <v>123</v>
      </c>
      <c r="M2001" t="s">
        <v>11</v>
      </c>
      <c r="N2001">
        <v>17</v>
      </c>
      <c r="O2001" t="s">
        <v>147</v>
      </c>
      <c r="P2001">
        <v>0.1</v>
      </c>
      <c r="Q2001">
        <v>2</v>
      </c>
      <c r="R2001">
        <v>14127.41</v>
      </c>
      <c r="S2001">
        <v>11772.62</v>
      </c>
      <c r="T2001">
        <v>-2354.7899999999991</v>
      </c>
      <c r="U2001" t="s">
        <v>387</v>
      </c>
      <c r="V2001">
        <v>17</v>
      </c>
      <c r="W2001">
        <v>0</v>
      </c>
    </row>
    <row r="2002" spans="1:23" x14ac:dyDescent="0.35">
      <c r="A2002" t="s">
        <v>133</v>
      </c>
      <c r="B2002">
        <v>1</v>
      </c>
      <c r="C2002">
        <v>2</v>
      </c>
      <c r="D2002">
        <v>3</v>
      </c>
      <c r="E2002" s="11">
        <v>44228</v>
      </c>
      <c r="F2002">
        <v>2021</v>
      </c>
      <c r="H2002" t="s">
        <v>138</v>
      </c>
      <c r="I2002" t="s">
        <v>38</v>
      </c>
      <c r="L2002" t="s">
        <v>123</v>
      </c>
      <c r="M2002" t="s">
        <v>11</v>
      </c>
      <c r="N2002">
        <v>17</v>
      </c>
      <c r="O2002" t="s">
        <v>151</v>
      </c>
      <c r="P2002">
        <v>0.09</v>
      </c>
      <c r="Q2002">
        <v>2</v>
      </c>
      <c r="R2002">
        <v>11711.59</v>
      </c>
      <c r="S2002">
        <v>10932.54</v>
      </c>
      <c r="T2002">
        <v>-779.04999999999927</v>
      </c>
      <c r="U2002" t="s">
        <v>387</v>
      </c>
      <c r="V2002">
        <v>17</v>
      </c>
      <c r="W2002">
        <v>0</v>
      </c>
    </row>
    <row r="2003" spans="1:23" x14ac:dyDescent="0.35">
      <c r="A2003" t="s">
        <v>133</v>
      </c>
      <c r="B2003">
        <v>1</v>
      </c>
      <c r="C2003">
        <v>2</v>
      </c>
      <c r="D2003">
        <v>3</v>
      </c>
      <c r="E2003" s="11">
        <v>44228</v>
      </c>
      <c r="F2003">
        <v>2021</v>
      </c>
      <c r="H2003" t="s">
        <v>138</v>
      </c>
      <c r="I2003" t="s">
        <v>38</v>
      </c>
      <c r="L2003" t="s">
        <v>123</v>
      </c>
      <c r="M2003" t="s">
        <v>11</v>
      </c>
      <c r="N2003">
        <v>17</v>
      </c>
      <c r="O2003" t="s">
        <v>150</v>
      </c>
      <c r="P2003">
        <v>0.09</v>
      </c>
      <c r="Q2003">
        <v>4</v>
      </c>
      <c r="R2003">
        <v>29442.720000000001</v>
      </c>
      <c r="S2003">
        <v>23991.919999999998</v>
      </c>
      <c r="T2003">
        <v>-5450.8000000000029</v>
      </c>
      <c r="U2003" t="s">
        <v>387</v>
      </c>
      <c r="V2003">
        <v>17</v>
      </c>
      <c r="W2003">
        <v>0</v>
      </c>
    </row>
    <row r="2004" spans="1:23" x14ac:dyDescent="0.35">
      <c r="A2004" t="s">
        <v>133</v>
      </c>
      <c r="B2004">
        <v>1</v>
      </c>
      <c r="C2004">
        <v>2</v>
      </c>
      <c r="D2004">
        <v>3</v>
      </c>
      <c r="E2004" s="11">
        <v>44228</v>
      </c>
      <c r="F2004">
        <v>2021</v>
      </c>
      <c r="H2004" t="s">
        <v>138</v>
      </c>
      <c r="I2004" t="s">
        <v>38</v>
      </c>
      <c r="L2004" t="s">
        <v>123</v>
      </c>
      <c r="M2004" t="s">
        <v>11</v>
      </c>
      <c r="N2004">
        <v>17</v>
      </c>
      <c r="O2004" t="s">
        <v>150</v>
      </c>
      <c r="P2004">
        <v>0.1</v>
      </c>
      <c r="Q2004">
        <v>4</v>
      </c>
      <c r="R2004">
        <v>40640.74</v>
      </c>
      <c r="S2004">
        <v>33116</v>
      </c>
      <c r="T2004">
        <v>-7524.739999999998</v>
      </c>
      <c r="U2004" t="s">
        <v>387</v>
      </c>
      <c r="V2004">
        <v>17</v>
      </c>
      <c r="W2004">
        <v>0</v>
      </c>
    </row>
    <row r="2005" spans="1:23" x14ac:dyDescent="0.35">
      <c r="A2005" t="s">
        <v>133</v>
      </c>
      <c r="B2005">
        <v>1</v>
      </c>
      <c r="C2005">
        <v>2</v>
      </c>
      <c r="D2005">
        <v>3</v>
      </c>
      <c r="E2005" s="11">
        <v>44228</v>
      </c>
      <c r="F2005">
        <v>2021</v>
      </c>
      <c r="H2005" t="s">
        <v>138</v>
      </c>
      <c r="I2005" t="s">
        <v>38</v>
      </c>
      <c r="L2005" t="s">
        <v>123</v>
      </c>
      <c r="M2005" t="s">
        <v>11</v>
      </c>
      <c r="N2005">
        <v>17</v>
      </c>
      <c r="O2005" t="s">
        <v>149</v>
      </c>
      <c r="Q2005">
        <v>4</v>
      </c>
      <c r="R2005">
        <v>19324.8</v>
      </c>
      <c r="S2005">
        <v>16628</v>
      </c>
      <c r="T2005">
        <v>-2696.7999999999993</v>
      </c>
      <c r="U2005" t="s">
        <v>387</v>
      </c>
      <c r="V2005">
        <v>17</v>
      </c>
      <c r="W2005">
        <v>0</v>
      </c>
    </row>
    <row r="2006" spans="1:23" x14ac:dyDescent="0.35">
      <c r="A2006" t="s">
        <v>133</v>
      </c>
      <c r="B2006">
        <v>1</v>
      </c>
      <c r="C2006">
        <v>2</v>
      </c>
      <c r="D2006">
        <v>3</v>
      </c>
      <c r="E2006" s="11">
        <v>44228</v>
      </c>
      <c r="F2006">
        <v>2021</v>
      </c>
      <c r="H2006" t="s">
        <v>138</v>
      </c>
      <c r="I2006" t="s">
        <v>38</v>
      </c>
      <c r="L2006" t="s">
        <v>123</v>
      </c>
      <c r="M2006" t="s">
        <v>11</v>
      </c>
      <c r="N2006">
        <v>17</v>
      </c>
      <c r="O2006" t="s">
        <v>160</v>
      </c>
      <c r="Q2006">
        <v>16</v>
      </c>
      <c r="R2006">
        <v>86103.360000000001</v>
      </c>
      <c r="S2006">
        <v>75172.639999999999</v>
      </c>
      <c r="T2006">
        <v>-10930.720000000001</v>
      </c>
      <c r="U2006" t="s">
        <v>387</v>
      </c>
      <c r="V2006">
        <v>17</v>
      </c>
      <c r="W2006">
        <v>0</v>
      </c>
    </row>
    <row r="2007" spans="1:23" x14ac:dyDescent="0.35">
      <c r="A2007" t="s">
        <v>133</v>
      </c>
      <c r="B2007">
        <v>1</v>
      </c>
      <c r="C2007">
        <v>2</v>
      </c>
      <c r="D2007">
        <v>3</v>
      </c>
      <c r="E2007" s="11">
        <v>44228</v>
      </c>
      <c r="F2007">
        <v>2021</v>
      </c>
      <c r="H2007" t="s">
        <v>138</v>
      </c>
      <c r="I2007" t="s">
        <v>38</v>
      </c>
      <c r="L2007" t="s">
        <v>123</v>
      </c>
      <c r="M2007" t="s">
        <v>11</v>
      </c>
      <c r="N2007">
        <v>18</v>
      </c>
      <c r="O2007" t="s">
        <v>157</v>
      </c>
      <c r="Q2007">
        <v>2</v>
      </c>
      <c r="R2007">
        <v>29287.82</v>
      </c>
      <c r="S2007">
        <v>25045.34</v>
      </c>
      <c r="T2007">
        <v>-4242.4799999999996</v>
      </c>
      <c r="U2007" t="s">
        <v>387</v>
      </c>
      <c r="V2007">
        <v>17</v>
      </c>
      <c r="W2007">
        <v>0</v>
      </c>
    </row>
    <row r="2008" spans="1:23" x14ac:dyDescent="0.35">
      <c r="A2008" t="s">
        <v>133</v>
      </c>
      <c r="B2008">
        <v>1</v>
      </c>
      <c r="C2008">
        <v>2</v>
      </c>
      <c r="D2008">
        <v>3</v>
      </c>
      <c r="E2008" s="11">
        <v>44228</v>
      </c>
      <c r="F2008">
        <v>2021</v>
      </c>
      <c r="H2008" t="s">
        <v>138</v>
      </c>
      <c r="I2008" t="s">
        <v>38</v>
      </c>
      <c r="L2008" t="s">
        <v>123</v>
      </c>
      <c r="M2008" t="s">
        <v>11</v>
      </c>
      <c r="N2008">
        <v>18</v>
      </c>
      <c r="O2008" t="s">
        <v>149</v>
      </c>
      <c r="P2008">
        <v>0.11</v>
      </c>
      <c r="Q2008">
        <v>4</v>
      </c>
      <c r="R2008">
        <v>41652</v>
      </c>
      <c r="S2008">
        <v>38339.72</v>
      </c>
      <c r="T2008">
        <v>-3312.2799999999988</v>
      </c>
      <c r="U2008" t="s">
        <v>387</v>
      </c>
      <c r="V2008">
        <v>17</v>
      </c>
      <c r="W2008">
        <v>0</v>
      </c>
    </row>
    <row r="2009" spans="1:23" x14ac:dyDescent="0.35">
      <c r="A2009" t="s">
        <v>133</v>
      </c>
      <c r="B2009">
        <v>1</v>
      </c>
      <c r="C2009">
        <v>2</v>
      </c>
      <c r="D2009">
        <v>3</v>
      </c>
      <c r="E2009" s="11">
        <v>44228</v>
      </c>
      <c r="F2009">
        <v>2021</v>
      </c>
      <c r="H2009" t="s">
        <v>138</v>
      </c>
      <c r="I2009" t="s">
        <v>38</v>
      </c>
      <c r="L2009" t="s">
        <v>123</v>
      </c>
      <c r="M2009" t="s">
        <v>11</v>
      </c>
      <c r="N2009">
        <v>18</v>
      </c>
      <c r="O2009" t="s">
        <v>149</v>
      </c>
      <c r="P2009">
        <v>0.13</v>
      </c>
      <c r="Q2009">
        <v>3</v>
      </c>
      <c r="R2009">
        <v>23997.599999999999</v>
      </c>
      <c r="S2009">
        <v>20531.64</v>
      </c>
      <c r="T2009">
        <v>-3465.9599999999991</v>
      </c>
      <c r="U2009" t="s">
        <v>387</v>
      </c>
      <c r="V2009">
        <v>17</v>
      </c>
      <c r="W2009">
        <v>0</v>
      </c>
    </row>
    <row r="2010" spans="1:23" x14ac:dyDescent="0.35">
      <c r="A2010" t="s">
        <v>133</v>
      </c>
      <c r="B2010">
        <v>1</v>
      </c>
      <c r="C2010">
        <v>2</v>
      </c>
      <c r="D2010">
        <v>3</v>
      </c>
      <c r="E2010" s="11">
        <v>44228</v>
      </c>
      <c r="F2010">
        <v>2021</v>
      </c>
      <c r="H2010" t="s">
        <v>138</v>
      </c>
      <c r="I2010" t="s">
        <v>38</v>
      </c>
      <c r="L2010" t="s">
        <v>123</v>
      </c>
      <c r="M2010" t="s">
        <v>11</v>
      </c>
      <c r="N2010">
        <v>19</v>
      </c>
      <c r="O2010" t="s">
        <v>150</v>
      </c>
      <c r="P2010">
        <v>0.11</v>
      </c>
      <c r="Q2010">
        <v>2</v>
      </c>
      <c r="R2010">
        <v>28757.93</v>
      </c>
      <c r="S2010">
        <v>23433.54</v>
      </c>
      <c r="T2010">
        <v>-5324.3899999999994</v>
      </c>
      <c r="U2010" t="s">
        <v>387</v>
      </c>
      <c r="V2010">
        <v>17</v>
      </c>
      <c r="W2010">
        <v>0</v>
      </c>
    </row>
    <row r="2011" spans="1:23" x14ac:dyDescent="0.35">
      <c r="A2011" t="s">
        <v>133</v>
      </c>
      <c r="B2011">
        <v>1</v>
      </c>
      <c r="C2011">
        <v>2</v>
      </c>
      <c r="D2011">
        <v>3</v>
      </c>
      <c r="E2011" s="11">
        <v>44228</v>
      </c>
      <c r="F2011">
        <v>2021</v>
      </c>
      <c r="H2011" t="s">
        <v>138</v>
      </c>
      <c r="I2011" t="s">
        <v>41</v>
      </c>
      <c r="L2011" t="s">
        <v>123</v>
      </c>
      <c r="M2011" t="s">
        <v>7</v>
      </c>
      <c r="N2011">
        <v>15</v>
      </c>
      <c r="O2011" t="s">
        <v>137</v>
      </c>
      <c r="P2011">
        <v>7.0000000000000007E-2</v>
      </c>
      <c r="Q2011">
        <v>1</v>
      </c>
      <c r="R2011">
        <v>2218.8000000000002</v>
      </c>
      <c r="S2011">
        <v>1811.81</v>
      </c>
      <c r="T2011">
        <v>-406.99000000000024</v>
      </c>
      <c r="U2011" t="s">
        <v>387</v>
      </c>
      <c r="V2011">
        <v>16</v>
      </c>
      <c r="W2011">
        <v>0</v>
      </c>
    </row>
    <row r="2012" spans="1:23" x14ac:dyDescent="0.35">
      <c r="A2012" t="s">
        <v>133</v>
      </c>
      <c r="B2012">
        <v>1</v>
      </c>
      <c r="C2012">
        <v>2</v>
      </c>
      <c r="D2012">
        <v>3</v>
      </c>
      <c r="E2012" s="11">
        <v>44228</v>
      </c>
      <c r="F2012">
        <v>2021</v>
      </c>
      <c r="H2012" t="s">
        <v>138</v>
      </c>
      <c r="I2012" t="s">
        <v>44</v>
      </c>
      <c r="L2012" t="s">
        <v>123</v>
      </c>
      <c r="M2012" t="s">
        <v>7</v>
      </c>
      <c r="N2012">
        <v>14</v>
      </c>
      <c r="O2012" t="s">
        <v>146</v>
      </c>
      <c r="Q2012">
        <v>1</v>
      </c>
      <c r="R2012">
        <v>2397.42</v>
      </c>
      <c r="S2012">
        <v>2041.83</v>
      </c>
      <c r="T2012">
        <v>-355.59000000000015</v>
      </c>
      <c r="U2012" t="s">
        <v>387</v>
      </c>
      <c r="V2012">
        <v>16</v>
      </c>
      <c r="W2012">
        <v>0</v>
      </c>
    </row>
    <row r="2013" spans="1:23" x14ac:dyDescent="0.35">
      <c r="A2013" t="s">
        <v>133</v>
      </c>
      <c r="B2013">
        <v>1</v>
      </c>
      <c r="C2013">
        <v>2</v>
      </c>
      <c r="D2013">
        <v>3</v>
      </c>
      <c r="E2013" s="11">
        <v>44228</v>
      </c>
      <c r="F2013">
        <v>2021</v>
      </c>
      <c r="H2013" t="s">
        <v>138</v>
      </c>
      <c r="I2013" t="s">
        <v>44</v>
      </c>
      <c r="L2013" t="s">
        <v>123</v>
      </c>
      <c r="M2013" t="s">
        <v>7</v>
      </c>
      <c r="N2013">
        <v>16</v>
      </c>
      <c r="O2013" t="s">
        <v>156</v>
      </c>
      <c r="Q2013">
        <v>2</v>
      </c>
      <c r="R2013">
        <v>6830.4</v>
      </c>
      <c r="S2013">
        <v>5902.14</v>
      </c>
      <c r="T2013">
        <v>-928.25999999999931</v>
      </c>
      <c r="U2013" t="s">
        <v>387</v>
      </c>
      <c r="V2013">
        <v>16</v>
      </c>
      <c r="W2013">
        <v>0</v>
      </c>
    </row>
    <row r="2014" spans="1:23" x14ac:dyDescent="0.35">
      <c r="A2014" t="s">
        <v>133</v>
      </c>
      <c r="B2014">
        <v>1</v>
      </c>
      <c r="C2014">
        <v>2</v>
      </c>
      <c r="D2014">
        <v>3</v>
      </c>
      <c r="E2014" s="11">
        <v>44228</v>
      </c>
      <c r="F2014">
        <v>2021</v>
      </c>
      <c r="H2014" t="s">
        <v>138</v>
      </c>
      <c r="I2014" t="s">
        <v>44</v>
      </c>
      <c r="L2014" t="s">
        <v>123</v>
      </c>
      <c r="M2014" t="s">
        <v>7</v>
      </c>
      <c r="N2014">
        <v>19</v>
      </c>
      <c r="O2014" t="s">
        <v>146</v>
      </c>
      <c r="P2014">
        <v>0.14000000000000001</v>
      </c>
      <c r="Q2014">
        <v>1</v>
      </c>
      <c r="R2014">
        <v>9327.73</v>
      </c>
      <c r="S2014">
        <v>7071.4</v>
      </c>
      <c r="T2014">
        <v>-2256.33</v>
      </c>
      <c r="U2014" t="s">
        <v>387</v>
      </c>
      <c r="V2014">
        <v>17</v>
      </c>
      <c r="W2014">
        <v>0</v>
      </c>
    </row>
    <row r="2015" spans="1:23" x14ac:dyDescent="0.35">
      <c r="A2015" t="s">
        <v>133</v>
      </c>
      <c r="B2015">
        <v>1</v>
      </c>
      <c r="C2015">
        <v>2</v>
      </c>
      <c r="D2015">
        <v>3</v>
      </c>
      <c r="E2015" s="11">
        <v>44228</v>
      </c>
      <c r="F2015">
        <v>2021</v>
      </c>
      <c r="H2015" t="s">
        <v>138</v>
      </c>
      <c r="I2015" t="s">
        <v>38</v>
      </c>
      <c r="L2015" t="s">
        <v>123</v>
      </c>
      <c r="M2015" t="s">
        <v>11</v>
      </c>
      <c r="N2015">
        <v>16</v>
      </c>
      <c r="O2015" t="s">
        <v>128</v>
      </c>
      <c r="P2015">
        <v>0.14000000000000001</v>
      </c>
      <c r="Q2015">
        <v>4</v>
      </c>
      <c r="R2015">
        <v>22955.759999999998</v>
      </c>
      <c r="S2015">
        <v>25428</v>
      </c>
      <c r="T2015">
        <v>2472.2400000000016</v>
      </c>
      <c r="U2015" t="s">
        <v>387</v>
      </c>
      <c r="V2015">
        <v>16</v>
      </c>
      <c r="W2015">
        <v>0</v>
      </c>
    </row>
    <row r="2016" spans="1:23" x14ac:dyDescent="0.35">
      <c r="A2016" t="s">
        <v>133</v>
      </c>
      <c r="B2016">
        <v>1</v>
      </c>
      <c r="C2016">
        <v>2</v>
      </c>
      <c r="D2016">
        <v>3</v>
      </c>
      <c r="E2016" s="11">
        <v>44228</v>
      </c>
      <c r="F2016">
        <v>2021</v>
      </c>
      <c r="H2016" t="s">
        <v>138</v>
      </c>
      <c r="I2016" t="s">
        <v>44</v>
      </c>
      <c r="L2016" t="s">
        <v>123</v>
      </c>
      <c r="M2016" t="s">
        <v>7</v>
      </c>
      <c r="N2016">
        <v>17</v>
      </c>
      <c r="O2016" t="s">
        <v>147</v>
      </c>
      <c r="Q2016">
        <v>4</v>
      </c>
      <c r="R2016">
        <v>23025.599999999999</v>
      </c>
      <c r="S2016">
        <v>23028</v>
      </c>
      <c r="T2016">
        <v>2.4000000000014552</v>
      </c>
      <c r="U2016" t="s">
        <v>387</v>
      </c>
      <c r="V2016">
        <v>17</v>
      </c>
      <c r="W2016">
        <v>0</v>
      </c>
    </row>
    <row r="2017" spans="1:23" x14ac:dyDescent="0.35">
      <c r="A2017" t="s">
        <v>133</v>
      </c>
      <c r="B2017">
        <v>1</v>
      </c>
      <c r="C2017">
        <v>2</v>
      </c>
      <c r="D2017">
        <v>3</v>
      </c>
      <c r="E2017" s="11">
        <v>44228</v>
      </c>
      <c r="F2017">
        <v>2021</v>
      </c>
      <c r="H2017" t="s">
        <v>138</v>
      </c>
      <c r="I2017" t="s">
        <v>34</v>
      </c>
      <c r="L2017" t="s">
        <v>123</v>
      </c>
      <c r="M2017" t="s">
        <v>11</v>
      </c>
      <c r="N2017">
        <v>16</v>
      </c>
      <c r="O2017" t="s">
        <v>137</v>
      </c>
      <c r="P2017">
        <v>0.09</v>
      </c>
      <c r="Q2017">
        <v>4</v>
      </c>
      <c r="R2017">
        <v>9892.7999999999993</v>
      </c>
      <c r="S2017">
        <v>9792</v>
      </c>
      <c r="T2017">
        <v>-100.79999999999927</v>
      </c>
      <c r="U2017" t="s">
        <v>387</v>
      </c>
      <c r="V2017">
        <v>16</v>
      </c>
      <c r="W2017">
        <v>0</v>
      </c>
    </row>
    <row r="2018" spans="1:23" x14ac:dyDescent="0.35">
      <c r="A2018" t="s">
        <v>133</v>
      </c>
      <c r="B2018">
        <v>1</v>
      </c>
      <c r="C2018">
        <v>2</v>
      </c>
      <c r="D2018">
        <v>3</v>
      </c>
      <c r="E2018" s="11">
        <v>44228</v>
      </c>
      <c r="F2018">
        <v>2021</v>
      </c>
      <c r="H2018" t="s">
        <v>138</v>
      </c>
      <c r="I2018" t="s">
        <v>34</v>
      </c>
      <c r="L2018" t="s">
        <v>123</v>
      </c>
      <c r="M2018" t="s">
        <v>11</v>
      </c>
      <c r="N2018" t="s">
        <v>22</v>
      </c>
      <c r="O2018" t="s">
        <v>140</v>
      </c>
      <c r="P2018">
        <v>0.12</v>
      </c>
      <c r="Q2018">
        <v>4</v>
      </c>
      <c r="R2018">
        <v>13833.6</v>
      </c>
      <c r="S2018">
        <v>15512</v>
      </c>
      <c r="T2018">
        <v>1678.3999999999996</v>
      </c>
      <c r="U2018" t="s">
        <v>387</v>
      </c>
      <c r="V2018">
        <v>16</v>
      </c>
      <c r="W2018">
        <v>0</v>
      </c>
    </row>
    <row r="2019" spans="1:23" x14ac:dyDescent="0.35">
      <c r="A2019" t="s">
        <v>133</v>
      </c>
      <c r="B2019">
        <v>1</v>
      </c>
      <c r="C2019">
        <v>2</v>
      </c>
      <c r="D2019">
        <v>3</v>
      </c>
      <c r="E2019" s="11">
        <v>44228</v>
      </c>
      <c r="F2019">
        <v>2021</v>
      </c>
      <c r="H2019" t="s">
        <v>138</v>
      </c>
      <c r="I2019" t="s">
        <v>41</v>
      </c>
      <c r="L2019" t="s">
        <v>123</v>
      </c>
      <c r="M2019" t="s">
        <v>7</v>
      </c>
      <c r="N2019">
        <v>14</v>
      </c>
      <c r="O2019" t="s">
        <v>140</v>
      </c>
      <c r="P2019">
        <v>0.06</v>
      </c>
      <c r="Q2019">
        <v>1</v>
      </c>
      <c r="R2019">
        <v>1705.2</v>
      </c>
      <c r="S2019">
        <v>1591</v>
      </c>
      <c r="T2019">
        <v>-114.20000000000005</v>
      </c>
      <c r="U2019" t="s">
        <v>387</v>
      </c>
      <c r="V2019">
        <v>16</v>
      </c>
      <c r="W2019">
        <v>0</v>
      </c>
    </row>
    <row r="2020" spans="1:23" x14ac:dyDescent="0.35">
      <c r="A2020" t="s">
        <v>133</v>
      </c>
      <c r="B2020">
        <v>1</v>
      </c>
      <c r="C2020">
        <v>2</v>
      </c>
      <c r="D2020">
        <v>3</v>
      </c>
      <c r="E2020" s="11">
        <v>44228</v>
      </c>
      <c r="F2020">
        <v>2021</v>
      </c>
      <c r="H2020" t="s">
        <v>138</v>
      </c>
      <c r="I2020" t="s">
        <v>34</v>
      </c>
      <c r="L2020" t="s">
        <v>123</v>
      </c>
      <c r="M2020" t="s">
        <v>11</v>
      </c>
      <c r="N2020">
        <v>16</v>
      </c>
      <c r="O2020" t="s">
        <v>140</v>
      </c>
      <c r="P2020">
        <v>0.11</v>
      </c>
      <c r="Q2020">
        <v>20</v>
      </c>
      <c r="R2020">
        <v>69192</v>
      </c>
      <c r="S2020">
        <v>69400</v>
      </c>
      <c r="T2020">
        <v>208</v>
      </c>
      <c r="U2020" t="s">
        <v>387</v>
      </c>
      <c r="V2020">
        <v>16</v>
      </c>
      <c r="W2020">
        <v>0</v>
      </c>
    </row>
    <row r="2021" spans="1:23" x14ac:dyDescent="0.35">
      <c r="A2021" t="s">
        <v>133</v>
      </c>
      <c r="B2021">
        <v>1</v>
      </c>
      <c r="C2021">
        <v>2</v>
      </c>
      <c r="D2021">
        <v>3</v>
      </c>
      <c r="E2021" s="11">
        <v>44228</v>
      </c>
      <c r="F2021">
        <v>2021</v>
      </c>
      <c r="H2021" t="s">
        <v>138</v>
      </c>
      <c r="I2021" t="s">
        <v>41</v>
      </c>
      <c r="L2021" t="s">
        <v>123</v>
      </c>
      <c r="M2021" t="s">
        <v>7</v>
      </c>
      <c r="N2021">
        <v>15</v>
      </c>
      <c r="O2021" t="s">
        <v>137</v>
      </c>
      <c r="P2021">
        <v>7.0000000000000007E-2</v>
      </c>
      <c r="Q2021">
        <v>20</v>
      </c>
      <c r="R2021">
        <v>42432</v>
      </c>
      <c r="S2021">
        <v>39600</v>
      </c>
      <c r="T2021">
        <v>-2832</v>
      </c>
      <c r="U2021" t="s">
        <v>387</v>
      </c>
      <c r="V2021">
        <v>16</v>
      </c>
      <c r="W2021">
        <v>0</v>
      </c>
    </row>
    <row r="2022" spans="1:23" x14ac:dyDescent="0.35">
      <c r="A2022" t="s">
        <v>133</v>
      </c>
      <c r="B2022">
        <v>1</v>
      </c>
      <c r="C2022">
        <v>2</v>
      </c>
      <c r="D2022">
        <v>3</v>
      </c>
      <c r="E2022" s="11">
        <v>44228</v>
      </c>
      <c r="F2022">
        <v>2021</v>
      </c>
      <c r="H2022" t="s">
        <v>138</v>
      </c>
      <c r="I2022" t="s">
        <v>38</v>
      </c>
      <c r="L2022" t="s">
        <v>123</v>
      </c>
      <c r="M2022" t="s">
        <v>11</v>
      </c>
      <c r="N2022">
        <v>15</v>
      </c>
      <c r="O2022" t="s">
        <v>149</v>
      </c>
      <c r="P2022">
        <v>7.0000000000000007E-2</v>
      </c>
      <c r="Q2022">
        <v>4</v>
      </c>
      <c r="R2022">
        <v>11151.36</v>
      </c>
      <c r="S2022">
        <v>11452</v>
      </c>
      <c r="T2022">
        <v>300.63999999999942</v>
      </c>
      <c r="U2022" t="s">
        <v>387</v>
      </c>
      <c r="V2022">
        <v>16</v>
      </c>
      <c r="W2022">
        <v>0</v>
      </c>
    </row>
    <row r="2023" spans="1:23" x14ac:dyDescent="0.35">
      <c r="A2023" t="s">
        <v>133</v>
      </c>
      <c r="B2023">
        <v>1</v>
      </c>
      <c r="C2023">
        <v>2</v>
      </c>
      <c r="D2023">
        <v>3</v>
      </c>
      <c r="E2023" s="11">
        <v>44228</v>
      </c>
      <c r="F2023">
        <v>2021</v>
      </c>
      <c r="H2023" t="s">
        <v>138</v>
      </c>
      <c r="I2023" t="s">
        <v>44</v>
      </c>
      <c r="L2023" t="s">
        <v>123</v>
      </c>
      <c r="M2023" t="s">
        <v>7</v>
      </c>
      <c r="N2023">
        <v>15</v>
      </c>
      <c r="O2023" t="s">
        <v>147</v>
      </c>
      <c r="Q2023">
        <v>16</v>
      </c>
      <c r="R2023">
        <v>45490.39</v>
      </c>
      <c r="S2023">
        <v>47680</v>
      </c>
      <c r="T2023">
        <v>2189.6100000000006</v>
      </c>
      <c r="U2023" t="s">
        <v>387</v>
      </c>
      <c r="V2023">
        <v>16</v>
      </c>
      <c r="W2023">
        <v>0</v>
      </c>
    </row>
    <row r="2024" spans="1:23" x14ac:dyDescent="0.35">
      <c r="A2024" t="s">
        <v>133</v>
      </c>
      <c r="B2024">
        <v>1</v>
      </c>
      <c r="C2024">
        <v>2</v>
      </c>
      <c r="D2024">
        <v>3</v>
      </c>
      <c r="E2024" s="11">
        <v>44228</v>
      </c>
      <c r="F2024">
        <v>2021</v>
      </c>
      <c r="H2024" t="s">
        <v>138</v>
      </c>
      <c r="I2024" t="s">
        <v>44</v>
      </c>
      <c r="L2024" t="s">
        <v>123</v>
      </c>
      <c r="M2024" t="s">
        <v>7</v>
      </c>
      <c r="N2024">
        <v>17</v>
      </c>
      <c r="O2024" t="s">
        <v>128</v>
      </c>
      <c r="Q2024">
        <v>8</v>
      </c>
      <c r="R2024">
        <v>44905.54</v>
      </c>
      <c r="S2024">
        <v>50368</v>
      </c>
      <c r="T2024">
        <v>5462.4599999999991</v>
      </c>
      <c r="U2024" t="s">
        <v>387</v>
      </c>
      <c r="V2024">
        <v>17</v>
      </c>
      <c r="W2024">
        <v>0</v>
      </c>
    </row>
    <row r="2025" spans="1:23" x14ac:dyDescent="0.35">
      <c r="A2025" t="s">
        <v>133</v>
      </c>
      <c r="B2025">
        <v>1</v>
      </c>
      <c r="C2025">
        <v>2</v>
      </c>
      <c r="D2025">
        <v>3</v>
      </c>
      <c r="E2025" s="11">
        <v>44228</v>
      </c>
      <c r="F2025">
        <v>2021</v>
      </c>
      <c r="H2025" t="s">
        <v>138</v>
      </c>
      <c r="I2025" t="s">
        <v>44</v>
      </c>
      <c r="L2025" t="s">
        <v>123</v>
      </c>
      <c r="M2025" t="s">
        <v>7</v>
      </c>
      <c r="N2025">
        <v>17</v>
      </c>
      <c r="O2025" t="s">
        <v>135</v>
      </c>
      <c r="P2025">
        <v>0.11</v>
      </c>
      <c r="Q2025">
        <v>4</v>
      </c>
      <c r="R2025">
        <v>29274.82</v>
      </c>
      <c r="S2025">
        <v>29568</v>
      </c>
      <c r="T2025">
        <v>293.18000000000029</v>
      </c>
      <c r="U2025" t="s">
        <v>387</v>
      </c>
      <c r="V2025">
        <v>17</v>
      </c>
      <c r="W2025">
        <v>0</v>
      </c>
    </row>
    <row r="2026" spans="1:23" x14ac:dyDescent="0.35">
      <c r="A2026" t="s">
        <v>133</v>
      </c>
      <c r="B2026">
        <v>1</v>
      </c>
      <c r="C2026">
        <v>2</v>
      </c>
      <c r="D2026">
        <v>3</v>
      </c>
      <c r="E2026" s="11">
        <v>44228</v>
      </c>
      <c r="F2026">
        <v>2021</v>
      </c>
      <c r="H2026" t="s">
        <v>138</v>
      </c>
      <c r="I2026" t="s">
        <v>44</v>
      </c>
      <c r="L2026" t="s">
        <v>123</v>
      </c>
      <c r="M2026" t="s">
        <v>7</v>
      </c>
      <c r="N2026">
        <v>17</v>
      </c>
      <c r="O2026" t="s">
        <v>136</v>
      </c>
      <c r="P2026">
        <v>0.11</v>
      </c>
      <c r="Q2026">
        <v>4</v>
      </c>
      <c r="R2026">
        <v>21211.32</v>
      </c>
      <c r="S2026">
        <v>21952</v>
      </c>
      <c r="T2026">
        <v>740.68000000000029</v>
      </c>
      <c r="U2026" t="s">
        <v>387</v>
      </c>
      <c r="V2026">
        <v>17</v>
      </c>
      <c r="W2026">
        <v>0</v>
      </c>
    </row>
    <row r="2027" spans="1:23" x14ac:dyDescent="0.35">
      <c r="A2027" t="s">
        <v>133</v>
      </c>
      <c r="B2027">
        <v>1</v>
      </c>
      <c r="C2027">
        <v>2</v>
      </c>
      <c r="D2027">
        <v>3</v>
      </c>
      <c r="E2027" s="11">
        <v>44228</v>
      </c>
      <c r="F2027">
        <v>2021</v>
      </c>
      <c r="H2027" t="s">
        <v>138</v>
      </c>
      <c r="I2027" t="s">
        <v>44</v>
      </c>
      <c r="L2027" t="s">
        <v>123</v>
      </c>
      <c r="M2027" t="s">
        <v>7</v>
      </c>
      <c r="N2027">
        <v>17</v>
      </c>
      <c r="O2027" t="s">
        <v>136</v>
      </c>
      <c r="P2027">
        <v>0.12</v>
      </c>
      <c r="Q2027">
        <v>4</v>
      </c>
      <c r="R2027">
        <v>21517.54</v>
      </c>
      <c r="S2027">
        <v>22640</v>
      </c>
      <c r="T2027">
        <v>1122.4599999999991</v>
      </c>
      <c r="U2027" t="s">
        <v>387</v>
      </c>
      <c r="V2027">
        <v>17</v>
      </c>
      <c r="W2027">
        <v>0</v>
      </c>
    </row>
    <row r="2028" spans="1:23" x14ac:dyDescent="0.35">
      <c r="A2028" t="s">
        <v>133</v>
      </c>
      <c r="B2028">
        <v>1</v>
      </c>
      <c r="C2028">
        <v>2</v>
      </c>
      <c r="D2028">
        <v>3</v>
      </c>
      <c r="E2028" s="11">
        <v>44228</v>
      </c>
      <c r="F2028">
        <v>2021</v>
      </c>
      <c r="H2028" t="s">
        <v>138</v>
      </c>
      <c r="I2028" t="s">
        <v>44</v>
      </c>
      <c r="M2028" t="s">
        <v>7</v>
      </c>
      <c r="N2028">
        <v>22</v>
      </c>
      <c r="O2028" t="s">
        <v>149</v>
      </c>
      <c r="Q2028">
        <v>2</v>
      </c>
      <c r="R2028">
        <v>76291.199999999997</v>
      </c>
      <c r="S2028">
        <v>74854</v>
      </c>
      <c r="T2028">
        <v>-1437.1999999999971</v>
      </c>
      <c r="U2028" t="s">
        <v>387</v>
      </c>
      <c r="V2028">
        <v>17</v>
      </c>
      <c r="W2028">
        <v>0</v>
      </c>
    </row>
    <row r="2029" spans="1:23" x14ac:dyDescent="0.35">
      <c r="A2029" t="s">
        <v>133</v>
      </c>
      <c r="B2029">
        <v>1</v>
      </c>
      <c r="C2029">
        <v>2</v>
      </c>
      <c r="D2029">
        <v>3</v>
      </c>
      <c r="E2029" s="11">
        <v>44228</v>
      </c>
      <c r="F2029">
        <v>2021</v>
      </c>
      <c r="H2029" t="s">
        <v>138</v>
      </c>
      <c r="I2029" t="s">
        <v>44</v>
      </c>
      <c r="L2029" t="s">
        <v>123</v>
      </c>
      <c r="M2029" t="s">
        <v>7</v>
      </c>
      <c r="N2029">
        <v>22</v>
      </c>
      <c r="O2029" t="s">
        <v>149</v>
      </c>
      <c r="Q2029">
        <v>2</v>
      </c>
      <c r="R2029">
        <v>40834.800000000003</v>
      </c>
      <c r="S2029">
        <v>40068</v>
      </c>
      <c r="T2029">
        <v>-766.80000000000291</v>
      </c>
      <c r="U2029" t="s">
        <v>387</v>
      </c>
      <c r="V2029">
        <v>17</v>
      </c>
      <c r="W2029">
        <v>0</v>
      </c>
    </row>
    <row r="2030" spans="1:23" x14ac:dyDescent="0.35">
      <c r="A2030" t="s">
        <v>133</v>
      </c>
      <c r="B2030">
        <v>1</v>
      </c>
      <c r="C2030">
        <v>2</v>
      </c>
      <c r="D2030">
        <v>3</v>
      </c>
      <c r="E2030" s="11">
        <v>44228</v>
      </c>
      <c r="F2030">
        <v>2021</v>
      </c>
      <c r="H2030" t="s">
        <v>138</v>
      </c>
      <c r="I2030" t="s">
        <v>38</v>
      </c>
      <c r="L2030" t="s">
        <v>123</v>
      </c>
      <c r="M2030" t="s">
        <v>11</v>
      </c>
      <c r="N2030">
        <v>15</v>
      </c>
      <c r="O2030" t="s">
        <v>148</v>
      </c>
      <c r="P2030">
        <v>7.0000000000000007E-2</v>
      </c>
      <c r="Q2030">
        <v>3</v>
      </c>
      <c r="R2030">
        <v>8028.72</v>
      </c>
      <c r="S2030">
        <v>8232</v>
      </c>
      <c r="T2030">
        <v>203.27999999999975</v>
      </c>
      <c r="U2030" t="s">
        <v>387</v>
      </c>
      <c r="V2030">
        <v>16</v>
      </c>
      <c r="W2030">
        <v>0</v>
      </c>
    </row>
    <row r="2031" spans="1:23" x14ac:dyDescent="0.35">
      <c r="A2031" t="s">
        <v>133</v>
      </c>
      <c r="B2031">
        <v>1</v>
      </c>
      <c r="C2031">
        <v>2</v>
      </c>
      <c r="D2031">
        <v>3</v>
      </c>
      <c r="E2031" s="11">
        <v>44228</v>
      </c>
      <c r="F2031">
        <v>2021</v>
      </c>
      <c r="H2031" t="s">
        <v>138</v>
      </c>
      <c r="I2031" t="s">
        <v>44</v>
      </c>
      <c r="L2031" t="s">
        <v>123</v>
      </c>
      <c r="M2031" t="s">
        <v>7</v>
      </c>
      <c r="N2031">
        <v>15</v>
      </c>
      <c r="O2031" t="s">
        <v>148</v>
      </c>
      <c r="P2031">
        <v>7.0000000000000007E-2</v>
      </c>
      <c r="Q2031">
        <v>72</v>
      </c>
      <c r="R2031">
        <v>187790.4</v>
      </c>
      <c r="S2031">
        <v>191808</v>
      </c>
      <c r="T2031">
        <v>4017.6000000000058</v>
      </c>
      <c r="U2031" t="s">
        <v>387</v>
      </c>
      <c r="V2031">
        <v>16</v>
      </c>
      <c r="W2031">
        <v>0</v>
      </c>
    </row>
    <row r="2032" spans="1:23" x14ac:dyDescent="0.35">
      <c r="A2032" t="s">
        <v>133</v>
      </c>
      <c r="B2032">
        <v>1</v>
      </c>
      <c r="C2032">
        <v>2</v>
      </c>
      <c r="D2032">
        <v>3</v>
      </c>
      <c r="E2032" s="11">
        <v>44228</v>
      </c>
      <c r="F2032">
        <v>2021</v>
      </c>
      <c r="H2032" t="s">
        <v>138</v>
      </c>
      <c r="I2032" t="s">
        <v>44</v>
      </c>
      <c r="L2032" t="s">
        <v>123</v>
      </c>
      <c r="M2032" t="s">
        <v>7</v>
      </c>
      <c r="N2032">
        <v>17</v>
      </c>
      <c r="O2032" t="s">
        <v>128</v>
      </c>
      <c r="Q2032">
        <v>16</v>
      </c>
      <c r="R2032">
        <v>79153.539999999994</v>
      </c>
      <c r="S2032">
        <v>84912</v>
      </c>
      <c r="T2032">
        <v>5758.4600000000064</v>
      </c>
      <c r="U2032" t="s">
        <v>387</v>
      </c>
      <c r="V2032">
        <v>17</v>
      </c>
      <c r="W2032">
        <v>0</v>
      </c>
    </row>
    <row r="2033" spans="1:23" x14ac:dyDescent="0.35">
      <c r="A2033" t="s">
        <v>133</v>
      </c>
      <c r="B2033">
        <v>1</v>
      </c>
      <c r="C2033">
        <v>2</v>
      </c>
      <c r="D2033">
        <v>3</v>
      </c>
      <c r="E2033" s="11">
        <v>44228</v>
      </c>
      <c r="F2033">
        <v>2021</v>
      </c>
      <c r="H2033" t="s">
        <v>138</v>
      </c>
      <c r="I2033" t="s">
        <v>34</v>
      </c>
      <c r="L2033" t="s">
        <v>123</v>
      </c>
      <c r="M2033" t="s">
        <v>11</v>
      </c>
      <c r="N2033">
        <v>15</v>
      </c>
      <c r="O2033" t="s">
        <v>140</v>
      </c>
      <c r="Q2033">
        <v>1</v>
      </c>
      <c r="R2033">
        <v>2240.4</v>
      </c>
      <c r="S2033">
        <v>2218</v>
      </c>
      <c r="T2033">
        <v>-22.400000000000091</v>
      </c>
      <c r="U2033" t="s">
        <v>387</v>
      </c>
      <c r="V2033">
        <v>16</v>
      </c>
      <c r="W2033">
        <v>0</v>
      </c>
    </row>
    <row r="2034" spans="1:23" x14ac:dyDescent="0.35">
      <c r="A2034" t="s">
        <v>133</v>
      </c>
      <c r="B2034">
        <v>1</v>
      </c>
      <c r="C2034">
        <v>2</v>
      </c>
      <c r="D2034">
        <v>3</v>
      </c>
      <c r="E2034" s="11">
        <v>44228</v>
      </c>
      <c r="F2034">
        <v>2021</v>
      </c>
      <c r="H2034" t="s">
        <v>138</v>
      </c>
      <c r="I2034" t="s">
        <v>38</v>
      </c>
      <c r="L2034" t="s">
        <v>123</v>
      </c>
      <c r="M2034" t="s">
        <v>11</v>
      </c>
      <c r="N2034">
        <v>17</v>
      </c>
      <c r="O2034" t="s">
        <v>128</v>
      </c>
      <c r="P2034">
        <v>0.13</v>
      </c>
      <c r="Q2034">
        <v>4</v>
      </c>
      <c r="R2034">
        <v>21824.080000000002</v>
      </c>
      <c r="S2034">
        <v>24868</v>
      </c>
      <c r="T2034">
        <v>3043.9199999999983</v>
      </c>
      <c r="U2034" t="s">
        <v>387</v>
      </c>
      <c r="V2034">
        <v>17</v>
      </c>
      <c r="W2034">
        <v>0</v>
      </c>
    </row>
    <row r="2035" spans="1:23" x14ac:dyDescent="0.35">
      <c r="A2035" t="s">
        <v>133</v>
      </c>
      <c r="B2035">
        <v>1</v>
      </c>
      <c r="C2035">
        <v>2</v>
      </c>
      <c r="D2035">
        <v>3</v>
      </c>
      <c r="E2035" s="11">
        <v>44228</v>
      </c>
      <c r="F2035">
        <v>2021</v>
      </c>
      <c r="H2035" t="s">
        <v>138</v>
      </c>
      <c r="I2035" t="s">
        <v>38</v>
      </c>
      <c r="L2035" t="s">
        <v>123</v>
      </c>
      <c r="M2035" t="s">
        <v>11</v>
      </c>
      <c r="N2035">
        <v>15</v>
      </c>
      <c r="O2035" t="s">
        <v>135</v>
      </c>
      <c r="P2035">
        <v>0.08</v>
      </c>
      <c r="Q2035">
        <v>4</v>
      </c>
      <c r="R2035">
        <v>10633.72</v>
      </c>
      <c r="S2035">
        <v>10636</v>
      </c>
      <c r="T2035">
        <v>2.2800000000006548</v>
      </c>
      <c r="U2035" t="s">
        <v>387</v>
      </c>
      <c r="V2035">
        <v>16</v>
      </c>
      <c r="W2035">
        <v>0</v>
      </c>
    </row>
    <row r="2036" spans="1:23" x14ac:dyDescent="0.35">
      <c r="A2036" t="s">
        <v>133</v>
      </c>
      <c r="B2036">
        <v>1</v>
      </c>
      <c r="C2036">
        <v>2</v>
      </c>
      <c r="D2036">
        <v>3</v>
      </c>
      <c r="E2036" s="11">
        <v>44228</v>
      </c>
      <c r="F2036">
        <v>2021</v>
      </c>
      <c r="H2036" t="s">
        <v>138</v>
      </c>
      <c r="I2036" t="s">
        <v>34</v>
      </c>
      <c r="L2036" t="s">
        <v>123</v>
      </c>
      <c r="M2036" t="s">
        <v>11</v>
      </c>
      <c r="N2036" t="s">
        <v>36</v>
      </c>
      <c r="O2036" t="s">
        <v>140</v>
      </c>
      <c r="P2036">
        <v>0.13</v>
      </c>
      <c r="Q2036">
        <v>5</v>
      </c>
      <c r="R2036">
        <v>16674</v>
      </c>
      <c r="S2036">
        <v>17525</v>
      </c>
      <c r="T2036">
        <v>851</v>
      </c>
      <c r="U2036" t="s">
        <v>387</v>
      </c>
      <c r="V2036">
        <v>16</v>
      </c>
      <c r="W2036">
        <v>0</v>
      </c>
    </row>
    <row r="2037" spans="1:23" x14ac:dyDescent="0.35">
      <c r="A2037" t="s">
        <v>133</v>
      </c>
      <c r="B2037">
        <v>1</v>
      </c>
      <c r="C2037">
        <v>2</v>
      </c>
      <c r="D2037">
        <v>3</v>
      </c>
      <c r="E2037" s="11">
        <v>44228</v>
      </c>
      <c r="F2037">
        <v>2021</v>
      </c>
      <c r="H2037" t="s">
        <v>138</v>
      </c>
      <c r="I2037" t="s">
        <v>34</v>
      </c>
      <c r="L2037" t="s">
        <v>123</v>
      </c>
      <c r="M2037" t="s">
        <v>11</v>
      </c>
      <c r="N2037">
        <v>16</v>
      </c>
      <c r="O2037" t="s">
        <v>137</v>
      </c>
      <c r="P2037">
        <v>0.11</v>
      </c>
      <c r="Q2037">
        <v>4</v>
      </c>
      <c r="R2037">
        <v>12806.4</v>
      </c>
      <c r="S2037">
        <v>12760</v>
      </c>
      <c r="T2037">
        <v>-46.399999999999636</v>
      </c>
      <c r="U2037" t="s">
        <v>387</v>
      </c>
      <c r="V2037">
        <v>16</v>
      </c>
      <c r="W2037">
        <v>0</v>
      </c>
    </row>
    <row r="2038" spans="1:23" x14ac:dyDescent="0.35">
      <c r="A2038" t="s">
        <v>133</v>
      </c>
      <c r="B2038">
        <v>1</v>
      </c>
      <c r="C2038">
        <v>2</v>
      </c>
      <c r="D2038">
        <v>3</v>
      </c>
      <c r="E2038" s="11">
        <v>44228</v>
      </c>
      <c r="F2038">
        <v>2021</v>
      </c>
      <c r="H2038" t="s">
        <v>138</v>
      </c>
      <c r="I2038" t="s">
        <v>44</v>
      </c>
      <c r="L2038" t="s">
        <v>123</v>
      </c>
      <c r="M2038" t="s">
        <v>7</v>
      </c>
      <c r="N2038">
        <v>17</v>
      </c>
      <c r="O2038" t="s">
        <v>153</v>
      </c>
      <c r="P2038">
        <v>0.1</v>
      </c>
      <c r="Q2038">
        <v>2</v>
      </c>
      <c r="R2038">
        <v>8510.7800000000007</v>
      </c>
      <c r="S2038">
        <v>9364</v>
      </c>
      <c r="T2038">
        <v>853.21999999999935</v>
      </c>
      <c r="U2038" t="s">
        <v>387</v>
      </c>
      <c r="V2038">
        <v>17</v>
      </c>
      <c r="W2038">
        <v>0</v>
      </c>
    </row>
    <row r="2039" spans="1:23" x14ac:dyDescent="0.35">
      <c r="A2039" t="s">
        <v>133</v>
      </c>
      <c r="B2039">
        <v>1</v>
      </c>
      <c r="C2039">
        <v>2</v>
      </c>
      <c r="D2039">
        <v>3</v>
      </c>
      <c r="E2039" s="11">
        <v>44228</v>
      </c>
      <c r="F2039">
        <v>2021</v>
      </c>
      <c r="H2039" t="s">
        <v>143</v>
      </c>
      <c r="I2039" t="s">
        <v>41</v>
      </c>
      <c r="L2039" t="s">
        <v>123</v>
      </c>
      <c r="M2039" t="s">
        <v>7</v>
      </c>
      <c r="N2039">
        <v>16</v>
      </c>
      <c r="O2039" t="s">
        <v>140</v>
      </c>
      <c r="P2039">
        <v>0.1</v>
      </c>
      <c r="Q2039">
        <v>4</v>
      </c>
      <c r="R2039">
        <v>11112</v>
      </c>
      <c r="S2039">
        <v>10580</v>
      </c>
      <c r="T2039">
        <v>-532</v>
      </c>
      <c r="U2039" t="s">
        <v>387</v>
      </c>
      <c r="V2039">
        <v>16</v>
      </c>
      <c r="W2039">
        <v>0</v>
      </c>
    </row>
    <row r="2040" spans="1:23" x14ac:dyDescent="0.35">
      <c r="A2040" t="s">
        <v>133</v>
      </c>
      <c r="B2040">
        <v>1</v>
      </c>
      <c r="C2040">
        <v>2</v>
      </c>
      <c r="D2040">
        <v>3</v>
      </c>
      <c r="E2040" s="11">
        <v>44228</v>
      </c>
      <c r="F2040">
        <v>2021</v>
      </c>
      <c r="H2040" t="s">
        <v>143</v>
      </c>
      <c r="I2040" t="s">
        <v>44</v>
      </c>
      <c r="L2040" t="s">
        <v>123</v>
      </c>
      <c r="M2040" t="s">
        <v>7</v>
      </c>
      <c r="N2040">
        <v>15</v>
      </c>
      <c r="O2040" t="s">
        <v>136</v>
      </c>
      <c r="P2040">
        <v>7.0000000000000007E-2</v>
      </c>
      <c r="Q2040">
        <v>12</v>
      </c>
      <c r="R2040">
        <v>34806.519999999997</v>
      </c>
      <c r="S2040">
        <v>35160</v>
      </c>
      <c r="T2040">
        <v>353.4800000000032</v>
      </c>
      <c r="U2040" t="s">
        <v>387</v>
      </c>
      <c r="V2040">
        <v>16</v>
      </c>
      <c r="W2040">
        <v>0</v>
      </c>
    </row>
    <row r="2041" spans="1:23" x14ac:dyDescent="0.35">
      <c r="A2041" t="s">
        <v>133</v>
      </c>
      <c r="B2041">
        <v>1</v>
      </c>
      <c r="C2041">
        <v>2</v>
      </c>
      <c r="D2041">
        <v>3</v>
      </c>
      <c r="E2041" s="11">
        <v>44228</v>
      </c>
      <c r="F2041">
        <v>2021</v>
      </c>
      <c r="H2041" t="s">
        <v>143</v>
      </c>
      <c r="I2041" t="s">
        <v>38</v>
      </c>
      <c r="L2041" t="s">
        <v>123</v>
      </c>
      <c r="M2041" t="s">
        <v>11</v>
      </c>
      <c r="N2041">
        <v>21</v>
      </c>
      <c r="O2041" t="s">
        <v>149</v>
      </c>
      <c r="P2041">
        <v>0.16</v>
      </c>
      <c r="Q2041">
        <v>2</v>
      </c>
      <c r="R2041">
        <v>34552.32</v>
      </c>
      <c r="S2041">
        <v>43260</v>
      </c>
      <c r="T2041">
        <v>8707.68</v>
      </c>
      <c r="U2041" t="s">
        <v>387</v>
      </c>
      <c r="V2041">
        <v>17</v>
      </c>
      <c r="W2041">
        <v>0</v>
      </c>
    </row>
    <row r="2042" spans="1:23" x14ac:dyDescent="0.35">
      <c r="A2042" t="s">
        <v>133</v>
      </c>
      <c r="B2042">
        <v>1</v>
      </c>
      <c r="C2042">
        <v>2</v>
      </c>
      <c r="D2042">
        <v>3</v>
      </c>
      <c r="E2042" s="11">
        <v>44228</v>
      </c>
      <c r="F2042">
        <v>2021</v>
      </c>
      <c r="H2042" t="s">
        <v>138</v>
      </c>
      <c r="I2042" t="s">
        <v>34</v>
      </c>
      <c r="L2042" t="s">
        <v>123</v>
      </c>
      <c r="M2042" t="s">
        <v>11</v>
      </c>
      <c r="N2042">
        <v>13</v>
      </c>
      <c r="O2042" t="s">
        <v>129</v>
      </c>
      <c r="Q2042">
        <v>2</v>
      </c>
      <c r="R2042">
        <v>3712.61</v>
      </c>
      <c r="S2042">
        <v>4000</v>
      </c>
      <c r="T2042">
        <v>287.38999999999987</v>
      </c>
      <c r="U2042" t="s">
        <v>387</v>
      </c>
      <c r="V2042">
        <v>16</v>
      </c>
      <c r="W2042">
        <v>0</v>
      </c>
    </row>
    <row r="2043" spans="1:23" x14ac:dyDescent="0.35">
      <c r="A2043" t="s">
        <v>133</v>
      </c>
      <c r="B2043">
        <v>1</v>
      </c>
      <c r="C2043">
        <v>2</v>
      </c>
      <c r="D2043">
        <v>3</v>
      </c>
      <c r="E2043" s="11">
        <v>44228</v>
      </c>
      <c r="F2043">
        <v>2021</v>
      </c>
      <c r="H2043" t="s">
        <v>138</v>
      </c>
      <c r="I2043" t="s">
        <v>34</v>
      </c>
      <c r="L2043" t="s">
        <v>123</v>
      </c>
      <c r="M2043" t="s">
        <v>11</v>
      </c>
      <c r="N2043">
        <v>17</v>
      </c>
      <c r="O2043" t="s">
        <v>137</v>
      </c>
      <c r="P2043">
        <v>0.12</v>
      </c>
      <c r="Q2043">
        <v>4</v>
      </c>
      <c r="R2043">
        <v>13651.2</v>
      </c>
      <c r="S2043">
        <v>13512</v>
      </c>
      <c r="T2043">
        <v>-139.20000000000073</v>
      </c>
      <c r="U2043" t="s">
        <v>387</v>
      </c>
      <c r="V2043">
        <v>17</v>
      </c>
      <c r="W2043">
        <v>0</v>
      </c>
    </row>
    <row r="2044" spans="1:23" x14ac:dyDescent="0.35">
      <c r="A2044" t="s">
        <v>133</v>
      </c>
      <c r="B2044">
        <v>1</v>
      </c>
      <c r="C2044">
        <v>2</v>
      </c>
      <c r="D2044">
        <v>3</v>
      </c>
      <c r="E2044" s="11">
        <v>44228</v>
      </c>
      <c r="F2044">
        <v>2021</v>
      </c>
      <c r="H2044" t="s">
        <v>138</v>
      </c>
      <c r="I2044" t="s">
        <v>41</v>
      </c>
      <c r="L2044" t="s">
        <v>123</v>
      </c>
      <c r="M2044" t="s">
        <v>7</v>
      </c>
      <c r="N2044">
        <v>13</v>
      </c>
      <c r="O2044" t="s">
        <v>137</v>
      </c>
      <c r="P2044">
        <v>0.06</v>
      </c>
      <c r="Q2044">
        <v>2</v>
      </c>
      <c r="R2044">
        <v>3628.2</v>
      </c>
      <c r="S2044">
        <v>3554</v>
      </c>
      <c r="T2044">
        <v>-74.199999999999818</v>
      </c>
      <c r="U2044" t="s">
        <v>387</v>
      </c>
      <c r="V2044">
        <v>16</v>
      </c>
      <c r="W2044">
        <v>0</v>
      </c>
    </row>
    <row r="2045" spans="1:23" x14ac:dyDescent="0.35">
      <c r="A2045" t="s">
        <v>133</v>
      </c>
      <c r="B2045">
        <v>1</v>
      </c>
      <c r="C2045">
        <v>2</v>
      </c>
      <c r="D2045">
        <v>3</v>
      </c>
      <c r="E2045" s="11">
        <v>44228</v>
      </c>
      <c r="F2045">
        <v>2021</v>
      </c>
      <c r="H2045" t="s">
        <v>138</v>
      </c>
      <c r="I2045" t="s">
        <v>41</v>
      </c>
      <c r="L2045" t="s">
        <v>123</v>
      </c>
      <c r="M2045" t="s">
        <v>7</v>
      </c>
      <c r="N2045">
        <v>13</v>
      </c>
      <c r="O2045" t="s">
        <v>140</v>
      </c>
      <c r="P2045">
        <v>0.06</v>
      </c>
      <c r="Q2045">
        <v>3</v>
      </c>
      <c r="R2045">
        <v>4813.2</v>
      </c>
      <c r="S2045">
        <v>4599</v>
      </c>
      <c r="T2045">
        <v>-214.19999999999982</v>
      </c>
      <c r="U2045" t="s">
        <v>387</v>
      </c>
      <c r="V2045">
        <v>16</v>
      </c>
      <c r="W2045">
        <v>0</v>
      </c>
    </row>
    <row r="2046" spans="1:23" x14ac:dyDescent="0.35">
      <c r="A2046" t="s">
        <v>133</v>
      </c>
      <c r="B2046">
        <v>1</v>
      </c>
      <c r="C2046">
        <v>2</v>
      </c>
      <c r="D2046">
        <v>3</v>
      </c>
      <c r="E2046" s="11">
        <v>44228</v>
      </c>
      <c r="F2046">
        <v>2021</v>
      </c>
      <c r="H2046" t="s">
        <v>138</v>
      </c>
      <c r="I2046" t="s">
        <v>41</v>
      </c>
      <c r="L2046" t="s">
        <v>123</v>
      </c>
      <c r="M2046" t="s">
        <v>7</v>
      </c>
      <c r="N2046">
        <v>14</v>
      </c>
      <c r="O2046" t="s">
        <v>137</v>
      </c>
      <c r="P2046">
        <v>0.06</v>
      </c>
      <c r="Q2046">
        <v>10</v>
      </c>
      <c r="R2046">
        <v>19752</v>
      </c>
      <c r="S2046">
        <v>18440</v>
      </c>
      <c r="T2046">
        <v>-1312</v>
      </c>
      <c r="U2046" t="s">
        <v>387</v>
      </c>
      <c r="V2046">
        <v>16</v>
      </c>
      <c r="W2046">
        <v>0</v>
      </c>
    </row>
    <row r="2047" spans="1:23" x14ac:dyDescent="0.35">
      <c r="A2047" t="s">
        <v>133</v>
      </c>
      <c r="B2047">
        <v>1</v>
      </c>
      <c r="C2047">
        <v>2</v>
      </c>
      <c r="D2047">
        <v>3</v>
      </c>
      <c r="E2047" s="11">
        <v>44228</v>
      </c>
      <c r="F2047">
        <v>2021</v>
      </c>
      <c r="H2047" t="s">
        <v>138</v>
      </c>
      <c r="I2047" t="s">
        <v>41</v>
      </c>
      <c r="L2047" t="s">
        <v>123</v>
      </c>
      <c r="M2047" t="s">
        <v>7</v>
      </c>
      <c r="N2047">
        <v>14</v>
      </c>
      <c r="O2047" t="s">
        <v>140</v>
      </c>
      <c r="P2047">
        <v>0.06</v>
      </c>
      <c r="Q2047">
        <v>1</v>
      </c>
      <c r="R2047">
        <v>1705.2</v>
      </c>
      <c r="S2047">
        <v>1591</v>
      </c>
      <c r="T2047">
        <v>-114.20000000000005</v>
      </c>
      <c r="U2047" t="s">
        <v>387</v>
      </c>
      <c r="V2047">
        <v>16</v>
      </c>
      <c r="W2047">
        <v>0</v>
      </c>
    </row>
    <row r="2048" spans="1:23" x14ac:dyDescent="0.35">
      <c r="A2048" t="s">
        <v>133</v>
      </c>
      <c r="B2048">
        <v>1</v>
      </c>
      <c r="C2048">
        <v>2</v>
      </c>
      <c r="D2048">
        <v>3</v>
      </c>
      <c r="E2048" s="11">
        <v>44228</v>
      </c>
      <c r="F2048">
        <v>2021</v>
      </c>
      <c r="H2048" t="s">
        <v>138</v>
      </c>
      <c r="I2048" t="s">
        <v>41</v>
      </c>
      <c r="L2048" t="s">
        <v>123</v>
      </c>
      <c r="M2048" t="s">
        <v>7</v>
      </c>
      <c r="N2048">
        <v>15</v>
      </c>
      <c r="O2048" t="s">
        <v>137</v>
      </c>
      <c r="P2048">
        <v>0.08</v>
      </c>
      <c r="Q2048">
        <v>4</v>
      </c>
      <c r="R2048">
        <v>9009.6</v>
      </c>
      <c r="S2048">
        <v>8408</v>
      </c>
      <c r="T2048">
        <v>-601.60000000000036</v>
      </c>
      <c r="U2048" t="s">
        <v>387</v>
      </c>
      <c r="V2048">
        <v>16</v>
      </c>
      <c r="W2048">
        <v>0</v>
      </c>
    </row>
    <row r="2049" spans="1:23" x14ac:dyDescent="0.35">
      <c r="A2049" t="s">
        <v>133</v>
      </c>
      <c r="B2049">
        <v>1</v>
      </c>
      <c r="C2049">
        <v>2</v>
      </c>
      <c r="D2049">
        <v>3</v>
      </c>
      <c r="E2049" s="11">
        <v>44228</v>
      </c>
      <c r="F2049">
        <v>2021</v>
      </c>
      <c r="H2049" t="s">
        <v>138</v>
      </c>
      <c r="I2049" t="s">
        <v>41</v>
      </c>
      <c r="L2049" t="s">
        <v>123</v>
      </c>
      <c r="M2049" t="s">
        <v>7</v>
      </c>
      <c r="N2049">
        <v>15</v>
      </c>
      <c r="O2049" t="s">
        <v>137</v>
      </c>
      <c r="P2049">
        <v>0.09</v>
      </c>
      <c r="Q2049">
        <v>2</v>
      </c>
      <c r="R2049">
        <v>6105.6</v>
      </c>
      <c r="S2049">
        <v>5700</v>
      </c>
      <c r="T2049">
        <v>-405.60000000000036</v>
      </c>
      <c r="U2049" t="s">
        <v>387</v>
      </c>
      <c r="V2049">
        <v>16</v>
      </c>
      <c r="W2049">
        <v>0</v>
      </c>
    </row>
    <row r="2050" spans="1:23" x14ac:dyDescent="0.35">
      <c r="A2050" t="s">
        <v>133</v>
      </c>
      <c r="B2050">
        <v>1</v>
      </c>
      <c r="C2050">
        <v>2</v>
      </c>
      <c r="D2050">
        <v>3</v>
      </c>
      <c r="E2050" s="11">
        <v>44228</v>
      </c>
      <c r="F2050">
        <v>2021</v>
      </c>
      <c r="H2050" t="s">
        <v>138</v>
      </c>
      <c r="I2050" t="s">
        <v>41</v>
      </c>
      <c r="L2050" t="s">
        <v>123</v>
      </c>
      <c r="M2050" t="s">
        <v>7</v>
      </c>
      <c r="N2050" t="s">
        <v>36</v>
      </c>
      <c r="O2050" t="s">
        <v>137</v>
      </c>
      <c r="P2050">
        <v>0.09</v>
      </c>
      <c r="Q2050">
        <v>6</v>
      </c>
      <c r="R2050">
        <v>17762.400000000001</v>
      </c>
      <c r="S2050">
        <v>23376</v>
      </c>
      <c r="T2050">
        <v>5613.5999999999985</v>
      </c>
      <c r="U2050" t="s">
        <v>387</v>
      </c>
      <c r="V2050">
        <v>16</v>
      </c>
      <c r="W2050">
        <v>0</v>
      </c>
    </row>
    <row r="2051" spans="1:23" x14ac:dyDescent="0.35">
      <c r="A2051" t="s">
        <v>133</v>
      </c>
      <c r="B2051">
        <v>1</v>
      </c>
      <c r="C2051">
        <v>2</v>
      </c>
      <c r="D2051">
        <v>3</v>
      </c>
      <c r="E2051" s="11">
        <v>44228</v>
      </c>
      <c r="F2051">
        <v>2021</v>
      </c>
      <c r="H2051" t="s">
        <v>138</v>
      </c>
      <c r="I2051" t="s">
        <v>41</v>
      </c>
      <c r="L2051" t="s">
        <v>123</v>
      </c>
      <c r="M2051" t="s">
        <v>7</v>
      </c>
      <c r="N2051">
        <v>16</v>
      </c>
      <c r="O2051" t="s">
        <v>137</v>
      </c>
      <c r="P2051">
        <v>0.08</v>
      </c>
      <c r="Q2051">
        <v>4</v>
      </c>
      <c r="R2051">
        <v>11731.2</v>
      </c>
      <c r="S2051">
        <v>10948</v>
      </c>
      <c r="T2051">
        <v>-783.20000000000073</v>
      </c>
      <c r="U2051" t="s">
        <v>387</v>
      </c>
      <c r="V2051">
        <v>16</v>
      </c>
      <c r="W2051">
        <v>0</v>
      </c>
    </row>
    <row r="2052" spans="1:23" x14ac:dyDescent="0.35">
      <c r="A2052" t="s">
        <v>133</v>
      </c>
      <c r="B2052">
        <v>1</v>
      </c>
      <c r="C2052">
        <v>2</v>
      </c>
      <c r="D2052">
        <v>3</v>
      </c>
      <c r="E2052" s="11">
        <v>44228</v>
      </c>
      <c r="F2052">
        <v>2021</v>
      </c>
      <c r="H2052" t="s">
        <v>138</v>
      </c>
      <c r="I2052" t="s">
        <v>41</v>
      </c>
      <c r="L2052" t="s">
        <v>123</v>
      </c>
      <c r="M2052" t="s">
        <v>7</v>
      </c>
      <c r="N2052" t="s">
        <v>22</v>
      </c>
      <c r="O2052" t="s">
        <v>140</v>
      </c>
      <c r="P2052">
        <v>0.09</v>
      </c>
      <c r="Q2052">
        <v>3</v>
      </c>
      <c r="R2052">
        <v>10202.4</v>
      </c>
      <c r="S2052">
        <v>9525</v>
      </c>
      <c r="T2052">
        <v>-677.39999999999964</v>
      </c>
      <c r="U2052" t="s">
        <v>387</v>
      </c>
      <c r="V2052">
        <v>16</v>
      </c>
      <c r="W2052">
        <v>0</v>
      </c>
    </row>
    <row r="2053" spans="1:23" x14ac:dyDescent="0.35">
      <c r="A2053" t="s">
        <v>133</v>
      </c>
      <c r="B2053">
        <v>1</v>
      </c>
      <c r="C2053">
        <v>2</v>
      </c>
      <c r="D2053">
        <v>3</v>
      </c>
      <c r="E2053" s="11">
        <v>44228</v>
      </c>
      <c r="F2053">
        <v>2021</v>
      </c>
      <c r="H2053" t="s">
        <v>138</v>
      </c>
      <c r="I2053" t="s">
        <v>44</v>
      </c>
      <c r="L2053" t="s">
        <v>123</v>
      </c>
      <c r="M2053" t="s">
        <v>7</v>
      </c>
      <c r="N2053">
        <v>14</v>
      </c>
      <c r="O2053" t="s">
        <v>141</v>
      </c>
      <c r="P2053">
        <v>0.06</v>
      </c>
      <c r="Q2053">
        <v>4</v>
      </c>
      <c r="R2053">
        <v>9985.15</v>
      </c>
      <c r="S2053">
        <v>10168</v>
      </c>
      <c r="T2053">
        <v>182.85000000000036</v>
      </c>
      <c r="U2053" t="s">
        <v>387</v>
      </c>
      <c r="V2053">
        <v>16</v>
      </c>
      <c r="W2053">
        <v>0</v>
      </c>
    </row>
    <row r="2054" spans="1:23" x14ac:dyDescent="0.35">
      <c r="A2054" t="s">
        <v>133</v>
      </c>
      <c r="B2054">
        <v>1</v>
      </c>
      <c r="C2054">
        <v>2</v>
      </c>
      <c r="D2054">
        <v>3</v>
      </c>
      <c r="E2054" s="11">
        <v>44228</v>
      </c>
      <c r="F2054">
        <v>2021</v>
      </c>
      <c r="H2054" t="s">
        <v>138</v>
      </c>
      <c r="I2054" t="s">
        <v>44</v>
      </c>
      <c r="L2054" t="s">
        <v>123</v>
      </c>
      <c r="M2054" t="s">
        <v>7</v>
      </c>
      <c r="N2054">
        <v>15</v>
      </c>
      <c r="O2054" t="s">
        <v>136</v>
      </c>
      <c r="P2054">
        <v>7.0000000000000007E-2</v>
      </c>
      <c r="Q2054">
        <v>7</v>
      </c>
      <c r="R2054">
        <v>19061.560000000001</v>
      </c>
      <c r="S2054">
        <v>20510</v>
      </c>
      <c r="T2054">
        <v>1448.4399999999987</v>
      </c>
      <c r="U2054" t="s">
        <v>387</v>
      </c>
      <c r="V2054">
        <v>16</v>
      </c>
      <c r="W2054">
        <v>0</v>
      </c>
    </row>
    <row r="2055" spans="1:23" x14ac:dyDescent="0.35">
      <c r="A2055" t="s">
        <v>133</v>
      </c>
      <c r="B2055">
        <v>1</v>
      </c>
      <c r="C2055">
        <v>2</v>
      </c>
      <c r="D2055">
        <v>3</v>
      </c>
      <c r="E2055" s="11">
        <v>44228</v>
      </c>
      <c r="F2055">
        <v>2021</v>
      </c>
      <c r="H2055" t="s">
        <v>143</v>
      </c>
      <c r="I2055" t="s">
        <v>38</v>
      </c>
      <c r="L2055" t="s">
        <v>123</v>
      </c>
      <c r="M2055" t="s">
        <v>11</v>
      </c>
      <c r="N2055">
        <v>18</v>
      </c>
      <c r="O2055" t="s">
        <v>135</v>
      </c>
      <c r="P2055">
        <v>0.18</v>
      </c>
      <c r="Q2055">
        <v>4</v>
      </c>
      <c r="R2055">
        <v>36271.199999999997</v>
      </c>
      <c r="S2055">
        <v>37508</v>
      </c>
      <c r="T2055">
        <v>1236.8000000000029</v>
      </c>
      <c r="U2055" t="s">
        <v>387</v>
      </c>
      <c r="V2055">
        <v>17</v>
      </c>
      <c r="W2055">
        <v>0</v>
      </c>
    </row>
    <row r="2056" spans="1:23" x14ac:dyDescent="0.35">
      <c r="A2056" t="s">
        <v>133</v>
      </c>
      <c r="B2056">
        <v>1</v>
      </c>
      <c r="C2056">
        <v>2</v>
      </c>
      <c r="D2056">
        <v>3</v>
      </c>
      <c r="E2056" s="11">
        <v>44228</v>
      </c>
      <c r="F2056">
        <v>2021</v>
      </c>
      <c r="H2056" t="s">
        <v>134</v>
      </c>
      <c r="I2056" t="s">
        <v>34</v>
      </c>
      <c r="L2056" t="s">
        <v>123</v>
      </c>
      <c r="M2056" t="s">
        <v>11</v>
      </c>
      <c r="N2056">
        <v>13</v>
      </c>
      <c r="O2056" t="s">
        <v>140</v>
      </c>
      <c r="Q2056">
        <v>4</v>
      </c>
      <c r="R2056">
        <v>6211.2</v>
      </c>
      <c r="S2056">
        <v>6152</v>
      </c>
      <c r="T2056">
        <v>-59.199999999999818</v>
      </c>
      <c r="U2056" t="s">
        <v>387</v>
      </c>
      <c r="V2056">
        <v>16</v>
      </c>
      <c r="W2056">
        <v>0</v>
      </c>
    </row>
    <row r="2057" spans="1:23" x14ac:dyDescent="0.35">
      <c r="A2057" t="s">
        <v>133</v>
      </c>
      <c r="B2057">
        <v>1</v>
      </c>
      <c r="C2057">
        <v>2</v>
      </c>
      <c r="D2057">
        <v>3</v>
      </c>
      <c r="E2057" s="11">
        <v>44228</v>
      </c>
      <c r="F2057">
        <v>2021</v>
      </c>
      <c r="H2057" t="s">
        <v>143</v>
      </c>
      <c r="I2057" t="s">
        <v>44</v>
      </c>
      <c r="L2057" t="s">
        <v>123</v>
      </c>
      <c r="M2057" t="s">
        <v>7</v>
      </c>
      <c r="N2057">
        <v>16</v>
      </c>
      <c r="O2057" t="s">
        <v>128</v>
      </c>
      <c r="Q2057">
        <v>4</v>
      </c>
      <c r="R2057">
        <v>16912.900000000001</v>
      </c>
      <c r="S2057">
        <v>18144</v>
      </c>
      <c r="T2057">
        <v>1231.0999999999985</v>
      </c>
      <c r="U2057" t="s">
        <v>387</v>
      </c>
      <c r="V2057">
        <v>16</v>
      </c>
      <c r="W2057">
        <v>0</v>
      </c>
    </row>
    <row r="2058" spans="1:23" x14ac:dyDescent="0.35">
      <c r="A2058" t="s">
        <v>133</v>
      </c>
      <c r="B2058">
        <v>1</v>
      </c>
      <c r="C2058">
        <v>2</v>
      </c>
      <c r="D2058">
        <v>3</v>
      </c>
      <c r="E2058" s="11">
        <v>44228</v>
      </c>
      <c r="F2058">
        <v>2021</v>
      </c>
      <c r="H2058" t="s">
        <v>138</v>
      </c>
      <c r="I2058" t="s">
        <v>34</v>
      </c>
      <c r="L2058" t="s">
        <v>123</v>
      </c>
      <c r="M2058" t="s">
        <v>11</v>
      </c>
      <c r="N2058">
        <v>14</v>
      </c>
      <c r="O2058" t="s">
        <v>137</v>
      </c>
      <c r="P2058">
        <v>0.06</v>
      </c>
      <c r="Q2058">
        <v>2</v>
      </c>
      <c r="R2058">
        <v>3391.2</v>
      </c>
      <c r="S2058">
        <v>3400</v>
      </c>
      <c r="T2058">
        <v>8.8000000000001819</v>
      </c>
      <c r="U2058" t="s">
        <v>387</v>
      </c>
      <c r="V2058">
        <v>16</v>
      </c>
      <c r="W2058">
        <v>0</v>
      </c>
    </row>
    <row r="2059" spans="1:23" x14ac:dyDescent="0.35">
      <c r="A2059" t="s">
        <v>133</v>
      </c>
      <c r="B2059">
        <v>1</v>
      </c>
      <c r="C2059">
        <v>2</v>
      </c>
      <c r="D2059">
        <v>3</v>
      </c>
      <c r="E2059" s="11">
        <v>44228</v>
      </c>
      <c r="F2059">
        <v>2021</v>
      </c>
      <c r="H2059" t="s">
        <v>138</v>
      </c>
      <c r="I2059" t="s">
        <v>34</v>
      </c>
      <c r="L2059" t="s">
        <v>123</v>
      </c>
      <c r="M2059" t="s">
        <v>11</v>
      </c>
      <c r="N2059">
        <v>15</v>
      </c>
      <c r="O2059" t="s">
        <v>137</v>
      </c>
      <c r="P2059">
        <v>7.0000000000000007E-2</v>
      </c>
      <c r="Q2059">
        <v>4</v>
      </c>
      <c r="R2059">
        <v>7934.4</v>
      </c>
      <c r="S2059">
        <v>7752</v>
      </c>
      <c r="T2059">
        <v>-182.39999999999964</v>
      </c>
      <c r="U2059" t="s">
        <v>387</v>
      </c>
      <c r="V2059">
        <v>16</v>
      </c>
      <c r="W2059">
        <v>0</v>
      </c>
    </row>
    <row r="2060" spans="1:23" x14ac:dyDescent="0.35">
      <c r="A2060" t="s">
        <v>133</v>
      </c>
      <c r="B2060">
        <v>1</v>
      </c>
      <c r="C2060">
        <v>2</v>
      </c>
      <c r="D2060">
        <v>3</v>
      </c>
      <c r="E2060" s="11">
        <v>44228</v>
      </c>
      <c r="F2060">
        <v>2021</v>
      </c>
      <c r="H2060" t="s">
        <v>138</v>
      </c>
      <c r="I2060" t="s">
        <v>34</v>
      </c>
      <c r="L2060" t="s">
        <v>123</v>
      </c>
      <c r="M2060" t="s">
        <v>11</v>
      </c>
      <c r="N2060">
        <v>16</v>
      </c>
      <c r="O2060" t="s">
        <v>137</v>
      </c>
      <c r="P2060">
        <v>0.09</v>
      </c>
      <c r="Q2060">
        <v>5</v>
      </c>
      <c r="R2060">
        <v>12366</v>
      </c>
      <c r="S2060">
        <v>12240</v>
      </c>
      <c r="T2060">
        <v>-126</v>
      </c>
      <c r="U2060" t="s">
        <v>387</v>
      </c>
      <c r="V2060">
        <v>16</v>
      </c>
      <c r="W2060">
        <v>0</v>
      </c>
    </row>
    <row r="2061" spans="1:23" x14ac:dyDescent="0.35">
      <c r="A2061" t="s">
        <v>133</v>
      </c>
      <c r="B2061">
        <v>1</v>
      </c>
      <c r="C2061">
        <v>2</v>
      </c>
      <c r="D2061">
        <v>3</v>
      </c>
      <c r="E2061" s="11">
        <v>44228</v>
      </c>
      <c r="F2061">
        <v>2021</v>
      </c>
      <c r="H2061" t="s">
        <v>138</v>
      </c>
      <c r="I2061" t="s">
        <v>41</v>
      </c>
      <c r="L2061" t="s">
        <v>123</v>
      </c>
      <c r="M2061" t="s">
        <v>7</v>
      </c>
      <c r="N2061">
        <v>14</v>
      </c>
      <c r="O2061" t="s">
        <v>140</v>
      </c>
      <c r="P2061">
        <v>0.06</v>
      </c>
      <c r="Q2061">
        <v>1</v>
      </c>
      <c r="R2061">
        <v>1953.6</v>
      </c>
      <c r="S2061">
        <v>1824</v>
      </c>
      <c r="T2061">
        <v>-129.59999999999991</v>
      </c>
      <c r="U2061" t="s">
        <v>387</v>
      </c>
      <c r="V2061">
        <v>16</v>
      </c>
      <c r="W2061">
        <v>0</v>
      </c>
    </row>
    <row r="2062" spans="1:23" x14ac:dyDescent="0.35">
      <c r="A2062" t="s">
        <v>133</v>
      </c>
      <c r="B2062">
        <v>1</v>
      </c>
      <c r="C2062">
        <v>2</v>
      </c>
      <c r="D2062">
        <v>3</v>
      </c>
      <c r="E2062" s="11">
        <v>44228</v>
      </c>
      <c r="F2062">
        <v>2021</v>
      </c>
      <c r="H2062" t="s">
        <v>138</v>
      </c>
      <c r="I2062" t="s">
        <v>44</v>
      </c>
      <c r="L2062" t="s">
        <v>123</v>
      </c>
      <c r="M2062" t="s">
        <v>7</v>
      </c>
      <c r="N2062">
        <v>14</v>
      </c>
      <c r="O2062" t="s">
        <v>128</v>
      </c>
      <c r="Q2062">
        <v>5</v>
      </c>
      <c r="R2062">
        <v>12669</v>
      </c>
      <c r="S2062">
        <v>13738</v>
      </c>
      <c r="T2062">
        <v>1069</v>
      </c>
      <c r="U2062" t="s">
        <v>387</v>
      </c>
      <c r="V2062">
        <v>16</v>
      </c>
      <c r="W2062">
        <v>0</v>
      </c>
    </row>
    <row r="2063" spans="1:23" x14ac:dyDescent="0.35">
      <c r="A2063" t="s">
        <v>133</v>
      </c>
      <c r="B2063">
        <v>1</v>
      </c>
      <c r="C2063">
        <v>2</v>
      </c>
      <c r="D2063">
        <v>3</v>
      </c>
      <c r="E2063" s="11">
        <v>44228</v>
      </c>
      <c r="F2063">
        <v>2021</v>
      </c>
      <c r="H2063" t="s">
        <v>138</v>
      </c>
      <c r="I2063" t="s">
        <v>44</v>
      </c>
      <c r="L2063" t="s">
        <v>123</v>
      </c>
      <c r="M2063" t="s">
        <v>7</v>
      </c>
      <c r="N2063">
        <v>14</v>
      </c>
      <c r="O2063" t="s">
        <v>136</v>
      </c>
      <c r="P2063">
        <v>0.06</v>
      </c>
      <c r="Q2063">
        <v>4</v>
      </c>
      <c r="R2063">
        <v>9396.44</v>
      </c>
      <c r="S2063">
        <v>10088</v>
      </c>
      <c r="T2063">
        <v>691.55999999999949</v>
      </c>
      <c r="U2063" t="s">
        <v>387</v>
      </c>
      <c r="V2063">
        <v>16</v>
      </c>
      <c r="W2063">
        <v>0</v>
      </c>
    </row>
    <row r="2064" spans="1:23" x14ac:dyDescent="0.35">
      <c r="A2064" t="s">
        <v>133</v>
      </c>
      <c r="B2064">
        <v>1</v>
      </c>
      <c r="C2064">
        <v>2</v>
      </c>
      <c r="D2064">
        <v>3</v>
      </c>
      <c r="E2064" s="11">
        <v>44228</v>
      </c>
      <c r="F2064">
        <v>2021</v>
      </c>
      <c r="H2064" t="s">
        <v>138</v>
      </c>
      <c r="I2064" t="s">
        <v>44</v>
      </c>
      <c r="L2064" t="s">
        <v>123</v>
      </c>
      <c r="M2064" t="s">
        <v>7</v>
      </c>
      <c r="N2064">
        <v>17</v>
      </c>
      <c r="O2064" t="s">
        <v>151</v>
      </c>
      <c r="P2064">
        <v>0.1</v>
      </c>
      <c r="Q2064">
        <v>2</v>
      </c>
      <c r="R2064">
        <v>16154.58</v>
      </c>
      <c r="S2064">
        <v>16376</v>
      </c>
      <c r="T2064">
        <v>221.42000000000007</v>
      </c>
      <c r="U2064" t="s">
        <v>387</v>
      </c>
      <c r="V2064">
        <v>17</v>
      </c>
      <c r="W2064">
        <v>0</v>
      </c>
    </row>
    <row r="2065" spans="1:23" x14ac:dyDescent="0.35">
      <c r="A2065" t="s">
        <v>133</v>
      </c>
      <c r="B2065">
        <v>1</v>
      </c>
      <c r="C2065">
        <v>2</v>
      </c>
      <c r="D2065">
        <v>3</v>
      </c>
      <c r="E2065" s="11">
        <v>44228</v>
      </c>
      <c r="F2065">
        <v>2021</v>
      </c>
      <c r="H2065" t="s">
        <v>138</v>
      </c>
      <c r="I2065" t="s">
        <v>44</v>
      </c>
      <c r="L2065" t="s">
        <v>123</v>
      </c>
      <c r="M2065" t="s">
        <v>7</v>
      </c>
      <c r="N2065">
        <v>18</v>
      </c>
      <c r="O2065" t="s">
        <v>136</v>
      </c>
      <c r="P2065">
        <v>0.1</v>
      </c>
      <c r="Q2065">
        <v>4</v>
      </c>
      <c r="R2065">
        <v>32920.699999999997</v>
      </c>
      <c r="S2065">
        <v>33252</v>
      </c>
      <c r="T2065">
        <v>331.30000000000291</v>
      </c>
      <c r="U2065" t="s">
        <v>387</v>
      </c>
      <c r="V2065">
        <v>17</v>
      </c>
      <c r="W2065">
        <v>0</v>
      </c>
    </row>
    <row r="2066" spans="1:23" x14ac:dyDescent="0.35">
      <c r="A2066" t="s">
        <v>133</v>
      </c>
      <c r="B2066">
        <v>1</v>
      </c>
      <c r="C2066">
        <v>2</v>
      </c>
      <c r="D2066">
        <v>3</v>
      </c>
      <c r="E2066" s="11">
        <v>44228</v>
      </c>
      <c r="F2066">
        <v>2021</v>
      </c>
      <c r="H2066" t="s">
        <v>138</v>
      </c>
      <c r="I2066" t="s">
        <v>34</v>
      </c>
      <c r="M2066" t="s">
        <v>11</v>
      </c>
      <c r="N2066">
        <v>15</v>
      </c>
      <c r="O2066" t="s">
        <v>159</v>
      </c>
      <c r="Q2066">
        <v>1</v>
      </c>
      <c r="R2066">
        <v>1654</v>
      </c>
      <c r="S2066">
        <v>1842</v>
      </c>
      <c r="T2066">
        <v>188</v>
      </c>
      <c r="U2066" t="s">
        <v>387</v>
      </c>
      <c r="V2066">
        <v>16</v>
      </c>
      <c r="W2066">
        <v>0</v>
      </c>
    </row>
    <row r="2067" spans="1:23" x14ac:dyDescent="0.35">
      <c r="A2067" t="s">
        <v>133</v>
      </c>
      <c r="B2067">
        <v>1</v>
      </c>
      <c r="C2067">
        <v>2</v>
      </c>
      <c r="D2067">
        <v>3</v>
      </c>
      <c r="E2067" s="11">
        <v>44228</v>
      </c>
      <c r="F2067">
        <v>2021</v>
      </c>
      <c r="H2067" t="s">
        <v>138</v>
      </c>
      <c r="I2067" t="s">
        <v>44</v>
      </c>
      <c r="L2067" t="s">
        <v>123</v>
      </c>
      <c r="M2067" t="s">
        <v>7</v>
      </c>
      <c r="N2067">
        <v>15</v>
      </c>
      <c r="O2067" t="s">
        <v>128</v>
      </c>
      <c r="P2067">
        <v>0.08</v>
      </c>
      <c r="Q2067">
        <v>2</v>
      </c>
      <c r="R2067">
        <v>6287.22</v>
      </c>
      <c r="S2067">
        <v>6712</v>
      </c>
      <c r="T2067">
        <v>424.77999999999975</v>
      </c>
      <c r="U2067" t="s">
        <v>387</v>
      </c>
      <c r="V2067">
        <v>16</v>
      </c>
      <c r="W2067">
        <v>0</v>
      </c>
    </row>
    <row r="2068" spans="1:23" x14ac:dyDescent="0.35">
      <c r="A2068" t="s">
        <v>133</v>
      </c>
      <c r="B2068">
        <v>1</v>
      </c>
      <c r="C2068">
        <v>2</v>
      </c>
      <c r="D2068">
        <v>3</v>
      </c>
      <c r="E2068" s="11">
        <v>44228</v>
      </c>
      <c r="F2068">
        <v>2021</v>
      </c>
      <c r="H2068" t="s">
        <v>138</v>
      </c>
      <c r="I2068" t="s">
        <v>44</v>
      </c>
      <c r="L2068" t="s">
        <v>123</v>
      </c>
      <c r="M2068" t="s">
        <v>7</v>
      </c>
      <c r="N2068">
        <v>17</v>
      </c>
      <c r="O2068" t="s">
        <v>128</v>
      </c>
      <c r="Q2068">
        <v>4</v>
      </c>
      <c r="R2068">
        <v>22731.51</v>
      </c>
      <c r="S2068">
        <v>25012</v>
      </c>
      <c r="T2068">
        <v>2280.4900000000016</v>
      </c>
      <c r="U2068" t="s">
        <v>387</v>
      </c>
      <c r="V2068">
        <v>17</v>
      </c>
      <c r="W2068">
        <v>0</v>
      </c>
    </row>
    <row r="2069" spans="1:23" x14ac:dyDescent="0.35">
      <c r="A2069" t="s">
        <v>133</v>
      </c>
      <c r="B2069">
        <v>1</v>
      </c>
      <c r="C2069">
        <v>2</v>
      </c>
      <c r="D2069">
        <v>3</v>
      </c>
      <c r="E2069" s="11">
        <v>44228</v>
      </c>
      <c r="F2069">
        <v>2021</v>
      </c>
      <c r="H2069" t="s">
        <v>138</v>
      </c>
      <c r="I2069" t="s">
        <v>34</v>
      </c>
      <c r="L2069" t="s">
        <v>123</v>
      </c>
      <c r="M2069" t="s">
        <v>11</v>
      </c>
      <c r="N2069">
        <v>15</v>
      </c>
      <c r="O2069" t="s">
        <v>129</v>
      </c>
      <c r="P2069">
        <v>0.09</v>
      </c>
      <c r="Q2069">
        <v>4</v>
      </c>
      <c r="R2069">
        <v>12454.7</v>
      </c>
      <c r="S2069">
        <v>13400</v>
      </c>
      <c r="T2069">
        <v>945.29999999999927</v>
      </c>
      <c r="U2069" t="s">
        <v>387</v>
      </c>
      <c r="V2069">
        <v>16</v>
      </c>
      <c r="W2069">
        <v>0</v>
      </c>
    </row>
    <row r="2070" spans="1:23" x14ac:dyDescent="0.35">
      <c r="A2070" t="s">
        <v>133</v>
      </c>
      <c r="B2070">
        <v>1</v>
      </c>
      <c r="C2070">
        <v>2</v>
      </c>
      <c r="D2070">
        <v>3</v>
      </c>
      <c r="E2070" s="11">
        <v>44228</v>
      </c>
      <c r="F2070">
        <v>2021</v>
      </c>
      <c r="H2070" t="s">
        <v>138</v>
      </c>
      <c r="I2070" t="s">
        <v>38</v>
      </c>
      <c r="M2070" t="s">
        <v>11</v>
      </c>
      <c r="N2070">
        <v>16</v>
      </c>
      <c r="O2070" t="s">
        <v>147</v>
      </c>
      <c r="Q2070">
        <v>4</v>
      </c>
      <c r="R2070">
        <v>12395.04</v>
      </c>
      <c r="S2070">
        <v>12668</v>
      </c>
      <c r="T2070">
        <v>272.95999999999913</v>
      </c>
      <c r="U2070" t="s">
        <v>387</v>
      </c>
      <c r="V2070">
        <v>16</v>
      </c>
      <c r="W2070">
        <v>0</v>
      </c>
    </row>
    <row r="2071" spans="1:23" x14ac:dyDescent="0.35">
      <c r="A2071" t="s">
        <v>133</v>
      </c>
      <c r="B2071">
        <v>1</v>
      </c>
      <c r="C2071">
        <v>2</v>
      </c>
      <c r="D2071">
        <v>3</v>
      </c>
      <c r="E2071" s="11">
        <v>44228</v>
      </c>
      <c r="F2071">
        <v>2021</v>
      </c>
      <c r="H2071" t="s">
        <v>138</v>
      </c>
      <c r="I2071" t="s">
        <v>38</v>
      </c>
      <c r="L2071" t="s">
        <v>123</v>
      </c>
      <c r="M2071" t="s">
        <v>11</v>
      </c>
      <c r="N2071">
        <v>18</v>
      </c>
      <c r="O2071" t="s">
        <v>151</v>
      </c>
      <c r="P2071">
        <v>0.13</v>
      </c>
      <c r="Q2071">
        <v>1</v>
      </c>
      <c r="R2071">
        <v>8119.19</v>
      </c>
      <c r="S2071">
        <v>9625</v>
      </c>
      <c r="T2071">
        <v>1505.8100000000004</v>
      </c>
      <c r="U2071" t="s">
        <v>387</v>
      </c>
      <c r="V2071">
        <v>17</v>
      </c>
      <c r="W2071">
        <v>0</v>
      </c>
    </row>
    <row r="2072" spans="1:23" x14ac:dyDescent="0.35">
      <c r="A2072" t="s">
        <v>133</v>
      </c>
      <c r="B2072">
        <v>1</v>
      </c>
      <c r="C2072">
        <v>2</v>
      </c>
      <c r="D2072">
        <v>3</v>
      </c>
      <c r="E2072" s="11">
        <v>44228</v>
      </c>
      <c r="F2072">
        <v>2021</v>
      </c>
      <c r="H2072" t="s">
        <v>138</v>
      </c>
      <c r="I2072" t="s">
        <v>44</v>
      </c>
      <c r="L2072" t="s">
        <v>123</v>
      </c>
      <c r="M2072" t="s">
        <v>7</v>
      </c>
      <c r="N2072">
        <v>15</v>
      </c>
      <c r="O2072" t="s">
        <v>150</v>
      </c>
      <c r="Q2072">
        <v>4</v>
      </c>
      <c r="R2072">
        <v>16918.509999999998</v>
      </c>
      <c r="S2072">
        <v>16580</v>
      </c>
      <c r="T2072">
        <v>-338.5099999999984</v>
      </c>
      <c r="U2072" t="s">
        <v>387</v>
      </c>
      <c r="V2072">
        <v>16</v>
      </c>
      <c r="W2072">
        <v>0</v>
      </c>
    </row>
    <row r="2073" spans="1:23" x14ac:dyDescent="0.35">
      <c r="A2073" t="s">
        <v>133</v>
      </c>
      <c r="B2073">
        <v>1</v>
      </c>
      <c r="C2073">
        <v>2</v>
      </c>
      <c r="D2073">
        <v>3</v>
      </c>
      <c r="E2073" s="11">
        <v>44228</v>
      </c>
      <c r="F2073">
        <v>2021</v>
      </c>
      <c r="H2073" t="s">
        <v>138</v>
      </c>
      <c r="I2073" t="s">
        <v>38</v>
      </c>
      <c r="L2073" t="s">
        <v>123</v>
      </c>
      <c r="M2073" t="s">
        <v>11</v>
      </c>
      <c r="N2073">
        <v>15</v>
      </c>
      <c r="O2073" t="s">
        <v>147</v>
      </c>
      <c r="P2073">
        <v>0.08</v>
      </c>
      <c r="Q2073">
        <v>4</v>
      </c>
      <c r="R2073">
        <v>13273.34</v>
      </c>
      <c r="S2073">
        <v>13888</v>
      </c>
      <c r="T2073">
        <v>614.65999999999985</v>
      </c>
      <c r="U2073" t="s">
        <v>387</v>
      </c>
      <c r="V2073">
        <v>16</v>
      </c>
      <c r="W2073">
        <v>0</v>
      </c>
    </row>
    <row r="2074" spans="1:23" x14ac:dyDescent="0.35">
      <c r="A2074" t="s">
        <v>133</v>
      </c>
      <c r="B2074">
        <v>1</v>
      </c>
      <c r="C2074">
        <v>2</v>
      </c>
      <c r="D2074">
        <v>3</v>
      </c>
      <c r="E2074" s="11">
        <v>44228</v>
      </c>
      <c r="F2074">
        <v>2021</v>
      </c>
      <c r="H2074" t="s">
        <v>138</v>
      </c>
      <c r="I2074" t="s">
        <v>38</v>
      </c>
      <c r="L2074" t="s">
        <v>123</v>
      </c>
      <c r="M2074" t="s">
        <v>11</v>
      </c>
      <c r="N2074">
        <v>15</v>
      </c>
      <c r="O2074" t="s">
        <v>135</v>
      </c>
      <c r="P2074">
        <v>7.0000000000000007E-2</v>
      </c>
      <c r="Q2074">
        <v>4</v>
      </c>
      <c r="R2074">
        <v>10046.4</v>
      </c>
      <c r="S2074">
        <v>10048</v>
      </c>
      <c r="T2074">
        <v>1.6000000000003638</v>
      </c>
      <c r="U2074" t="s">
        <v>387</v>
      </c>
      <c r="V2074">
        <v>16</v>
      </c>
      <c r="W2074">
        <v>0</v>
      </c>
    </row>
    <row r="2075" spans="1:23" x14ac:dyDescent="0.35">
      <c r="A2075" t="s">
        <v>133</v>
      </c>
      <c r="B2075">
        <v>1</v>
      </c>
      <c r="C2075">
        <v>2</v>
      </c>
      <c r="D2075">
        <v>3</v>
      </c>
      <c r="E2075" s="11">
        <v>44228</v>
      </c>
      <c r="F2075">
        <v>2021</v>
      </c>
      <c r="H2075" t="s">
        <v>138</v>
      </c>
      <c r="I2075" t="s">
        <v>44</v>
      </c>
      <c r="L2075" t="s">
        <v>123</v>
      </c>
      <c r="M2075" t="s">
        <v>7</v>
      </c>
      <c r="N2075">
        <v>14</v>
      </c>
      <c r="O2075" t="s">
        <v>136</v>
      </c>
      <c r="P2075">
        <v>0.06</v>
      </c>
      <c r="Q2075">
        <v>4</v>
      </c>
      <c r="R2075">
        <v>10190.68</v>
      </c>
      <c r="S2075">
        <v>10940</v>
      </c>
      <c r="T2075">
        <v>749.31999999999971</v>
      </c>
      <c r="U2075" t="s">
        <v>387</v>
      </c>
      <c r="V2075">
        <v>16</v>
      </c>
      <c r="W2075">
        <v>0</v>
      </c>
    </row>
    <row r="2076" spans="1:23" x14ac:dyDescent="0.35">
      <c r="A2076" t="s">
        <v>133</v>
      </c>
      <c r="B2076">
        <v>1</v>
      </c>
      <c r="C2076">
        <v>2</v>
      </c>
      <c r="D2076">
        <v>3</v>
      </c>
      <c r="E2076" s="11">
        <v>44228</v>
      </c>
      <c r="F2076">
        <v>2021</v>
      </c>
      <c r="H2076" t="s">
        <v>138</v>
      </c>
      <c r="I2076" t="s">
        <v>44</v>
      </c>
      <c r="L2076" t="s">
        <v>123</v>
      </c>
      <c r="M2076" t="s">
        <v>7</v>
      </c>
      <c r="N2076">
        <v>16</v>
      </c>
      <c r="O2076" t="s">
        <v>156</v>
      </c>
      <c r="Q2076">
        <v>4</v>
      </c>
      <c r="R2076">
        <v>13287.6</v>
      </c>
      <c r="S2076">
        <v>12500</v>
      </c>
      <c r="T2076">
        <v>-787.60000000000036</v>
      </c>
      <c r="U2076" t="s">
        <v>387</v>
      </c>
      <c r="V2076">
        <v>16</v>
      </c>
      <c r="W2076">
        <v>0</v>
      </c>
    </row>
    <row r="2077" spans="1:23" x14ac:dyDescent="0.35">
      <c r="A2077" t="s">
        <v>133</v>
      </c>
      <c r="B2077">
        <v>1</v>
      </c>
      <c r="C2077">
        <v>2</v>
      </c>
      <c r="D2077">
        <v>3</v>
      </c>
      <c r="E2077" s="11">
        <v>44228</v>
      </c>
      <c r="F2077">
        <v>2021</v>
      </c>
      <c r="H2077" t="s">
        <v>158</v>
      </c>
      <c r="I2077" t="s">
        <v>44</v>
      </c>
      <c r="L2077" t="s">
        <v>123</v>
      </c>
      <c r="M2077" t="s">
        <v>7</v>
      </c>
      <c r="N2077">
        <v>18</v>
      </c>
      <c r="O2077" t="s">
        <v>128</v>
      </c>
      <c r="P2077">
        <v>0.12</v>
      </c>
      <c r="Q2077">
        <v>4</v>
      </c>
      <c r="R2077">
        <v>27303.58</v>
      </c>
      <c r="S2077">
        <v>28413.24</v>
      </c>
      <c r="T2077">
        <v>1109.6599999999999</v>
      </c>
      <c r="U2077" t="s">
        <v>387</v>
      </c>
      <c r="V2077">
        <v>17</v>
      </c>
      <c r="W2077">
        <v>0</v>
      </c>
    </row>
    <row r="2078" spans="1:23" x14ac:dyDescent="0.35">
      <c r="A2078" t="s">
        <v>133</v>
      </c>
      <c r="B2078">
        <v>1</v>
      </c>
      <c r="C2078">
        <v>2</v>
      </c>
      <c r="D2078">
        <v>3</v>
      </c>
      <c r="E2078" s="11">
        <v>44228</v>
      </c>
      <c r="F2078">
        <v>2021</v>
      </c>
      <c r="H2078" t="s">
        <v>138</v>
      </c>
      <c r="I2078" t="s">
        <v>34</v>
      </c>
      <c r="L2078" t="s">
        <v>123</v>
      </c>
      <c r="M2078" t="s">
        <v>11</v>
      </c>
      <c r="N2078">
        <v>15</v>
      </c>
      <c r="O2078" t="s">
        <v>129</v>
      </c>
      <c r="P2078">
        <v>0.08</v>
      </c>
      <c r="Q2078">
        <v>2</v>
      </c>
      <c r="R2078">
        <v>4537.8</v>
      </c>
      <c r="S2078">
        <v>4880</v>
      </c>
      <c r="T2078">
        <v>342.19999999999982</v>
      </c>
      <c r="U2078" t="s">
        <v>387</v>
      </c>
      <c r="V2078">
        <v>16</v>
      </c>
      <c r="W2078">
        <v>0</v>
      </c>
    </row>
    <row r="2079" spans="1:23" x14ac:dyDescent="0.35">
      <c r="A2079" t="s">
        <v>133</v>
      </c>
      <c r="B2079">
        <v>1</v>
      </c>
      <c r="C2079">
        <v>2</v>
      </c>
      <c r="D2079">
        <v>3</v>
      </c>
      <c r="E2079" s="11">
        <v>44228</v>
      </c>
      <c r="F2079">
        <v>2021</v>
      </c>
      <c r="H2079" t="s">
        <v>138</v>
      </c>
      <c r="I2079" t="s">
        <v>38</v>
      </c>
      <c r="L2079" t="s">
        <v>123</v>
      </c>
      <c r="M2079" t="s">
        <v>11</v>
      </c>
      <c r="N2079">
        <v>14</v>
      </c>
      <c r="O2079" t="s">
        <v>136</v>
      </c>
      <c r="P2079">
        <v>0.05</v>
      </c>
      <c r="Q2079">
        <v>1</v>
      </c>
      <c r="R2079">
        <v>1940.4</v>
      </c>
      <c r="S2079">
        <v>2007</v>
      </c>
      <c r="T2079">
        <v>66.599999999999909</v>
      </c>
      <c r="U2079" t="s">
        <v>387</v>
      </c>
      <c r="V2079">
        <v>16</v>
      </c>
      <c r="W2079">
        <v>0</v>
      </c>
    </row>
    <row r="2080" spans="1:23" x14ac:dyDescent="0.35">
      <c r="A2080" t="s">
        <v>133</v>
      </c>
      <c r="B2080">
        <v>1</v>
      </c>
      <c r="C2080">
        <v>2</v>
      </c>
      <c r="D2080">
        <v>3</v>
      </c>
      <c r="E2080" s="11">
        <v>44228</v>
      </c>
      <c r="F2080">
        <v>2021</v>
      </c>
      <c r="H2080" t="s">
        <v>138</v>
      </c>
      <c r="I2080" t="s">
        <v>38</v>
      </c>
      <c r="L2080" t="s">
        <v>123</v>
      </c>
      <c r="M2080" t="s">
        <v>11</v>
      </c>
      <c r="N2080">
        <v>15</v>
      </c>
      <c r="O2080" t="s">
        <v>141</v>
      </c>
      <c r="P2080">
        <v>0.08</v>
      </c>
      <c r="Q2080">
        <v>2</v>
      </c>
      <c r="R2080">
        <v>5263.2</v>
      </c>
      <c r="S2080">
        <v>5382</v>
      </c>
      <c r="T2080">
        <v>118.80000000000018</v>
      </c>
      <c r="U2080" t="s">
        <v>387</v>
      </c>
      <c r="V2080">
        <v>16</v>
      </c>
      <c r="W2080">
        <v>0</v>
      </c>
    </row>
    <row r="2081" spans="1:23" x14ac:dyDescent="0.35">
      <c r="A2081" t="s">
        <v>133</v>
      </c>
      <c r="B2081">
        <v>1</v>
      </c>
      <c r="C2081">
        <v>2</v>
      </c>
      <c r="D2081">
        <v>3</v>
      </c>
      <c r="E2081" s="11">
        <v>44228</v>
      </c>
      <c r="F2081">
        <v>2021</v>
      </c>
      <c r="H2081" t="s">
        <v>138</v>
      </c>
      <c r="I2081" t="s">
        <v>38</v>
      </c>
      <c r="L2081" t="s">
        <v>123</v>
      </c>
      <c r="M2081" t="s">
        <v>11</v>
      </c>
      <c r="N2081">
        <v>15</v>
      </c>
      <c r="O2081" t="s">
        <v>128</v>
      </c>
      <c r="P2081">
        <v>0.09</v>
      </c>
      <c r="Q2081">
        <v>4</v>
      </c>
      <c r="R2081">
        <v>15835.28</v>
      </c>
      <c r="S2081">
        <v>19304</v>
      </c>
      <c r="T2081">
        <v>3468.7199999999993</v>
      </c>
      <c r="U2081" t="s">
        <v>387</v>
      </c>
      <c r="V2081">
        <v>16</v>
      </c>
      <c r="W2081">
        <v>0</v>
      </c>
    </row>
    <row r="2082" spans="1:23" x14ac:dyDescent="0.35">
      <c r="A2082" t="s">
        <v>133</v>
      </c>
      <c r="B2082">
        <v>1</v>
      </c>
      <c r="C2082">
        <v>2</v>
      </c>
      <c r="D2082">
        <v>3</v>
      </c>
      <c r="E2082" s="11">
        <v>44228</v>
      </c>
      <c r="F2082">
        <v>2021</v>
      </c>
      <c r="H2082" t="s">
        <v>138</v>
      </c>
      <c r="I2082" t="s">
        <v>44</v>
      </c>
      <c r="L2082" t="s">
        <v>123</v>
      </c>
      <c r="M2082" t="s">
        <v>7</v>
      </c>
      <c r="N2082">
        <v>18</v>
      </c>
      <c r="O2082" t="s">
        <v>151</v>
      </c>
      <c r="P2082">
        <v>0.12</v>
      </c>
      <c r="Q2082">
        <v>4</v>
      </c>
      <c r="R2082">
        <v>33481.629999999997</v>
      </c>
      <c r="S2082">
        <v>40580</v>
      </c>
      <c r="T2082">
        <v>7098.3700000000026</v>
      </c>
      <c r="U2082" t="s">
        <v>387</v>
      </c>
      <c r="V2082">
        <v>17</v>
      </c>
      <c r="W2082">
        <v>0</v>
      </c>
    </row>
    <row r="2083" spans="1:23" x14ac:dyDescent="0.35">
      <c r="A2083" t="s">
        <v>133</v>
      </c>
      <c r="B2083">
        <v>1</v>
      </c>
      <c r="C2083">
        <v>2</v>
      </c>
      <c r="D2083">
        <v>3</v>
      </c>
      <c r="E2083" s="11">
        <v>44228</v>
      </c>
      <c r="F2083">
        <v>2021</v>
      </c>
      <c r="H2083" t="s">
        <v>138</v>
      </c>
      <c r="I2083" t="s">
        <v>44</v>
      </c>
      <c r="L2083" t="s">
        <v>123</v>
      </c>
      <c r="M2083" t="s">
        <v>7</v>
      </c>
      <c r="N2083">
        <v>15</v>
      </c>
      <c r="O2083" t="s">
        <v>147</v>
      </c>
      <c r="Q2083">
        <v>20</v>
      </c>
      <c r="R2083">
        <v>59594.400000000001</v>
      </c>
      <c r="S2083">
        <v>59600</v>
      </c>
      <c r="T2083">
        <v>5.5999999999985448</v>
      </c>
      <c r="U2083" t="s">
        <v>387</v>
      </c>
      <c r="V2083">
        <v>16</v>
      </c>
      <c r="W2083">
        <v>0</v>
      </c>
    </row>
    <row r="2084" spans="1:23" x14ac:dyDescent="0.35">
      <c r="A2084" t="s">
        <v>133</v>
      </c>
      <c r="B2084">
        <v>1</v>
      </c>
      <c r="C2084">
        <v>2</v>
      </c>
      <c r="D2084">
        <v>3</v>
      </c>
      <c r="E2084" s="11">
        <v>44228</v>
      </c>
      <c r="F2084">
        <v>2021</v>
      </c>
      <c r="H2084" t="s">
        <v>138</v>
      </c>
      <c r="I2084" t="s">
        <v>44</v>
      </c>
      <c r="L2084" t="s">
        <v>123</v>
      </c>
      <c r="M2084" t="s">
        <v>7</v>
      </c>
      <c r="N2084">
        <v>15</v>
      </c>
      <c r="O2084" t="s">
        <v>128</v>
      </c>
      <c r="Q2084">
        <v>8</v>
      </c>
      <c r="R2084">
        <v>35925.49</v>
      </c>
      <c r="S2084">
        <v>39520</v>
      </c>
      <c r="T2084">
        <v>3594.510000000002</v>
      </c>
      <c r="U2084" t="s">
        <v>387</v>
      </c>
      <c r="V2084">
        <v>16</v>
      </c>
      <c r="W2084">
        <v>0</v>
      </c>
    </row>
    <row r="2085" spans="1:23" x14ac:dyDescent="0.35">
      <c r="A2085" t="s">
        <v>133</v>
      </c>
      <c r="B2085">
        <v>1</v>
      </c>
      <c r="C2085">
        <v>2</v>
      </c>
      <c r="D2085">
        <v>3</v>
      </c>
      <c r="E2085" s="11">
        <v>44228</v>
      </c>
      <c r="F2085">
        <v>2021</v>
      </c>
      <c r="H2085" t="s">
        <v>138</v>
      </c>
      <c r="I2085" t="s">
        <v>38</v>
      </c>
      <c r="L2085" t="s">
        <v>123</v>
      </c>
      <c r="M2085" t="s">
        <v>11</v>
      </c>
      <c r="N2085">
        <v>15</v>
      </c>
      <c r="O2085" t="s">
        <v>141</v>
      </c>
      <c r="P2085">
        <v>0.08</v>
      </c>
      <c r="Q2085">
        <v>4</v>
      </c>
      <c r="R2085">
        <v>10526.4</v>
      </c>
      <c r="S2085">
        <v>10764</v>
      </c>
      <c r="T2085">
        <v>237.60000000000036</v>
      </c>
      <c r="U2085" t="s">
        <v>387</v>
      </c>
      <c r="V2085">
        <v>16</v>
      </c>
      <c r="W2085">
        <v>0</v>
      </c>
    </row>
    <row r="2086" spans="1:23" x14ac:dyDescent="0.35">
      <c r="A2086" t="s">
        <v>133</v>
      </c>
      <c r="B2086">
        <v>1</v>
      </c>
      <c r="C2086">
        <v>2</v>
      </c>
      <c r="D2086">
        <v>3</v>
      </c>
      <c r="E2086" s="11">
        <v>44228</v>
      </c>
      <c r="F2086">
        <v>2021</v>
      </c>
      <c r="H2086" t="s">
        <v>138</v>
      </c>
      <c r="I2086" t="s">
        <v>44</v>
      </c>
      <c r="L2086" t="s">
        <v>123</v>
      </c>
      <c r="M2086" t="s">
        <v>7</v>
      </c>
      <c r="N2086">
        <v>18</v>
      </c>
      <c r="O2086" t="s">
        <v>149</v>
      </c>
      <c r="P2086">
        <v>0.1</v>
      </c>
      <c r="Q2086">
        <v>18</v>
      </c>
      <c r="R2086">
        <v>182930.4</v>
      </c>
      <c r="S2086">
        <v>184878</v>
      </c>
      <c r="T2086">
        <v>1947.6000000000058</v>
      </c>
      <c r="U2086" t="s">
        <v>387</v>
      </c>
      <c r="V2086">
        <v>17</v>
      </c>
      <c r="W2086">
        <v>0</v>
      </c>
    </row>
    <row r="2087" spans="1:23" x14ac:dyDescent="0.35">
      <c r="A2087" t="s">
        <v>133</v>
      </c>
      <c r="B2087">
        <v>1</v>
      </c>
      <c r="C2087">
        <v>2</v>
      </c>
      <c r="D2087">
        <v>3</v>
      </c>
      <c r="E2087" s="11">
        <v>44228</v>
      </c>
      <c r="F2087">
        <v>2021</v>
      </c>
      <c r="H2087" t="s">
        <v>138</v>
      </c>
      <c r="I2087" t="s">
        <v>44</v>
      </c>
      <c r="L2087" t="s">
        <v>123</v>
      </c>
      <c r="M2087" t="s">
        <v>7</v>
      </c>
      <c r="N2087">
        <v>18</v>
      </c>
      <c r="O2087" t="s">
        <v>149</v>
      </c>
      <c r="P2087">
        <v>0.1</v>
      </c>
      <c r="Q2087">
        <v>2</v>
      </c>
      <c r="R2087">
        <v>20325.599999999999</v>
      </c>
      <c r="S2087">
        <v>20542</v>
      </c>
      <c r="T2087">
        <v>216.40000000000146</v>
      </c>
      <c r="U2087" t="s">
        <v>387</v>
      </c>
      <c r="V2087">
        <v>17</v>
      </c>
      <c r="W2087">
        <v>0</v>
      </c>
    </row>
    <row r="2088" spans="1:23" x14ac:dyDescent="0.35">
      <c r="A2088" t="s">
        <v>133</v>
      </c>
      <c r="B2088">
        <v>1</v>
      </c>
      <c r="C2088">
        <v>2</v>
      </c>
      <c r="D2088">
        <v>3</v>
      </c>
      <c r="E2088" s="11">
        <v>44228</v>
      </c>
      <c r="F2088">
        <v>2021</v>
      </c>
      <c r="H2088" t="s">
        <v>138</v>
      </c>
      <c r="I2088" t="s">
        <v>44</v>
      </c>
      <c r="L2088" t="s">
        <v>123</v>
      </c>
      <c r="M2088" t="s">
        <v>7</v>
      </c>
      <c r="N2088">
        <v>15</v>
      </c>
      <c r="O2088" t="s">
        <v>146</v>
      </c>
      <c r="P2088">
        <v>7.0000000000000007E-2</v>
      </c>
      <c r="Q2088">
        <v>1</v>
      </c>
      <c r="R2088">
        <v>3336.31</v>
      </c>
      <c r="S2088">
        <v>3224</v>
      </c>
      <c r="T2088">
        <v>-112.30999999999995</v>
      </c>
      <c r="U2088" t="s">
        <v>387</v>
      </c>
      <c r="V2088">
        <v>16</v>
      </c>
      <c r="W2088">
        <v>0</v>
      </c>
    </row>
    <row r="2089" spans="1:23" x14ac:dyDescent="0.35">
      <c r="A2089" t="s">
        <v>133</v>
      </c>
      <c r="B2089">
        <v>1</v>
      </c>
      <c r="C2089">
        <v>2</v>
      </c>
      <c r="D2089">
        <v>3</v>
      </c>
      <c r="E2089" s="11">
        <v>44228</v>
      </c>
      <c r="F2089">
        <v>2021</v>
      </c>
      <c r="H2089" t="s">
        <v>138</v>
      </c>
      <c r="I2089" t="s">
        <v>44</v>
      </c>
      <c r="L2089" t="s">
        <v>123</v>
      </c>
      <c r="M2089" t="s">
        <v>7</v>
      </c>
      <c r="N2089">
        <v>16</v>
      </c>
      <c r="O2089" t="s">
        <v>136</v>
      </c>
      <c r="P2089">
        <v>0.08</v>
      </c>
      <c r="Q2089">
        <v>6</v>
      </c>
      <c r="R2089">
        <v>25034.400000000001</v>
      </c>
      <c r="S2089">
        <v>26562</v>
      </c>
      <c r="T2089">
        <v>1527.5999999999985</v>
      </c>
      <c r="U2089" t="s">
        <v>387</v>
      </c>
      <c r="V2089">
        <v>16</v>
      </c>
      <c r="W2089">
        <v>0</v>
      </c>
    </row>
    <row r="2090" spans="1:23" x14ac:dyDescent="0.35">
      <c r="A2090" t="s">
        <v>133</v>
      </c>
      <c r="B2090">
        <v>1</v>
      </c>
      <c r="C2090">
        <v>2</v>
      </c>
      <c r="D2090">
        <v>3</v>
      </c>
      <c r="E2090" s="11">
        <v>44228</v>
      </c>
      <c r="F2090">
        <v>2021</v>
      </c>
      <c r="H2090" t="s">
        <v>138</v>
      </c>
      <c r="I2090" t="s">
        <v>44</v>
      </c>
      <c r="L2090" t="s">
        <v>123</v>
      </c>
      <c r="M2090" t="s">
        <v>7</v>
      </c>
      <c r="N2090">
        <v>18</v>
      </c>
      <c r="O2090" t="s">
        <v>150</v>
      </c>
      <c r="Q2090">
        <v>1</v>
      </c>
      <c r="R2090">
        <v>13551.79</v>
      </c>
      <c r="S2090">
        <v>12745</v>
      </c>
      <c r="T2090">
        <v>-806.79000000000087</v>
      </c>
      <c r="U2090" t="s">
        <v>387</v>
      </c>
      <c r="V2090">
        <v>17</v>
      </c>
      <c r="W2090">
        <v>0</v>
      </c>
    </row>
    <row r="2091" spans="1:23" x14ac:dyDescent="0.35">
      <c r="A2091" t="s">
        <v>133</v>
      </c>
      <c r="B2091">
        <v>1</v>
      </c>
      <c r="C2091">
        <v>2</v>
      </c>
      <c r="D2091">
        <v>3</v>
      </c>
      <c r="E2091" s="11">
        <v>44228</v>
      </c>
      <c r="F2091">
        <v>2021</v>
      </c>
      <c r="H2091" t="s">
        <v>158</v>
      </c>
      <c r="I2091" t="s">
        <v>34</v>
      </c>
      <c r="L2091" t="s">
        <v>123</v>
      </c>
      <c r="M2091" t="s">
        <v>11</v>
      </c>
      <c r="N2091">
        <v>16</v>
      </c>
      <c r="O2091" t="s">
        <v>140</v>
      </c>
      <c r="Q2091">
        <v>4</v>
      </c>
      <c r="R2091">
        <v>11208</v>
      </c>
      <c r="S2091">
        <v>11240</v>
      </c>
      <c r="T2091">
        <v>32</v>
      </c>
      <c r="U2091" t="s">
        <v>387</v>
      </c>
      <c r="V2091">
        <v>16</v>
      </c>
      <c r="W2091">
        <v>0</v>
      </c>
    </row>
    <row r="2092" spans="1:23" x14ac:dyDescent="0.35">
      <c r="A2092" t="s">
        <v>133</v>
      </c>
      <c r="B2092">
        <v>1</v>
      </c>
      <c r="C2092">
        <v>2</v>
      </c>
      <c r="D2092">
        <v>3</v>
      </c>
      <c r="E2092" s="11">
        <v>44228</v>
      </c>
      <c r="F2092">
        <v>2021</v>
      </c>
      <c r="H2092" t="s">
        <v>158</v>
      </c>
      <c r="I2092" t="s">
        <v>44</v>
      </c>
      <c r="M2092" t="s">
        <v>7</v>
      </c>
      <c r="N2092">
        <v>16</v>
      </c>
      <c r="O2092" t="s">
        <v>149</v>
      </c>
      <c r="Q2092">
        <v>4</v>
      </c>
      <c r="R2092">
        <v>22274.78</v>
      </c>
      <c r="S2092">
        <v>22876</v>
      </c>
      <c r="T2092">
        <v>601.22000000000116</v>
      </c>
      <c r="U2092" t="s">
        <v>387</v>
      </c>
      <c r="V2092">
        <v>16</v>
      </c>
      <c r="W2092">
        <v>0</v>
      </c>
    </row>
    <row r="2093" spans="1:23" x14ac:dyDescent="0.35">
      <c r="A2093" t="s">
        <v>133</v>
      </c>
      <c r="B2093">
        <v>1</v>
      </c>
      <c r="C2093">
        <v>2</v>
      </c>
      <c r="D2093">
        <v>3</v>
      </c>
      <c r="E2093" s="11">
        <v>44228</v>
      </c>
      <c r="F2093">
        <v>2021</v>
      </c>
      <c r="H2093" t="s">
        <v>138</v>
      </c>
      <c r="I2093" t="s">
        <v>44</v>
      </c>
      <c r="M2093" t="s">
        <v>7</v>
      </c>
      <c r="N2093">
        <v>21</v>
      </c>
      <c r="O2093" t="s">
        <v>149</v>
      </c>
      <c r="Q2093">
        <v>11</v>
      </c>
      <c r="R2093">
        <v>224175.6</v>
      </c>
      <c r="S2093">
        <v>226562</v>
      </c>
      <c r="T2093">
        <v>2386.3999999999942</v>
      </c>
      <c r="U2093" t="s">
        <v>387</v>
      </c>
      <c r="V2093">
        <v>17</v>
      </c>
      <c r="W2093">
        <v>0</v>
      </c>
    </row>
    <row r="2094" spans="1:23" x14ac:dyDescent="0.35">
      <c r="A2094" t="s">
        <v>133</v>
      </c>
      <c r="B2094">
        <v>1</v>
      </c>
      <c r="C2094">
        <v>2</v>
      </c>
      <c r="D2094">
        <v>3</v>
      </c>
      <c r="E2094" s="11">
        <v>44228</v>
      </c>
      <c r="F2094">
        <v>2021</v>
      </c>
      <c r="H2094" t="s">
        <v>138</v>
      </c>
      <c r="I2094" t="s">
        <v>44</v>
      </c>
      <c r="M2094" t="s">
        <v>7</v>
      </c>
      <c r="N2094">
        <v>21</v>
      </c>
      <c r="O2094" t="s">
        <v>149</v>
      </c>
      <c r="Q2094">
        <v>1</v>
      </c>
      <c r="R2094">
        <v>20800.8</v>
      </c>
      <c r="S2094">
        <v>21022</v>
      </c>
      <c r="T2094">
        <v>221.20000000000073</v>
      </c>
      <c r="U2094" t="s">
        <v>387</v>
      </c>
      <c r="V2094">
        <v>17</v>
      </c>
      <c r="W2094">
        <v>0</v>
      </c>
    </row>
    <row r="2095" spans="1:23" x14ac:dyDescent="0.35">
      <c r="A2095" t="s">
        <v>133</v>
      </c>
      <c r="B2095">
        <v>1</v>
      </c>
      <c r="C2095">
        <v>2</v>
      </c>
      <c r="D2095">
        <v>3</v>
      </c>
      <c r="E2095" s="11">
        <v>44228</v>
      </c>
      <c r="F2095">
        <v>2021</v>
      </c>
      <c r="H2095" t="s">
        <v>134</v>
      </c>
      <c r="I2095" t="s">
        <v>44</v>
      </c>
      <c r="L2095" t="s">
        <v>123</v>
      </c>
      <c r="M2095" t="s">
        <v>7</v>
      </c>
      <c r="N2095">
        <v>15</v>
      </c>
      <c r="O2095" t="s">
        <v>149</v>
      </c>
      <c r="P2095">
        <v>0.08</v>
      </c>
      <c r="Q2095">
        <v>4</v>
      </c>
      <c r="R2095">
        <v>12122.88</v>
      </c>
      <c r="S2095">
        <v>12972</v>
      </c>
      <c r="T2095">
        <v>849.1200000000008</v>
      </c>
      <c r="U2095" t="s">
        <v>387</v>
      </c>
      <c r="V2095">
        <v>16</v>
      </c>
      <c r="W2095">
        <v>0</v>
      </c>
    </row>
    <row r="2096" spans="1:23" x14ac:dyDescent="0.35">
      <c r="A2096" t="s">
        <v>133</v>
      </c>
      <c r="B2096">
        <v>1</v>
      </c>
      <c r="C2096">
        <v>2</v>
      </c>
      <c r="D2096">
        <v>3</v>
      </c>
      <c r="E2096" s="11">
        <v>44228</v>
      </c>
      <c r="F2096">
        <v>2021</v>
      </c>
      <c r="H2096" t="s">
        <v>138</v>
      </c>
      <c r="I2096" t="s">
        <v>34</v>
      </c>
      <c r="L2096" t="s">
        <v>123</v>
      </c>
      <c r="M2096" t="s">
        <v>11</v>
      </c>
      <c r="N2096">
        <v>17</v>
      </c>
      <c r="O2096" t="s">
        <v>137</v>
      </c>
      <c r="P2096">
        <v>0.1</v>
      </c>
      <c r="Q2096">
        <v>4</v>
      </c>
      <c r="R2096">
        <v>12811.2</v>
      </c>
      <c r="S2096">
        <v>12680</v>
      </c>
      <c r="T2096">
        <v>-131.20000000000073</v>
      </c>
      <c r="U2096" t="s">
        <v>387</v>
      </c>
      <c r="V2096">
        <v>17</v>
      </c>
      <c r="W2096">
        <v>0</v>
      </c>
    </row>
    <row r="2097" spans="1:23" x14ac:dyDescent="0.35">
      <c r="A2097" t="s">
        <v>133</v>
      </c>
      <c r="B2097">
        <v>1</v>
      </c>
      <c r="C2097">
        <v>2</v>
      </c>
      <c r="D2097">
        <v>3</v>
      </c>
      <c r="E2097" s="11">
        <v>44228</v>
      </c>
      <c r="F2097">
        <v>2021</v>
      </c>
      <c r="H2097" t="s">
        <v>138</v>
      </c>
      <c r="I2097" t="s">
        <v>34</v>
      </c>
      <c r="L2097" t="s">
        <v>123</v>
      </c>
      <c r="M2097" t="s">
        <v>11</v>
      </c>
      <c r="N2097">
        <v>17</v>
      </c>
      <c r="O2097" t="s">
        <v>137</v>
      </c>
      <c r="P2097">
        <v>0.1</v>
      </c>
      <c r="Q2097">
        <v>4</v>
      </c>
      <c r="R2097">
        <v>12811.2</v>
      </c>
      <c r="S2097">
        <v>12680</v>
      </c>
      <c r="T2097">
        <v>-131.20000000000073</v>
      </c>
      <c r="U2097" t="s">
        <v>387</v>
      </c>
      <c r="V2097">
        <v>17</v>
      </c>
      <c r="W2097">
        <v>0</v>
      </c>
    </row>
    <row r="2098" spans="1:23" x14ac:dyDescent="0.35">
      <c r="A2098" t="s">
        <v>133</v>
      </c>
      <c r="B2098">
        <v>1</v>
      </c>
      <c r="C2098">
        <v>2</v>
      </c>
      <c r="D2098">
        <v>3</v>
      </c>
      <c r="E2098" s="11">
        <v>44228</v>
      </c>
      <c r="F2098">
        <v>2021</v>
      </c>
      <c r="H2098" t="s">
        <v>158</v>
      </c>
      <c r="I2098" t="s">
        <v>34</v>
      </c>
      <c r="L2098" t="s">
        <v>123</v>
      </c>
      <c r="M2098" t="s">
        <v>11</v>
      </c>
      <c r="N2098">
        <v>13</v>
      </c>
      <c r="O2098" t="s">
        <v>140</v>
      </c>
      <c r="P2098">
        <v>0.06</v>
      </c>
      <c r="Q2098">
        <v>2</v>
      </c>
      <c r="R2098">
        <v>2980.8</v>
      </c>
      <c r="S2098">
        <v>3352</v>
      </c>
      <c r="T2098">
        <v>371.19999999999982</v>
      </c>
      <c r="U2098" t="s">
        <v>387</v>
      </c>
      <c r="V2098">
        <v>16</v>
      </c>
      <c r="W2098">
        <v>0</v>
      </c>
    </row>
    <row r="2099" spans="1:23" x14ac:dyDescent="0.35">
      <c r="A2099" t="s">
        <v>133</v>
      </c>
      <c r="B2099">
        <v>1</v>
      </c>
      <c r="C2099">
        <v>2</v>
      </c>
      <c r="D2099">
        <v>3</v>
      </c>
      <c r="E2099" s="11">
        <v>44228</v>
      </c>
      <c r="F2099">
        <v>2021</v>
      </c>
      <c r="H2099" t="s">
        <v>158</v>
      </c>
      <c r="I2099" t="s">
        <v>41</v>
      </c>
      <c r="L2099" t="s">
        <v>123</v>
      </c>
      <c r="M2099" t="s">
        <v>7</v>
      </c>
      <c r="N2099">
        <v>15</v>
      </c>
      <c r="O2099" t="s">
        <v>137</v>
      </c>
      <c r="P2099">
        <v>7.0000000000000007E-2</v>
      </c>
      <c r="Q2099">
        <v>1</v>
      </c>
      <c r="R2099">
        <v>2319.6</v>
      </c>
      <c r="S2099">
        <v>2196</v>
      </c>
      <c r="T2099">
        <v>-123.59999999999991</v>
      </c>
      <c r="U2099" t="s">
        <v>387</v>
      </c>
      <c r="V2099">
        <v>16</v>
      </c>
      <c r="W2099">
        <v>0</v>
      </c>
    </row>
    <row r="2100" spans="1:23" x14ac:dyDescent="0.35">
      <c r="A2100" t="s">
        <v>133</v>
      </c>
      <c r="B2100">
        <v>1</v>
      </c>
      <c r="C2100">
        <v>2</v>
      </c>
      <c r="D2100">
        <v>3</v>
      </c>
      <c r="E2100" s="11">
        <v>44228</v>
      </c>
      <c r="F2100">
        <v>2021</v>
      </c>
      <c r="H2100" t="s">
        <v>138</v>
      </c>
      <c r="I2100" t="s">
        <v>34</v>
      </c>
      <c r="L2100" t="s">
        <v>123</v>
      </c>
      <c r="M2100" t="s">
        <v>11</v>
      </c>
      <c r="N2100">
        <v>17</v>
      </c>
      <c r="O2100" t="s">
        <v>137</v>
      </c>
      <c r="P2100">
        <v>0.16</v>
      </c>
      <c r="Q2100">
        <v>4</v>
      </c>
      <c r="R2100">
        <v>15614.4</v>
      </c>
      <c r="S2100">
        <v>15452</v>
      </c>
      <c r="T2100">
        <v>-162.39999999999964</v>
      </c>
      <c r="U2100" t="s">
        <v>387</v>
      </c>
      <c r="V2100">
        <v>17</v>
      </c>
      <c r="W2100">
        <v>0</v>
      </c>
    </row>
    <row r="2101" spans="1:23" x14ac:dyDescent="0.35">
      <c r="A2101" t="s">
        <v>133</v>
      </c>
      <c r="B2101">
        <v>1</v>
      </c>
      <c r="C2101">
        <v>2</v>
      </c>
      <c r="D2101">
        <v>3</v>
      </c>
      <c r="E2101" s="11">
        <v>44228</v>
      </c>
      <c r="F2101">
        <v>2021</v>
      </c>
      <c r="H2101" t="s">
        <v>138</v>
      </c>
      <c r="I2101" t="s">
        <v>38</v>
      </c>
      <c r="L2101" t="s">
        <v>123</v>
      </c>
      <c r="M2101" t="s">
        <v>11</v>
      </c>
      <c r="N2101">
        <v>14</v>
      </c>
      <c r="O2101" t="s">
        <v>147</v>
      </c>
      <c r="P2101">
        <v>0.06</v>
      </c>
      <c r="Q2101">
        <v>1</v>
      </c>
      <c r="R2101">
        <v>2743.78</v>
      </c>
      <c r="S2101">
        <v>2838</v>
      </c>
      <c r="T2101">
        <v>94.2199999999998</v>
      </c>
      <c r="U2101" t="s">
        <v>387</v>
      </c>
      <c r="V2101">
        <v>16</v>
      </c>
      <c r="W2101">
        <v>0</v>
      </c>
    </row>
    <row r="2102" spans="1:23" x14ac:dyDescent="0.35">
      <c r="A2102" t="s">
        <v>133</v>
      </c>
      <c r="B2102">
        <v>1</v>
      </c>
      <c r="C2102">
        <v>2</v>
      </c>
      <c r="D2102">
        <v>3</v>
      </c>
      <c r="E2102" s="11">
        <v>44228</v>
      </c>
      <c r="F2102">
        <v>2021</v>
      </c>
      <c r="H2102" t="s">
        <v>138</v>
      </c>
      <c r="I2102" t="s">
        <v>38</v>
      </c>
      <c r="L2102" t="s">
        <v>123</v>
      </c>
      <c r="M2102" t="s">
        <v>11</v>
      </c>
      <c r="N2102">
        <v>16</v>
      </c>
      <c r="O2102" t="s">
        <v>145</v>
      </c>
      <c r="P2102">
        <v>0.08</v>
      </c>
      <c r="Q2102">
        <v>4</v>
      </c>
      <c r="R2102">
        <v>8424.43</v>
      </c>
      <c r="S2102">
        <v>13920</v>
      </c>
      <c r="T2102">
        <v>5495.57</v>
      </c>
      <c r="U2102" t="s">
        <v>387</v>
      </c>
      <c r="V2102">
        <v>16</v>
      </c>
      <c r="W2102">
        <v>0</v>
      </c>
    </row>
    <row r="2103" spans="1:23" x14ac:dyDescent="0.35">
      <c r="A2103" t="s">
        <v>133</v>
      </c>
      <c r="B2103">
        <v>1</v>
      </c>
      <c r="C2103">
        <v>2</v>
      </c>
      <c r="D2103">
        <v>3</v>
      </c>
      <c r="E2103" s="11">
        <v>44228</v>
      </c>
      <c r="F2103">
        <v>2021</v>
      </c>
      <c r="H2103" t="s">
        <v>143</v>
      </c>
      <c r="I2103" t="s">
        <v>44</v>
      </c>
      <c r="M2103" t="s">
        <v>7</v>
      </c>
      <c r="N2103">
        <v>19</v>
      </c>
      <c r="O2103" t="s">
        <v>128</v>
      </c>
      <c r="Q2103">
        <v>4</v>
      </c>
      <c r="R2103">
        <v>34652.79</v>
      </c>
      <c r="S2103">
        <v>38036</v>
      </c>
      <c r="T2103">
        <v>3383.2099999999991</v>
      </c>
      <c r="U2103" t="s">
        <v>387</v>
      </c>
      <c r="V2103">
        <v>17</v>
      </c>
      <c r="W2103">
        <v>0</v>
      </c>
    </row>
    <row r="2104" spans="1:23" x14ac:dyDescent="0.35">
      <c r="A2104" t="s">
        <v>133</v>
      </c>
      <c r="B2104">
        <v>1</v>
      </c>
      <c r="C2104">
        <v>2</v>
      </c>
      <c r="D2104">
        <v>3</v>
      </c>
      <c r="E2104" s="11">
        <v>44228</v>
      </c>
      <c r="F2104">
        <v>2021</v>
      </c>
      <c r="H2104" t="s">
        <v>138</v>
      </c>
      <c r="I2104" t="s">
        <v>34</v>
      </c>
      <c r="L2104" t="s">
        <v>123</v>
      </c>
      <c r="M2104" t="s">
        <v>11</v>
      </c>
      <c r="N2104">
        <v>13</v>
      </c>
      <c r="O2104" t="s">
        <v>137</v>
      </c>
      <c r="P2104">
        <v>0.06</v>
      </c>
      <c r="Q2104">
        <v>2</v>
      </c>
      <c r="R2104">
        <v>3501.6</v>
      </c>
      <c r="S2104">
        <v>3422</v>
      </c>
      <c r="T2104">
        <v>-79.599999999999909</v>
      </c>
      <c r="U2104" t="s">
        <v>387</v>
      </c>
      <c r="V2104">
        <v>16</v>
      </c>
      <c r="W2104">
        <v>0</v>
      </c>
    </row>
    <row r="2105" spans="1:23" x14ac:dyDescent="0.35">
      <c r="A2105" t="s">
        <v>133</v>
      </c>
      <c r="B2105">
        <v>1</v>
      </c>
      <c r="C2105">
        <v>2</v>
      </c>
      <c r="D2105">
        <v>3</v>
      </c>
      <c r="E2105" s="11">
        <v>44228</v>
      </c>
      <c r="F2105">
        <v>2021</v>
      </c>
      <c r="H2105" t="s">
        <v>138</v>
      </c>
      <c r="I2105" t="s">
        <v>34</v>
      </c>
      <c r="L2105" t="s">
        <v>123</v>
      </c>
      <c r="M2105" t="s">
        <v>11</v>
      </c>
      <c r="N2105">
        <v>15</v>
      </c>
      <c r="O2105" t="s">
        <v>137</v>
      </c>
      <c r="P2105">
        <v>7.0000000000000007E-2</v>
      </c>
      <c r="Q2105">
        <v>8</v>
      </c>
      <c r="R2105">
        <v>15868.8</v>
      </c>
      <c r="S2105">
        <v>15504</v>
      </c>
      <c r="T2105">
        <v>-364.79999999999927</v>
      </c>
      <c r="U2105" t="s">
        <v>387</v>
      </c>
      <c r="V2105">
        <v>16</v>
      </c>
      <c r="W2105">
        <v>0</v>
      </c>
    </row>
    <row r="2106" spans="1:23" x14ac:dyDescent="0.35">
      <c r="A2106" t="s">
        <v>133</v>
      </c>
      <c r="B2106">
        <v>1</v>
      </c>
      <c r="C2106">
        <v>2</v>
      </c>
      <c r="D2106">
        <v>3</v>
      </c>
      <c r="E2106" s="11">
        <v>44228</v>
      </c>
      <c r="F2106">
        <v>2021</v>
      </c>
      <c r="H2106" t="s">
        <v>138</v>
      </c>
      <c r="I2106" t="s">
        <v>34</v>
      </c>
      <c r="L2106" t="s">
        <v>123</v>
      </c>
      <c r="M2106" t="s">
        <v>11</v>
      </c>
      <c r="N2106">
        <v>16</v>
      </c>
      <c r="O2106" t="s">
        <v>137</v>
      </c>
      <c r="P2106">
        <v>0.08</v>
      </c>
      <c r="Q2106">
        <v>4</v>
      </c>
      <c r="R2106">
        <v>8937.6</v>
      </c>
      <c r="S2106">
        <v>8732</v>
      </c>
      <c r="T2106">
        <v>-205.60000000000036</v>
      </c>
      <c r="U2106" t="s">
        <v>387</v>
      </c>
      <c r="V2106">
        <v>16</v>
      </c>
      <c r="W2106">
        <v>0</v>
      </c>
    </row>
    <row r="2107" spans="1:23" x14ac:dyDescent="0.35">
      <c r="A2107" t="s">
        <v>133</v>
      </c>
      <c r="B2107">
        <v>1</v>
      </c>
      <c r="C2107">
        <v>2</v>
      </c>
      <c r="D2107">
        <v>3</v>
      </c>
      <c r="E2107" s="11">
        <v>44228</v>
      </c>
      <c r="F2107">
        <v>2021</v>
      </c>
      <c r="H2107" t="s">
        <v>138</v>
      </c>
      <c r="I2107" t="s">
        <v>34</v>
      </c>
      <c r="L2107" t="s">
        <v>123</v>
      </c>
      <c r="M2107" t="s">
        <v>11</v>
      </c>
      <c r="N2107" t="s">
        <v>22</v>
      </c>
      <c r="O2107" t="s">
        <v>140</v>
      </c>
      <c r="P2107">
        <v>0.09</v>
      </c>
      <c r="Q2107">
        <v>2</v>
      </c>
      <c r="R2107">
        <v>4910.3999999999996</v>
      </c>
      <c r="S2107">
        <v>4860</v>
      </c>
      <c r="T2107">
        <v>-50.399999999999636</v>
      </c>
      <c r="U2107" t="s">
        <v>387</v>
      </c>
      <c r="V2107">
        <v>16</v>
      </c>
      <c r="W2107">
        <v>0</v>
      </c>
    </row>
    <row r="2108" spans="1:23" x14ac:dyDescent="0.35">
      <c r="A2108" t="s">
        <v>133</v>
      </c>
      <c r="B2108">
        <v>1</v>
      </c>
      <c r="C2108">
        <v>2</v>
      </c>
      <c r="D2108">
        <v>3</v>
      </c>
      <c r="E2108" s="11">
        <v>44228</v>
      </c>
      <c r="F2108">
        <v>2021</v>
      </c>
      <c r="H2108" t="s">
        <v>138</v>
      </c>
      <c r="I2108" t="s">
        <v>34</v>
      </c>
      <c r="L2108" t="s">
        <v>123</v>
      </c>
      <c r="M2108" t="s">
        <v>11</v>
      </c>
      <c r="N2108">
        <v>17</v>
      </c>
      <c r="O2108" t="s">
        <v>137</v>
      </c>
      <c r="P2108">
        <v>0.11</v>
      </c>
      <c r="Q2108">
        <v>4</v>
      </c>
      <c r="R2108">
        <v>14160</v>
      </c>
      <c r="S2108">
        <v>14012</v>
      </c>
      <c r="T2108">
        <v>-148</v>
      </c>
      <c r="U2108" t="s">
        <v>387</v>
      </c>
      <c r="V2108">
        <v>17</v>
      </c>
      <c r="W2108">
        <v>0</v>
      </c>
    </row>
    <row r="2109" spans="1:23" x14ac:dyDescent="0.35">
      <c r="A2109" t="s">
        <v>133</v>
      </c>
      <c r="B2109">
        <v>1</v>
      </c>
      <c r="C2109">
        <v>2</v>
      </c>
      <c r="D2109">
        <v>3</v>
      </c>
      <c r="E2109" s="11">
        <v>44228</v>
      </c>
      <c r="F2109">
        <v>2021</v>
      </c>
      <c r="H2109" t="s">
        <v>138</v>
      </c>
      <c r="I2109" t="s">
        <v>34</v>
      </c>
      <c r="L2109" t="s">
        <v>123</v>
      </c>
      <c r="M2109" t="s">
        <v>11</v>
      </c>
      <c r="N2109">
        <v>17</v>
      </c>
      <c r="O2109" t="s">
        <v>137</v>
      </c>
      <c r="P2109">
        <v>0.12</v>
      </c>
      <c r="Q2109">
        <v>1</v>
      </c>
      <c r="R2109">
        <v>3368.4</v>
      </c>
      <c r="S2109">
        <v>3378</v>
      </c>
      <c r="T2109">
        <v>9.5999999999999091</v>
      </c>
      <c r="U2109" t="s">
        <v>387</v>
      </c>
      <c r="V2109">
        <v>17</v>
      </c>
      <c r="W2109">
        <v>0</v>
      </c>
    </row>
    <row r="2110" spans="1:23" x14ac:dyDescent="0.35">
      <c r="A2110" t="s">
        <v>133</v>
      </c>
      <c r="B2110">
        <v>1</v>
      </c>
      <c r="C2110">
        <v>2</v>
      </c>
      <c r="D2110">
        <v>3</v>
      </c>
      <c r="E2110" s="11">
        <v>44228</v>
      </c>
      <c r="F2110">
        <v>2021</v>
      </c>
      <c r="H2110" t="s">
        <v>138</v>
      </c>
      <c r="I2110" t="s">
        <v>38</v>
      </c>
      <c r="M2110" t="s">
        <v>11</v>
      </c>
      <c r="N2110">
        <v>17</v>
      </c>
      <c r="O2110" t="s">
        <v>128</v>
      </c>
      <c r="Q2110">
        <v>4</v>
      </c>
      <c r="R2110">
        <v>26831.57</v>
      </c>
      <c r="S2110">
        <v>28872</v>
      </c>
      <c r="T2110">
        <v>2040.4300000000003</v>
      </c>
      <c r="U2110" t="s">
        <v>387</v>
      </c>
      <c r="V2110">
        <v>17</v>
      </c>
      <c r="W2110">
        <v>0</v>
      </c>
    </row>
    <row r="2111" spans="1:23" x14ac:dyDescent="0.35">
      <c r="A2111" t="s">
        <v>133</v>
      </c>
      <c r="B2111">
        <v>1</v>
      </c>
      <c r="C2111">
        <v>2</v>
      </c>
      <c r="D2111">
        <v>3</v>
      </c>
      <c r="E2111" s="11">
        <v>44228</v>
      </c>
      <c r="F2111">
        <v>2021</v>
      </c>
      <c r="H2111" t="s">
        <v>138</v>
      </c>
      <c r="I2111" t="s">
        <v>38</v>
      </c>
      <c r="L2111" t="s">
        <v>123</v>
      </c>
      <c r="M2111" t="s">
        <v>11</v>
      </c>
      <c r="N2111">
        <v>15</v>
      </c>
      <c r="O2111" t="s">
        <v>136</v>
      </c>
      <c r="P2111">
        <v>7.0000000000000007E-2</v>
      </c>
      <c r="Q2111">
        <v>4</v>
      </c>
      <c r="R2111">
        <v>9412.76</v>
      </c>
      <c r="S2111">
        <v>9732</v>
      </c>
      <c r="T2111">
        <v>319.23999999999978</v>
      </c>
      <c r="U2111" t="s">
        <v>387</v>
      </c>
      <c r="V2111">
        <v>16</v>
      </c>
      <c r="W2111">
        <v>0</v>
      </c>
    </row>
    <row r="2112" spans="1:23" x14ac:dyDescent="0.35">
      <c r="A2112" t="s">
        <v>133</v>
      </c>
      <c r="B2112">
        <v>1</v>
      </c>
      <c r="C2112">
        <v>2</v>
      </c>
      <c r="D2112">
        <v>3</v>
      </c>
      <c r="E2112" s="11">
        <v>44228</v>
      </c>
      <c r="F2112">
        <v>2021</v>
      </c>
      <c r="H2112" t="s">
        <v>138</v>
      </c>
      <c r="I2112" t="s">
        <v>38</v>
      </c>
      <c r="L2112" t="s">
        <v>123</v>
      </c>
      <c r="M2112" t="s">
        <v>11</v>
      </c>
      <c r="N2112">
        <v>15</v>
      </c>
      <c r="O2112" t="s">
        <v>149</v>
      </c>
      <c r="P2112">
        <v>7.0000000000000007E-2</v>
      </c>
      <c r="Q2112">
        <v>4</v>
      </c>
      <c r="R2112">
        <v>10990.85</v>
      </c>
      <c r="S2112">
        <v>11780</v>
      </c>
      <c r="T2112">
        <v>789.14999999999964</v>
      </c>
      <c r="U2112" t="s">
        <v>387</v>
      </c>
      <c r="V2112">
        <v>16</v>
      </c>
      <c r="W2112">
        <v>0</v>
      </c>
    </row>
    <row r="2113" spans="1:23" x14ac:dyDescent="0.35">
      <c r="A2113" t="s">
        <v>133</v>
      </c>
      <c r="B2113">
        <v>1</v>
      </c>
      <c r="C2113">
        <v>2</v>
      </c>
      <c r="D2113">
        <v>3</v>
      </c>
      <c r="E2113" s="11">
        <v>44228</v>
      </c>
      <c r="F2113">
        <v>2021</v>
      </c>
      <c r="H2113" t="s">
        <v>138</v>
      </c>
      <c r="I2113" t="s">
        <v>38</v>
      </c>
      <c r="L2113" t="s">
        <v>123</v>
      </c>
      <c r="M2113" t="s">
        <v>11</v>
      </c>
      <c r="N2113">
        <v>15</v>
      </c>
      <c r="O2113" t="s">
        <v>160</v>
      </c>
      <c r="P2113">
        <v>0.11</v>
      </c>
      <c r="Q2113">
        <v>4</v>
      </c>
      <c r="R2113">
        <v>18156.599999999999</v>
      </c>
      <c r="S2113">
        <v>19020</v>
      </c>
      <c r="T2113">
        <v>863.40000000000146</v>
      </c>
      <c r="U2113" t="s">
        <v>387</v>
      </c>
      <c r="V2113">
        <v>16</v>
      </c>
      <c r="W2113">
        <v>0</v>
      </c>
    </row>
    <row r="2114" spans="1:23" x14ac:dyDescent="0.35">
      <c r="A2114" t="s">
        <v>133</v>
      </c>
      <c r="B2114">
        <v>1</v>
      </c>
      <c r="C2114">
        <v>2</v>
      </c>
      <c r="D2114">
        <v>3</v>
      </c>
      <c r="E2114" s="11">
        <v>44228</v>
      </c>
      <c r="F2114">
        <v>2021</v>
      </c>
      <c r="H2114" t="s">
        <v>138</v>
      </c>
      <c r="I2114" t="s">
        <v>38</v>
      </c>
      <c r="L2114" t="s">
        <v>123</v>
      </c>
      <c r="M2114" t="s">
        <v>11</v>
      </c>
      <c r="N2114">
        <v>16</v>
      </c>
      <c r="O2114" t="s">
        <v>128</v>
      </c>
      <c r="P2114">
        <v>0.08</v>
      </c>
      <c r="Q2114">
        <v>4</v>
      </c>
      <c r="R2114">
        <v>19884.099999999999</v>
      </c>
      <c r="S2114">
        <v>22028</v>
      </c>
      <c r="T2114">
        <v>2143.9000000000015</v>
      </c>
      <c r="U2114" t="s">
        <v>387</v>
      </c>
      <c r="V2114">
        <v>16</v>
      </c>
      <c r="W2114">
        <v>0</v>
      </c>
    </row>
    <row r="2115" spans="1:23" x14ac:dyDescent="0.35">
      <c r="A2115" t="s">
        <v>133</v>
      </c>
      <c r="B2115">
        <v>1</v>
      </c>
      <c r="C2115">
        <v>2</v>
      </c>
      <c r="D2115">
        <v>3</v>
      </c>
      <c r="E2115" s="11">
        <v>44228</v>
      </c>
      <c r="F2115">
        <v>2021</v>
      </c>
      <c r="H2115" t="s">
        <v>138</v>
      </c>
      <c r="I2115" t="s">
        <v>38</v>
      </c>
      <c r="L2115" t="s">
        <v>123</v>
      </c>
      <c r="M2115" t="s">
        <v>11</v>
      </c>
      <c r="N2115">
        <v>16</v>
      </c>
      <c r="O2115" t="s">
        <v>128</v>
      </c>
      <c r="P2115">
        <v>0.13</v>
      </c>
      <c r="Q2115">
        <v>4</v>
      </c>
      <c r="R2115">
        <v>22030.240000000002</v>
      </c>
      <c r="S2115">
        <v>24524</v>
      </c>
      <c r="T2115">
        <v>2493.7599999999984</v>
      </c>
      <c r="U2115" t="s">
        <v>387</v>
      </c>
      <c r="V2115">
        <v>16</v>
      </c>
      <c r="W2115">
        <v>0</v>
      </c>
    </row>
    <row r="2116" spans="1:23" x14ac:dyDescent="0.35">
      <c r="A2116" t="s">
        <v>133</v>
      </c>
      <c r="B2116">
        <v>1</v>
      </c>
      <c r="C2116">
        <v>2</v>
      </c>
      <c r="D2116">
        <v>3</v>
      </c>
      <c r="E2116" s="11">
        <v>44228</v>
      </c>
      <c r="F2116">
        <v>2021</v>
      </c>
      <c r="H2116" t="s">
        <v>138</v>
      </c>
      <c r="I2116" t="s">
        <v>38</v>
      </c>
      <c r="L2116" t="s">
        <v>123</v>
      </c>
      <c r="M2116" t="s">
        <v>11</v>
      </c>
      <c r="N2116" t="s">
        <v>22</v>
      </c>
      <c r="O2116" t="s">
        <v>157</v>
      </c>
      <c r="P2116">
        <v>0.1</v>
      </c>
      <c r="Q2116">
        <v>4</v>
      </c>
      <c r="R2116">
        <v>20376.14</v>
      </c>
      <c r="S2116">
        <v>20908</v>
      </c>
      <c r="T2116">
        <v>531.86000000000058</v>
      </c>
      <c r="U2116" t="s">
        <v>387</v>
      </c>
      <c r="V2116">
        <v>16</v>
      </c>
      <c r="W2116">
        <v>0</v>
      </c>
    </row>
    <row r="2117" spans="1:23" x14ac:dyDescent="0.35">
      <c r="A2117" t="s">
        <v>133</v>
      </c>
      <c r="B2117">
        <v>1</v>
      </c>
      <c r="C2117">
        <v>2</v>
      </c>
      <c r="D2117">
        <v>3</v>
      </c>
      <c r="E2117" s="11">
        <v>44228</v>
      </c>
      <c r="F2117">
        <v>2021</v>
      </c>
      <c r="H2117" t="s">
        <v>138</v>
      </c>
      <c r="I2117" t="s">
        <v>38</v>
      </c>
      <c r="L2117" t="s">
        <v>123</v>
      </c>
      <c r="M2117" t="s">
        <v>11</v>
      </c>
      <c r="N2117" t="s">
        <v>22</v>
      </c>
      <c r="O2117" t="s">
        <v>136</v>
      </c>
      <c r="P2117">
        <v>0.09</v>
      </c>
      <c r="Q2117">
        <v>12</v>
      </c>
      <c r="R2117">
        <v>44625.02</v>
      </c>
      <c r="S2117">
        <v>46140</v>
      </c>
      <c r="T2117">
        <v>1514.9800000000032</v>
      </c>
      <c r="U2117" t="s">
        <v>387</v>
      </c>
      <c r="V2117">
        <v>16</v>
      </c>
      <c r="W2117">
        <v>0</v>
      </c>
    </row>
    <row r="2118" spans="1:23" x14ac:dyDescent="0.35">
      <c r="A2118" t="s">
        <v>133</v>
      </c>
      <c r="B2118">
        <v>1</v>
      </c>
      <c r="C2118">
        <v>2</v>
      </c>
      <c r="D2118">
        <v>3</v>
      </c>
      <c r="E2118" s="11">
        <v>44228</v>
      </c>
      <c r="F2118">
        <v>2021</v>
      </c>
      <c r="H2118" t="s">
        <v>138</v>
      </c>
      <c r="I2118" t="s">
        <v>41</v>
      </c>
      <c r="L2118" t="s">
        <v>123</v>
      </c>
      <c r="M2118" t="s">
        <v>7</v>
      </c>
      <c r="N2118">
        <v>13</v>
      </c>
      <c r="O2118" t="s">
        <v>140</v>
      </c>
      <c r="P2118">
        <v>0.06</v>
      </c>
      <c r="Q2118">
        <v>4</v>
      </c>
      <c r="R2118">
        <v>6336</v>
      </c>
      <c r="S2118">
        <v>6132</v>
      </c>
      <c r="T2118">
        <v>-204</v>
      </c>
      <c r="U2118" t="s">
        <v>387</v>
      </c>
      <c r="V2118">
        <v>16</v>
      </c>
      <c r="W2118">
        <v>0</v>
      </c>
    </row>
    <row r="2119" spans="1:23" x14ac:dyDescent="0.35">
      <c r="A2119" t="s">
        <v>133</v>
      </c>
      <c r="B2119">
        <v>1</v>
      </c>
      <c r="C2119">
        <v>2</v>
      </c>
      <c r="D2119">
        <v>3</v>
      </c>
      <c r="E2119" s="11">
        <v>44228</v>
      </c>
      <c r="F2119">
        <v>2021</v>
      </c>
      <c r="H2119" t="s">
        <v>138</v>
      </c>
      <c r="I2119" t="s">
        <v>41</v>
      </c>
      <c r="L2119" t="s">
        <v>123</v>
      </c>
      <c r="M2119" t="s">
        <v>7</v>
      </c>
      <c r="N2119">
        <v>14</v>
      </c>
      <c r="O2119" t="s">
        <v>140</v>
      </c>
      <c r="P2119">
        <v>0.06</v>
      </c>
      <c r="Q2119">
        <v>6</v>
      </c>
      <c r="R2119">
        <v>11304</v>
      </c>
      <c r="S2119">
        <v>10746</v>
      </c>
      <c r="T2119">
        <v>-558</v>
      </c>
      <c r="U2119" t="s">
        <v>387</v>
      </c>
      <c r="V2119">
        <v>16</v>
      </c>
      <c r="W2119">
        <v>0</v>
      </c>
    </row>
    <row r="2120" spans="1:23" x14ac:dyDescent="0.35">
      <c r="A2120" t="s">
        <v>133</v>
      </c>
      <c r="B2120">
        <v>1</v>
      </c>
      <c r="C2120">
        <v>2</v>
      </c>
      <c r="D2120">
        <v>3</v>
      </c>
      <c r="E2120" s="11">
        <v>44228</v>
      </c>
      <c r="F2120">
        <v>2021</v>
      </c>
      <c r="H2120" t="s">
        <v>138</v>
      </c>
      <c r="I2120" t="s">
        <v>41</v>
      </c>
      <c r="L2120" t="s">
        <v>123</v>
      </c>
      <c r="M2120" t="s">
        <v>7</v>
      </c>
      <c r="N2120">
        <v>15</v>
      </c>
      <c r="O2120" t="s">
        <v>137</v>
      </c>
      <c r="P2120">
        <v>0.08</v>
      </c>
      <c r="Q2120">
        <v>4</v>
      </c>
      <c r="R2120">
        <v>8750.4</v>
      </c>
      <c r="S2120">
        <v>8408</v>
      </c>
      <c r="T2120">
        <v>-342.39999999999964</v>
      </c>
      <c r="U2120" t="s">
        <v>387</v>
      </c>
      <c r="V2120">
        <v>16</v>
      </c>
      <c r="W2120">
        <v>0</v>
      </c>
    </row>
    <row r="2121" spans="1:23" x14ac:dyDescent="0.35">
      <c r="A2121" t="s">
        <v>133</v>
      </c>
      <c r="B2121">
        <v>1</v>
      </c>
      <c r="C2121">
        <v>2</v>
      </c>
      <c r="D2121">
        <v>3</v>
      </c>
      <c r="E2121" s="11">
        <v>44228</v>
      </c>
      <c r="F2121">
        <v>2021</v>
      </c>
      <c r="H2121" t="s">
        <v>138</v>
      </c>
      <c r="I2121" t="s">
        <v>44</v>
      </c>
      <c r="L2121" t="s">
        <v>123</v>
      </c>
      <c r="M2121" t="s">
        <v>7</v>
      </c>
      <c r="N2121">
        <v>14</v>
      </c>
      <c r="O2121" t="s">
        <v>136</v>
      </c>
      <c r="P2121">
        <v>0.06</v>
      </c>
      <c r="Q2121">
        <v>4</v>
      </c>
      <c r="R2121">
        <v>8872.2199999999993</v>
      </c>
      <c r="S2121">
        <v>8964</v>
      </c>
      <c r="T2121">
        <v>91.780000000000655</v>
      </c>
      <c r="U2121" t="s">
        <v>387</v>
      </c>
      <c r="V2121">
        <v>16</v>
      </c>
      <c r="W2121">
        <v>0</v>
      </c>
    </row>
    <row r="2122" spans="1:23" x14ac:dyDescent="0.35">
      <c r="A2122" t="s">
        <v>133</v>
      </c>
      <c r="B2122">
        <v>1</v>
      </c>
      <c r="C2122">
        <v>2</v>
      </c>
      <c r="D2122">
        <v>3</v>
      </c>
      <c r="E2122" s="11">
        <v>44228</v>
      </c>
      <c r="F2122">
        <v>2021</v>
      </c>
      <c r="H2122" t="s">
        <v>138</v>
      </c>
      <c r="I2122" t="s">
        <v>44</v>
      </c>
      <c r="L2122" t="s">
        <v>123</v>
      </c>
      <c r="M2122" t="s">
        <v>7</v>
      </c>
      <c r="N2122">
        <v>16</v>
      </c>
      <c r="O2122" t="s">
        <v>128</v>
      </c>
      <c r="Q2122">
        <v>2</v>
      </c>
      <c r="R2122">
        <v>7682.76</v>
      </c>
      <c r="S2122">
        <v>8242</v>
      </c>
      <c r="T2122">
        <v>559.23999999999978</v>
      </c>
      <c r="U2122" t="s">
        <v>387</v>
      </c>
      <c r="V2122">
        <v>16</v>
      </c>
      <c r="W2122">
        <v>0</v>
      </c>
    </row>
    <row r="2123" spans="1:23" x14ac:dyDescent="0.35">
      <c r="A2123" t="s">
        <v>133</v>
      </c>
      <c r="B2123">
        <v>1</v>
      </c>
      <c r="C2123">
        <v>2</v>
      </c>
      <c r="D2123">
        <v>3</v>
      </c>
      <c r="E2123" s="11">
        <v>44228</v>
      </c>
      <c r="F2123">
        <v>2021</v>
      </c>
      <c r="H2123" t="s">
        <v>138</v>
      </c>
      <c r="I2123" t="s">
        <v>38</v>
      </c>
      <c r="M2123" t="s">
        <v>11</v>
      </c>
      <c r="N2123">
        <v>15</v>
      </c>
      <c r="O2123" t="s">
        <v>135</v>
      </c>
      <c r="Q2123">
        <v>4</v>
      </c>
      <c r="R2123">
        <v>11049.99</v>
      </c>
      <c r="S2123">
        <v>11292</v>
      </c>
      <c r="T2123">
        <v>242.01000000000022</v>
      </c>
      <c r="U2123" t="s">
        <v>387</v>
      </c>
      <c r="V2123">
        <v>16</v>
      </c>
      <c r="W2123">
        <v>0</v>
      </c>
    </row>
    <row r="2124" spans="1:23" x14ac:dyDescent="0.35">
      <c r="A2124" t="s">
        <v>133</v>
      </c>
      <c r="B2124">
        <v>1</v>
      </c>
      <c r="C2124">
        <v>2</v>
      </c>
      <c r="D2124">
        <v>3</v>
      </c>
      <c r="E2124" s="11">
        <v>44228</v>
      </c>
      <c r="F2124">
        <v>2021</v>
      </c>
      <c r="H2124" t="s">
        <v>138</v>
      </c>
      <c r="I2124" t="s">
        <v>41</v>
      </c>
      <c r="L2124" t="s">
        <v>123</v>
      </c>
      <c r="M2124" t="s">
        <v>7</v>
      </c>
      <c r="N2124">
        <v>15</v>
      </c>
      <c r="O2124" t="s">
        <v>137</v>
      </c>
      <c r="P2124">
        <v>7.0000000000000007E-2</v>
      </c>
      <c r="Q2124">
        <v>1</v>
      </c>
      <c r="R2124">
        <v>2101.1999999999998</v>
      </c>
      <c r="S2124">
        <v>2020</v>
      </c>
      <c r="T2124">
        <v>-81.199999999999818</v>
      </c>
      <c r="U2124" t="s">
        <v>387</v>
      </c>
      <c r="V2124">
        <v>16</v>
      </c>
      <c r="W2124">
        <v>0</v>
      </c>
    </row>
    <row r="2125" spans="1:23" x14ac:dyDescent="0.35">
      <c r="A2125" t="s">
        <v>133</v>
      </c>
      <c r="B2125">
        <v>1</v>
      </c>
      <c r="C2125">
        <v>2</v>
      </c>
      <c r="D2125">
        <v>3</v>
      </c>
      <c r="E2125" s="11">
        <v>44228</v>
      </c>
      <c r="F2125">
        <v>2021</v>
      </c>
      <c r="H2125" t="s">
        <v>138</v>
      </c>
      <c r="I2125" t="s">
        <v>41</v>
      </c>
      <c r="L2125" t="s">
        <v>123</v>
      </c>
      <c r="M2125" t="s">
        <v>7</v>
      </c>
      <c r="N2125">
        <v>13</v>
      </c>
      <c r="O2125" t="s">
        <v>140</v>
      </c>
      <c r="P2125">
        <v>0.06</v>
      </c>
      <c r="Q2125">
        <v>2</v>
      </c>
      <c r="R2125">
        <v>3415.2</v>
      </c>
      <c r="S2125">
        <v>3340</v>
      </c>
      <c r="T2125">
        <v>-75.199999999999818</v>
      </c>
      <c r="U2125" t="s">
        <v>387</v>
      </c>
      <c r="V2125">
        <v>16</v>
      </c>
      <c r="W2125">
        <v>0</v>
      </c>
    </row>
    <row r="2126" spans="1:23" x14ac:dyDescent="0.35">
      <c r="A2126" t="s">
        <v>133</v>
      </c>
      <c r="B2126">
        <v>1</v>
      </c>
      <c r="C2126">
        <v>2</v>
      </c>
      <c r="D2126">
        <v>3</v>
      </c>
      <c r="E2126" s="11">
        <v>44228</v>
      </c>
      <c r="F2126">
        <v>2021</v>
      </c>
      <c r="H2126" t="s">
        <v>138</v>
      </c>
      <c r="I2126" t="s">
        <v>41</v>
      </c>
      <c r="L2126" t="s">
        <v>123</v>
      </c>
      <c r="M2126" t="s">
        <v>7</v>
      </c>
      <c r="N2126">
        <v>14</v>
      </c>
      <c r="O2126" t="s">
        <v>137</v>
      </c>
      <c r="P2126">
        <v>7.0000000000000007E-2</v>
      </c>
      <c r="Q2126">
        <v>1</v>
      </c>
      <c r="R2126">
        <v>2002.8</v>
      </c>
      <c r="S2126">
        <v>2056</v>
      </c>
      <c r="T2126">
        <v>53.200000000000045</v>
      </c>
      <c r="U2126" t="s">
        <v>387</v>
      </c>
      <c r="V2126">
        <v>16</v>
      </c>
      <c r="W2126">
        <v>0</v>
      </c>
    </row>
    <row r="2127" spans="1:23" x14ac:dyDescent="0.35">
      <c r="A2127" t="s">
        <v>133</v>
      </c>
      <c r="B2127">
        <v>1</v>
      </c>
      <c r="C2127">
        <v>2</v>
      </c>
      <c r="D2127">
        <v>3</v>
      </c>
      <c r="E2127" s="11">
        <v>44228</v>
      </c>
      <c r="F2127">
        <v>2021</v>
      </c>
      <c r="H2127" t="s">
        <v>138</v>
      </c>
      <c r="I2127" t="s">
        <v>38</v>
      </c>
      <c r="M2127" t="s">
        <v>11</v>
      </c>
      <c r="N2127">
        <v>17</v>
      </c>
      <c r="O2127" t="s">
        <v>149</v>
      </c>
      <c r="Q2127">
        <v>4</v>
      </c>
      <c r="R2127">
        <v>21898.46</v>
      </c>
      <c r="S2127">
        <v>22480</v>
      </c>
      <c r="T2127">
        <v>581.54000000000087</v>
      </c>
      <c r="U2127" t="s">
        <v>387</v>
      </c>
      <c r="V2127">
        <v>17</v>
      </c>
      <c r="W2127">
        <v>0</v>
      </c>
    </row>
    <row r="2128" spans="1:23" x14ac:dyDescent="0.35">
      <c r="A2128" t="s">
        <v>133</v>
      </c>
      <c r="B2128">
        <v>1</v>
      </c>
      <c r="C2128">
        <v>2</v>
      </c>
      <c r="D2128">
        <v>3</v>
      </c>
      <c r="E2128" s="11">
        <v>44228</v>
      </c>
      <c r="F2128">
        <v>2021</v>
      </c>
      <c r="H2128" t="s">
        <v>138</v>
      </c>
      <c r="I2128" t="s">
        <v>41</v>
      </c>
      <c r="L2128" t="s">
        <v>123</v>
      </c>
      <c r="M2128" t="s">
        <v>7</v>
      </c>
      <c r="N2128">
        <v>16</v>
      </c>
      <c r="O2128" t="s">
        <v>140</v>
      </c>
      <c r="P2128">
        <v>0.1</v>
      </c>
      <c r="Q2128">
        <v>4</v>
      </c>
      <c r="R2128">
        <v>11332.8</v>
      </c>
      <c r="S2128">
        <v>10580</v>
      </c>
      <c r="T2128">
        <v>-752.79999999999927</v>
      </c>
      <c r="U2128" t="s">
        <v>387</v>
      </c>
      <c r="V2128">
        <v>16</v>
      </c>
      <c r="W2128">
        <v>0</v>
      </c>
    </row>
    <row r="2129" spans="1:23" x14ac:dyDescent="0.35">
      <c r="A2129" t="s">
        <v>133</v>
      </c>
      <c r="B2129">
        <v>1</v>
      </c>
      <c r="C2129">
        <v>2</v>
      </c>
      <c r="D2129">
        <v>3</v>
      </c>
      <c r="E2129" s="11">
        <v>44228</v>
      </c>
      <c r="F2129">
        <v>2021</v>
      </c>
      <c r="H2129" t="s">
        <v>138</v>
      </c>
      <c r="I2129" t="s">
        <v>44</v>
      </c>
      <c r="M2129" t="s">
        <v>7</v>
      </c>
      <c r="N2129">
        <v>18</v>
      </c>
      <c r="O2129" t="s">
        <v>149</v>
      </c>
      <c r="Q2129">
        <v>4</v>
      </c>
      <c r="R2129">
        <v>43372.800000000003</v>
      </c>
      <c r="S2129">
        <v>43836</v>
      </c>
      <c r="T2129">
        <v>463.19999999999709</v>
      </c>
      <c r="U2129" t="s">
        <v>387</v>
      </c>
      <c r="V2129">
        <v>17</v>
      </c>
      <c r="W2129">
        <v>0</v>
      </c>
    </row>
    <row r="2130" spans="1:23" x14ac:dyDescent="0.35">
      <c r="A2130" t="s">
        <v>133</v>
      </c>
      <c r="B2130">
        <v>1</v>
      </c>
      <c r="C2130">
        <v>2</v>
      </c>
      <c r="D2130">
        <v>3</v>
      </c>
      <c r="E2130" s="11">
        <v>44228</v>
      </c>
      <c r="F2130">
        <v>2021</v>
      </c>
      <c r="H2130" t="s">
        <v>138</v>
      </c>
      <c r="I2130" t="s">
        <v>44</v>
      </c>
      <c r="M2130" t="s">
        <v>7</v>
      </c>
      <c r="N2130">
        <v>22</v>
      </c>
      <c r="O2130" t="s">
        <v>149</v>
      </c>
      <c r="Q2130">
        <v>4</v>
      </c>
      <c r="R2130">
        <v>140907.6</v>
      </c>
      <c r="S2130">
        <v>138258</v>
      </c>
      <c r="T2130">
        <v>-2649.6000000000058</v>
      </c>
      <c r="U2130" t="s">
        <v>387</v>
      </c>
      <c r="V2130">
        <v>17</v>
      </c>
      <c r="W2130">
        <v>0</v>
      </c>
    </row>
    <row r="2131" spans="1:23" x14ac:dyDescent="0.35">
      <c r="A2131" t="s">
        <v>133</v>
      </c>
      <c r="B2131">
        <v>1</v>
      </c>
      <c r="C2131">
        <v>2</v>
      </c>
      <c r="D2131">
        <v>3</v>
      </c>
      <c r="E2131" s="11">
        <v>44228</v>
      </c>
      <c r="F2131">
        <v>2021</v>
      </c>
      <c r="H2131" t="s">
        <v>138</v>
      </c>
      <c r="I2131" t="s">
        <v>44</v>
      </c>
      <c r="L2131" t="s">
        <v>123</v>
      </c>
      <c r="M2131" t="s">
        <v>7</v>
      </c>
      <c r="N2131" t="s">
        <v>22</v>
      </c>
      <c r="O2131" t="s">
        <v>156</v>
      </c>
      <c r="P2131">
        <v>0.09</v>
      </c>
      <c r="Q2131">
        <v>6</v>
      </c>
      <c r="R2131">
        <v>27834.26</v>
      </c>
      <c r="S2131">
        <v>26178</v>
      </c>
      <c r="T2131">
        <v>-1656.2599999999984</v>
      </c>
      <c r="U2131" t="s">
        <v>387</v>
      </c>
      <c r="V2131">
        <v>16</v>
      </c>
      <c r="W2131">
        <v>0</v>
      </c>
    </row>
    <row r="2132" spans="1:23" x14ac:dyDescent="0.35">
      <c r="A2132" t="s">
        <v>133</v>
      </c>
      <c r="B2132">
        <v>1</v>
      </c>
      <c r="C2132">
        <v>2</v>
      </c>
      <c r="D2132">
        <v>3</v>
      </c>
      <c r="E2132" s="11">
        <v>44228</v>
      </c>
      <c r="F2132">
        <v>2021</v>
      </c>
      <c r="H2132" t="s">
        <v>138</v>
      </c>
      <c r="I2132" t="s">
        <v>34</v>
      </c>
      <c r="L2132" t="s">
        <v>123</v>
      </c>
      <c r="M2132" t="s">
        <v>11</v>
      </c>
      <c r="N2132">
        <v>14</v>
      </c>
      <c r="O2132" t="s">
        <v>140</v>
      </c>
      <c r="P2132">
        <v>0.06</v>
      </c>
      <c r="Q2132">
        <v>4</v>
      </c>
      <c r="R2132">
        <v>5932.8</v>
      </c>
      <c r="S2132">
        <v>5992</v>
      </c>
      <c r="T2132">
        <v>59.199999999999818</v>
      </c>
      <c r="U2132" t="s">
        <v>387</v>
      </c>
      <c r="V2132">
        <v>16</v>
      </c>
      <c r="W2132">
        <v>0</v>
      </c>
    </row>
    <row r="2133" spans="1:23" x14ac:dyDescent="0.35">
      <c r="A2133" t="s">
        <v>133</v>
      </c>
      <c r="B2133">
        <v>1</v>
      </c>
      <c r="C2133">
        <v>2</v>
      </c>
      <c r="D2133">
        <v>3</v>
      </c>
      <c r="E2133" s="11">
        <v>44228</v>
      </c>
      <c r="F2133">
        <v>2021</v>
      </c>
      <c r="H2133" t="s">
        <v>138</v>
      </c>
      <c r="I2133" t="s">
        <v>34</v>
      </c>
      <c r="L2133" t="s">
        <v>123</v>
      </c>
      <c r="M2133" t="s">
        <v>11</v>
      </c>
      <c r="N2133">
        <v>15</v>
      </c>
      <c r="O2133" t="s">
        <v>137</v>
      </c>
      <c r="P2133">
        <v>7.0000000000000007E-2</v>
      </c>
      <c r="Q2133">
        <v>4</v>
      </c>
      <c r="R2133">
        <v>7934.4</v>
      </c>
      <c r="S2133">
        <v>7752</v>
      </c>
      <c r="T2133">
        <v>-182.39999999999964</v>
      </c>
      <c r="U2133" t="s">
        <v>387</v>
      </c>
      <c r="V2133">
        <v>16</v>
      </c>
      <c r="W2133">
        <v>0</v>
      </c>
    </row>
    <row r="2134" spans="1:23" x14ac:dyDescent="0.35">
      <c r="A2134" t="s">
        <v>133</v>
      </c>
      <c r="B2134">
        <v>1</v>
      </c>
      <c r="C2134">
        <v>2</v>
      </c>
      <c r="D2134">
        <v>3</v>
      </c>
      <c r="E2134" s="11">
        <v>44228</v>
      </c>
      <c r="F2134">
        <v>2021</v>
      </c>
      <c r="H2134" t="s">
        <v>138</v>
      </c>
      <c r="I2134" t="s">
        <v>34</v>
      </c>
      <c r="L2134" t="s">
        <v>123</v>
      </c>
      <c r="M2134" t="s">
        <v>11</v>
      </c>
      <c r="N2134">
        <v>15</v>
      </c>
      <c r="O2134" t="s">
        <v>137</v>
      </c>
      <c r="P2134">
        <v>0.1</v>
      </c>
      <c r="Q2134">
        <v>5</v>
      </c>
      <c r="R2134">
        <v>12714</v>
      </c>
      <c r="S2134">
        <v>12585</v>
      </c>
      <c r="T2134">
        <v>-129</v>
      </c>
      <c r="U2134" t="s">
        <v>387</v>
      </c>
      <c r="V2134">
        <v>16</v>
      </c>
      <c r="W2134">
        <v>0</v>
      </c>
    </row>
    <row r="2135" spans="1:23" x14ac:dyDescent="0.35">
      <c r="A2135" t="s">
        <v>133</v>
      </c>
      <c r="B2135">
        <v>1</v>
      </c>
      <c r="C2135">
        <v>2</v>
      </c>
      <c r="D2135">
        <v>3</v>
      </c>
      <c r="E2135" s="11">
        <v>44228</v>
      </c>
      <c r="F2135">
        <v>2021</v>
      </c>
      <c r="H2135" t="s">
        <v>138</v>
      </c>
      <c r="I2135" t="s">
        <v>34</v>
      </c>
      <c r="L2135" t="s">
        <v>123</v>
      </c>
      <c r="M2135" t="s">
        <v>11</v>
      </c>
      <c r="N2135" t="s">
        <v>22</v>
      </c>
      <c r="O2135" t="s">
        <v>140</v>
      </c>
      <c r="P2135">
        <v>0.1</v>
      </c>
      <c r="Q2135">
        <v>6</v>
      </c>
      <c r="R2135">
        <v>15598.8</v>
      </c>
      <c r="S2135">
        <v>15594</v>
      </c>
      <c r="T2135">
        <v>-4.7999999999992724</v>
      </c>
      <c r="U2135" t="s">
        <v>387</v>
      </c>
      <c r="V2135">
        <v>16</v>
      </c>
      <c r="W2135">
        <v>0</v>
      </c>
    </row>
    <row r="2136" spans="1:23" x14ac:dyDescent="0.35">
      <c r="A2136" t="s">
        <v>133</v>
      </c>
      <c r="B2136">
        <v>1</v>
      </c>
      <c r="C2136">
        <v>2</v>
      </c>
      <c r="D2136">
        <v>3</v>
      </c>
      <c r="E2136" s="11">
        <v>44228</v>
      </c>
      <c r="F2136">
        <v>2021</v>
      </c>
      <c r="H2136" t="s">
        <v>138</v>
      </c>
      <c r="I2136" t="s">
        <v>38</v>
      </c>
      <c r="L2136" t="s">
        <v>123</v>
      </c>
      <c r="M2136" t="s">
        <v>11</v>
      </c>
      <c r="N2136">
        <v>15</v>
      </c>
      <c r="O2136" t="s">
        <v>147</v>
      </c>
      <c r="P2136">
        <v>0.08</v>
      </c>
      <c r="Q2136">
        <v>4</v>
      </c>
      <c r="R2136">
        <v>13273.35</v>
      </c>
      <c r="S2136">
        <v>13888</v>
      </c>
      <c r="T2136">
        <v>614.64999999999964</v>
      </c>
      <c r="U2136" t="s">
        <v>387</v>
      </c>
      <c r="V2136">
        <v>16</v>
      </c>
      <c r="W2136">
        <v>0</v>
      </c>
    </row>
    <row r="2137" spans="1:23" x14ac:dyDescent="0.35">
      <c r="A2137" t="s">
        <v>133</v>
      </c>
      <c r="B2137">
        <v>1</v>
      </c>
      <c r="C2137">
        <v>2</v>
      </c>
      <c r="D2137">
        <v>3</v>
      </c>
      <c r="E2137" s="11">
        <v>44228</v>
      </c>
      <c r="F2137">
        <v>2021</v>
      </c>
      <c r="H2137" t="s">
        <v>138</v>
      </c>
      <c r="I2137" t="s">
        <v>38</v>
      </c>
      <c r="L2137" t="s">
        <v>123</v>
      </c>
      <c r="M2137" t="s">
        <v>11</v>
      </c>
      <c r="N2137">
        <v>16</v>
      </c>
      <c r="O2137" t="s">
        <v>145</v>
      </c>
      <c r="P2137">
        <v>0.1</v>
      </c>
      <c r="Q2137">
        <v>4</v>
      </c>
      <c r="R2137">
        <v>9832.27</v>
      </c>
      <c r="S2137">
        <v>14396</v>
      </c>
      <c r="T2137">
        <v>4563.7299999999996</v>
      </c>
      <c r="U2137" t="s">
        <v>387</v>
      </c>
      <c r="V2137">
        <v>16</v>
      </c>
      <c r="W2137">
        <v>0</v>
      </c>
    </row>
    <row r="2138" spans="1:23" x14ac:dyDescent="0.35">
      <c r="A2138" t="s">
        <v>133</v>
      </c>
      <c r="B2138">
        <v>1</v>
      </c>
      <c r="C2138">
        <v>2</v>
      </c>
      <c r="D2138">
        <v>3</v>
      </c>
      <c r="E2138" s="11">
        <v>44228</v>
      </c>
      <c r="F2138">
        <v>2021</v>
      </c>
      <c r="H2138" t="s">
        <v>138</v>
      </c>
      <c r="I2138" t="s">
        <v>41</v>
      </c>
      <c r="L2138" t="s">
        <v>123</v>
      </c>
      <c r="M2138" t="s">
        <v>7</v>
      </c>
      <c r="N2138">
        <v>13</v>
      </c>
      <c r="O2138" t="s">
        <v>140</v>
      </c>
      <c r="P2138">
        <v>0.06</v>
      </c>
      <c r="Q2138">
        <v>4</v>
      </c>
      <c r="R2138">
        <v>6830.4</v>
      </c>
      <c r="S2138">
        <v>6680</v>
      </c>
      <c r="T2138">
        <v>-150.39999999999964</v>
      </c>
      <c r="U2138" t="s">
        <v>387</v>
      </c>
      <c r="V2138">
        <v>16</v>
      </c>
      <c r="W2138">
        <v>0</v>
      </c>
    </row>
    <row r="2139" spans="1:23" x14ac:dyDescent="0.35">
      <c r="A2139" t="s">
        <v>133</v>
      </c>
      <c r="B2139">
        <v>1</v>
      </c>
      <c r="C2139">
        <v>2</v>
      </c>
      <c r="D2139">
        <v>3</v>
      </c>
      <c r="E2139" s="11">
        <v>44228</v>
      </c>
      <c r="F2139">
        <v>2021</v>
      </c>
      <c r="H2139" t="s">
        <v>138</v>
      </c>
      <c r="I2139" t="s">
        <v>41</v>
      </c>
      <c r="L2139" t="s">
        <v>123</v>
      </c>
      <c r="M2139" t="s">
        <v>7</v>
      </c>
      <c r="N2139">
        <v>15</v>
      </c>
      <c r="O2139" t="s">
        <v>129</v>
      </c>
      <c r="P2139">
        <v>7.0000000000000007E-2</v>
      </c>
      <c r="Q2139">
        <v>2</v>
      </c>
      <c r="R2139">
        <v>4631.13</v>
      </c>
      <c r="S2139">
        <v>4880</v>
      </c>
      <c r="T2139">
        <v>248.86999999999989</v>
      </c>
      <c r="U2139" t="s">
        <v>387</v>
      </c>
      <c r="V2139">
        <v>16</v>
      </c>
      <c r="W2139">
        <v>0</v>
      </c>
    </row>
    <row r="2140" spans="1:23" x14ac:dyDescent="0.35">
      <c r="A2140" t="s">
        <v>133</v>
      </c>
      <c r="B2140">
        <v>1</v>
      </c>
      <c r="C2140">
        <v>2</v>
      </c>
      <c r="D2140">
        <v>3</v>
      </c>
      <c r="E2140" s="11">
        <v>44228</v>
      </c>
      <c r="F2140">
        <v>2021</v>
      </c>
      <c r="H2140" t="s">
        <v>138</v>
      </c>
      <c r="I2140" t="s">
        <v>34</v>
      </c>
      <c r="L2140" t="s">
        <v>123</v>
      </c>
      <c r="M2140" t="s">
        <v>11</v>
      </c>
      <c r="N2140">
        <v>15</v>
      </c>
      <c r="O2140" t="s">
        <v>137</v>
      </c>
      <c r="P2140">
        <v>0.09</v>
      </c>
      <c r="Q2140">
        <v>4</v>
      </c>
      <c r="S2140">
        <v>10068</v>
      </c>
      <c r="T2140">
        <v>10068</v>
      </c>
      <c r="U2140" t="s">
        <v>387</v>
      </c>
      <c r="V2140">
        <v>16</v>
      </c>
      <c r="W2140">
        <v>0</v>
      </c>
    </row>
    <row r="2141" spans="1:23" x14ac:dyDescent="0.35">
      <c r="A2141" t="s">
        <v>133</v>
      </c>
      <c r="B2141">
        <v>1</v>
      </c>
      <c r="C2141">
        <v>2</v>
      </c>
      <c r="D2141">
        <v>3</v>
      </c>
      <c r="E2141" s="11">
        <v>44228</v>
      </c>
      <c r="F2141">
        <v>2021</v>
      </c>
      <c r="H2141" t="s">
        <v>138</v>
      </c>
      <c r="I2141" t="s">
        <v>34</v>
      </c>
      <c r="L2141" t="s">
        <v>123</v>
      </c>
      <c r="M2141" t="s">
        <v>11</v>
      </c>
      <c r="N2141">
        <v>17</v>
      </c>
      <c r="O2141" t="s">
        <v>137</v>
      </c>
      <c r="P2141">
        <v>0.11</v>
      </c>
      <c r="Q2141">
        <v>4</v>
      </c>
      <c r="S2141">
        <v>14012</v>
      </c>
      <c r="T2141">
        <v>14012</v>
      </c>
      <c r="U2141" t="s">
        <v>387</v>
      </c>
      <c r="V2141">
        <v>17</v>
      </c>
      <c r="W2141">
        <v>0</v>
      </c>
    </row>
    <row r="2142" spans="1:23" x14ac:dyDescent="0.35">
      <c r="A2142" t="s">
        <v>133</v>
      </c>
      <c r="B2142">
        <v>1</v>
      </c>
      <c r="C2142">
        <v>2</v>
      </c>
      <c r="D2142">
        <v>3</v>
      </c>
      <c r="E2142" s="11">
        <v>44228</v>
      </c>
      <c r="F2142">
        <v>2021</v>
      </c>
      <c r="H2142" t="s">
        <v>138</v>
      </c>
      <c r="I2142" t="s">
        <v>38</v>
      </c>
      <c r="L2142" t="s">
        <v>123</v>
      </c>
      <c r="M2142" t="s">
        <v>11</v>
      </c>
      <c r="N2142">
        <v>16</v>
      </c>
      <c r="O2142" t="s">
        <v>149</v>
      </c>
      <c r="P2142">
        <v>0.08</v>
      </c>
      <c r="Q2142">
        <v>4</v>
      </c>
      <c r="S2142">
        <v>14700</v>
      </c>
      <c r="T2142">
        <v>14700</v>
      </c>
      <c r="U2142" t="s">
        <v>387</v>
      </c>
      <c r="V2142">
        <v>16</v>
      </c>
      <c r="W2142">
        <v>0</v>
      </c>
    </row>
    <row r="2143" spans="1:23" x14ac:dyDescent="0.35">
      <c r="A2143" t="s">
        <v>133</v>
      </c>
      <c r="B2143">
        <v>1</v>
      </c>
      <c r="C2143">
        <v>2</v>
      </c>
      <c r="D2143">
        <v>3</v>
      </c>
      <c r="E2143" s="11">
        <v>44228</v>
      </c>
      <c r="F2143">
        <v>2021</v>
      </c>
      <c r="H2143" t="s">
        <v>138</v>
      </c>
      <c r="I2143" t="s">
        <v>41</v>
      </c>
      <c r="M2143" t="s">
        <v>7</v>
      </c>
      <c r="N2143">
        <v>15</v>
      </c>
      <c r="O2143" t="s">
        <v>129</v>
      </c>
      <c r="Q2143">
        <v>1</v>
      </c>
      <c r="S2143">
        <v>2370</v>
      </c>
      <c r="T2143">
        <v>2370</v>
      </c>
      <c r="U2143" t="s">
        <v>387</v>
      </c>
      <c r="V2143">
        <v>16</v>
      </c>
      <c r="W2143">
        <v>0</v>
      </c>
    </row>
    <row r="2144" spans="1:23" x14ac:dyDescent="0.35">
      <c r="A2144" t="s">
        <v>133</v>
      </c>
      <c r="B2144">
        <v>1</v>
      </c>
      <c r="C2144">
        <v>2</v>
      </c>
      <c r="D2144">
        <v>3</v>
      </c>
      <c r="E2144" s="11">
        <v>44228</v>
      </c>
      <c r="F2144">
        <v>2021</v>
      </c>
      <c r="H2144" t="s">
        <v>138</v>
      </c>
      <c r="I2144" t="s">
        <v>34</v>
      </c>
      <c r="L2144" t="s">
        <v>123</v>
      </c>
      <c r="M2144" t="s">
        <v>11</v>
      </c>
      <c r="N2144">
        <v>14</v>
      </c>
      <c r="O2144" t="s">
        <v>137</v>
      </c>
      <c r="P2144">
        <v>7.0000000000000007E-2</v>
      </c>
      <c r="Q2144">
        <v>4</v>
      </c>
      <c r="R2144">
        <v>8025.6</v>
      </c>
      <c r="S2144">
        <v>7996</v>
      </c>
      <c r="T2144">
        <v>-29.600000000000364</v>
      </c>
      <c r="U2144" t="s">
        <v>387</v>
      </c>
      <c r="V2144">
        <v>16</v>
      </c>
      <c r="W2144">
        <v>0</v>
      </c>
    </row>
    <row r="2145" spans="1:23" x14ac:dyDescent="0.35">
      <c r="A2145" t="s">
        <v>133</v>
      </c>
      <c r="B2145">
        <v>1</v>
      </c>
      <c r="C2145">
        <v>2</v>
      </c>
      <c r="D2145">
        <v>3</v>
      </c>
      <c r="E2145" s="11">
        <v>44228</v>
      </c>
      <c r="F2145">
        <v>2021</v>
      </c>
      <c r="H2145" t="s">
        <v>138</v>
      </c>
      <c r="I2145" t="s">
        <v>34</v>
      </c>
      <c r="L2145" t="s">
        <v>123</v>
      </c>
      <c r="M2145" t="s">
        <v>11</v>
      </c>
      <c r="N2145">
        <v>15</v>
      </c>
      <c r="O2145" t="s">
        <v>161</v>
      </c>
      <c r="P2145">
        <v>7.0000000000000007E-2</v>
      </c>
      <c r="Q2145">
        <v>4</v>
      </c>
      <c r="R2145">
        <v>7089.56</v>
      </c>
      <c r="S2145">
        <v>7920</v>
      </c>
      <c r="T2145">
        <v>830.4399999999996</v>
      </c>
      <c r="U2145" t="s">
        <v>387</v>
      </c>
      <c r="V2145">
        <v>16</v>
      </c>
      <c r="W2145">
        <v>0</v>
      </c>
    </row>
    <row r="2146" spans="1:23" x14ac:dyDescent="0.35">
      <c r="A2146" t="s">
        <v>133</v>
      </c>
      <c r="B2146">
        <v>1</v>
      </c>
      <c r="C2146">
        <v>2</v>
      </c>
      <c r="D2146">
        <v>3</v>
      </c>
      <c r="E2146" s="11">
        <v>44228</v>
      </c>
      <c r="F2146">
        <v>2021</v>
      </c>
      <c r="H2146" t="s">
        <v>138</v>
      </c>
      <c r="I2146" t="s">
        <v>34</v>
      </c>
      <c r="L2146" t="s">
        <v>123</v>
      </c>
      <c r="M2146" t="s">
        <v>11</v>
      </c>
      <c r="N2146">
        <v>15</v>
      </c>
      <c r="O2146" t="s">
        <v>137</v>
      </c>
      <c r="P2146">
        <v>7.0000000000000007E-2</v>
      </c>
      <c r="Q2146">
        <v>4</v>
      </c>
      <c r="R2146">
        <v>7934.4</v>
      </c>
      <c r="S2146">
        <v>7752</v>
      </c>
      <c r="T2146">
        <v>-182.39999999999964</v>
      </c>
      <c r="U2146" t="s">
        <v>387</v>
      </c>
      <c r="V2146">
        <v>16</v>
      </c>
      <c r="W2146">
        <v>0</v>
      </c>
    </row>
    <row r="2147" spans="1:23" x14ac:dyDescent="0.35">
      <c r="A2147" t="s">
        <v>133</v>
      </c>
      <c r="B2147">
        <v>1</v>
      </c>
      <c r="C2147">
        <v>2</v>
      </c>
      <c r="D2147">
        <v>3</v>
      </c>
      <c r="E2147" s="11">
        <v>44228</v>
      </c>
      <c r="F2147">
        <v>2021</v>
      </c>
      <c r="H2147" t="s">
        <v>138</v>
      </c>
      <c r="I2147" t="s">
        <v>34</v>
      </c>
      <c r="L2147" t="s">
        <v>123</v>
      </c>
      <c r="M2147" t="s">
        <v>11</v>
      </c>
      <c r="N2147">
        <v>16</v>
      </c>
      <c r="O2147" t="s">
        <v>137</v>
      </c>
      <c r="P2147">
        <v>0.09</v>
      </c>
      <c r="Q2147">
        <v>4</v>
      </c>
      <c r="R2147">
        <v>9892.7999999999993</v>
      </c>
      <c r="S2147">
        <v>9792</v>
      </c>
      <c r="T2147">
        <v>-100.79999999999927</v>
      </c>
      <c r="U2147" t="s">
        <v>387</v>
      </c>
      <c r="V2147">
        <v>16</v>
      </c>
      <c r="W2147">
        <v>0</v>
      </c>
    </row>
    <row r="2148" spans="1:23" x14ac:dyDescent="0.35">
      <c r="A2148" t="s">
        <v>133</v>
      </c>
      <c r="B2148">
        <v>1</v>
      </c>
      <c r="C2148">
        <v>2</v>
      </c>
      <c r="D2148">
        <v>3</v>
      </c>
      <c r="E2148" s="11">
        <v>44228</v>
      </c>
      <c r="F2148">
        <v>2021</v>
      </c>
      <c r="H2148" t="s">
        <v>138</v>
      </c>
      <c r="I2148" t="s">
        <v>44</v>
      </c>
      <c r="L2148" t="s">
        <v>123</v>
      </c>
      <c r="M2148" t="s">
        <v>7</v>
      </c>
      <c r="N2148">
        <v>18</v>
      </c>
      <c r="O2148" t="s">
        <v>149</v>
      </c>
      <c r="P2148">
        <v>0.16</v>
      </c>
      <c r="Q2148">
        <v>4</v>
      </c>
      <c r="R2148">
        <v>32324.21</v>
      </c>
      <c r="S2148">
        <v>33292</v>
      </c>
      <c r="T2148">
        <v>967.79000000000087</v>
      </c>
      <c r="U2148" t="s">
        <v>387</v>
      </c>
      <c r="V2148">
        <v>17</v>
      </c>
      <c r="W2148">
        <v>0</v>
      </c>
    </row>
    <row r="2149" spans="1:23" x14ac:dyDescent="0.35">
      <c r="A2149" t="s">
        <v>133</v>
      </c>
      <c r="B2149">
        <v>1</v>
      </c>
      <c r="C2149">
        <v>2</v>
      </c>
      <c r="D2149">
        <v>3</v>
      </c>
      <c r="E2149" s="11">
        <v>44228</v>
      </c>
      <c r="F2149">
        <v>2021</v>
      </c>
      <c r="H2149" t="s">
        <v>138</v>
      </c>
      <c r="I2149" t="s">
        <v>38</v>
      </c>
      <c r="M2149" t="s">
        <v>11</v>
      </c>
      <c r="N2149">
        <v>17</v>
      </c>
      <c r="O2149" t="s">
        <v>156</v>
      </c>
      <c r="Q2149">
        <v>4</v>
      </c>
      <c r="R2149">
        <v>15020.3</v>
      </c>
      <c r="S2149">
        <v>15416</v>
      </c>
      <c r="T2149">
        <v>395.70000000000073</v>
      </c>
      <c r="U2149" t="s">
        <v>387</v>
      </c>
      <c r="V2149">
        <v>17</v>
      </c>
      <c r="W2149">
        <v>0</v>
      </c>
    </row>
    <row r="2150" spans="1:23" x14ac:dyDescent="0.35">
      <c r="A2150" t="s">
        <v>133</v>
      </c>
      <c r="B2150">
        <v>1</v>
      </c>
      <c r="C2150">
        <v>2</v>
      </c>
      <c r="D2150">
        <v>3</v>
      </c>
      <c r="E2150" s="11">
        <v>44228</v>
      </c>
      <c r="F2150">
        <v>2021</v>
      </c>
      <c r="H2150" t="s">
        <v>138</v>
      </c>
      <c r="I2150" t="s">
        <v>41</v>
      </c>
      <c r="L2150" t="s">
        <v>123</v>
      </c>
      <c r="M2150" t="s">
        <v>7</v>
      </c>
      <c r="N2150">
        <v>15</v>
      </c>
      <c r="O2150" t="s">
        <v>129</v>
      </c>
      <c r="P2150">
        <v>7.0000000000000007E-2</v>
      </c>
      <c r="Q2150">
        <v>4</v>
      </c>
      <c r="R2150">
        <v>9076.7999999999993</v>
      </c>
      <c r="S2150">
        <v>8760</v>
      </c>
      <c r="T2150">
        <v>-316.79999999999927</v>
      </c>
      <c r="U2150" t="s">
        <v>387</v>
      </c>
      <c r="V2150">
        <v>16</v>
      </c>
      <c r="W2150">
        <v>0</v>
      </c>
    </row>
    <row r="2151" spans="1:23" x14ac:dyDescent="0.35">
      <c r="A2151" t="s">
        <v>133</v>
      </c>
      <c r="B2151">
        <v>1</v>
      </c>
      <c r="C2151">
        <v>2</v>
      </c>
      <c r="D2151">
        <v>3</v>
      </c>
      <c r="E2151" s="11">
        <v>44228</v>
      </c>
      <c r="F2151">
        <v>2021</v>
      </c>
      <c r="H2151" t="s">
        <v>138</v>
      </c>
      <c r="I2151" t="s">
        <v>41</v>
      </c>
      <c r="L2151" t="s">
        <v>123</v>
      </c>
      <c r="M2151" t="s">
        <v>7</v>
      </c>
      <c r="N2151">
        <v>15</v>
      </c>
      <c r="O2151" t="s">
        <v>137</v>
      </c>
      <c r="P2151">
        <v>7.0000000000000007E-2</v>
      </c>
      <c r="Q2151">
        <v>2</v>
      </c>
      <c r="R2151">
        <v>4243.2</v>
      </c>
      <c r="S2151">
        <v>3960</v>
      </c>
      <c r="T2151">
        <v>-283.19999999999982</v>
      </c>
      <c r="U2151" t="s">
        <v>387</v>
      </c>
      <c r="V2151">
        <v>16</v>
      </c>
      <c r="W2151">
        <v>0</v>
      </c>
    </row>
    <row r="2152" spans="1:23" x14ac:dyDescent="0.35">
      <c r="A2152" t="s">
        <v>133</v>
      </c>
      <c r="B2152">
        <v>1</v>
      </c>
      <c r="C2152">
        <v>2</v>
      </c>
      <c r="D2152">
        <v>3</v>
      </c>
      <c r="E2152" s="11">
        <v>44228</v>
      </c>
      <c r="F2152">
        <v>2021</v>
      </c>
      <c r="H2152" t="s">
        <v>138</v>
      </c>
      <c r="I2152" t="s">
        <v>38</v>
      </c>
      <c r="M2152" t="s">
        <v>11</v>
      </c>
      <c r="N2152">
        <v>16</v>
      </c>
      <c r="O2152" t="s">
        <v>150</v>
      </c>
      <c r="Q2152">
        <v>4</v>
      </c>
      <c r="R2152">
        <v>16104.67</v>
      </c>
      <c r="S2152">
        <v>15748</v>
      </c>
      <c r="T2152">
        <v>-356.67000000000007</v>
      </c>
      <c r="U2152" t="s">
        <v>387</v>
      </c>
      <c r="V2152">
        <v>16</v>
      </c>
      <c r="W2152">
        <v>0</v>
      </c>
    </row>
    <row r="2153" spans="1:23" x14ac:dyDescent="0.35">
      <c r="A2153" t="s">
        <v>133</v>
      </c>
      <c r="B2153">
        <v>1</v>
      </c>
      <c r="C2153">
        <v>2</v>
      </c>
      <c r="D2153">
        <v>3</v>
      </c>
      <c r="E2153" s="11">
        <v>44228</v>
      </c>
      <c r="F2153">
        <v>2021</v>
      </c>
      <c r="H2153" t="s">
        <v>138</v>
      </c>
      <c r="I2153" t="s">
        <v>44</v>
      </c>
      <c r="L2153" t="s">
        <v>123</v>
      </c>
      <c r="M2153" t="s">
        <v>7</v>
      </c>
      <c r="N2153">
        <v>17</v>
      </c>
      <c r="O2153" t="s">
        <v>150</v>
      </c>
      <c r="Q2153">
        <v>4</v>
      </c>
      <c r="R2153">
        <v>47369.9</v>
      </c>
      <c r="S2153">
        <v>44552</v>
      </c>
      <c r="T2153">
        <v>-2817.9000000000015</v>
      </c>
      <c r="U2153" t="s">
        <v>387</v>
      </c>
      <c r="V2153">
        <v>17</v>
      </c>
      <c r="W2153">
        <v>0</v>
      </c>
    </row>
    <row r="2154" spans="1:23" x14ac:dyDescent="0.35">
      <c r="A2154" t="s">
        <v>133</v>
      </c>
      <c r="B2154">
        <v>1</v>
      </c>
      <c r="C2154">
        <v>2</v>
      </c>
      <c r="D2154">
        <v>3</v>
      </c>
      <c r="E2154" s="11">
        <v>44228</v>
      </c>
      <c r="F2154">
        <v>2021</v>
      </c>
      <c r="H2154" t="s">
        <v>138</v>
      </c>
      <c r="I2154" t="s">
        <v>44</v>
      </c>
      <c r="L2154" t="s">
        <v>123</v>
      </c>
      <c r="M2154" t="s">
        <v>7</v>
      </c>
      <c r="N2154">
        <v>18</v>
      </c>
      <c r="O2154" t="s">
        <v>135</v>
      </c>
      <c r="P2154">
        <v>0.11</v>
      </c>
      <c r="Q2154">
        <v>1</v>
      </c>
      <c r="R2154">
        <v>11220.52</v>
      </c>
      <c r="S2154">
        <v>11221</v>
      </c>
      <c r="T2154">
        <v>0.47999999999956344</v>
      </c>
      <c r="U2154" t="s">
        <v>387</v>
      </c>
      <c r="V2154">
        <v>17</v>
      </c>
      <c r="W2154">
        <v>0</v>
      </c>
    </row>
    <row r="2155" spans="1:23" x14ac:dyDescent="0.35">
      <c r="A2155" t="s">
        <v>133</v>
      </c>
      <c r="B2155">
        <v>1</v>
      </c>
      <c r="C2155">
        <v>2</v>
      </c>
      <c r="D2155">
        <v>3</v>
      </c>
      <c r="E2155" s="11">
        <v>44228</v>
      </c>
      <c r="F2155">
        <v>2021</v>
      </c>
      <c r="H2155" t="s">
        <v>138</v>
      </c>
      <c r="I2155" t="s">
        <v>41</v>
      </c>
      <c r="L2155" t="s">
        <v>123</v>
      </c>
      <c r="M2155" t="s">
        <v>7</v>
      </c>
      <c r="N2155" t="s">
        <v>22</v>
      </c>
      <c r="O2155" t="s">
        <v>140</v>
      </c>
      <c r="P2155">
        <v>0.09</v>
      </c>
      <c r="Q2155">
        <v>6</v>
      </c>
      <c r="R2155">
        <v>20404.8</v>
      </c>
      <c r="S2155">
        <v>19050</v>
      </c>
      <c r="T2155">
        <v>-1354.7999999999993</v>
      </c>
      <c r="U2155" t="s">
        <v>387</v>
      </c>
      <c r="V2155">
        <v>16</v>
      </c>
      <c r="W2155">
        <v>0</v>
      </c>
    </row>
    <row r="2156" spans="1:23" x14ac:dyDescent="0.35">
      <c r="A2156" t="s">
        <v>133</v>
      </c>
      <c r="B2156">
        <v>1</v>
      </c>
      <c r="C2156">
        <v>2</v>
      </c>
      <c r="D2156">
        <v>3</v>
      </c>
      <c r="E2156" s="11">
        <v>44228</v>
      </c>
      <c r="F2156">
        <v>2021</v>
      </c>
      <c r="H2156" t="s">
        <v>138</v>
      </c>
      <c r="I2156" t="s">
        <v>38</v>
      </c>
      <c r="M2156" t="s">
        <v>11</v>
      </c>
      <c r="N2156" t="s">
        <v>22</v>
      </c>
      <c r="O2156" t="s">
        <v>150</v>
      </c>
      <c r="Q2156">
        <v>1</v>
      </c>
      <c r="R2156">
        <v>7053</v>
      </c>
      <c r="S2156">
        <v>8033</v>
      </c>
      <c r="T2156">
        <v>980</v>
      </c>
      <c r="U2156" t="s">
        <v>387</v>
      </c>
      <c r="V2156">
        <v>16</v>
      </c>
      <c r="W2156">
        <v>0</v>
      </c>
    </row>
    <row r="2157" spans="1:23" x14ac:dyDescent="0.35">
      <c r="A2157" t="s">
        <v>133</v>
      </c>
      <c r="B2157">
        <v>1</v>
      </c>
      <c r="C2157">
        <v>2</v>
      </c>
      <c r="D2157">
        <v>3</v>
      </c>
      <c r="E2157" s="11">
        <v>44228</v>
      </c>
      <c r="F2157">
        <v>2021</v>
      </c>
      <c r="H2157" t="s">
        <v>138</v>
      </c>
      <c r="I2157" t="s">
        <v>44</v>
      </c>
      <c r="L2157" t="s">
        <v>123</v>
      </c>
      <c r="M2157" t="s">
        <v>7</v>
      </c>
      <c r="N2157">
        <v>14</v>
      </c>
      <c r="O2157" t="s">
        <v>128</v>
      </c>
      <c r="P2157">
        <v>0.08</v>
      </c>
      <c r="Q2157">
        <v>4</v>
      </c>
      <c r="R2157">
        <v>12595.97</v>
      </c>
      <c r="S2157">
        <v>13512</v>
      </c>
      <c r="T2157">
        <v>916.03000000000065</v>
      </c>
      <c r="U2157" t="s">
        <v>387</v>
      </c>
      <c r="V2157">
        <v>16</v>
      </c>
      <c r="W2157">
        <v>0</v>
      </c>
    </row>
    <row r="2158" spans="1:23" x14ac:dyDescent="0.35">
      <c r="A2158" t="s">
        <v>133</v>
      </c>
      <c r="B2158">
        <v>1</v>
      </c>
      <c r="C2158">
        <v>2</v>
      </c>
      <c r="D2158">
        <v>3</v>
      </c>
      <c r="E2158" s="11">
        <v>44228</v>
      </c>
      <c r="F2158">
        <v>2021</v>
      </c>
      <c r="H2158" t="s">
        <v>138</v>
      </c>
      <c r="I2158" t="s">
        <v>44</v>
      </c>
      <c r="L2158" t="s">
        <v>123</v>
      </c>
      <c r="M2158" t="s">
        <v>7</v>
      </c>
      <c r="N2158">
        <v>15</v>
      </c>
      <c r="O2158" t="s">
        <v>135</v>
      </c>
      <c r="P2158">
        <v>7.0000000000000007E-2</v>
      </c>
      <c r="Q2158">
        <v>4</v>
      </c>
      <c r="R2158">
        <v>15547.96</v>
      </c>
      <c r="S2158">
        <v>16692</v>
      </c>
      <c r="T2158">
        <v>1144.0400000000009</v>
      </c>
      <c r="U2158" t="s">
        <v>387</v>
      </c>
      <c r="V2158">
        <v>16</v>
      </c>
      <c r="W2158">
        <v>0</v>
      </c>
    </row>
    <row r="2159" spans="1:23" x14ac:dyDescent="0.35">
      <c r="A2159" t="s">
        <v>133</v>
      </c>
      <c r="B2159">
        <v>1</v>
      </c>
      <c r="C2159">
        <v>2</v>
      </c>
      <c r="D2159">
        <v>3</v>
      </c>
      <c r="E2159" s="11">
        <v>44228</v>
      </c>
      <c r="F2159">
        <v>2021</v>
      </c>
      <c r="H2159" t="s">
        <v>138</v>
      </c>
      <c r="I2159" t="s">
        <v>44</v>
      </c>
      <c r="L2159" t="s">
        <v>123</v>
      </c>
      <c r="M2159" t="s">
        <v>7</v>
      </c>
      <c r="N2159">
        <v>18</v>
      </c>
      <c r="O2159" t="s">
        <v>135</v>
      </c>
      <c r="P2159">
        <v>0.18</v>
      </c>
      <c r="Q2159">
        <v>1</v>
      </c>
      <c r="R2159">
        <v>12747.11</v>
      </c>
      <c r="S2159">
        <v>12875</v>
      </c>
      <c r="T2159">
        <v>127.88999999999942</v>
      </c>
      <c r="U2159" t="s">
        <v>387</v>
      </c>
      <c r="V2159">
        <v>17</v>
      </c>
      <c r="W2159">
        <v>0</v>
      </c>
    </row>
    <row r="2160" spans="1:23" x14ac:dyDescent="0.35">
      <c r="A2160" t="s">
        <v>133</v>
      </c>
      <c r="B2160">
        <v>1</v>
      </c>
      <c r="C2160">
        <v>2</v>
      </c>
      <c r="D2160">
        <v>3</v>
      </c>
      <c r="E2160" s="11">
        <v>44228</v>
      </c>
      <c r="F2160">
        <v>2021</v>
      </c>
      <c r="H2160" t="s">
        <v>138</v>
      </c>
      <c r="I2160" t="s">
        <v>34</v>
      </c>
      <c r="L2160" t="s">
        <v>123</v>
      </c>
      <c r="M2160" t="s">
        <v>11</v>
      </c>
      <c r="N2160">
        <v>14</v>
      </c>
      <c r="O2160" t="s">
        <v>137</v>
      </c>
      <c r="P2160">
        <v>7.0000000000000007E-2</v>
      </c>
      <c r="Q2160">
        <v>2</v>
      </c>
      <c r="R2160">
        <v>3760.8</v>
      </c>
      <c r="S2160">
        <v>3722</v>
      </c>
      <c r="T2160">
        <v>-38.800000000000182</v>
      </c>
      <c r="U2160" t="s">
        <v>387</v>
      </c>
      <c r="V2160">
        <v>16</v>
      </c>
      <c r="W2160">
        <v>0</v>
      </c>
    </row>
    <row r="2161" spans="1:23" x14ac:dyDescent="0.35">
      <c r="A2161" t="s">
        <v>133</v>
      </c>
      <c r="B2161">
        <v>1</v>
      </c>
      <c r="C2161">
        <v>2</v>
      </c>
      <c r="D2161">
        <v>3</v>
      </c>
      <c r="E2161" s="11">
        <v>44228</v>
      </c>
      <c r="F2161">
        <v>2021</v>
      </c>
      <c r="H2161" t="s">
        <v>138</v>
      </c>
      <c r="I2161" t="s">
        <v>34</v>
      </c>
      <c r="L2161" t="s">
        <v>123</v>
      </c>
      <c r="M2161" t="s">
        <v>11</v>
      </c>
      <c r="N2161">
        <v>15</v>
      </c>
      <c r="O2161" t="s">
        <v>137</v>
      </c>
      <c r="P2161">
        <v>0.06</v>
      </c>
      <c r="Q2161">
        <v>4</v>
      </c>
      <c r="R2161">
        <v>8083.2</v>
      </c>
      <c r="S2161">
        <v>8108</v>
      </c>
      <c r="T2161">
        <v>24.800000000000182</v>
      </c>
      <c r="U2161" t="s">
        <v>387</v>
      </c>
      <c r="V2161">
        <v>16</v>
      </c>
      <c r="W2161">
        <v>0</v>
      </c>
    </row>
    <row r="2162" spans="1:23" x14ac:dyDescent="0.35">
      <c r="A2162" t="s">
        <v>133</v>
      </c>
      <c r="B2162">
        <v>1</v>
      </c>
      <c r="C2162">
        <v>2</v>
      </c>
      <c r="D2162">
        <v>3</v>
      </c>
      <c r="E2162" s="11">
        <v>44228</v>
      </c>
      <c r="F2162">
        <v>2021</v>
      </c>
      <c r="H2162" t="s">
        <v>138</v>
      </c>
      <c r="I2162" t="s">
        <v>34</v>
      </c>
      <c r="L2162" t="s">
        <v>123</v>
      </c>
      <c r="M2162" t="s">
        <v>11</v>
      </c>
      <c r="N2162">
        <v>16</v>
      </c>
      <c r="O2162" t="s">
        <v>140</v>
      </c>
      <c r="P2162">
        <v>0.12</v>
      </c>
      <c r="Q2162">
        <v>4</v>
      </c>
      <c r="R2162">
        <v>13756.8</v>
      </c>
      <c r="S2162">
        <v>13796</v>
      </c>
      <c r="T2162">
        <v>39.200000000000728</v>
      </c>
      <c r="U2162" t="s">
        <v>387</v>
      </c>
      <c r="V2162">
        <v>16</v>
      </c>
      <c r="W2162">
        <v>0</v>
      </c>
    </row>
    <row r="2163" spans="1:23" x14ac:dyDescent="0.35">
      <c r="A2163" t="s">
        <v>133</v>
      </c>
      <c r="B2163">
        <v>1</v>
      </c>
      <c r="C2163">
        <v>2</v>
      </c>
      <c r="D2163">
        <v>3</v>
      </c>
      <c r="E2163" s="11">
        <v>44228</v>
      </c>
      <c r="F2163">
        <v>2021</v>
      </c>
      <c r="H2163" t="s">
        <v>138</v>
      </c>
      <c r="I2163" t="s">
        <v>34</v>
      </c>
      <c r="L2163" t="s">
        <v>123</v>
      </c>
      <c r="M2163" t="s">
        <v>11</v>
      </c>
      <c r="N2163">
        <v>17</v>
      </c>
      <c r="O2163" t="s">
        <v>137</v>
      </c>
      <c r="P2163">
        <v>0.1</v>
      </c>
      <c r="Q2163">
        <v>4</v>
      </c>
      <c r="R2163">
        <v>12960</v>
      </c>
      <c r="S2163">
        <v>12996</v>
      </c>
      <c r="T2163">
        <v>36</v>
      </c>
      <c r="U2163" t="s">
        <v>387</v>
      </c>
      <c r="V2163">
        <v>17</v>
      </c>
      <c r="W2163">
        <v>0</v>
      </c>
    </row>
    <row r="2164" spans="1:23" x14ac:dyDescent="0.35">
      <c r="A2164" t="s">
        <v>133</v>
      </c>
      <c r="B2164">
        <v>1</v>
      </c>
      <c r="C2164">
        <v>2</v>
      </c>
      <c r="D2164">
        <v>3</v>
      </c>
      <c r="E2164" s="11">
        <v>44228</v>
      </c>
      <c r="F2164">
        <v>2021</v>
      </c>
      <c r="H2164" t="s">
        <v>138</v>
      </c>
      <c r="I2164" t="s">
        <v>34</v>
      </c>
      <c r="L2164" t="s">
        <v>123</v>
      </c>
      <c r="M2164" t="s">
        <v>11</v>
      </c>
      <c r="N2164">
        <v>17</v>
      </c>
      <c r="O2164" t="s">
        <v>137</v>
      </c>
      <c r="P2164">
        <v>0.11</v>
      </c>
      <c r="Q2164">
        <v>4</v>
      </c>
      <c r="R2164">
        <v>14160</v>
      </c>
      <c r="S2164">
        <v>14012</v>
      </c>
      <c r="T2164">
        <v>-148</v>
      </c>
      <c r="U2164" t="s">
        <v>387</v>
      </c>
      <c r="V2164">
        <v>17</v>
      </c>
      <c r="W2164">
        <v>0</v>
      </c>
    </row>
    <row r="2165" spans="1:23" x14ac:dyDescent="0.35">
      <c r="A2165" t="s">
        <v>133</v>
      </c>
      <c r="B2165">
        <v>1</v>
      </c>
      <c r="C2165">
        <v>2</v>
      </c>
      <c r="D2165">
        <v>3</v>
      </c>
      <c r="E2165" s="11">
        <v>44228</v>
      </c>
      <c r="F2165">
        <v>2021</v>
      </c>
      <c r="H2165" t="s">
        <v>138</v>
      </c>
      <c r="I2165" t="s">
        <v>38</v>
      </c>
      <c r="L2165" t="s">
        <v>123</v>
      </c>
      <c r="M2165" t="s">
        <v>11</v>
      </c>
      <c r="N2165">
        <v>16</v>
      </c>
      <c r="O2165" t="s">
        <v>136</v>
      </c>
      <c r="P2165">
        <v>0.09</v>
      </c>
      <c r="Q2165">
        <v>4</v>
      </c>
      <c r="R2165">
        <v>16507</v>
      </c>
      <c r="S2165">
        <v>16508</v>
      </c>
      <c r="T2165">
        <v>1</v>
      </c>
      <c r="U2165" t="s">
        <v>387</v>
      </c>
      <c r="V2165">
        <v>16</v>
      </c>
      <c r="W2165">
        <v>0</v>
      </c>
    </row>
    <row r="2166" spans="1:23" x14ac:dyDescent="0.35">
      <c r="A2166" t="s">
        <v>133</v>
      </c>
      <c r="B2166">
        <v>1</v>
      </c>
      <c r="C2166">
        <v>2</v>
      </c>
      <c r="D2166">
        <v>3</v>
      </c>
      <c r="E2166" s="11">
        <v>44228</v>
      </c>
      <c r="F2166">
        <v>2021</v>
      </c>
      <c r="H2166" t="s">
        <v>138</v>
      </c>
      <c r="I2166" t="s">
        <v>38</v>
      </c>
      <c r="L2166" t="s">
        <v>123</v>
      </c>
      <c r="M2166" t="s">
        <v>11</v>
      </c>
      <c r="N2166">
        <v>18</v>
      </c>
      <c r="O2166" t="s">
        <v>147</v>
      </c>
      <c r="P2166">
        <v>0.15</v>
      </c>
      <c r="Q2166">
        <v>4</v>
      </c>
      <c r="R2166">
        <v>37050.480000000003</v>
      </c>
      <c r="S2166">
        <v>37864</v>
      </c>
      <c r="T2166">
        <v>813.5199999999968</v>
      </c>
      <c r="U2166" t="s">
        <v>387</v>
      </c>
      <c r="V2166">
        <v>17</v>
      </c>
      <c r="W2166">
        <v>0</v>
      </c>
    </row>
    <row r="2167" spans="1:23" x14ac:dyDescent="0.35">
      <c r="A2167" t="s">
        <v>133</v>
      </c>
      <c r="B2167">
        <v>1</v>
      </c>
      <c r="C2167">
        <v>2</v>
      </c>
      <c r="D2167">
        <v>3</v>
      </c>
      <c r="E2167" s="11">
        <v>44228</v>
      </c>
      <c r="F2167">
        <v>2021</v>
      </c>
      <c r="H2167" t="s">
        <v>138</v>
      </c>
      <c r="I2167" t="s">
        <v>38</v>
      </c>
      <c r="L2167" t="s">
        <v>123</v>
      </c>
      <c r="M2167" t="s">
        <v>11</v>
      </c>
      <c r="N2167">
        <v>18</v>
      </c>
      <c r="O2167" t="s">
        <v>147</v>
      </c>
      <c r="P2167">
        <v>0.16</v>
      </c>
      <c r="Q2167">
        <v>4</v>
      </c>
      <c r="R2167">
        <v>32546.16</v>
      </c>
      <c r="S2167">
        <v>33260</v>
      </c>
      <c r="T2167">
        <v>713.84000000000015</v>
      </c>
      <c r="U2167" t="s">
        <v>387</v>
      </c>
      <c r="V2167">
        <v>17</v>
      </c>
      <c r="W2167">
        <v>0</v>
      </c>
    </row>
    <row r="2168" spans="1:23" x14ac:dyDescent="0.35">
      <c r="A2168" t="s">
        <v>133</v>
      </c>
      <c r="B2168">
        <v>1</v>
      </c>
      <c r="C2168">
        <v>2</v>
      </c>
      <c r="D2168">
        <v>3</v>
      </c>
      <c r="E2168" s="11">
        <v>44228</v>
      </c>
      <c r="F2168">
        <v>2021</v>
      </c>
      <c r="H2168" t="s">
        <v>138</v>
      </c>
      <c r="I2168" t="s">
        <v>41</v>
      </c>
      <c r="M2168" t="s">
        <v>7</v>
      </c>
      <c r="N2168">
        <v>15</v>
      </c>
      <c r="O2168" t="s">
        <v>129</v>
      </c>
      <c r="Q2168">
        <v>20</v>
      </c>
      <c r="R2168">
        <v>44997.85</v>
      </c>
      <c r="S2168">
        <v>47400</v>
      </c>
      <c r="T2168">
        <v>2402.1500000000015</v>
      </c>
      <c r="U2168" t="s">
        <v>387</v>
      </c>
      <c r="V2168">
        <v>16</v>
      </c>
      <c r="W2168">
        <v>0</v>
      </c>
    </row>
    <row r="2169" spans="1:23" x14ac:dyDescent="0.35">
      <c r="A2169" t="s">
        <v>133</v>
      </c>
      <c r="B2169">
        <v>1</v>
      </c>
      <c r="C2169">
        <v>2</v>
      </c>
      <c r="D2169">
        <v>3</v>
      </c>
      <c r="E2169" s="11">
        <v>44228</v>
      </c>
      <c r="F2169">
        <v>2021</v>
      </c>
      <c r="H2169" t="s">
        <v>138</v>
      </c>
      <c r="I2169" t="s">
        <v>41</v>
      </c>
      <c r="L2169" t="s">
        <v>123</v>
      </c>
      <c r="M2169" t="s">
        <v>7</v>
      </c>
      <c r="N2169">
        <v>15</v>
      </c>
      <c r="O2169" t="s">
        <v>161</v>
      </c>
      <c r="Q2169">
        <v>1</v>
      </c>
      <c r="R2169">
        <v>2172.7800000000002</v>
      </c>
      <c r="S2169">
        <v>2060</v>
      </c>
      <c r="T2169">
        <v>-112.7800000000002</v>
      </c>
      <c r="U2169" t="s">
        <v>387</v>
      </c>
      <c r="V2169">
        <v>16</v>
      </c>
      <c r="W2169">
        <v>0</v>
      </c>
    </row>
    <row r="2170" spans="1:23" x14ac:dyDescent="0.35">
      <c r="A2170" t="s">
        <v>133</v>
      </c>
      <c r="B2170">
        <v>1</v>
      </c>
      <c r="C2170">
        <v>2</v>
      </c>
      <c r="D2170">
        <v>3</v>
      </c>
      <c r="E2170" s="11">
        <v>44228</v>
      </c>
      <c r="F2170">
        <v>2021</v>
      </c>
      <c r="H2170" t="s">
        <v>138</v>
      </c>
      <c r="I2170" t="s">
        <v>44</v>
      </c>
      <c r="L2170" t="s">
        <v>123</v>
      </c>
      <c r="M2170" t="s">
        <v>7</v>
      </c>
      <c r="N2170">
        <v>15</v>
      </c>
      <c r="O2170" t="s">
        <v>135</v>
      </c>
      <c r="P2170">
        <v>7.0000000000000007E-2</v>
      </c>
      <c r="Q2170">
        <v>2</v>
      </c>
      <c r="R2170">
        <v>6878.69</v>
      </c>
      <c r="S2170">
        <v>6262</v>
      </c>
      <c r="T2170">
        <v>-616.6899999999996</v>
      </c>
      <c r="U2170" t="s">
        <v>387</v>
      </c>
      <c r="V2170">
        <v>16</v>
      </c>
      <c r="W2170">
        <v>0</v>
      </c>
    </row>
    <row r="2171" spans="1:23" x14ac:dyDescent="0.35">
      <c r="A2171" t="s">
        <v>133</v>
      </c>
      <c r="B2171">
        <v>1</v>
      </c>
      <c r="C2171">
        <v>2</v>
      </c>
      <c r="D2171">
        <v>3</v>
      </c>
      <c r="E2171" s="11">
        <v>44228</v>
      </c>
      <c r="F2171">
        <v>2021</v>
      </c>
      <c r="H2171" t="s">
        <v>138</v>
      </c>
      <c r="I2171" t="s">
        <v>34</v>
      </c>
      <c r="L2171" t="s">
        <v>123</v>
      </c>
      <c r="M2171" t="s">
        <v>11</v>
      </c>
      <c r="N2171">
        <v>16</v>
      </c>
      <c r="O2171" t="s">
        <v>137</v>
      </c>
      <c r="P2171">
        <v>0.09</v>
      </c>
      <c r="Q2171">
        <v>4</v>
      </c>
      <c r="R2171">
        <v>9892.7999999999993</v>
      </c>
      <c r="S2171">
        <v>9792</v>
      </c>
      <c r="T2171">
        <v>-100.79999999999927</v>
      </c>
      <c r="U2171" t="s">
        <v>387</v>
      </c>
      <c r="V2171">
        <v>16</v>
      </c>
      <c r="W2171">
        <v>0</v>
      </c>
    </row>
    <row r="2172" spans="1:23" x14ac:dyDescent="0.35">
      <c r="A2172" t="s">
        <v>133</v>
      </c>
      <c r="B2172">
        <v>1</v>
      </c>
      <c r="C2172">
        <v>2</v>
      </c>
      <c r="D2172">
        <v>3</v>
      </c>
      <c r="E2172" s="11">
        <v>44228</v>
      </c>
      <c r="F2172">
        <v>2021</v>
      </c>
      <c r="H2172" t="s">
        <v>138</v>
      </c>
      <c r="I2172" t="s">
        <v>44</v>
      </c>
      <c r="L2172" t="s">
        <v>123</v>
      </c>
      <c r="M2172" t="s">
        <v>7</v>
      </c>
      <c r="N2172">
        <v>20</v>
      </c>
      <c r="O2172" t="s">
        <v>135</v>
      </c>
      <c r="P2172">
        <v>0.18</v>
      </c>
      <c r="Q2172">
        <v>4</v>
      </c>
      <c r="R2172">
        <v>48833.23</v>
      </c>
      <c r="S2172">
        <v>44360</v>
      </c>
      <c r="T2172">
        <v>-4473.2300000000032</v>
      </c>
      <c r="U2172" t="s">
        <v>387</v>
      </c>
      <c r="V2172">
        <v>17</v>
      </c>
      <c r="W2172">
        <v>0</v>
      </c>
    </row>
    <row r="2173" spans="1:23" x14ac:dyDescent="0.35">
      <c r="A2173" t="s">
        <v>133</v>
      </c>
      <c r="B2173">
        <v>1</v>
      </c>
      <c r="C2173">
        <v>2</v>
      </c>
      <c r="D2173">
        <v>3</v>
      </c>
      <c r="E2173" s="11">
        <v>44228</v>
      </c>
      <c r="F2173">
        <v>2021</v>
      </c>
      <c r="H2173" t="s">
        <v>138</v>
      </c>
      <c r="I2173" t="s">
        <v>38</v>
      </c>
      <c r="L2173" t="s">
        <v>123</v>
      </c>
      <c r="M2173" t="s">
        <v>11</v>
      </c>
      <c r="N2173">
        <v>18</v>
      </c>
      <c r="O2173" t="s">
        <v>160</v>
      </c>
      <c r="Q2173">
        <v>4</v>
      </c>
      <c r="R2173">
        <v>38320</v>
      </c>
      <c r="S2173">
        <v>38320</v>
      </c>
      <c r="T2173">
        <v>0</v>
      </c>
      <c r="U2173" t="s">
        <v>387</v>
      </c>
      <c r="V2173">
        <v>17</v>
      </c>
      <c r="W2173">
        <v>0</v>
      </c>
    </row>
    <row r="2174" spans="1:23" x14ac:dyDescent="0.35">
      <c r="A2174" t="s">
        <v>133</v>
      </c>
      <c r="B2174">
        <v>1</v>
      </c>
      <c r="C2174">
        <v>2</v>
      </c>
      <c r="D2174">
        <v>3</v>
      </c>
      <c r="E2174" s="11">
        <v>44228</v>
      </c>
      <c r="F2174">
        <v>2021</v>
      </c>
      <c r="H2174" t="s">
        <v>138</v>
      </c>
      <c r="I2174" t="s">
        <v>34</v>
      </c>
      <c r="L2174" t="s">
        <v>123</v>
      </c>
      <c r="M2174" t="s">
        <v>11</v>
      </c>
      <c r="N2174">
        <v>15</v>
      </c>
      <c r="O2174" t="s">
        <v>140</v>
      </c>
      <c r="P2174">
        <v>7.0000000000000007E-2</v>
      </c>
      <c r="Q2174">
        <v>2</v>
      </c>
      <c r="R2174">
        <v>3542.4</v>
      </c>
      <c r="S2174">
        <v>3552</v>
      </c>
      <c r="T2174">
        <v>9.5999999999999091</v>
      </c>
      <c r="U2174" t="s">
        <v>387</v>
      </c>
      <c r="V2174">
        <v>16</v>
      </c>
      <c r="W2174">
        <v>0</v>
      </c>
    </row>
    <row r="2175" spans="1:23" x14ac:dyDescent="0.35">
      <c r="A2175" t="s">
        <v>133</v>
      </c>
      <c r="B2175">
        <v>1</v>
      </c>
      <c r="C2175">
        <v>2</v>
      </c>
      <c r="D2175">
        <v>3</v>
      </c>
      <c r="E2175" s="11">
        <v>44228</v>
      </c>
      <c r="F2175">
        <v>2021</v>
      </c>
      <c r="H2175" t="s">
        <v>138</v>
      </c>
      <c r="I2175" t="s">
        <v>34</v>
      </c>
      <c r="L2175" t="s">
        <v>123</v>
      </c>
      <c r="M2175" t="s">
        <v>11</v>
      </c>
      <c r="N2175">
        <v>16</v>
      </c>
      <c r="O2175" t="s">
        <v>137</v>
      </c>
      <c r="P2175">
        <v>0.1</v>
      </c>
      <c r="Q2175">
        <v>4</v>
      </c>
      <c r="R2175">
        <v>12321.6</v>
      </c>
      <c r="S2175">
        <v>12196</v>
      </c>
      <c r="T2175">
        <v>-125.60000000000036</v>
      </c>
      <c r="U2175" t="s">
        <v>387</v>
      </c>
      <c r="V2175">
        <v>16</v>
      </c>
      <c r="W2175">
        <v>0</v>
      </c>
    </row>
    <row r="2176" spans="1:23" x14ac:dyDescent="0.35">
      <c r="A2176" t="s">
        <v>133</v>
      </c>
      <c r="B2176">
        <v>1</v>
      </c>
      <c r="C2176">
        <v>2</v>
      </c>
      <c r="D2176">
        <v>3</v>
      </c>
      <c r="E2176" s="11">
        <v>44228</v>
      </c>
      <c r="F2176">
        <v>2021</v>
      </c>
      <c r="H2176" t="s">
        <v>138</v>
      </c>
      <c r="I2176" t="s">
        <v>38</v>
      </c>
      <c r="L2176" t="s">
        <v>123</v>
      </c>
      <c r="M2176" t="s">
        <v>11</v>
      </c>
      <c r="N2176">
        <v>17</v>
      </c>
      <c r="O2176" t="s">
        <v>156</v>
      </c>
      <c r="P2176">
        <v>7.0000000000000007E-2</v>
      </c>
      <c r="Q2176">
        <v>4</v>
      </c>
      <c r="R2176">
        <v>14547.64</v>
      </c>
      <c r="S2176">
        <v>14928</v>
      </c>
      <c r="T2176">
        <v>380.36000000000058</v>
      </c>
      <c r="U2176" t="s">
        <v>387</v>
      </c>
      <c r="V2176">
        <v>17</v>
      </c>
      <c r="W2176">
        <v>0</v>
      </c>
    </row>
    <row r="2177" spans="1:23" x14ac:dyDescent="0.35">
      <c r="A2177" t="s">
        <v>133</v>
      </c>
      <c r="B2177">
        <v>1</v>
      </c>
      <c r="C2177">
        <v>2</v>
      </c>
      <c r="D2177">
        <v>3</v>
      </c>
      <c r="E2177" s="11">
        <v>44228</v>
      </c>
      <c r="F2177">
        <v>2021</v>
      </c>
      <c r="H2177" t="s">
        <v>138</v>
      </c>
      <c r="I2177" t="s">
        <v>44</v>
      </c>
      <c r="L2177" t="s">
        <v>123</v>
      </c>
      <c r="M2177" t="s">
        <v>7</v>
      </c>
      <c r="N2177">
        <v>22</v>
      </c>
      <c r="O2177" t="s">
        <v>150</v>
      </c>
      <c r="Q2177">
        <v>4</v>
      </c>
      <c r="R2177">
        <v>100864</v>
      </c>
      <c r="S2177">
        <v>112068</v>
      </c>
      <c r="T2177">
        <v>11204</v>
      </c>
      <c r="U2177" t="s">
        <v>387</v>
      </c>
      <c r="V2177">
        <v>17</v>
      </c>
      <c r="W2177">
        <v>0</v>
      </c>
    </row>
    <row r="2178" spans="1:23" x14ac:dyDescent="0.35">
      <c r="A2178" t="s">
        <v>133</v>
      </c>
      <c r="B2178">
        <v>1</v>
      </c>
      <c r="C2178">
        <v>2</v>
      </c>
      <c r="D2178">
        <v>3</v>
      </c>
      <c r="E2178" s="11">
        <v>44228</v>
      </c>
      <c r="F2178">
        <v>2021</v>
      </c>
      <c r="H2178" t="s">
        <v>138</v>
      </c>
      <c r="I2178" t="s">
        <v>34</v>
      </c>
      <c r="L2178" t="s">
        <v>123</v>
      </c>
      <c r="M2178" t="s">
        <v>11</v>
      </c>
      <c r="N2178">
        <v>17</v>
      </c>
      <c r="O2178" t="s">
        <v>129</v>
      </c>
      <c r="P2178">
        <v>0.1</v>
      </c>
      <c r="Q2178">
        <v>4</v>
      </c>
      <c r="R2178">
        <v>15684.81</v>
      </c>
      <c r="S2178">
        <v>16480</v>
      </c>
      <c r="T2178">
        <v>795.19000000000051</v>
      </c>
      <c r="U2178" t="s">
        <v>387</v>
      </c>
      <c r="V2178">
        <v>17</v>
      </c>
      <c r="W2178">
        <v>0</v>
      </c>
    </row>
    <row r="2179" spans="1:23" x14ac:dyDescent="0.35">
      <c r="A2179" t="s">
        <v>133</v>
      </c>
      <c r="B2179">
        <v>1</v>
      </c>
      <c r="C2179">
        <v>2</v>
      </c>
      <c r="D2179">
        <v>3</v>
      </c>
      <c r="E2179" s="11">
        <v>44228</v>
      </c>
      <c r="F2179">
        <v>2021</v>
      </c>
      <c r="H2179" t="s">
        <v>138</v>
      </c>
      <c r="I2179" t="s">
        <v>38</v>
      </c>
      <c r="L2179" t="s">
        <v>123</v>
      </c>
      <c r="M2179" t="s">
        <v>11</v>
      </c>
      <c r="N2179">
        <v>16</v>
      </c>
      <c r="O2179" t="s">
        <v>147</v>
      </c>
      <c r="P2179">
        <v>0.1</v>
      </c>
      <c r="Q2179">
        <v>4</v>
      </c>
      <c r="R2179">
        <v>22909.200000000001</v>
      </c>
      <c r="S2179">
        <v>23412</v>
      </c>
      <c r="T2179">
        <v>502.79999999999927</v>
      </c>
      <c r="U2179" t="s">
        <v>387</v>
      </c>
      <c r="V2179">
        <v>16</v>
      </c>
      <c r="W2179">
        <v>0</v>
      </c>
    </row>
    <row r="2180" spans="1:23" x14ac:dyDescent="0.35">
      <c r="A2180" t="s">
        <v>133</v>
      </c>
      <c r="B2180">
        <v>1</v>
      </c>
      <c r="C2180">
        <v>2</v>
      </c>
      <c r="D2180">
        <v>3</v>
      </c>
      <c r="E2180" s="11">
        <v>44228</v>
      </c>
      <c r="F2180">
        <v>2021</v>
      </c>
      <c r="H2180" t="s">
        <v>138</v>
      </c>
      <c r="I2180" t="s">
        <v>38</v>
      </c>
      <c r="L2180" t="s">
        <v>123</v>
      </c>
      <c r="M2180" t="s">
        <v>11</v>
      </c>
      <c r="N2180" t="s">
        <v>22</v>
      </c>
      <c r="O2180" t="s">
        <v>145</v>
      </c>
      <c r="P2180">
        <v>0.09</v>
      </c>
      <c r="Q2180">
        <v>7</v>
      </c>
      <c r="R2180">
        <v>21125.25</v>
      </c>
      <c r="S2180">
        <v>24920</v>
      </c>
      <c r="T2180">
        <v>3794.75</v>
      </c>
      <c r="U2180" t="s">
        <v>387</v>
      </c>
      <c r="V2180">
        <v>16</v>
      </c>
      <c r="W2180">
        <v>0</v>
      </c>
    </row>
    <row r="2181" spans="1:23" x14ac:dyDescent="0.35">
      <c r="A2181" t="s">
        <v>133</v>
      </c>
      <c r="B2181">
        <v>1</v>
      </c>
      <c r="C2181">
        <v>2</v>
      </c>
      <c r="D2181">
        <v>3</v>
      </c>
      <c r="E2181" s="11">
        <v>44228</v>
      </c>
      <c r="F2181">
        <v>2021</v>
      </c>
      <c r="H2181" t="s">
        <v>138</v>
      </c>
      <c r="I2181" t="s">
        <v>38</v>
      </c>
      <c r="L2181" t="s">
        <v>123</v>
      </c>
      <c r="M2181" t="s">
        <v>11</v>
      </c>
      <c r="N2181">
        <v>17</v>
      </c>
      <c r="O2181" t="s">
        <v>151</v>
      </c>
      <c r="P2181">
        <v>0.1</v>
      </c>
      <c r="Q2181">
        <v>4</v>
      </c>
      <c r="R2181">
        <v>32171.9</v>
      </c>
      <c r="S2181">
        <v>34208</v>
      </c>
      <c r="T2181">
        <v>2036.0999999999985</v>
      </c>
      <c r="U2181" t="s">
        <v>387</v>
      </c>
      <c r="V2181">
        <v>17</v>
      </c>
      <c r="W2181">
        <v>0</v>
      </c>
    </row>
    <row r="2182" spans="1:23" x14ac:dyDescent="0.35">
      <c r="A2182" t="s">
        <v>133</v>
      </c>
      <c r="B2182">
        <v>1</v>
      </c>
      <c r="C2182">
        <v>2</v>
      </c>
      <c r="D2182">
        <v>3</v>
      </c>
      <c r="E2182" s="11">
        <v>44228</v>
      </c>
      <c r="F2182">
        <v>2021</v>
      </c>
      <c r="H2182" t="s">
        <v>138</v>
      </c>
      <c r="I2182" t="s">
        <v>44</v>
      </c>
      <c r="L2182" t="s">
        <v>123</v>
      </c>
      <c r="M2182" t="s">
        <v>7</v>
      </c>
      <c r="N2182">
        <v>18</v>
      </c>
      <c r="O2182" t="s">
        <v>160</v>
      </c>
      <c r="P2182">
        <v>0.14000000000000001</v>
      </c>
      <c r="Q2182">
        <v>4</v>
      </c>
      <c r="R2182">
        <v>26028</v>
      </c>
      <c r="S2182">
        <v>27268</v>
      </c>
      <c r="T2182">
        <v>1240</v>
      </c>
      <c r="U2182" t="s">
        <v>387</v>
      </c>
      <c r="V2182">
        <v>17</v>
      </c>
      <c r="W2182">
        <v>0</v>
      </c>
    </row>
    <row r="2183" spans="1:23" x14ac:dyDescent="0.35">
      <c r="A2183" t="s">
        <v>133</v>
      </c>
      <c r="B2183">
        <v>1</v>
      </c>
      <c r="C2183">
        <v>2</v>
      </c>
      <c r="D2183">
        <v>3</v>
      </c>
      <c r="E2183" s="11">
        <v>44228</v>
      </c>
      <c r="F2183">
        <v>2021</v>
      </c>
      <c r="H2183" t="s">
        <v>138</v>
      </c>
      <c r="I2183" t="s">
        <v>44</v>
      </c>
      <c r="L2183" t="s">
        <v>123</v>
      </c>
      <c r="M2183" t="s">
        <v>7</v>
      </c>
      <c r="N2183">
        <v>19</v>
      </c>
      <c r="O2183" t="s">
        <v>135</v>
      </c>
      <c r="P2183">
        <v>0.12</v>
      </c>
      <c r="Q2183">
        <v>1</v>
      </c>
      <c r="R2183">
        <v>11373.17</v>
      </c>
      <c r="S2183">
        <v>10334</v>
      </c>
      <c r="T2183">
        <v>-1039.17</v>
      </c>
      <c r="U2183" t="s">
        <v>387</v>
      </c>
      <c r="V2183">
        <v>17</v>
      </c>
      <c r="W2183">
        <v>0</v>
      </c>
    </row>
    <row r="2184" spans="1:23" x14ac:dyDescent="0.35">
      <c r="A2184" t="s">
        <v>133</v>
      </c>
      <c r="B2184">
        <v>1</v>
      </c>
      <c r="C2184">
        <v>2</v>
      </c>
      <c r="D2184">
        <v>3</v>
      </c>
      <c r="E2184" s="11">
        <v>44228</v>
      </c>
      <c r="F2184">
        <v>2021</v>
      </c>
      <c r="H2184" t="s">
        <v>138</v>
      </c>
      <c r="I2184" t="s">
        <v>38</v>
      </c>
      <c r="L2184" t="s">
        <v>123</v>
      </c>
      <c r="M2184" t="s">
        <v>11</v>
      </c>
      <c r="N2184">
        <v>15</v>
      </c>
      <c r="O2184" t="s">
        <v>156</v>
      </c>
      <c r="P2184">
        <v>0.06</v>
      </c>
      <c r="Q2184">
        <v>4</v>
      </c>
      <c r="R2184">
        <v>9215.42</v>
      </c>
      <c r="S2184">
        <v>11108</v>
      </c>
      <c r="T2184">
        <v>1892.58</v>
      </c>
      <c r="U2184" t="s">
        <v>387</v>
      </c>
      <c r="V2184">
        <v>16</v>
      </c>
      <c r="W2184">
        <v>0</v>
      </c>
    </row>
    <row r="2185" spans="1:23" x14ac:dyDescent="0.35">
      <c r="A2185" t="s">
        <v>133</v>
      </c>
      <c r="B2185">
        <v>1</v>
      </c>
      <c r="C2185">
        <v>2</v>
      </c>
      <c r="D2185">
        <v>3</v>
      </c>
      <c r="E2185" s="11">
        <v>44228</v>
      </c>
      <c r="F2185">
        <v>2021</v>
      </c>
      <c r="H2185" t="s">
        <v>138</v>
      </c>
      <c r="I2185" t="s">
        <v>41</v>
      </c>
      <c r="L2185" t="s">
        <v>123</v>
      </c>
      <c r="M2185" t="s">
        <v>7</v>
      </c>
      <c r="N2185" t="s">
        <v>36</v>
      </c>
      <c r="O2185" t="s">
        <v>137</v>
      </c>
      <c r="Q2185">
        <v>4</v>
      </c>
      <c r="R2185">
        <v>15394.29</v>
      </c>
      <c r="S2185">
        <v>16892</v>
      </c>
      <c r="T2185">
        <v>1497.7099999999991</v>
      </c>
      <c r="U2185" t="s">
        <v>387</v>
      </c>
      <c r="V2185">
        <v>16</v>
      </c>
      <c r="W2185">
        <v>0</v>
      </c>
    </row>
    <row r="2186" spans="1:23" x14ac:dyDescent="0.35">
      <c r="A2186" t="s">
        <v>133</v>
      </c>
      <c r="B2186">
        <v>1</v>
      </c>
      <c r="C2186">
        <v>2</v>
      </c>
      <c r="D2186">
        <v>3</v>
      </c>
      <c r="E2186" s="11">
        <v>44228</v>
      </c>
      <c r="F2186">
        <v>2021</v>
      </c>
      <c r="H2186" t="s">
        <v>138</v>
      </c>
      <c r="I2186" t="s">
        <v>38</v>
      </c>
      <c r="M2186" t="s">
        <v>11</v>
      </c>
      <c r="N2186">
        <v>20</v>
      </c>
      <c r="O2186" t="s">
        <v>153</v>
      </c>
      <c r="Q2186">
        <v>4</v>
      </c>
      <c r="R2186">
        <v>32899.910000000003</v>
      </c>
      <c r="S2186">
        <v>37784</v>
      </c>
      <c r="T2186">
        <v>4884.0899999999965</v>
      </c>
      <c r="U2186" t="s">
        <v>387</v>
      </c>
      <c r="V2186">
        <v>17</v>
      </c>
      <c r="W2186">
        <v>0</v>
      </c>
    </row>
    <row r="2187" spans="1:23" x14ac:dyDescent="0.35">
      <c r="A2187" t="s">
        <v>133</v>
      </c>
      <c r="B2187">
        <v>1</v>
      </c>
      <c r="C2187">
        <v>2</v>
      </c>
      <c r="D2187">
        <v>3</v>
      </c>
      <c r="E2187" s="11">
        <v>44228</v>
      </c>
      <c r="F2187">
        <v>2021</v>
      </c>
      <c r="H2187" t="s">
        <v>138</v>
      </c>
      <c r="I2187" t="s">
        <v>38</v>
      </c>
      <c r="L2187" t="s">
        <v>123</v>
      </c>
      <c r="M2187" t="s">
        <v>11</v>
      </c>
      <c r="N2187">
        <v>16</v>
      </c>
      <c r="O2187" t="s">
        <v>135</v>
      </c>
      <c r="P2187">
        <v>0.08</v>
      </c>
      <c r="Q2187">
        <v>1</v>
      </c>
      <c r="R2187">
        <v>4196.3</v>
      </c>
      <c r="S2187">
        <v>4197</v>
      </c>
      <c r="T2187">
        <v>0.6999999999998181</v>
      </c>
      <c r="U2187" t="s">
        <v>387</v>
      </c>
      <c r="V2187">
        <v>16</v>
      </c>
      <c r="W2187">
        <v>0</v>
      </c>
    </row>
    <row r="2188" spans="1:23" x14ac:dyDescent="0.35">
      <c r="A2188" t="s">
        <v>133</v>
      </c>
      <c r="B2188">
        <v>1</v>
      </c>
      <c r="C2188">
        <v>2</v>
      </c>
      <c r="D2188">
        <v>3</v>
      </c>
      <c r="E2188" s="11">
        <v>44228</v>
      </c>
      <c r="F2188">
        <v>2021</v>
      </c>
      <c r="H2188" t="s">
        <v>138</v>
      </c>
      <c r="I2188" t="s">
        <v>34</v>
      </c>
      <c r="L2188" t="s">
        <v>123</v>
      </c>
      <c r="M2188" t="s">
        <v>11</v>
      </c>
      <c r="N2188">
        <v>16</v>
      </c>
      <c r="O2188" t="s">
        <v>140</v>
      </c>
      <c r="P2188">
        <v>0.12</v>
      </c>
      <c r="Q2188">
        <v>5</v>
      </c>
      <c r="R2188">
        <v>17196</v>
      </c>
      <c r="S2188">
        <v>17245</v>
      </c>
      <c r="T2188">
        <v>49</v>
      </c>
      <c r="U2188" t="s">
        <v>387</v>
      </c>
      <c r="V2188">
        <v>16</v>
      </c>
      <c r="W2188">
        <v>0</v>
      </c>
    </row>
    <row r="2189" spans="1:23" x14ac:dyDescent="0.35">
      <c r="A2189" t="s">
        <v>133</v>
      </c>
      <c r="B2189">
        <v>1</v>
      </c>
      <c r="C2189">
        <v>2</v>
      </c>
      <c r="D2189">
        <v>3</v>
      </c>
      <c r="E2189" s="11">
        <v>44228</v>
      </c>
      <c r="F2189">
        <v>2021</v>
      </c>
      <c r="H2189" t="s">
        <v>138</v>
      </c>
      <c r="I2189" t="s">
        <v>41</v>
      </c>
      <c r="L2189" t="s">
        <v>123</v>
      </c>
      <c r="M2189" t="s">
        <v>7</v>
      </c>
      <c r="N2189">
        <v>15</v>
      </c>
      <c r="O2189" t="s">
        <v>137</v>
      </c>
      <c r="P2189">
        <v>0.09</v>
      </c>
      <c r="Q2189">
        <v>2</v>
      </c>
      <c r="R2189">
        <v>5983.2</v>
      </c>
      <c r="S2189">
        <v>5586</v>
      </c>
      <c r="T2189">
        <v>-397.19999999999982</v>
      </c>
      <c r="U2189" t="s">
        <v>387</v>
      </c>
      <c r="V2189">
        <v>16</v>
      </c>
      <c r="W2189">
        <v>0</v>
      </c>
    </row>
    <row r="2190" spans="1:23" x14ac:dyDescent="0.35">
      <c r="A2190" t="s">
        <v>133</v>
      </c>
      <c r="B2190">
        <v>1</v>
      </c>
      <c r="C2190">
        <v>2</v>
      </c>
      <c r="D2190">
        <v>3</v>
      </c>
      <c r="E2190" s="11">
        <v>44228</v>
      </c>
      <c r="F2190">
        <v>2021</v>
      </c>
      <c r="H2190" t="s">
        <v>138</v>
      </c>
      <c r="I2190" t="s">
        <v>34</v>
      </c>
      <c r="L2190" t="s">
        <v>123</v>
      </c>
      <c r="M2190" t="s">
        <v>11</v>
      </c>
      <c r="N2190">
        <v>13</v>
      </c>
      <c r="O2190" t="s">
        <v>140</v>
      </c>
      <c r="P2190">
        <v>0.06</v>
      </c>
      <c r="Q2190">
        <v>3</v>
      </c>
      <c r="R2190">
        <v>4471.2</v>
      </c>
      <c r="S2190">
        <v>5028</v>
      </c>
      <c r="T2190">
        <v>556.80000000000018</v>
      </c>
      <c r="U2190" t="s">
        <v>387</v>
      </c>
      <c r="V2190">
        <v>16</v>
      </c>
      <c r="W2190">
        <v>0</v>
      </c>
    </row>
    <row r="2191" spans="1:23" x14ac:dyDescent="0.35">
      <c r="A2191" t="s">
        <v>133</v>
      </c>
      <c r="B2191">
        <v>1</v>
      </c>
      <c r="C2191">
        <v>2</v>
      </c>
      <c r="D2191">
        <v>3</v>
      </c>
      <c r="E2191" s="11">
        <v>44228</v>
      </c>
      <c r="F2191">
        <v>2021</v>
      </c>
      <c r="H2191" t="s">
        <v>138</v>
      </c>
      <c r="I2191" t="s">
        <v>41</v>
      </c>
      <c r="L2191" t="s">
        <v>123</v>
      </c>
      <c r="M2191" t="s">
        <v>7</v>
      </c>
      <c r="N2191">
        <v>15</v>
      </c>
      <c r="O2191" t="s">
        <v>137</v>
      </c>
      <c r="P2191">
        <v>7.0000000000000007E-2</v>
      </c>
      <c r="Q2191">
        <v>2</v>
      </c>
      <c r="R2191">
        <v>4310.3999999999996</v>
      </c>
      <c r="S2191">
        <v>4348</v>
      </c>
      <c r="T2191">
        <v>37.600000000000364</v>
      </c>
      <c r="U2191" t="s">
        <v>387</v>
      </c>
      <c r="V2191">
        <v>16</v>
      </c>
      <c r="W2191">
        <v>0</v>
      </c>
    </row>
    <row r="2192" spans="1:23" x14ac:dyDescent="0.35">
      <c r="A2192" t="s">
        <v>133</v>
      </c>
      <c r="B2192">
        <v>1</v>
      </c>
      <c r="C2192">
        <v>2</v>
      </c>
      <c r="D2192">
        <v>3</v>
      </c>
      <c r="E2192" s="11">
        <v>44228</v>
      </c>
      <c r="F2192">
        <v>2021</v>
      </c>
      <c r="H2192" t="s">
        <v>138</v>
      </c>
      <c r="I2192" t="s">
        <v>41</v>
      </c>
      <c r="L2192" t="s">
        <v>123</v>
      </c>
      <c r="M2192" t="s">
        <v>7</v>
      </c>
      <c r="N2192">
        <v>14</v>
      </c>
      <c r="O2192" t="s">
        <v>137</v>
      </c>
      <c r="P2192">
        <v>0.06</v>
      </c>
      <c r="Q2192">
        <v>3</v>
      </c>
      <c r="R2192">
        <v>6174</v>
      </c>
      <c r="S2192">
        <v>5763</v>
      </c>
      <c r="T2192">
        <v>-411</v>
      </c>
      <c r="U2192" t="s">
        <v>387</v>
      </c>
      <c r="V2192">
        <v>16</v>
      </c>
      <c r="W2192">
        <v>0</v>
      </c>
    </row>
    <row r="2193" spans="1:23" x14ac:dyDescent="0.35">
      <c r="A2193" t="s">
        <v>133</v>
      </c>
      <c r="B2193">
        <v>1</v>
      </c>
      <c r="C2193">
        <v>2</v>
      </c>
      <c r="D2193">
        <v>3</v>
      </c>
      <c r="E2193" s="11">
        <v>44228</v>
      </c>
      <c r="F2193">
        <v>2021</v>
      </c>
      <c r="H2193" t="s">
        <v>138</v>
      </c>
      <c r="I2193" t="s">
        <v>41</v>
      </c>
      <c r="L2193" t="s">
        <v>123</v>
      </c>
      <c r="M2193" t="s">
        <v>7</v>
      </c>
      <c r="N2193">
        <v>14</v>
      </c>
      <c r="O2193" t="s">
        <v>140</v>
      </c>
      <c r="P2193">
        <v>0.06</v>
      </c>
      <c r="Q2193">
        <v>10</v>
      </c>
      <c r="R2193">
        <v>17052</v>
      </c>
      <c r="S2193">
        <v>15910</v>
      </c>
      <c r="T2193">
        <v>-1142</v>
      </c>
      <c r="U2193" t="s">
        <v>387</v>
      </c>
      <c r="V2193">
        <v>16</v>
      </c>
      <c r="W2193">
        <v>0</v>
      </c>
    </row>
    <row r="2194" spans="1:23" x14ac:dyDescent="0.35">
      <c r="A2194" t="s">
        <v>133</v>
      </c>
      <c r="B2194">
        <v>1</v>
      </c>
      <c r="C2194">
        <v>2</v>
      </c>
      <c r="D2194">
        <v>3</v>
      </c>
      <c r="E2194" s="11">
        <v>44228</v>
      </c>
      <c r="F2194">
        <v>2021</v>
      </c>
      <c r="H2194" t="s">
        <v>138</v>
      </c>
      <c r="I2194" t="s">
        <v>41</v>
      </c>
      <c r="L2194" t="s">
        <v>123</v>
      </c>
      <c r="M2194" t="s">
        <v>7</v>
      </c>
      <c r="N2194">
        <v>15</v>
      </c>
      <c r="O2194" t="s">
        <v>137</v>
      </c>
      <c r="P2194">
        <v>7.0000000000000007E-2</v>
      </c>
      <c r="Q2194">
        <v>2</v>
      </c>
      <c r="R2194">
        <v>4243.2</v>
      </c>
      <c r="S2194">
        <v>3960</v>
      </c>
      <c r="T2194">
        <v>-283.19999999999982</v>
      </c>
      <c r="U2194" t="s">
        <v>387</v>
      </c>
      <c r="V2194">
        <v>16</v>
      </c>
      <c r="W2194">
        <v>0</v>
      </c>
    </row>
    <row r="2195" spans="1:23" x14ac:dyDescent="0.35">
      <c r="A2195" t="s">
        <v>133</v>
      </c>
      <c r="B2195">
        <v>1</v>
      </c>
      <c r="C2195">
        <v>2</v>
      </c>
      <c r="D2195">
        <v>3</v>
      </c>
      <c r="E2195" s="11">
        <v>44228</v>
      </c>
      <c r="F2195">
        <v>2021</v>
      </c>
      <c r="H2195" t="s">
        <v>143</v>
      </c>
      <c r="I2195" t="s">
        <v>34</v>
      </c>
      <c r="L2195" t="s">
        <v>123</v>
      </c>
      <c r="M2195" t="s">
        <v>11</v>
      </c>
      <c r="N2195">
        <v>16</v>
      </c>
      <c r="O2195" t="s">
        <v>140</v>
      </c>
      <c r="P2195">
        <v>0.13</v>
      </c>
      <c r="Q2195">
        <v>4</v>
      </c>
      <c r="R2195">
        <v>14524.8</v>
      </c>
      <c r="S2195">
        <v>14472</v>
      </c>
      <c r="T2195">
        <v>-52.799999999999272</v>
      </c>
      <c r="U2195" t="s">
        <v>387</v>
      </c>
      <c r="V2195">
        <v>16</v>
      </c>
      <c r="W2195">
        <v>0</v>
      </c>
    </row>
    <row r="2196" spans="1:23" x14ac:dyDescent="0.35">
      <c r="A2196" t="s">
        <v>133</v>
      </c>
      <c r="B2196">
        <v>1</v>
      </c>
      <c r="C2196">
        <v>2</v>
      </c>
      <c r="D2196">
        <v>3</v>
      </c>
      <c r="E2196" s="11">
        <v>44228</v>
      </c>
      <c r="F2196">
        <v>2021</v>
      </c>
      <c r="H2196" t="s">
        <v>138</v>
      </c>
      <c r="I2196" t="s">
        <v>41</v>
      </c>
      <c r="M2196" t="s">
        <v>7</v>
      </c>
      <c r="N2196">
        <v>13</v>
      </c>
      <c r="O2196" t="s">
        <v>353</v>
      </c>
      <c r="Q2196">
        <v>20</v>
      </c>
      <c r="R2196">
        <v>34488</v>
      </c>
      <c r="S2196">
        <v>34500</v>
      </c>
      <c r="T2196">
        <v>12</v>
      </c>
      <c r="U2196" t="s">
        <v>387</v>
      </c>
      <c r="V2196">
        <v>16</v>
      </c>
      <c r="W2196">
        <v>0</v>
      </c>
    </row>
    <row r="2197" spans="1:23" x14ac:dyDescent="0.35">
      <c r="A2197" t="s">
        <v>133</v>
      </c>
      <c r="B2197">
        <v>1</v>
      </c>
      <c r="C2197">
        <v>2</v>
      </c>
      <c r="D2197">
        <v>3</v>
      </c>
      <c r="E2197" s="11">
        <v>44228</v>
      </c>
      <c r="F2197">
        <v>2021</v>
      </c>
      <c r="H2197" t="s">
        <v>138</v>
      </c>
      <c r="I2197" t="s">
        <v>41</v>
      </c>
      <c r="M2197" t="s">
        <v>7</v>
      </c>
      <c r="N2197">
        <v>14</v>
      </c>
      <c r="O2197" t="s">
        <v>353</v>
      </c>
      <c r="Q2197">
        <v>32</v>
      </c>
      <c r="R2197">
        <v>63811.199999999997</v>
      </c>
      <c r="S2197">
        <v>63808</v>
      </c>
      <c r="T2197">
        <v>-3.1999999999970896</v>
      </c>
      <c r="U2197" t="s">
        <v>387</v>
      </c>
      <c r="V2197">
        <v>16</v>
      </c>
      <c r="W2197">
        <v>0</v>
      </c>
    </row>
    <row r="2198" spans="1:23" x14ac:dyDescent="0.35">
      <c r="A2198" t="s">
        <v>133</v>
      </c>
      <c r="B2198">
        <v>1</v>
      </c>
      <c r="C2198">
        <v>2</v>
      </c>
      <c r="D2198">
        <v>3</v>
      </c>
      <c r="E2198" s="11">
        <v>44228</v>
      </c>
      <c r="F2198">
        <v>2021</v>
      </c>
      <c r="H2198" t="s">
        <v>138</v>
      </c>
      <c r="I2198" t="s">
        <v>41</v>
      </c>
      <c r="L2198" t="s">
        <v>123</v>
      </c>
      <c r="M2198" t="s">
        <v>7</v>
      </c>
      <c r="N2198">
        <v>14</v>
      </c>
      <c r="O2198" t="s">
        <v>140</v>
      </c>
      <c r="P2198">
        <v>0.06</v>
      </c>
      <c r="Q2198">
        <v>20</v>
      </c>
      <c r="R2198">
        <v>34104</v>
      </c>
      <c r="S2198">
        <v>34100</v>
      </c>
      <c r="T2198">
        <v>-4</v>
      </c>
      <c r="U2198" t="s">
        <v>387</v>
      </c>
      <c r="V2198">
        <v>16</v>
      </c>
      <c r="W2198">
        <v>0</v>
      </c>
    </row>
    <row r="2199" spans="1:23" x14ac:dyDescent="0.35">
      <c r="A2199" t="s">
        <v>133</v>
      </c>
      <c r="B2199">
        <v>1</v>
      </c>
      <c r="C2199">
        <v>2</v>
      </c>
      <c r="D2199">
        <v>3</v>
      </c>
      <c r="E2199" s="11">
        <v>44228</v>
      </c>
      <c r="F2199">
        <v>2021</v>
      </c>
      <c r="H2199" t="s">
        <v>138</v>
      </c>
      <c r="I2199" t="s">
        <v>41</v>
      </c>
      <c r="L2199" t="s">
        <v>123</v>
      </c>
      <c r="M2199" t="s">
        <v>7</v>
      </c>
      <c r="N2199">
        <v>15</v>
      </c>
      <c r="O2199" t="s">
        <v>137</v>
      </c>
      <c r="P2199">
        <v>7.0000000000000007E-2</v>
      </c>
      <c r="Q2199">
        <v>28</v>
      </c>
      <c r="R2199">
        <v>59404.800000000003</v>
      </c>
      <c r="S2199">
        <v>59416</v>
      </c>
      <c r="T2199">
        <v>11.19999999999709</v>
      </c>
      <c r="U2199" t="s">
        <v>387</v>
      </c>
      <c r="V2199">
        <v>16</v>
      </c>
      <c r="W2199">
        <v>0</v>
      </c>
    </row>
    <row r="2200" spans="1:23" x14ac:dyDescent="0.35">
      <c r="A2200" t="s">
        <v>133</v>
      </c>
      <c r="B2200">
        <v>1</v>
      </c>
      <c r="C2200">
        <v>2</v>
      </c>
      <c r="D2200">
        <v>3</v>
      </c>
      <c r="E2200" s="11">
        <v>44228</v>
      </c>
      <c r="F2200">
        <v>2021</v>
      </c>
      <c r="H2200" t="s">
        <v>138</v>
      </c>
      <c r="I2200" t="s">
        <v>41</v>
      </c>
      <c r="L2200" t="s">
        <v>123</v>
      </c>
      <c r="M2200" t="s">
        <v>7</v>
      </c>
      <c r="N2200">
        <v>15</v>
      </c>
      <c r="O2200" t="s">
        <v>140</v>
      </c>
      <c r="P2200">
        <v>0.1</v>
      </c>
      <c r="Q2200">
        <v>12</v>
      </c>
      <c r="R2200">
        <v>31458</v>
      </c>
      <c r="S2200">
        <v>31620</v>
      </c>
      <c r="T2200">
        <v>162</v>
      </c>
      <c r="U2200" t="s">
        <v>387</v>
      </c>
      <c r="V2200">
        <v>16</v>
      </c>
      <c r="W2200">
        <v>0</v>
      </c>
    </row>
    <row r="2201" spans="1:23" x14ac:dyDescent="0.35">
      <c r="A2201" t="s">
        <v>133</v>
      </c>
      <c r="B2201">
        <v>1</v>
      </c>
      <c r="C2201">
        <v>2</v>
      </c>
      <c r="D2201">
        <v>3</v>
      </c>
      <c r="E2201" s="11">
        <v>44228</v>
      </c>
      <c r="F2201">
        <v>2021</v>
      </c>
      <c r="H2201" t="s">
        <v>138</v>
      </c>
      <c r="I2201" t="s">
        <v>41</v>
      </c>
      <c r="L2201" t="s">
        <v>123</v>
      </c>
      <c r="M2201" t="s">
        <v>7</v>
      </c>
      <c r="N2201">
        <v>16</v>
      </c>
      <c r="O2201" t="s">
        <v>140</v>
      </c>
      <c r="P2201">
        <v>0.1</v>
      </c>
      <c r="Q2201">
        <v>40</v>
      </c>
      <c r="R2201">
        <v>113328</v>
      </c>
      <c r="S2201">
        <v>113360</v>
      </c>
      <c r="T2201">
        <v>32</v>
      </c>
      <c r="U2201" t="s">
        <v>387</v>
      </c>
      <c r="V2201">
        <v>16</v>
      </c>
      <c r="W2201">
        <v>0</v>
      </c>
    </row>
    <row r="2202" spans="1:23" x14ac:dyDescent="0.35">
      <c r="A2202" t="s">
        <v>133</v>
      </c>
      <c r="B2202">
        <v>1</v>
      </c>
      <c r="C2202">
        <v>2</v>
      </c>
      <c r="D2202">
        <v>3</v>
      </c>
      <c r="E2202" s="11">
        <v>44228</v>
      </c>
      <c r="F2202">
        <v>2021</v>
      </c>
      <c r="H2202" t="s">
        <v>138</v>
      </c>
      <c r="I2202" t="s">
        <v>41</v>
      </c>
      <c r="L2202" t="s">
        <v>123</v>
      </c>
      <c r="M2202" t="s">
        <v>7</v>
      </c>
      <c r="N2202" t="s">
        <v>22</v>
      </c>
      <c r="O2202" t="s">
        <v>140</v>
      </c>
      <c r="P2202">
        <v>0.09</v>
      </c>
      <c r="Q2202">
        <v>40</v>
      </c>
      <c r="R2202">
        <v>135283.20000000001</v>
      </c>
      <c r="S2202">
        <v>136080</v>
      </c>
      <c r="T2202">
        <v>796.79999999998836</v>
      </c>
      <c r="U2202" t="s">
        <v>387</v>
      </c>
      <c r="V2202">
        <v>16</v>
      </c>
      <c r="W2202">
        <v>0</v>
      </c>
    </row>
    <row r="2203" spans="1:23" x14ac:dyDescent="0.35">
      <c r="A2203" t="s">
        <v>133</v>
      </c>
      <c r="B2203">
        <v>1</v>
      </c>
      <c r="C2203">
        <v>2</v>
      </c>
      <c r="D2203">
        <v>3</v>
      </c>
      <c r="E2203" s="11">
        <v>44228</v>
      </c>
      <c r="F2203">
        <v>2021</v>
      </c>
      <c r="H2203" t="s">
        <v>138</v>
      </c>
      <c r="I2203" t="s">
        <v>41</v>
      </c>
      <c r="L2203" t="s">
        <v>123</v>
      </c>
      <c r="M2203" t="s">
        <v>7</v>
      </c>
      <c r="N2203" t="s">
        <v>22</v>
      </c>
      <c r="O2203" t="s">
        <v>140</v>
      </c>
      <c r="P2203">
        <v>0.1</v>
      </c>
      <c r="Q2203">
        <v>4</v>
      </c>
      <c r="R2203">
        <v>17352</v>
      </c>
      <c r="S2203">
        <v>17352</v>
      </c>
      <c r="T2203">
        <v>0</v>
      </c>
      <c r="U2203" t="s">
        <v>387</v>
      </c>
      <c r="V2203">
        <v>16</v>
      </c>
      <c r="W2203">
        <v>0</v>
      </c>
    </row>
    <row r="2204" spans="1:23" x14ac:dyDescent="0.35">
      <c r="A2204" t="s">
        <v>133</v>
      </c>
      <c r="B2204">
        <v>1</v>
      </c>
      <c r="C2204">
        <v>2</v>
      </c>
      <c r="D2204">
        <v>3</v>
      </c>
      <c r="E2204" s="11">
        <v>44228</v>
      </c>
      <c r="F2204">
        <v>2021</v>
      </c>
      <c r="H2204" t="s">
        <v>138</v>
      </c>
      <c r="I2204" t="s">
        <v>41</v>
      </c>
      <c r="L2204" t="s">
        <v>123</v>
      </c>
      <c r="M2204" t="s">
        <v>7</v>
      </c>
      <c r="N2204">
        <v>14</v>
      </c>
      <c r="O2204" t="s">
        <v>140</v>
      </c>
      <c r="P2204">
        <v>0.06</v>
      </c>
      <c r="Q2204">
        <v>12</v>
      </c>
      <c r="R2204">
        <v>20462.400000000001</v>
      </c>
      <c r="S2204">
        <v>19092</v>
      </c>
      <c r="T2204">
        <v>-1370.4000000000015</v>
      </c>
      <c r="U2204" t="s">
        <v>387</v>
      </c>
      <c r="V2204">
        <v>16</v>
      </c>
      <c r="W2204">
        <v>0</v>
      </c>
    </row>
    <row r="2205" spans="1:23" x14ac:dyDescent="0.35">
      <c r="A2205" t="s">
        <v>133</v>
      </c>
      <c r="B2205">
        <v>1</v>
      </c>
      <c r="C2205">
        <v>2</v>
      </c>
      <c r="D2205">
        <v>3</v>
      </c>
      <c r="E2205" s="11">
        <v>44228</v>
      </c>
      <c r="F2205">
        <v>2021</v>
      </c>
      <c r="H2205" t="s">
        <v>138</v>
      </c>
      <c r="I2205" t="s">
        <v>41</v>
      </c>
      <c r="L2205" t="s">
        <v>123</v>
      </c>
      <c r="M2205" t="s">
        <v>7</v>
      </c>
      <c r="N2205">
        <v>16</v>
      </c>
      <c r="O2205" t="s">
        <v>129</v>
      </c>
      <c r="P2205">
        <v>0.08</v>
      </c>
      <c r="Q2205">
        <v>4</v>
      </c>
      <c r="R2205">
        <v>12566.4</v>
      </c>
      <c r="S2205">
        <v>12080</v>
      </c>
      <c r="T2205">
        <v>-486.39999999999964</v>
      </c>
      <c r="U2205" t="s">
        <v>387</v>
      </c>
      <c r="V2205">
        <v>16</v>
      </c>
      <c r="W2205">
        <v>0</v>
      </c>
    </row>
    <row r="2206" spans="1:23" x14ac:dyDescent="0.35">
      <c r="A2206" t="s">
        <v>133</v>
      </c>
      <c r="B2206">
        <v>1</v>
      </c>
      <c r="C2206">
        <v>2</v>
      </c>
      <c r="D2206">
        <v>3</v>
      </c>
      <c r="E2206" s="11">
        <v>44228</v>
      </c>
      <c r="F2206">
        <v>2021</v>
      </c>
      <c r="H2206" t="s">
        <v>138</v>
      </c>
      <c r="I2206" t="s">
        <v>34</v>
      </c>
      <c r="L2206" t="s">
        <v>123</v>
      </c>
      <c r="M2206" t="s">
        <v>11</v>
      </c>
      <c r="N2206">
        <v>13</v>
      </c>
      <c r="O2206" t="s">
        <v>137</v>
      </c>
      <c r="P2206">
        <v>0.06</v>
      </c>
      <c r="Q2206">
        <v>4</v>
      </c>
      <c r="R2206">
        <v>6825.6</v>
      </c>
      <c r="S2206">
        <v>6844</v>
      </c>
      <c r="T2206">
        <v>18.399999999999636</v>
      </c>
      <c r="U2206" t="s">
        <v>387</v>
      </c>
      <c r="V2206">
        <v>16</v>
      </c>
      <c r="W2206">
        <v>0</v>
      </c>
    </row>
    <row r="2207" spans="1:23" x14ac:dyDescent="0.35">
      <c r="A2207" t="s">
        <v>133</v>
      </c>
      <c r="B2207">
        <v>1</v>
      </c>
      <c r="C2207">
        <v>2</v>
      </c>
      <c r="D2207">
        <v>3</v>
      </c>
      <c r="E2207" s="11">
        <v>44228</v>
      </c>
      <c r="F2207">
        <v>2021</v>
      </c>
      <c r="H2207" t="s">
        <v>138</v>
      </c>
      <c r="I2207" t="s">
        <v>34</v>
      </c>
      <c r="L2207" t="s">
        <v>123</v>
      </c>
      <c r="M2207" t="s">
        <v>11</v>
      </c>
      <c r="N2207">
        <v>13</v>
      </c>
      <c r="O2207" t="s">
        <v>140</v>
      </c>
      <c r="Q2207">
        <v>8</v>
      </c>
      <c r="R2207">
        <v>11904</v>
      </c>
      <c r="S2207">
        <v>11828</v>
      </c>
      <c r="T2207">
        <v>-76</v>
      </c>
      <c r="U2207" t="s">
        <v>387</v>
      </c>
      <c r="V2207">
        <v>16</v>
      </c>
      <c r="W2207">
        <v>0</v>
      </c>
    </row>
    <row r="2208" spans="1:23" x14ac:dyDescent="0.35">
      <c r="A2208" t="s">
        <v>133</v>
      </c>
      <c r="B2208">
        <v>1</v>
      </c>
      <c r="C2208">
        <v>2</v>
      </c>
      <c r="D2208">
        <v>3</v>
      </c>
      <c r="E2208" s="11">
        <v>44228</v>
      </c>
      <c r="F2208">
        <v>2021</v>
      </c>
      <c r="H2208" t="s">
        <v>138</v>
      </c>
      <c r="I2208" t="s">
        <v>34</v>
      </c>
      <c r="L2208" t="s">
        <v>123</v>
      </c>
      <c r="M2208" t="s">
        <v>11</v>
      </c>
      <c r="N2208">
        <v>13</v>
      </c>
      <c r="O2208" t="s">
        <v>140</v>
      </c>
      <c r="P2208">
        <v>0.06</v>
      </c>
      <c r="Q2208">
        <v>4</v>
      </c>
      <c r="R2208">
        <v>6014.4</v>
      </c>
      <c r="S2208">
        <v>6032</v>
      </c>
      <c r="T2208">
        <v>17.600000000000364</v>
      </c>
      <c r="U2208" t="s">
        <v>387</v>
      </c>
      <c r="V2208">
        <v>16</v>
      </c>
      <c r="W2208">
        <v>0</v>
      </c>
    </row>
    <row r="2209" spans="1:23" x14ac:dyDescent="0.35">
      <c r="A2209" t="s">
        <v>133</v>
      </c>
      <c r="B2209">
        <v>1</v>
      </c>
      <c r="C2209">
        <v>2</v>
      </c>
      <c r="D2209">
        <v>3</v>
      </c>
      <c r="E2209" s="11">
        <v>44228</v>
      </c>
      <c r="F2209">
        <v>2021</v>
      </c>
      <c r="H2209" t="s">
        <v>138</v>
      </c>
      <c r="I2209" t="s">
        <v>34</v>
      </c>
      <c r="L2209" t="s">
        <v>123</v>
      </c>
      <c r="M2209" t="s">
        <v>11</v>
      </c>
      <c r="N2209">
        <v>14</v>
      </c>
      <c r="O2209" t="s">
        <v>137</v>
      </c>
      <c r="P2209">
        <v>0.06</v>
      </c>
      <c r="Q2209">
        <v>12</v>
      </c>
      <c r="R2209">
        <v>21758.400000000001</v>
      </c>
      <c r="S2209">
        <v>21780</v>
      </c>
      <c r="T2209">
        <v>21.599999999998545</v>
      </c>
      <c r="U2209" t="s">
        <v>387</v>
      </c>
      <c r="V2209">
        <v>16</v>
      </c>
      <c r="W2209">
        <v>0</v>
      </c>
    </row>
    <row r="2210" spans="1:23" x14ac:dyDescent="0.35">
      <c r="A2210" t="s">
        <v>133</v>
      </c>
      <c r="B2210">
        <v>1</v>
      </c>
      <c r="C2210">
        <v>2</v>
      </c>
      <c r="D2210">
        <v>3</v>
      </c>
      <c r="E2210" s="11">
        <v>44228</v>
      </c>
      <c r="F2210">
        <v>2021</v>
      </c>
      <c r="H2210" t="s">
        <v>138</v>
      </c>
      <c r="I2210" t="s">
        <v>34</v>
      </c>
      <c r="L2210" t="s">
        <v>123</v>
      </c>
      <c r="M2210" t="s">
        <v>11</v>
      </c>
      <c r="N2210">
        <v>14</v>
      </c>
      <c r="O2210" t="s">
        <v>137</v>
      </c>
      <c r="P2210">
        <v>7.0000000000000007E-2</v>
      </c>
      <c r="Q2210">
        <v>8</v>
      </c>
      <c r="R2210">
        <v>15547.2</v>
      </c>
      <c r="S2210">
        <v>15440</v>
      </c>
      <c r="T2210">
        <v>-107.20000000000073</v>
      </c>
      <c r="U2210" t="s">
        <v>387</v>
      </c>
      <c r="V2210">
        <v>16</v>
      </c>
      <c r="W2210">
        <v>0</v>
      </c>
    </row>
    <row r="2211" spans="1:23" x14ac:dyDescent="0.35">
      <c r="A2211" t="s">
        <v>133</v>
      </c>
      <c r="B2211">
        <v>1</v>
      </c>
      <c r="C2211">
        <v>2</v>
      </c>
      <c r="D2211">
        <v>3</v>
      </c>
      <c r="E2211" s="11">
        <v>44228</v>
      </c>
      <c r="F2211">
        <v>2021</v>
      </c>
      <c r="H2211" t="s">
        <v>138</v>
      </c>
      <c r="I2211" t="s">
        <v>34</v>
      </c>
      <c r="L2211" t="s">
        <v>123</v>
      </c>
      <c r="M2211" t="s">
        <v>11</v>
      </c>
      <c r="N2211">
        <v>14</v>
      </c>
      <c r="O2211" t="s">
        <v>140</v>
      </c>
      <c r="Q2211">
        <v>8</v>
      </c>
      <c r="R2211">
        <v>13123.2</v>
      </c>
      <c r="S2211">
        <v>13076</v>
      </c>
      <c r="T2211">
        <v>-47.200000000000728</v>
      </c>
      <c r="U2211" t="s">
        <v>387</v>
      </c>
      <c r="V2211">
        <v>16</v>
      </c>
      <c r="W2211">
        <v>0</v>
      </c>
    </row>
    <row r="2212" spans="1:23" x14ac:dyDescent="0.35">
      <c r="A2212" t="s">
        <v>133</v>
      </c>
      <c r="B2212">
        <v>1</v>
      </c>
      <c r="C2212">
        <v>2</v>
      </c>
      <c r="D2212">
        <v>3</v>
      </c>
      <c r="E2212" s="11">
        <v>44228</v>
      </c>
      <c r="F2212">
        <v>2021</v>
      </c>
      <c r="H2212" t="s">
        <v>138</v>
      </c>
      <c r="I2212" t="s">
        <v>34</v>
      </c>
      <c r="L2212" t="s">
        <v>123</v>
      </c>
      <c r="M2212" t="s">
        <v>11</v>
      </c>
      <c r="N2212">
        <v>14</v>
      </c>
      <c r="O2212" t="s">
        <v>140</v>
      </c>
      <c r="P2212">
        <v>0.06</v>
      </c>
      <c r="Q2212">
        <v>28</v>
      </c>
      <c r="R2212">
        <v>44995.199999999997</v>
      </c>
      <c r="S2212">
        <v>46012</v>
      </c>
      <c r="T2212">
        <v>1016.8000000000029</v>
      </c>
      <c r="U2212" t="s">
        <v>387</v>
      </c>
      <c r="V2212">
        <v>16</v>
      </c>
      <c r="W2212">
        <v>0</v>
      </c>
    </row>
    <row r="2213" spans="1:23" x14ac:dyDescent="0.35">
      <c r="A2213" t="s">
        <v>133</v>
      </c>
      <c r="B2213">
        <v>1</v>
      </c>
      <c r="C2213">
        <v>2</v>
      </c>
      <c r="D2213">
        <v>3</v>
      </c>
      <c r="E2213" s="11">
        <v>44228</v>
      </c>
      <c r="F2213">
        <v>2021</v>
      </c>
      <c r="H2213" t="s">
        <v>138</v>
      </c>
      <c r="I2213" t="s">
        <v>34</v>
      </c>
      <c r="L2213" t="s">
        <v>123</v>
      </c>
      <c r="M2213" t="s">
        <v>11</v>
      </c>
      <c r="N2213">
        <v>14</v>
      </c>
      <c r="O2213" t="s">
        <v>140</v>
      </c>
      <c r="P2213">
        <v>7.0000000000000007E-2</v>
      </c>
      <c r="Q2213">
        <v>12</v>
      </c>
      <c r="R2213">
        <v>21033.599999999999</v>
      </c>
      <c r="S2213">
        <v>21048</v>
      </c>
      <c r="T2213">
        <v>14.400000000001455</v>
      </c>
      <c r="U2213" t="s">
        <v>387</v>
      </c>
      <c r="V2213">
        <v>16</v>
      </c>
      <c r="W2213">
        <v>0</v>
      </c>
    </row>
    <row r="2214" spans="1:23" x14ac:dyDescent="0.35">
      <c r="A2214" t="s">
        <v>133</v>
      </c>
      <c r="B2214">
        <v>1</v>
      </c>
      <c r="C2214">
        <v>2</v>
      </c>
      <c r="D2214">
        <v>3</v>
      </c>
      <c r="E2214" s="11">
        <v>44228</v>
      </c>
      <c r="F2214">
        <v>2021</v>
      </c>
      <c r="H2214" t="s">
        <v>138</v>
      </c>
      <c r="I2214" t="s">
        <v>34</v>
      </c>
      <c r="L2214" t="s">
        <v>123</v>
      </c>
      <c r="M2214" t="s">
        <v>11</v>
      </c>
      <c r="N2214">
        <v>15</v>
      </c>
      <c r="O2214" t="s">
        <v>137</v>
      </c>
      <c r="P2214">
        <v>0.06</v>
      </c>
      <c r="Q2214">
        <v>4</v>
      </c>
      <c r="R2214">
        <v>8030.4</v>
      </c>
      <c r="S2214">
        <v>8000</v>
      </c>
      <c r="T2214">
        <v>-30.399999999999636</v>
      </c>
      <c r="U2214" t="s">
        <v>387</v>
      </c>
      <c r="V2214">
        <v>16</v>
      </c>
      <c r="W2214">
        <v>0</v>
      </c>
    </row>
    <row r="2215" spans="1:23" x14ac:dyDescent="0.35">
      <c r="A2215" t="s">
        <v>133</v>
      </c>
      <c r="B2215">
        <v>1</v>
      </c>
      <c r="C2215">
        <v>2</v>
      </c>
      <c r="D2215">
        <v>3</v>
      </c>
      <c r="E2215" s="11">
        <v>44228</v>
      </c>
      <c r="F2215">
        <v>2021</v>
      </c>
      <c r="H2215" t="s">
        <v>138</v>
      </c>
      <c r="I2215" t="s">
        <v>34</v>
      </c>
      <c r="L2215" t="s">
        <v>123</v>
      </c>
      <c r="M2215" t="s">
        <v>11</v>
      </c>
      <c r="N2215">
        <v>15</v>
      </c>
      <c r="O2215" t="s">
        <v>137</v>
      </c>
      <c r="P2215">
        <v>0.06</v>
      </c>
      <c r="Q2215">
        <v>4</v>
      </c>
      <c r="R2215">
        <v>8083.2</v>
      </c>
      <c r="S2215">
        <v>8108</v>
      </c>
      <c r="T2215">
        <v>24.800000000000182</v>
      </c>
      <c r="U2215" t="s">
        <v>387</v>
      </c>
      <c r="V2215">
        <v>16</v>
      </c>
      <c r="W2215">
        <v>0</v>
      </c>
    </row>
    <row r="2216" spans="1:23" x14ac:dyDescent="0.35">
      <c r="A2216" t="s">
        <v>133</v>
      </c>
      <c r="B2216">
        <v>1</v>
      </c>
      <c r="C2216">
        <v>2</v>
      </c>
      <c r="D2216">
        <v>3</v>
      </c>
      <c r="E2216" s="11">
        <v>44228</v>
      </c>
      <c r="F2216">
        <v>2021</v>
      </c>
      <c r="H2216" t="s">
        <v>138</v>
      </c>
      <c r="I2216" t="s">
        <v>34</v>
      </c>
      <c r="L2216" t="s">
        <v>123</v>
      </c>
      <c r="M2216" t="s">
        <v>11</v>
      </c>
      <c r="N2216">
        <v>15</v>
      </c>
      <c r="O2216" t="s">
        <v>137</v>
      </c>
      <c r="P2216">
        <v>7.0000000000000007E-2</v>
      </c>
      <c r="Q2216">
        <v>8</v>
      </c>
      <c r="R2216">
        <v>14644.8</v>
      </c>
      <c r="S2216">
        <v>14580</v>
      </c>
      <c r="T2216">
        <v>-64.799999999999272</v>
      </c>
      <c r="U2216" t="s">
        <v>387</v>
      </c>
      <c r="V2216">
        <v>16</v>
      </c>
      <c r="W2216">
        <v>0</v>
      </c>
    </row>
    <row r="2217" spans="1:23" x14ac:dyDescent="0.35">
      <c r="A2217" t="s">
        <v>133</v>
      </c>
      <c r="B2217">
        <v>1</v>
      </c>
      <c r="C2217">
        <v>2</v>
      </c>
      <c r="D2217">
        <v>3</v>
      </c>
      <c r="E2217" s="11">
        <v>44228</v>
      </c>
      <c r="F2217">
        <v>2021</v>
      </c>
      <c r="H2217" t="s">
        <v>138</v>
      </c>
      <c r="I2217" t="s">
        <v>34</v>
      </c>
      <c r="L2217" t="s">
        <v>123</v>
      </c>
      <c r="M2217" t="s">
        <v>11</v>
      </c>
      <c r="N2217">
        <v>15</v>
      </c>
      <c r="O2217" t="s">
        <v>140</v>
      </c>
      <c r="P2217">
        <v>7.0000000000000007E-2</v>
      </c>
      <c r="Q2217">
        <v>8</v>
      </c>
      <c r="R2217">
        <v>15604.8</v>
      </c>
      <c r="S2217">
        <v>15648</v>
      </c>
      <c r="T2217">
        <v>43.200000000000728</v>
      </c>
      <c r="U2217" t="s">
        <v>387</v>
      </c>
      <c r="V2217">
        <v>16</v>
      </c>
      <c r="W2217">
        <v>0</v>
      </c>
    </row>
    <row r="2218" spans="1:23" x14ac:dyDescent="0.35">
      <c r="A2218" t="s">
        <v>133</v>
      </c>
      <c r="B2218">
        <v>1</v>
      </c>
      <c r="C2218">
        <v>2</v>
      </c>
      <c r="D2218">
        <v>3</v>
      </c>
      <c r="E2218" s="11">
        <v>44228</v>
      </c>
      <c r="F2218">
        <v>2021</v>
      </c>
      <c r="H2218" t="s">
        <v>138</v>
      </c>
      <c r="I2218" t="s">
        <v>34</v>
      </c>
      <c r="L2218" t="s">
        <v>123</v>
      </c>
      <c r="M2218" t="s">
        <v>11</v>
      </c>
      <c r="N2218" t="s">
        <v>22</v>
      </c>
      <c r="O2218" t="s">
        <v>140</v>
      </c>
      <c r="P2218">
        <v>0.09</v>
      </c>
      <c r="Q2218">
        <v>6</v>
      </c>
      <c r="R2218">
        <v>14918.4</v>
      </c>
      <c r="S2218">
        <v>14580</v>
      </c>
      <c r="T2218">
        <v>-338.39999999999964</v>
      </c>
      <c r="U2218" t="s">
        <v>387</v>
      </c>
      <c r="V2218">
        <v>16</v>
      </c>
      <c r="W2218">
        <v>0</v>
      </c>
    </row>
    <row r="2219" spans="1:23" x14ac:dyDescent="0.35">
      <c r="A2219" t="s">
        <v>133</v>
      </c>
      <c r="B2219">
        <v>1</v>
      </c>
      <c r="C2219">
        <v>2</v>
      </c>
      <c r="D2219">
        <v>3</v>
      </c>
      <c r="E2219" s="11">
        <v>44228</v>
      </c>
      <c r="F2219">
        <v>2021</v>
      </c>
      <c r="H2219" t="s">
        <v>138</v>
      </c>
      <c r="I2219" t="s">
        <v>34</v>
      </c>
      <c r="L2219" t="s">
        <v>123</v>
      </c>
      <c r="M2219" t="s">
        <v>11</v>
      </c>
      <c r="N2219" t="s">
        <v>22</v>
      </c>
      <c r="O2219" t="s">
        <v>140</v>
      </c>
      <c r="Q2219">
        <v>1</v>
      </c>
      <c r="R2219">
        <v>2684.4</v>
      </c>
      <c r="S2219">
        <v>2688</v>
      </c>
      <c r="T2219">
        <v>3.5999999999999091</v>
      </c>
      <c r="U2219" t="s">
        <v>387</v>
      </c>
      <c r="V2219">
        <v>16</v>
      </c>
      <c r="W2219">
        <v>0</v>
      </c>
    </row>
    <row r="2220" spans="1:23" x14ac:dyDescent="0.35">
      <c r="A2220" t="s">
        <v>133</v>
      </c>
      <c r="B2220">
        <v>1</v>
      </c>
      <c r="C2220">
        <v>2</v>
      </c>
      <c r="D2220">
        <v>3</v>
      </c>
      <c r="E2220" s="11">
        <v>44228</v>
      </c>
      <c r="F2220">
        <v>2021</v>
      </c>
      <c r="H2220" t="s">
        <v>138</v>
      </c>
      <c r="I2220" t="s">
        <v>34</v>
      </c>
      <c r="L2220" t="s">
        <v>123</v>
      </c>
      <c r="M2220" t="s">
        <v>11</v>
      </c>
      <c r="N2220" t="s">
        <v>22</v>
      </c>
      <c r="O2220" t="s">
        <v>140</v>
      </c>
      <c r="P2220">
        <v>0.08</v>
      </c>
      <c r="Q2220">
        <v>2</v>
      </c>
      <c r="R2220">
        <v>5421.6</v>
      </c>
      <c r="S2220">
        <v>5428</v>
      </c>
      <c r="T2220">
        <v>6.3999999999996362</v>
      </c>
      <c r="U2220" t="s">
        <v>387</v>
      </c>
      <c r="V2220">
        <v>16</v>
      </c>
      <c r="W2220">
        <v>0</v>
      </c>
    </row>
    <row r="2221" spans="1:23" x14ac:dyDescent="0.35">
      <c r="A2221" t="s">
        <v>133</v>
      </c>
      <c r="B2221">
        <v>1</v>
      </c>
      <c r="C2221">
        <v>2</v>
      </c>
      <c r="D2221">
        <v>3</v>
      </c>
      <c r="E2221" s="11">
        <v>44228</v>
      </c>
      <c r="F2221">
        <v>2021</v>
      </c>
      <c r="H2221" t="s">
        <v>138</v>
      </c>
      <c r="I2221" t="s">
        <v>41</v>
      </c>
      <c r="L2221" t="s">
        <v>123</v>
      </c>
      <c r="M2221" t="s">
        <v>7</v>
      </c>
      <c r="N2221">
        <v>14</v>
      </c>
      <c r="O2221" t="s">
        <v>140</v>
      </c>
      <c r="P2221">
        <v>0.06</v>
      </c>
      <c r="Q2221">
        <v>2</v>
      </c>
      <c r="R2221">
        <v>3712.8</v>
      </c>
      <c r="S2221">
        <v>3466</v>
      </c>
      <c r="T2221">
        <v>-246.80000000000018</v>
      </c>
      <c r="U2221" t="s">
        <v>387</v>
      </c>
      <c r="V2221">
        <v>16</v>
      </c>
      <c r="W2221">
        <v>0</v>
      </c>
    </row>
    <row r="2222" spans="1:23" x14ac:dyDescent="0.35">
      <c r="A2222" t="s">
        <v>133</v>
      </c>
      <c r="B2222">
        <v>1</v>
      </c>
      <c r="C2222">
        <v>2</v>
      </c>
      <c r="D2222">
        <v>3</v>
      </c>
      <c r="E2222" s="11">
        <v>44228</v>
      </c>
      <c r="F2222">
        <v>2021</v>
      </c>
      <c r="H2222" t="s">
        <v>143</v>
      </c>
      <c r="I2222" t="s">
        <v>34</v>
      </c>
      <c r="L2222" t="s">
        <v>123</v>
      </c>
      <c r="M2222" t="s">
        <v>11</v>
      </c>
      <c r="N2222">
        <v>16</v>
      </c>
      <c r="O2222" t="s">
        <v>137</v>
      </c>
      <c r="P2222">
        <v>0.09</v>
      </c>
      <c r="Q2222">
        <v>4</v>
      </c>
      <c r="R2222">
        <v>9892.7999999999993</v>
      </c>
      <c r="S2222">
        <v>9792</v>
      </c>
      <c r="T2222">
        <v>-100.79999999999927</v>
      </c>
      <c r="U2222" t="s">
        <v>387</v>
      </c>
      <c r="V2222">
        <v>16</v>
      </c>
      <c r="W2222">
        <v>0</v>
      </c>
    </row>
    <row r="2223" spans="1:23" x14ac:dyDescent="0.35">
      <c r="A2223" t="s">
        <v>133</v>
      </c>
      <c r="B2223">
        <v>1</v>
      </c>
      <c r="C2223">
        <v>2</v>
      </c>
      <c r="D2223">
        <v>3</v>
      </c>
      <c r="E2223" s="11">
        <v>44228</v>
      </c>
      <c r="F2223">
        <v>2021</v>
      </c>
      <c r="H2223" t="s">
        <v>143</v>
      </c>
      <c r="I2223" t="s">
        <v>41</v>
      </c>
      <c r="L2223" t="s">
        <v>123</v>
      </c>
      <c r="M2223" t="s">
        <v>7</v>
      </c>
      <c r="N2223">
        <v>14</v>
      </c>
      <c r="O2223" t="s">
        <v>137</v>
      </c>
      <c r="P2223">
        <v>7.0000000000000007E-2</v>
      </c>
      <c r="Q2223">
        <v>4</v>
      </c>
      <c r="R2223">
        <v>8457.6</v>
      </c>
      <c r="S2223">
        <v>8064</v>
      </c>
      <c r="T2223">
        <v>-393.60000000000036</v>
      </c>
      <c r="U2223" t="s">
        <v>387</v>
      </c>
      <c r="V2223">
        <v>16</v>
      </c>
      <c r="W2223">
        <v>0</v>
      </c>
    </row>
    <row r="2224" spans="1:23" x14ac:dyDescent="0.35">
      <c r="A2224" t="s">
        <v>133</v>
      </c>
      <c r="B2224">
        <v>1</v>
      </c>
      <c r="C2224">
        <v>2</v>
      </c>
      <c r="D2224">
        <v>3</v>
      </c>
      <c r="E2224" s="11">
        <v>44228</v>
      </c>
      <c r="F2224">
        <v>2021</v>
      </c>
      <c r="H2224" t="s">
        <v>138</v>
      </c>
      <c r="I2224" t="s">
        <v>38</v>
      </c>
      <c r="L2224" t="s">
        <v>123</v>
      </c>
      <c r="M2224" t="s">
        <v>11</v>
      </c>
      <c r="N2224">
        <v>16</v>
      </c>
      <c r="O2224" t="s">
        <v>136</v>
      </c>
      <c r="P2224">
        <v>0.09</v>
      </c>
      <c r="Q2224">
        <v>4</v>
      </c>
      <c r="R2224">
        <v>13786.99</v>
      </c>
      <c r="S2224">
        <v>14092</v>
      </c>
      <c r="T2224">
        <v>305.01000000000022</v>
      </c>
      <c r="U2224" t="s">
        <v>387</v>
      </c>
      <c r="V2224">
        <v>16</v>
      </c>
      <c r="W2224">
        <v>0</v>
      </c>
    </row>
    <row r="2225" spans="1:23" x14ac:dyDescent="0.35">
      <c r="A2225" t="s">
        <v>133</v>
      </c>
      <c r="B2225">
        <v>1</v>
      </c>
      <c r="C2225">
        <v>2</v>
      </c>
      <c r="D2225">
        <v>3</v>
      </c>
      <c r="E2225" s="11">
        <v>44228</v>
      </c>
      <c r="F2225">
        <v>2021</v>
      </c>
      <c r="H2225" t="s">
        <v>138</v>
      </c>
      <c r="I2225" t="s">
        <v>38</v>
      </c>
      <c r="M2225" t="s">
        <v>11</v>
      </c>
      <c r="N2225">
        <v>18</v>
      </c>
      <c r="O2225" t="s">
        <v>154</v>
      </c>
      <c r="Q2225">
        <v>4</v>
      </c>
      <c r="R2225">
        <v>15614.31</v>
      </c>
      <c r="S2225">
        <v>19920</v>
      </c>
      <c r="T2225">
        <v>4305.6900000000005</v>
      </c>
      <c r="U2225" t="s">
        <v>387</v>
      </c>
      <c r="V2225">
        <v>17</v>
      </c>
      <c r="W2225">
        <v>0</v>
      </c>
    </row>
    <row r="2226" spans="1:23" x14ac:dyDescent="0.35">
      <c r="A2226" t="s">
        <v>133</v>
      </c>
      <c r="B2226">
        <v>1</v>
      </c>
      <c r="C2226">
        <v>2</v>
      </c>
      <c r="D2226">
        <v>3</v>
      </c>
      <c r="E2226" s="11">
        <v>44228</v>
      </c>
      <c r="F2226">
        <v>2021</v>
      </c>
      <c r="H2226" t="s">
        <v>138</v>
      </c>
      <c r="I2226" t="s">
        <v>41</v>
      </c>
      <c r="M2226" t="s">
        <v>7</v>
      </c>
      <c r="N2226" t="s">
        <v>22</v>
      </c>
      <c r="O2226" t="s">
        <v>354</v>
      </c>
      <c r="Q2226">
        <v>4</v>
      </c>
      <c r="R2226">
        <v>14700</v>
      </c>
      <c r="S2226">
        <v>15436</v>
      </c>
      <c r="T2226">
        <v>736</v>
      </c>
      <c r="U2226" t="s">
        <v>387</v>
      </c>
      <c r="V2226">
        <v>16</v>
      </c>
      <c r="W2226">
        <v>0</v>
      </c>
    </row>
    <row r="2227" spans="1:23" x14ac:dyDescent="0.35">
      <c r="A2227" t="s">
        <v>133</v>
      </c>
      <c r="B2227">
        <v>1</v>
      </c>
      <c r="C2227">
        <v>2</v>
      </c>
      <c r="D2227">
        <v>3</v>
      </c>
      <c r="E2227" s="11">
        <v>44228</v>
      </c>
      <c r="F2227">
        <v>2021</v>
      </c>
      <c r="H2227" t="s">
        <v>138</v>
      </c>
      <c r="I2227" t="s">
        <v>41</v>
      </c>
      <c r="L2227" t="s">
        <v>123</v>
      </c>
      <c r="M2227" t="s">
        <v>7</v>
      </c>
      <c r="N2227">
        <v>14</v>
      </c>
      <c r="O2227" t="s">
        <v>140</v>
      </c>
      <c r="P2227">
        <v>0.06</v>
      </c>
      <c r="Q2227">
        <v>6</v>
      </c>
      <c r="R2227">
        <v>10231.200000000001</v>
      </c>
      <c r="S2227">
        <v>9546</v>
      </c>
      <c r="T2227">
        <v>-685.20000000000073</v>
      </c>
      <c r="U2227" t="s">
        <v>387</v>
      </c>
      <c r="V2227">
        <v>16</v>
      </c>
      <c r="W2227">
        <v>0</v>
      </c>
    </row>
    <row r="2228" spans="1:23" x14ac:dyDescent="0.35">
      <c r="A2228" t="s">
        <v>133</v>
      </c>
      <c r="B2228">
        <v>1</v>
      </c>
      <c r="C2228">
        <v>2</v>
      </c>
      <c r="D2228">
        <v>3</v>
      </c>
      <c r="E2228" s="11">
        <v>44228</v>
      </c>
      <c r="F2228">
        <v>2021</v>
      </c>
      <c r="H2228" t="s">
        <v>138</v>
      </c>
      <c r="I2228" t="s">
        <v>34</v>
      </c>
      <c r="M2228" t="s">
        <v>11</v>
      </c>
      <c r="N2228">
        <v>17</v>
      </c>
      <c r="O2228" t="s">
        <v>137</v>
      </c>
      <c r="Q2228">
        <v>8</v>
      </c>
      <c r="R2228">
        <v>28233.599999999999</v>
      </c>
      <c r="S2228">
        <v>27584</v>
      </c>
      <c r="T2228">
        <v>-649.59999999999854</v>
      </c>
      <c r="U2228" t="s">
        <v>387</v>
      </c>
      <c r="V2228">
        <v>17</v>
      </c>
      <c r="W2228">
        <v>0</v>
      </c>
    </row>
    <row r="2229" spans="1:23" x14ac:dyDescent="0.35">
      <c r="A2229" t="s">
        <v>133</v>
      </c>
      <c r="B2229">
        <v>1</v>
      </c>
      <c r="C2229">
        <v>2</v>
      </c>
      <c r="D2229">
        <v>3</v>
      </c>
      <c r="E2229" s="11">
        <v>44228</v>
      </c>
      <c r="F2229">
        <v>2021</v>
      </c>
      <c r="H2229" t="s">
        <v>138</v>
      </c>
      <c r="I2229" t="s">
        <v>34</v>
      </c>
      <c r="M2229" t="s">
        <v>11</v>
      </c>
      <c r="N2229">
        <v>18</v>
      </c>
      <c r="O2229" t="s">
        <v>137</v>
      </c>
      <c r="Q2229">
        <v>28</v>
      </c>
      <c r="R2229">
        <v>109195.2</v>
      </c>
      <c r="S2229">
        <v>107296</v>
      </c>
      <c r="T2229">
        <v>-1899.1999999999971</v>
      </c>
      <c r="U2229" t="s">
        <v>387</v>
      </c>
      <c r="V2229">
        <v>17</v>
      </c>
      <c r="W2229">
        <v>0</v>
      </c>
    </row>
    <row r="2230" spans="1:23" x14ac:dyDescent="0.35">
      <c r="A2230" t="s">
        <v>133</v>
      </c>
      <c r="B2230">
        <v>1</v>
      </c>
      <c r="C2230">
        <v>2</v>
      </c>
      <c r="D2230">
        <v>3</v>
      </c>
      <c r="E2230" s="11">
        <v>44228</v>
      </c>
      <c r="F2230">
        <v>2021</v>
      </c>
      <c r="H2230" t="s">
        <v>138</v>
      </c>
      <c r="I2230" t="s">
        <v>34</v>
      </c>
      <c r="L2230" t="s">
        <v>123</v>
      </c>
      <c r="M2230" t="s">
        <v>11</v>
      </c>
      <c r="N2230">
        <v>15</v>
      </c>
      <c r="O2230" t="s">
        <v>137</v>
      </c>
      <c r="P2230">
        <v>7.0000000000000007E-2</v>
      </c>
      <c r="Q2230">
        <v>48</v>
      </c>
      <c r="R2230">
        <v>96494.399999999994</v>
      </c>
      <c r="S2230">
        <v>96108</v>
      </c>
      <c r="T2230">
        <v>-386.39999999999418</v>
      </c>
      <c r="U2230" t="s">
        <v>387</v>
      </c>
      <c r="V2230">
        <v>16</v>
      </c>
      <c r="W2230">
        <v>0</v>
      </c>
    </row>
    <row r="2231" spans="1:23" x14ac:dyDescent="0.35">
      <c r="A2231" t="s">
        <v>133</v>
      </c>
      <c r="B2231">
        <v>1</v>
      </c>
      <c r="C2231">
        <v>2</v>
      </c>
      <c r="D2231">
        <v>3</v>
      </c>
      <c r="E2231" s="11">
        <v>44228</v>
      </c>
      <c r="F2231">
        <v>2021</v>
      </c>
      <c r="H2231" t="s">
        <v>138</v>
      </c>
      <c r="I2231" t="s">
        <v>34</v>
      </c>
      <c r="L2231" t="s">
        <v>123</v>
      </c>
      <c r="M2231" t="s">
        <v>11</v>
      </c>
      <c r="N2231">
        <v>15</v>
      </c>
      <c r="O2231" t="s">
        <v>137</v>
      </c>
      <c r="P2231">
        <v>0.08</v>
      </c>
      <c r="Q2231">
        <v>12</v>
      </c>
      <c r="R2231">
        <v>23817.599999999999</v>
      </c>
      <c r="S2231">
        <v>23892</v>
      </c>
      <c r="T2231">
        <v>74.400000000001455</v>
      </c>
      <c r="U2231" t="s">
        <v>387</v>
      </c>
      <c r="V2231">
        <v>16</v>
      </c>
      <c r="W2231">
        <v>0</v>
      </c>
    </row>
    <row r="2232" spans="1:23" x14ac:dyDescent="0.35">
      <c r="A2232" t="s">
        <v>133</v>
      </c>
      <c r="B2232">
        <v>1</v>
      </c>
      <c r="C2232">
        <v>2</v>
      </c>
      <c r="D2232">
        <v>3</v>
      </c>
      <c r="E2232" s="11">
        <v>44228</v>
      </c>
      <c r="F2232">
        <v>2021</v>
      </c>
      <c r="H2232" t="s">
        <v>138</v>
      </c>
      <c r="I2232" t="s">
        <v>34</v>
      </c>
      <c r="L2232" t="s">
        <v>123</v>
      </c>
      <c r="M2232" t="s">
        <v>11</v>
      </c>
      <c r="N2232">
        <v>16</v>
      </c>
      <c r="O2232" t="s">
        <v>137</v>
      </c>
      <c r="P2232">
        <v>0.08</v>
      </c>
      <c r="Q2232">
        <v>20</v>
      </c>
      <c r="R2232">
        <v>44112</v>
      </c>
      <c r="S2232">
        <v>43660</v>
      </c>
      <c r="T2232">
        <v>-452</v>
      </c>
      <c r="U2232" t="s">
        <v>387</v>
      </c>
      <c r="V2232">
        <v>16</v>
      </c>
      <c r="W2232">
        <v>0</v>
      </c>
    </row>
    <row r="2233" spans="1:23" x14ac:dyDescent="0.35">
      <c r="A2233" t="s">
        <v>133</v>
      </c>
      <c r="B2233">
        <v>1</v>
      </c>
      <c r="C2233">
        <v>2</v>
      </c>
      <c r="D2233">
        <v>3</v>
      </c>
      <c r="E2233" s="11">
        <v>44228</v>
      </c>
      <c r="F2233">
        <v>2021</v>
      </c>
      <c r="H2233" t="s">
        <v>138</v>
      </c>
      <c r="I2233" t="s">
        <v>34</v>
      </c>
      <c r="L2233" t="s">
        <v>123</v>
      </c>
      <c r="M2233" t="s">
        <v>11</v>
      </c>
      <c r="N2233">
        <v>16</v>
      </c>
      <c r="O2233" t="s">
        <v>137</v>
      </c>
      <c r="P2233">
        <v>0.09</v>
      </c>
      <c r="Q2233">
        <v>20</v>
      </c>
      <c r="R2233">
        <v>49464</v>
      </c>
      <c r="S2233">
        <v>48960</v>
      </c>
      <c r="T2233">
        <v>-504</v>
      </c>
      <c r="U2233" t="s">
        <v>387</v>
      </c>
      <c r="V2233">
        <v>16</v>
      </c>
      <c r="W2233">
        <v>0</v>
      </c>
    </row>
    <row r="2234" spans="1:23" x14ac:dyDescent="0.35">
      <c r="A2234" t="s">
        <v>133</v>
      </c>
      <c r="B2234">
        <v>1</v>
      </c>
      <c r="C2234">
        <v>2</v>
      </c>
      <c r="D2234">
        <v>3</v>
      </c>
      <c r="E2234" s="11">
        <v>44228</v>
      </c>
      <c r="F2234">
        <v>2021</v>
      </c>
      <c r="H2234" t="s">
        <v>138</v>
      </c>
      <c r="I2234" t="s">
        <v>34</v>
      </c>
      <c r="L2234" t="s">
        <v>123</v>
      </c>
      <c r="M2234" t="s">
        <v>11</v>
      </c>
      <c r="N2234">
        <v>16</v>
      </c>
      <c r="O2234" t="s">
        <v>137</v>
      </c>
      <c r="P2234">
        <v>0.1</v>
      </c>
      <c r="Q2234">
        <v>20</v>
      </c>
      <c r="R2234">
        <v>61608</v>
      </c>
      <c r="S2234">
        <v>60980</v>
      </c>
      <c r="T2234">
        <v>-628</v>
      </c>
      <c r="U2234" t="s">
        <v>387</v>
      </c>
      <c r="V2234">
        <v>16</v>
      </c>
      <c r="W2234">
        <v>0</v>
      </c>
    </row>
    <row r="2235" spans="1:23" x14ac:dyDescent="0.35">
      <c r="A2235" t="s">
        <v>133</v>
      </c>
      <c r="B2235">
        <v>1</v>
      </c>
      <c r="C2235">
        <v>2</v>
      </c>
      <c r="D2235">
        <v>3</v>
      </c>
      <c r="E2235" s="11">
        <v>44228</v>
      </c>
      <c r="F2235">
        <v>2021</v>
      </c>
      <c r="H2235" t="s">
        <v>138</v>
      </c>
      <c r="I2235" t="s">
        <v>34</v>
      </c>
      <c r="L2235" t="s">
        <v>123</v>
      </c>
      <c r="M2235" t="s">
        <v>11</v>
      </c>
      <c r="N2235">
        <v>17</v>
      </c>
      <c r="O2235" t="s">
        <v>137</v>
      </c>
      <c r="P2235">
        <v>0.09</v>
      </c>
      <c r="Q2235">
        <v>32</v>
      </c>
      <c r="R2235">
        <v>92236.800000000003</v>
      </c>
      <c r="S2235">
        <v>91296</v>
      </c>
      <c r="T2235">
        <v>-940.80000000000291</v>
      </c>
      <c r="U2235" t="s">
        <v>387</v>
      </c>
      <c r="V2235">
        <v>17</v>
      </c>
      <c r="W2235">
        <v>0</v>
      </c>
    </row>
    <row r="2236" spans="1:23" x14ac:dyDescent="0.35">
      <c r="A2236" t="s">
        <v>133</v>
      </c>
      <c r="B2236">
        <v>1</v>
      </c>
      <c r="C2236">
        <v>2</v>
      </c>
      <c r="D2236">
        <v>3</v>
      </c>
      <c r="E2236" s="11">
        <v>44228</v>
      </c>
      <c r="F2236">
        <v>2021</v>
      </c>
      <c r="H2236" t="s">
        <v>138</v>
      </c>
      <c r="I2236" t="s">
        <v>34</v>
      </c>
      <c r="L2236" t="s">
        <v>123</v>
      </c>
      <c r="M2236" t="s">
        <v>11</v>
      </c>
      <c r="N2236">
        <v>17</v>
      </c>
      <c r="O2236" t="s">
        <v>137</v>
      </c>
      <c r="P2236">
        <v>0.1</v>
      </c>
      <c r="Q2236">
        <v>28</v>
      </c>
      <c r="R2236">
        <v>89678.399999999994</v>
      </c>
      <c r="S2236">
        <v>88760</v>
      </c>
      <c r="T2236">
        <v>-918.39999999999418</v>
      </c>
      <c r="U2236" t="s">
        <v>387</v>
      </c>
      <c r="V2236">
        <v>17</v>
      </c>
      <c r="W2236">
        <v>0</v>
      </c>
    </row>
    <row r="2237" spans="1:23" x14ac:dyDescent="0.35">
      <c r="A2237" t="s">
        <v>133</v>
      </c>
      <c r="B2237">
        <v>1</v>
      </c>
      <c r="C2237">
        <v>2</v>
      </c>
      <c r="D2237">
        <v>3</v>
      </c>
      <c r="E2237" s="11">
        <v>44228</v>
      </c>
      <c r="F2237">
        <v>2021</v>
      </c>
      <c r="H2237" t="s">
        <v>138</v>
      </c>
      <c r="I2237" t="s">
        <v>34</v>
      </c>
      <c r="L2237" t="s">
        <v>123</v>
      </c>
      <c r="M2237" t="s">
        <v>11</v>
      </c>
      <c r="N2237">
        <v>17</v>
      </c>
      <c r="O2237" t="s">
        <v>137</v>
      </c>
      <c r="P2237">
        <v>0.11</v>
      </c>
      <c r="Q2237">
        <v>28</v>
      </c>
      <c r="R2237">
        <v>99120</v>
      </c>
      <c r="S2237">
        <v>98084</v>
      </c>
      <c r="T2237">
        <v>-1036</v>
      </c>
      <c r="U2237" t="s">
        <v>387</v>
      </c>
      <c r="V2237">
        <v>17</v>
      </c>
      <c r="W2237">
        <v>0</v>
      </c>
    </row>
    <row r="2238" spans="1:23" x14ac:dyDescent="0.35">
      <c r="A2238" t="s">
        <v>133</v>
      </c>
      <c r="B2238">
        <v>1</v>
      </c>
      <c r="C2238">
        <v>2</v>
      </c>
      <c r="D2238">
        <v>3</v>
      </c>
      <c r="E2238" s="11">
        <v>44228</v>
      </c>
      <c r="F2238">
        <v>2021</v>
      </c>
      <c r="H2238" t="s">
        <v>138</v>
      </c>
      <c r="I2238" t="s">
        <v>34</v>
      </c>
      <c r="L2238" t="s">
        <v>123</v>
      </c>
      <c r="M2238" t="s">
        <v>11</v>
      </c>
      <c r="N2238">
        <v>17</v>
      </c>
      <c r="O2238" t="s">
        <v>137</v>
      </c>
      <c r="P2238">
        <v>0.12</v>
      </c>
      <c r="Q2238">
        <v>32</v>
      </c>
      <c r="R2238">
        <v>109209.60000000001</v>
      </c>
      <c r="S2238">
        <v>108096</v>
      </c>
      <c r="T2238">
        <v>-1113.6000000000058</v>
      </c>
      <c r="U2238" t="s">
        <v>387</v>
      </c>
      <c r="V2238">
        <v>17</v>
      </c>
      <c r="W2238">
        <v>0</v>
      </c>
    </row>
    <row r="2239" spans="1:23" x14ac:dyDescent="0.35">
      <c r="A2239" t="s">
        <v>133</v>
      </c>
      <c r="B2239">
        <v>1</v>
      </c>
      <c r="C2239">
        <v>2</v>
      </c>
      <c r="D2239">
        <v>3</v>
      </c>
      <c r="E2239" s="11">
        <v>44228</v>
      </c>
      <c r="F2239">
        <v>2021</v>
      </c>
      <c r="H2239" t="s">
        <v>138</v>
      </c>
      <c r="I2239" t="s">
        <v>44</v>
      </c>
      <c r="L2239" t="s">
        <v>123</v>
      </c>
      <c r="M2239" t="s">
        <v>7</v>
      </c>
      <c r="N2239">
        <v>15</v>
      </c>
      <c r="O2239" t="s">
        <v>141</v>
      </c>
      <c r="P2239">
        <v>0.08</v>
      </c>
      <c r="Q2239">
        <v>4</v>
      </c>
      <c r="R2239">
        <v>11676.64</v>
      </c>
      <c r="S2239">
        <v>11920</v>
      </c>
      <c r="T2239">
        <v>243.36000000000058</v>
      </c>
      <c r="U2239" t="s">
        <v>387</v>
      </c>
      <c r="V2239">
        <v>16</v>
      </c>
      <c r="W2239">
        <v>0</v>
      </c>
    </row>
    <row r="2240" spans="1:23" x14ac:dyDescent="0.35">
      <c r="A2240" t="s">
        <v>133</v>
      </c>
      <c r="B2240">
        <v>1</v>
      </c>
      <c r="C2240">
        <v>2</v>
      </c>
      <c r="D2240">
        <v>3</v>
      </c>
      <c r="E2240" s="11">
        <v>44228</v>
      </c>
      <c r="F2240">
        <v>2021</v>
      </c>
      <c r="H2240" t="s">
        <v>138</v>
      </c>
      <c r="I2240" t="s">
        <v>38</v>
      </c>
      <c r="L2240" t="s">
        <v>123</v>
      </c>
      <c r="M2240" t="s">
        <v>11</v>
      </c>
      <c r="N2240">
        <v>17</v>
      </c>
      <c r="O2240" t="s">
        <v>147</v>
      </c>
      <c r="P2240">
        <v>0.16</v>
      </c>
      <c r="Q2240">
        <v>4</v>
      </c>
      <c r="R2240">
        <v>29963.52</v>
      </c>
      <c r="S2240">
        <v>30620</v>
      </c>
      <c r="T2240">
        <v>656.47999999999956</v>
      </c>
      <c r="U2240" t="s">
        <v>387</v>
      </c>
      <c r="V2240">
        <v>17</v>
      </c>
      <c r="W2240">
        <v>0</v>
      </c>
    </row>
    <row r="2241" spans="1:23" x14ac:dyDescent="0.35">
      <c r="A2241" t="s">
        <v>133</v>
      </c>
      <c r="B2241">
        <v>1</v>
      </c>
      <c r="C2241">
        <v>2</v>
      </c>
      <c r="D2241">
        <v>3</v>
      </c>
      <c r="E2241" s="11">
        <v>44228</v>
      </c>
      <c r="F2241">
        <v>2021</v>
      </c>
      <c r="H2241" t="s">
        <v>143</v>
      </c>
      <c r="I2241" t="s">
        <v>44</v>
      </c>
      <c r="L2241" t="s">
        <v>123</v>
      </c>
      <c r="M2241" t="s">
        <v>7</v>
      </c>
      <c r="N2241">
        <v>15</v>
      </c>
      <c r="O2241" t="s">
        <v>136</v>
      </c>
      <c r="P2241">
        <v>7.0000000000000007E-2</v>
      </c>
      <c r="Q2241">
        <v>4</v>
      </c>
      <c r="R2241">
        <v>9913.92</v>
      </c>
      <c r="S2241">
        <v>10040</v>
      </c>
      <c r="T2241">
        <v>126.07999999999993</v>
      </c>
      <c r="U2241" t="s">
        <v>387</v>
      </c>
      <c r="V2241">
        <v>16</v>
      </c>
      <c r="W2241">
        <v>0</v>
      </c>
    </row>
    <row r="2242" spans="1:23" x14ac:dyDescent="0.35">
      <c r="A2242" t="s">
        <v>133</v>
      </c>
      <c r="B2242">
        <v>1</v>
      </c>
      <c r="C2242">
        <v>2</v>
      </c>
      <c r="D2242">
        <v>3</v>
      </c>
      <c r="E2242" s="11">
        <v>44228</v>
      </c>
      <c r="F2242">
        <v>2021</v>
      </c>
      <c r="H2242" t="s">
        <v>143</v>
      </c>
      <c r="I2242" t="s">
        <v>44</v>
      </c>
      <c r="L2242" t="s">
        <v>123</v>
      </c>
      <c r="M2242" t="s">
        <v>7</v>
      </c>
      <c r="N2242">
        <v>14</v>
      </c>
      <c r="O2242" t="s">
        <v>136</v>
      </c>
      <c r="P2242">
        <v>0.06</v>
      </c>
      <c r="Q2242">
        <v>4</v>
      </c>
      <c r="R2242">
        <v>8517.36</v>
      </c>
      <c r="S2242">
        <v>8964</v>
      </c>
      <c r="T2242">
        <v>446.63999999999942</v>
      </c>
      <c r="U2242" t="s">
        <v>387</v>
      </c>
      <c r="V2242">
        <v>16</v>
      </c>
      <c r="W2242">
        <v>0</v>
      </c>
    </row>
    <row r="2243" spans="1:23" x14ac:dyDescent="0.35">
      <c r="A2243" t="s">
        <v>133</v>
      </c>
      <c r="B2243">
        <v>1</v>
      </c>
      <c r="C2243">
        <v>2</v>
      </c>
      <c r="D2243">
        <v>3</v>
      </c>
      <c r="E2243" s="11">
        <v>44228</v>
      </c>
      <c r="F2243">
        <v>2021</v>
      </c>
      <c r="H2243" t="s">
        <v>138</v>
      </c>
      <c r="I2243" t="s">
        <v>41</v>
      </c>
      <c r="L2243" t="s">
        <v>123</v>
      </c>
      <c r="M2243" t="s">
        <v>7</v>
      </c>
      <c r="N2243">
        <v>15</v>
      </c>
      <c r="O2243" t="s">
        <v>137</v>
      </c>
      <c r="P2243">
        <v>0.06</v>
      </c>
      <c r="Q2243">
        <v>8</v>
      </c>
      <c r="R2243">
        <v>21648</v>
      </c>
      <c r="S2243">
        <v>20208</v>
      </c>
      <c r="T2243">
        <v>-1440</v>
      </c>
      <c r="U2243" t="s">
        <v>387</v>
      </c>
      <c r="V2243">
        <v>16</v>
      </c>
      <c r="W2243">
        <v>0</v>
      </c>
    </row>
    <row r="2244" spans="1:23" x14ac:dyDescent="0.35">
      <c r="A2244" t="s">
        <v>133</v>
      </c>
      <c r="B2244">
        <v>1</v>
      </c>
      <c r="C2244">
        <v>2</v>
      </c>
      <c r="D2244">
        <v>3</v>
      </c>
      <c r="E2244" s="11">
        <v>44228</v>
      </c>
      <c r="F2244">
        <v>2021</v>
      </c>
      <c r="H2244" t="s">
        <v>138</v>
      </c>
      <c r="I2244" t="s">
        <v>44</v>
      </c>
      <c r="L2244" t="s">
        <v>123</v>
      </c>
      <c r="M2244" t="s">
        <v>7</v>
      </c>
      <c r="N2244">
        <v>17</v>
      </c>
      <c r="O2244" t="s">
        <v>141</v>
      </c>
      <c r="P2244">
        <v>0.08</v>
      </c>
      <c r="Q2244">
        <v>8</v>
      </c>
      <c r="R2244">
        <v>43425.84</v>
      </c>
      <c r="S2244">
        <v>44272</v>
      </c>
      <c r="T2244">
        <v>846.16000000000349</v>
      </c>
      <c r="U2244" t="s">
        <v>387</v>
      </c>
      <c r="V2244">
        <v>17</v>
      </c>
      <c r="W2244">
        <v>0</v>
      </c>
    </row>
    <row r="2245" spans="1:23" x14ac:dyDescent="0.35">
      <c r="A2245" t="s">
        <v>133</v>
      </c>
      <c r="B2245">
        <v>1</v>
      </c>
      <c r="C2245">
        <v>2</v>
      </c>
      <c r="D2245">
        <v>3</v>
      </c>
      <c r="E2245" s="11">
        <v>44228</v>
      </c>
      <c r="F2245">
        <v>2021</v>
      </c>
      <c r="H2245" t="s">
        <v>138</v>
      </c>
      <c r="I2245" t="s">
        <v>44</v>
      </c>
      <c r="L2245" t="s">
        <v>123</v>
      </c>
      <c r="M2245" t="s">
        <v>7</v>
      </c>
      <c r="N2245">
        <v>17</v>
      </c>
      <c r="O2245" t="s">
        <v>128</v>
      </c>
      <c r="Q2245">
        <v>4</v>
      </c>
      <c r="R2245">
        <v>19788.39</v>
      </c>
      <c r="S2245">
        <v>21228</v>
      </c>
      <c r="T2245">
        <v>1439.6100000000006</v>
      </c>
      <c r="U2245" t="s">
        <v>387</v>
      </c>
      <c r="V2245">
        <v>17</v>
      </c>
      <c r="W2245">
        <v>0</v>
      </c>
    </row>
    <row r="2246" spans="1:23" x14ac:dyDescent="0.35">
      <c r="A2246" t="s">
        <v>133</v>
      </c>
      <c r="B2246">
        <v>1</v>
      </c>
      <c r="C2246">
        <v>2</v>
      </c>
      <c r="D2246">
        <v>3</v>
      </c>
      <c r="E2246" s="11">
        <v>44228</v>
      </c>
      <c r="F2246">
        <v>2021</v>
      </c>
      <c r="H2246" t="s">
        <v>143</v>
      </c>
      <c r="I2246" t="s">
        <v>34</v>
      </c>
      <c r="L2246" t="s">
        <v>123</v>
      </c>
      <c r="M2246" t="s">
        <v>11</v>
      </c>
      <c r="N2246">
        <v>15</v>
      </c>
      <c r="O2246" t="s">
        <v>137</v>
      </c>
      <c r="P2246">
        <v>0.08</v>
      </c>
      <c r="Q2246">
        <v>4</v>
      </c>
      <c r="R2246">
        <v>7939.2</v>
      </c>
      <c r="S2246">
        <v>7964</v>
      </c>
      <c r="T2246">
        <v>24.800000000000182</v>
      </c>
      <c r="U2246" t="s">
        <v>387</v>
      </c>
      <c r="V2246">
        <v>16</v>
      </c>
      <c r="W2246">
        <v>0</v>
      </c>
    </row>
    <row r="2247" spans="1:23" x14ac:dyDescent="0.35">
      <c r="A2247" t="s">
        <v>133</v>
      </c>
      <c r="B2247">
        <v>1</v>
      </c>
      <c r="C2247">
        <v>2</v>
      </c>
      <c r="D2247">
        <v>3</v>
      </c>
      <c r="E2247" s="11">
        <v>44228</v>
      </c>
      <c r="F2247">
        <v>2021</v>
      </c>
      <c r="H2247" t="s">
        <v>138</v>
      </c>
      <c r="I2247" t="s">
        <v>34</v>
      </c>
      <c r="L2247" t="s">
        <v>123</v>
      </c>
      <c r="M2247" t="s">
        <v>11</v>
      </c>
      <c r="N2247" t="s">
        <v>22</v>
      </c>
      <c r="O2247" t="s">
        <v>140</v>
      </c>
      <c r="P2247">
        <v>0.08</v>
      </c>
      <c r="Q2247">
        <v>10</v>
      </c>
      <c r="R2247">
        <v>27108</v>
      </c>
      <c r="S2247">
        <v>27140</v>
      </c>
      <c r="T2247">
        <v>32</v>
      </c>
      <c r="U2247" t="s">
        <v>387</v>
      </c>
      <c r="V2247">
        <v>16</v>
      </c>
      <c r="W2247">
        <v>0</v>
      </c>
    </row>
    <row r="2248" spans="1:23" x14ac:dyDescent="0.35">
      <c r="A2248" t="s">
        <v>133</v>
      </c>
      <c r="B2248">
        <v>1</v>
      </c>
      <c r="C2248">
        <v>2</v>
      </c>
      <c r="D2248">
        <v>3</v>
      </c>
      <c r="E2248" s="11">
        <v>44228</v>
      </c>
      <c r="F2248">
        <v>2021</v>
      </c>
      <c r="H2248" t="s">
        <v>138</v>
      </c>
      <c r="I2248" t="s">
        <v>38</v>
      </c>
      <c r="L2248" t="s">
        <v>123</v>
      </c>
      <c r="M2248" t="s">
        <v>11</v>
      </c>
      <c r="N2248" t="s">
        <v>22</v>
      </c>
      <c r="O2248" t="s">
        <v>145</v>
      </c>
      <c r="P2248">
        <v>0.09</v>
      </c>
      <c r="Q2248">
        <v>40</v>
      </c>
      <c r="R2248">
        <v>120715.69</v>
      </c>
      <c r="S2248">
        <v>142400</v>
      </c>
      <c r="T2248">
        <v>21684.309999999998</v>
      </c>
      <c r="U2248" t="s">
        <v>387</v>
      </c>
      <c r="V2248">
        <v>16</v>
      </c>
      <c r="W2248">
        <v>0</v>
      </c>
    </row>
    <row r="2249" spans="1:23" x14ac:dyDescent="0.35">
      <c r="A2249" t="s">
        <v>133</v>
      </c>
      <c r="B2249">
        <v>1</v>
      </c>
      <c r="C2249">
        <v>2</v>
      </c>
      <c r="D2249">
        <v>3</v>
      </c>
      <c r="E2249" s="11">
        <v>44228</v>
      </c>
      <c r="F2249">
        <v>2021</v>
      </c>
      <c r="H2249" t="s">
        <v>134</v>
      </c>
      <c r="I2249" t="s">
        <v>34</v>
      </c>
      <c r="L2249" t="s">
        <v>123</v>
      </c>
      <c r="M2249" t="s">
        <v>11</v>
      </c>
      <c r="N2249">
        <v>14</v>
      </c>
      <c r="O2249" t="s">
        <v>140</v>
      </c>
      <c r="P2249">
        <v>0.06</v>
      </c>
      <c r="Q2249">
        <v>2</v>
      </c>
      <c r="R2249">
        <v>3110.4</v>
      </c>
      <c r="S2249">
        <v>3118</v>
      </c>
      <c r="T2249">
        <v>7.5999999999999091</v>
      </c>
      <c r="U2249" t="s">
        <v>387</v>
      </c>
      <c r="V2249">
        <v>16</v>
      </c>
      <c r="W2249">
        <v>0</v>
      </c>
    </row>
    <row r="2250" spans="1:23" x14ac:dyDescent="0.35">
      <c r="A2250" t="s">
        <v>133</v>
      </c>
      <c r="B2250">
        <v>1</v>
      </c>
      <c r="C2250">
        <v>2</v>
      </c>
      <c r="D2250">
        <v>3</v>
      </c>
      <c r="E2250" s="11">
        <v>44228</v>
      </c>
      <c r="F2250">
        <v>2021</v>
      </c>
      <c r="H2250" t="s">
        <v>143</v>
      </c>
      <c r="I2250" t="s">
        <v>38</v>
      </c>
      <c r="L2250" t="s">
        <v>123</v>
      </c>
      <c r="M2250" t="s">
        <v>11</v>
      </c>
      <c r="N2250">
        <v>17</v>
      </c>
      <c r="O2250" t="s">
        <v>150</v>
      </c>
      <c r="P2250">
        <v>0.09</v>
      </c>
      <c r="Q2250">
        <v>4</v>
      </c>
      <c r="R2250">
        <v>29442.720000000001</v>
      </c>
      <c r="S2250">
        <v>28788</v>
      </c>
      <c r="T2250">
        <v>-654.72000000000116</v>
      </c>
      <c r="U2250" t="s">
        <v>387</v>
      </c>
      <c r="V2250">
        <v>17</v>
      </c>
      <c r="W2250">
        <v>0</v>
      </c>
    </row>
    <row r="2251" spans="1:23" x14ac:dyDescent="0.35">
      <c r="A2251" t="s">
        <v>133</v>
      </c>
      <c r="B2251">
        <v>1</v>
      </c>
      <c r="C2251">
        <v>2</v>
      </c>
      <c r="D2251">
        <v>3</v>
      </c>
      <c r="E2251" s="11">
        <v>44228</v>
      </c>
      <c r="F2251">
        <v>2021</v>
      </c>
      <c r="H2251" t="s">
        <v>143</v>
      </c>
      <c r="I2251" t="s">
        <v>41</v>
      </c>
      <c r="L2251" t="s">
        <v>123</v>
      </c>
      <c r="M2251" t="s">
        <v>7</v>
      </c>
      <c r="N2251">
        <v>15</v>
      </c>
      <c r="O2251" t="s">
        <v>137</v>
      </c>
      <c r="P2251">
        <v>7.0000000000000007E-2</v>
      </c>
      <c r="Q2251">
        <v>2</v>
      </c>
      <c r="R2251">
        <v>4275.6000000000004</v>
      </c>
      <c r="S2251">
        <v>3960</v>
      </c>
      <c r="T2251">
        <v>-315.60000000000036</v>
      </c>
      <c r="U2251" t="s">
        <v>387</v>
      </c>
      <c r="V2251">
        <v>16</v>
      </c>
      <c r="W2251">
        <v>0</v>
      </c>
    </row>
    <row r="2252" spans="1:23" x14ac:dyDescent="0.35">
      <c r="A2252" t="s">
        <v>133</v>
      </c>
      <c r="B2252">
        <v>1</v>
      </c>
      <c r="C2252">
        <v>2</v>
      </c>
      <c r="D2252">
        <v>3</v>
      </c>
      <c r="E2252" s="11">
        <v>44228</v>
      </c>
      <c r="F2252">
        <v>2021</v>
      </c>
      <c r="H2252" t="s">
        <v>143</v>
      </c>
      <c r="I2252" t="s">
        <v>41</v>
      </c>
      <c r="L2252" t="s">
        <v>123</v>
      </c>
      <c r="M2252" t="s">
        <v>7</v>
      </c>
      <c r="N2252">
        <v>15</v>
      </c>
      <c r="O2252" t="s">
        <v>137</v>
      </c>
      <c r="P2252">
        <v>7.0000000000000007E-2</v>
      </c>
      <c r="Q2252">
        <v>3</v>
      </c>
      <c r="R2252">
        <v>6364.8</v>
      </c>
      <c r="S2252">
        <v>5940</v>
      </c>
      <c r="T2252">
        <v>-424.80000000000018</v>
      </c>
      <c r="U2252" t="s">
        <v>387</v>
      </c>
      <c r="V2252">
        <v>16</v>
      </c>
      <c r="W2252">
        <v>0</v>
      </c>
    </row>
    <row r="2253" spans="1:23" x14ac:dyDescent="0.35">
      <c r="A2253" t="s">
        <v>133</v>
      </c>
      <c r="B2253">
        <v>1</v>
      </c>
      <c r="C2253">
        <v>2</v>
      </c>
      <c r="D2253">
        <v>3</v>
      </c>
      <c r="E2253" s="11">
        <v>44228</v>
      </c>
      <c r="F2253">
        <v>2021</v>
      </c>
      <c r="H2253" t="s">
        <v>143</v>
      </c>
      <c r="I2253" t="s">
        <v>44</v>
      </c>
      <c r="L2253" t="s">
        <v>123</v>
      </c>
      <c r="M2253" t="s">
        <v>7</v>
      </c>
      <c r="N2253">
        <v>13</v>
      </c>
      <c r="O2253" t="s">
        <v>136</v>
      </c>
      <c r="P2253">
        <v>0.06</v>
      </c>
      <c r="Q2253">
        <v>1</v>
      </c>
      <c r="R2253">
        <v>2094.4</v>
      </c>
      <c r="S2253">
        <v>2159</v>
      </c>
      <c r="T2253">
        <v>64.599999999999909</v>
      </c>
      <c r="U2253" t="s">
        <v>387</v>
      </c>
      <c r="V2253">
        <v>16</v>
      </c>
      <c r="W2253">
        <v>0</v>
      </c>
    </row>
    <row r="2254" spans="1:23" x14ac:dyDescent="0.35">
      <c r="A2254" t="s">
        <v>133</v>
      </c>
      <c r="B2254">
        <v>1</v>
      </c>
      <c r="C2254">
        <v>2</v>
      </c>
      <c r="D2254">
        <v>3</v>
      </c>
      <c r="E2254" s="11">
        <v>44228</v>
      </c>
      <c r="F2254">
        <v>2021</v>
      </c>
      <c r="H2254" t="s">
        <v>143</v>
      </c>
      <c r="I2254" t="s">
        <v>44</v>
      </c>
      <c r="L2254" t="s">
        <v>123</v>
      </c>
      <c r="M2254" t="s">
        <v>7</v>
      </c>
      <c r="N2254">
        <v>14</v>
      </c>
      <c r="O2254" t="s">
        <v>136</v>
      </c>
      <c r="P2254">
        <v>0.06</v>
      </c>
      <c r="Q2254">
        <v>4</v>
      </c>
      <c r="R2254">
        <v>8517.36</v>
      </c>
      <c r="S2254">
        <v>8964</v>
      </c>
      <c r="T2254">
        <v>446.63999999999942</v>
      </c>
      <c r="U2254" t="s">
        <v>387</v>
      </c>
      <c r="V2254">
        <v>16</v>
      </c>
      <c r="W2254">
        <v>0</v>
      </c>
    </row>
    <row r="2255" spans="1:23" x14ac:dyDescent="0.35">
      <c r="A2255" t="s">
        <v>133</v>
      </c>
      <c r="B2255">
        <v>1</v>
      </c>
      <c r="C2255">
        <v>2</v>
      </c>
      <c r="D2255">
        <v>3</v>
      </c>
      <c r="E2255" s="11">
        <v>44228</v>
      </c>
      <c r="F2255">
        <v>2021</v>
      </c>
      <c r="H2255" t="s">
        <v>138</v>
      </c>
      <c r="I2255" t="s">
        <v>41</v>
      </c>
      <c r="L2255" t="s">
        <v>123</v>
      </c>
      <c r="M2255" t="s">
        <v>7</v>
      </c>
      <c r="N2255">
        <v>16</v>
      </c>
      <c r="O2255" t="s">
        <v>137</v>
      </c>
      <c r="P2255">
        <v>0.08</v>
      </c>
      <c r="Q2255">
        <v>8</v>
      </c>
      <c r="R2255">
        <v>23462.400000000001</v>
      </c>
      <c r="S2255">
        <v>21896</v>
      </c>
      <c r="T2255">
        <v>-1566.4000000000015</v>
      </c>
      <c r="U2255" t="s">
        <v>387</v>
      </c>
      <c r="V2255">
        <v>16</v>
      </c>
      <c r="W2255">
        <v>0</v>
      </c>
    </row>
    <row r="2256" spans="1:23" x14ac:dyDescent="0.35">
      <c r="A2256" t="s">
        <v>133</v>
      </c>
      <c r="B2256">
        <v>1</v>
      </c>
      <c r="C2256">
        <v>2</v>
      </c>
      <c r="D2256">
        <v>3</v>
      </c>
      <c r="E2256" s="11">
        <v>44228</v>
      </c>
      <c r="F2256">
        <v>2021</v>
      </c>
      <c r="H2256" t="s">
        <v>138</v>
      </c>
      <c r="I2256" t="s">
        <v>41</v>
      </c>
      <c r="L2256" t="s">
        <v>123</v>
      </c>
      <c r="M2256" t="s">
        <v>7</v>
      </c>
      <c r="N2256">
        <v>16</v>
      </c>
      <c r="O2256" t="s">
        <v>137</v>
      </c>
      <c r="P2256">
        <v>0.1</v>
      </c>
      <c r="Q2256">
        <v>12</v>
      </c>
      <c r="R2256">
        <v>39470.400000000001</v>
      </c>
      <c r="S2256">
        <v>36840</v>
      </c>
      <c r="T2256">
        <v>-2630.4000000000015</v>
      </c>
      <c r="U2256" t="s">
        <v>387</v>
      </c>
      <c r="V2256">
        <v>16</v>
      </c>
      <c r="W2256">
        <v>0</v>
      </c>
    </row>
    <row r="2257" spans="1:23" x14ac:dyDescent="0.35">
      <c r="A2257" t="s">
        <v>133</v>
      </c>
      <c r="B2257">
        <v>1</v>
      </c>
      <c r="C2257">
        <v>2</v>
      </c>
      <c r="D2257">
        <v>3</v>
      </c>
      <c r="E2257" s="11">
        <v>44228</v>
      </c>
      <c r="F2257">
        <v>2021</v>
      </c>
      <c r="H2257" t="s">
        <v>138</v>
      </c>
      <c r="I2257" t="s">
        <v>34</v>
      </c>
      <c r="L2257" t="s">
        <v>123</v>
      </c>
      <c r="M2257" t="s">
        <v>11</v>
      </c>
      <c r="N2257">
        <v>16</v>
      </c>
      <c r="O2257" t="s">
        <v>140</v>
      </c>
      <c r="P2257">
        <v>0.13</v>
      </c>
      <c r="Q2257">
        <v>4</v>
      </c>
      <c r="R2257">
        <v>14524.8</v>
      </c>
      <c r="S2257">
        <v>14472</v>
      </c>
      <c r="T2257">
        <v>-52.799999999999272</v>
      </c>
      <c r="U2257" t="s">
        <v>387</v>
      </c>
      <c r="V2257">
        <v>16</v>
      </c>
      <c r="W2257">
        <v>0</v>
      </c>
    </row>
    <row r="2258" spans="1:23" x14ac:dyDescent="0.35">
      <c r="A2258" t="s">
        <v>133</v>
      </c>
      <c r="B2258">
        <v>1</v>
      </c>
      <c r="C2258">
        <v>2</v>
      </c>
      <c r="D2258">
        <v>3</v>
      </c>
      <c r="E2258" s="11">
        <v>44228</v>
      </c>
      <c r="F2258">
        <v>2021</v>
      </c>
      <c r="H2258" t="s">
        <v>138</v>
      </c>
      <c r="I2258" t="s">
        <v>41</v>
      </c>
      <c r="M2258" t="s">
        <v>7</v>
      </c>
      <c r="N2258">
        <v>14</v>
      </c>
      <c r="O2258" t="s">
        <v>353</v>
      </c>
      <c r="Q2258">
        <v>4</v>
      </c>
      <c r="R2258">
        <v>7161.6</v>
      </c>
      <c r="S2258">
        <v>6684</v>
      </c>
      <c r="T2258">
        <v>-477.60000000000036</v>
      </c>
      <c r="U2258" t="s">
        <v>387</v>
      </c>
      <c r="V2258">
        <v>16</v>
      </c>
      <c r="W2258">
        <v>0</v>
      </c>
    </row>
    <row r="2259" spans="1:23" x14ac:dyDescent="0.35">
      <c r="A2259" t="s">
        <v>133</v>
      </c>
      <c r="B2259">
        <v>1</v>
      </c>
      <c r="C2259">
        <v>2</v>
      </c>
      <c r="D2259">
        <v>3</v>
      </c>
      <c r="E2259" s="11">
        <v>44228</v>
      </c>
      <c r="F2259">
        <v>2021</v>
      </c>
      <c r="H2259" t="s">
        <v>138</v>
      </c>
      <c r="I2259" t="s">
        <v>41</v>
      </c>
      <c r="L2259" t="s">
        <v>123</v>
      </c>
      <c r="M2259" t="s">
        <v>7</v>
      </c>
      <c r="N2259">
        <v>14</v>
      </c>
      <c r="O2259" t="s">
        <v>140</v>
      </c>
      <c r="P2259">
        <v>0.06</v>
      </c>
      <c r="Q2259">
        <v>4</v>
      </c>
      <c r="R2259">
        <v>6820.8</v>
      </c>
      <c r="S2259">
        <v>6364</v>
      </c>
      <c r="T2259">
        <v>-456.80000000000018</v>
      </c>
      <c r="U2259" t="s">
        <v>387</v>
      </c>
      <c r="V2259">
        <v>16</v>
      </c>
      <c r="W2259">
        <v>0</v>
      </c>
    </row>
    <row r="2260" spans="1:23" x14ac:dyDescent="0.35">
      <c r="A2260" t="s">
        <v>133</v>
      </c>
      <c r="B2260">
        <v>1</v>
      </c>
      <c r="C2260">
        <v>2</v>
      </c>
      <c r="D2260">
        <v>3</v>
      </c>
      <c r="E2260" s="11">
        <v>44228</v>
      </c>
      <c r="F2260">
        <v>2021</v>
      </c>
      <c r="H2260" t="s">
        <v>138</v>
      </c>
      <c r="I2260" t="s">
        <v>34</v>
      </c>
      <c r="L2260" t="s">
        <v>123</v>
      </c>
      <c r="M2260" t="s">
        <v>11</v>
      </c>
      <c r="N2260">
        <v>15</v>
      </c>
      <c r="O2260" t="s">
        <v>140</v>
      </c>
      <c r="P2260">
        <v>0.09</v>
      </c>
      <c r="Q2260">
        <v>4</v>
      </c>
      <c r="R2260">
        <v>8275.2000000000007</v>
      </c>
      <c r="S2260">
        <v>8300</v>
      </c>
      <c r="T2260">
        <v>24.799999999999272</v>
      </c>
      <c r="U2260" t="s">
        <v>387</v>
      </c>
      <c r="V2260">
        <v>16</v>
      </c>
      <c r="W2260">
        <v>0</v>
      </c>
    </row>
    <row r="2261" spans="1:23" x14ac:dyDescent="0.35">
      <c r="A2261" t="s">
        <v>133</v>
      </c>
      <c r="B2261">
        <v>1</v>
      </c>
      <c r="C2261">
        <v>2</v>
      </c>
      <c r="D2261">
        <v>3</v>
      </c>
      <c r="E2261" s="11">
        <v>44228</v>
      </c>
      <c r="F2261">
        <v>2021</v>
      </c>
      <c r="H2261" t="s">
        <v>138</v>
      </c>
      <c r="I2261" t="s">
        <v>34</v>
      </c>
      <c r="L2261" t="s">
        <v>123</v>
      </c>
      <c r="M2261" t="s">
        <v>11</v>
      </c>
      <c r="N2261">
        <v>14</v>
      </c>
      <c r="O2261" t="s">
        <v>137</v>
      </c>
      <c r="P2261">
        <v>0.06</v>
      </c>
      <c r="Q2261">
        <v>4</v>
      </c>
      <c r="R2261">
        <v>6825.6</v>
      </c>
      <c r="S2261">
        <v>6800</v>
      </c>
      <c r="T2261">
        <v>-25.600000000000364</v>
      </c>
      <c r="U2261" t="s">
        <v>387</v>
      </c>
      <c r="V2261">
        <v>16</v>
      </c>
      <c r="W2261">
        <v>0</v>
      </c>
    </row>
    <row r="2262" spans="1:23" x14ac:dyDescent="0.35">
      <c r="A2262" t="s">
        <v>133</v>
      </c>
      <c r="B2262">
        <v>1</v>
      </c>
      <c r="C2262">
        <v>2</v>
      </c>
      <c r="D2262">
        <v>3</v>
      </c>
      <c r="E2262" s="11">
        <v>44228</v>
      </c>
      <c r="F2262">
        <v>2021</v>
      </c>
      <c r="H2262" t="s">
        <v>138</v>
      </c>
      <c r="I2262" t="s">
        <v>34</v>
      </c>
      <c r="L2262" t="s">
        <v>123</v>
      </c>
      <c r="M2262" t="s">
        <v>11</v>
      </c>
      <c r="N2262">
        <v>16</v>
      </c>
      <c r="O2262" t="s">
        <v>137</v>
      </c>
      <c r="P2262">
        <v>0.08</v>
      </c>
      <c r="Q2262">
        <v>8</v>
      </c>
      <c r="R2262">
        <v>17644.8</v>
      </c>
      <c r="S2262">
        <v>17464</v>
      </c>
      <c r="T2262">
        <v>-180.79999999999927</v>
      </c>
      <c r="U2262" t="s">
        <v>387</v>
      </c>
      <c r="V2262">
        <v>16</v>
      </c>
      <c r="W2262">
        <v>0</v>
      </c>
    </row>
    <row r="2263" spans="1:23" x14ac:dyDescent="0.35">
      <c r="A2263" t="s">
        <v>133</v>
      </c>
      <c r="B2263">
        <v>1</v>
      </c>
      <c r="C2263">
        <v>2</v>
      </c>
      <c r="D2263">
        <v>3</v>
      </c>
      <c r="E2263" s="11">
        <v>44228</v>
      </c>
      <c r="F2263">
        <v>2021</v>
      </c>
      <c r="H2263" t="s">
        <v>138</v>
      </c>
      <c r="I2263" t="s">
        <v>38</v>
      </c>
      <c r="L2263" t="s">
        <v>123</v>
      </c>
      <c r="M2263" t="s">
        <v>11</v>
      </c>
      <c r="N2263">
        <v>16</v>
      </c>
      <c r="O2263" t="s">
        <v>148</v>
      </c>
      <c r="P2263">
        <v>0.08</v>
      </c>
      <c r="Q2263">
        <v>4</v>
      </c>
      <c r="R2263">
        <v>10959.84</v>
      </c>
      <c r="S2263">
        <v>11128</v>
      </c>
      <c r="T2263">
        <v>168.15999999999985</v>
      </c>
      <c r="U2263" t="s">
        <v>387</v>
      </c>
      <c r="V2263">
        <v>16</v>
      </c>
      <c r="W2263">
        <v>0</v>
      </c>
    </row>
    <row r="2264" spans="1:23" x14ac:dyDescent="0.35">
      <c r="A2264" t="s">
        <v>133</v>
      </c>
      <c r="B2264">
        <v>1</v>
      </c>
      <c r="C2264">
        <v>2</v>
      </c>
      <c r="D2264">
        <v>3</v>
      </c>
      <c r="E2264" s="11">
        <v>44228</v>
      </c>
      <c r="F2264">
        <v>2021</v>
      </c>
      <c r="H2264" t="s">
        <v>138</v>
      </c>
      <c r="I2264" t="s">
        <v>38</v>
      </c>
      <c r="L2264" t="s">
        <v>123</v>
      </c>
      <c r="M2264" t="s">
        <v>11</v>
      </c>
      <c r="N2264">
        <v>16</v>
      </c>
      <c r="O2264" t="s">
        <v>156</v>
      </c>
      <c r="P2264">
        <v>0.08</v>
      </c>
      <c r="Q2264">
        <v>4</v>
      </c>
      <c r="R2264">
        <v>11865.36</v>
      </c>
      <c r="S2264">
        <v>11080</v>
      </c>
      <c r="T2264">
        <v>-785.36000000000058</v>
      </c>
      <c r="U2264" t="s">
        <v>387</v>
      </c>
      <c r="V2264">
        <v>16</v>
      </c>
      <c r="W2264">
        <v>0</v>
      </c>
    </row>
    <row r="2265" spans="1:23" x14ac:dyDescent="0.35">
      <c r="A2265" t="s">
        <v>133</v>
      </c>
      <c r="B2265">
        <v>1</v>
      </c>
      <c r="C2265">
        <v>2</v>
      </c>
      <c r="D2265">
        <v>3</v>
      </c>
      <c r="E2265" s="11">
        <v>44228</v>
      </c>
      <c r="F2265">
        <v>2021</v>
      </c>
      <c r="H2265" t="s">
        <v>138</v>
      </c>
      <c r="I2265" t="s">
        <v>44</v>
      </c>
      <c r="L2265" t="s">
        <v>123</v>
      </c>
      <c r="M2265" t="s">
        <v>7</v>
      </c>
      <c r="N2265">
        <v>16</v>
      </c>
      <c r="O2265" t="s">
        <v>147</v>
      </c>
      <c r="P2265">
        <v>0.09</v>
      </c>
      <c r="Q2265">
        <v>4</v>
      </c>
      <c r="R2265">
        <v>18910.849999999999</v>
      </c>
      <c r="S2265">
        <v>19344</v>
      </c>
      <c r="T2265">
        <v>433.15000000000146</v>
      </c>
      <c r="U2265" t="s">
        <v>387</v>
      </c>
      <c r="V2265">
        <v>16</v>
      </c>
      <c r="W2265">
        <v>0</v>
      </c>
    </row>
    <row r="2266" spans="1:23" x14ac:dyDescent="0.35">
      <c r="A2266" t="s">
        <v>133</v>
      </c>
      <c r="B2266">
        <v>1</v>
      </c>
      <c r="C2266">
        <v>2</v>
      </c>
      <c r="D2266">
        <v>3</v>
      </c>
      <c r="E2266" s="11">
        <v>44228</v>
      </c>
      <c r="F2266">
        <v>2021</v>
      </c>
      <c r="H2266" t="s">
        <v>138</v>
      </c>
      <c r="I2266" t="s">
        <v>44</v>
      </c>
      <c r="L2266" t="s">
        <v>123</v>
      </c>
      <c r="M2266" t="s">
        <v>7</v>
      </c>
      <c r="N2266">
        <v>18</v>
      </c>
      <c r="O2266" t="s">
        <v>128</v>
      </c>
      <c r="P2266">
        <v>0.1</v>
      </c>
      <c r="Q2266">
        <v>4</v>
      </c>
      <c r="R2266">
        <v>28731.26</v>
      </c>
      <c r="S2266">
        <v>32224</v>
      </c>
      <c r="T2266">
        <v>3492.7400000000016</v>
      </c>
      <c r="U2266" t="s">
        <v>387</v>
      </c>
      <c r="V2266">
        <v>17</v>
      </c>
      <c r="W2266">
        <v>0</v>
      </c>
    </row>
    <row r="2267" spans="1:23" x14ac:dyDescent="0.35">
      <c r="A2267" t="s">
        <v>133</v>
      </c>
      <c r="B2267">
        <v>1</v>
      </c>
      <c r="C2267">
        <v>2</v>
      </c>
      <c r="D2267">
        <v>3</v>
      </c>
      <c r="E2267" s="11">
        <v>44228</v>
      </c>
      <c r="F2267">
        <v>2021</v>
      </c>
      <c r="H2267" t="s">
        <v>138</v>
      </c>
      <c r="I2267" t="s">
        <v>44</v>
      </c>
      <c r="L2267" t="s">
        <v>123</v>
      </c>
      <c r="M2267" t="s">
        <v>7</v>
      </c>
      <c r="N2267">
        <v>16</v>
      </c>
      <c r="O2267" t="s">
        <v>128</v>
      </c>
      <c r="Q2267">
        <v>4</v>
      </c>
      <c r="R2267">
        <v>14981.37</v>
      </c>
      <c r="S2267">
        <v>16484</v>
      </c>
      <c r="T2267">
        <v>1502.6299999999992</v>
      </c>
      <c r="U2267" t="s">
        <v>387</v>
      </c>
      <c r="V2267">
        <v>16</v>
      </c>
      <c r="W2267">
        <v>0</v>
      </c>
    </row>
    <row r="2268" spans="1:23" x14ac:dyDescent="0.35">
      <c r="A2268" t="s">
        <v>133</v>
      </c>
      <c r="B2268">
        <v>1</v>
      </c>
      <c r="C2268">
        <v>2</v>
      </c>
      <c r="D2268">
        <v>3</v>
      </c>
      <c r="E2268" s="11">
        <v>44228</v>
      </c>
      <c r="F2268">
        <v>2021</v>
      </c>
      <c r="H2268" t="s">
        <v>143</v>
      </c>
      <c r="I2268" t="s">
        <v>44</v>
      </c>
      <c r="L2268" t="s">
        <v>123</v>
      </c>
      <c r="M2268" t="s">
        <v>7</v>
      </c>
      <c r="N2268">
        <v>15</v>
      </c>
      <c r="O2268" t="s">
        <v>147</v>
      </c>
      <c r="Q2268">
        <v>12</v>
      </c>
      <c r="R2268">
        <v>35756.639999999999</v>
      </c>
      <c r="S2268">
        <v>35760</v>
      </c>
      <c r="T2268">
        <v>3.3600000000005821</v>
      </c>
      <c r="U2268" t="s">
        <v>387</v>
      </c>
      <c r="V2268">
        <v>16</v>
      </c>
      <c r="W2268">
        <v>0</v>
      </c>
    </row>
    <row r="2269" spans="1:23" x14ac:dyDescent="0.35">
      <c r="A2269" t="s">
        <v>133</v>
      </c>
      <c r="B2269">
        <v>1</v>
      </c>
      <c r="C2269">
        <v>2</v>
      </c>
      <c r="D2269">
        <v>3</v>
      </c>
      <c r="E2269" s="11">
        <v>44228</v>
      </c>
      <c r="F2269">
        <v>2021</v>
      </c>
      <c r="H2269" t="s">
        <v>143</v>
      </c>
      <c r="I2269" t="s">
        <v>44</v>
      </c>
      <c r="L2269" t="s">
        <v>123</v>
      </c>
      <c r="M2269" t="s">
        <v>7</v>
      </c>
      <c r="N2269">
        <v>15</v>
      </c>
      <c r="O2269" t="s">
        <v>148</v>
      </c>
      <c r="P2269">
        <v>7.0000000000000007E-2</v>
      </c>
      <c r="Q2269">
        <v>12</v>
      </c>
      <c r="R2269">
        <v>31428</v>
      </c>
      <c r="S2269">
        <v>32100</v>
      </c>
      <c r="T2269">
        <v>672</v>
      </c>
      <c r="U2269" t="s">
        <v>387</v>
      </c>
      <c r="V2269">
        <v>16</v>
      </c>
      <c r="W2269">
        <v>0</v>
      </c>
    </row>
    <row r="2270" spans="1:23" x14ac:dyDescent="0.35">
      <c r="A2270" t="s">
        <v>133</v>
      </c>
      <c r="B2270">
        <v>1</v>
      </c>
      <c r="C2270">
        <v>2</v>
      </c>
      <c r="D2270">
        <v>3</v>
      </c>
      <c r="E2270" s="11">
        <v>44228</v>
      </c>
      <c r="F2270">
        <v>2021</v>
      </c>
      <c r="H2270" t="s">
        <v>143</v>
      </c>
      <c r="I2270" t="s">
        <v>44</v>
      </c>
      <c r="L2270" t="s">
        <v>123</v>
      </c>
      <c r="M2270" t="s">
        <v>7</v>
      </c>
      <c r="N2270">
        <v>19</v>
      </c>
      <c r="O2270" t="s">
        <v>135</v>
      </c>
      <c r="P2270">
        <v>0.11</v>
      </c>
      <c r="Q2270">
        <v>4</v>
      </c>
      <c r="R2270">
        <v>43019.14</v>
      </c>
      <c r="S2270">
        <v>45584</v>
      </c>
      <c r="T2270">
        <v>2564.8600000000006</v>
      </c>
      <c r="U2270" t="s">
        <v>387</v>
      </c>
      <c r="V2270">
        <v>17</v>
      </c>
      <c r="W2270">
        <v>0</v>
      </c>
    </row>
    <row r="2271" spans="1:23" x14ac:dyDescent="0.35">
      <c r="A2271" t="s">
        <v>133</v>
      </c>
      <c r="B2271">
        <v>1</v>
      </c>
      <c r="C2271">
        <v>2</v>
      </c>
      <c r="D2271">
        <v>3</v>
      </c>
      <c r="E2271" s="11">
        <v>44228</v>
      </c>
      <c r="F2271">
        <v>2021</v>
      </c>
      <c r="H2271" t="s">
        <v>143</v>
      </c>
      <c r="I2271" t="s">
        <v>38</v>
      </c>
      <c r="L2271" t="s">
        <v>123</v>
      </c>
      <c r="M2271" t="s">
        <v>11</v>
      </c>
      <c r="N2271">
        <v>14</v>
      </c>
      <c r="O2271" t="s">
        <v>136</v>
      </c>
      <c r="P2271">
        <v>0.06</v>
      </c>
      <c r="Q2271">
        <v>4</v>
      </c>
      <c r="R2271">
        <v>8568</v>
      </c>
      <c r="S2271">
        <v>8860</v>
      </c>
      <c r="T2271">
        <v>292</v>
      </c>
      <c r="U2271" t="s">
        <v>387</v>
      </c>
      <c r="V2271">
        <v>16</v>
      </c>
      <c r="W2271">
        <v>0</v>
      </c>
    </row>
    <row r="2272" spans="1:23" x14ac:dyDescent="0.35">
      <c r="A2272" t="s">
        <v>133</v>
      </c>
      <c r="B2272">
        <v>1</v>
      </c>
      <c r="C2272">
        <v>2</v>
      </c>
      <c r="D2272">
        <v>3</v>
      </c>
      <c r="E2272" s="11">
        <v>44228</v>
      </c>
      <c r="F2272">
        <v>2021</v>
      </c>
      <c r="H2272" t="s">
        <v>143</v>
      </c>
      <c r="I2272" t="s">
        <v>38</v>
      </c>
      <c r="L2272" t="s">
        <v>123</v>
      </c>
      <c r="M2272" t="s">
        <v>11</v>
      </c>
      <c r="N2272">
        <v>16</v>
      </c>
      <c r="O2272" t="s">
        <v>156</v>
      </c>
      <c r="P2272">
        <v>0.08</v>
      </c>
      <c r="Q2272">
        <v>4</v>
      </c>
      <c r="R2272">
        <v>11865.36</v>
      </c>
      <c r="S2272">
        <v>11080</v>
      </c>
      <c r="T2272">
        <v>-785.36000000000058</v>
      </c>
      <c r="U2272" t="s">
        <v>387</v>
      </c>
      <c r="V2272">
        <v>16</v>
      </c>
      <c r="W2272">
        <v>0</v>
      </c>
    </row>
    <row r="2273" spans="1:23" x14ac:dyDescent="0.35">
      <c r="A2273" t="s">
        <v>133</v>
      </c>
      <c r="B2273">
        <v>1</v>
      </c>
      <c r="C2273">
        <v>2</v>
      </c>
      <c r="D2273">
        <v>3</v>
      </c>
      <c r="E2273" s="11">
        <v>44228</v>
      </c>
      <c r="F2273">
        <v>2021</v>
      </c>
      <c r="H2273" t="s">
        <v>143</v>
      </c>
      <c r="I2273" t="s">
        <v>41</v>
      </c>
      <c r="L2273" t="s">
        <v>123</v>
      </c>
      <c r="M2273" t="s">
        <v>7</v>
      </c>
      <c r="N2273">
        <v>14</v>
      </c>
      <c r="O2273" t="s">
        <v>140</v>
      </c>
      <c r="P2273">
        <v>0.06</v>
      </c>
      <c r="Q2273">
        <v>4</v>
      </c>
      <c r="R2273">
        <v>7636.8</v>
      </c>
      <c r="S2273">
        <v>5970.48</v>
      </c>
      <c r="T2273">
        <v>-1666.3200000000006</v>
      </c>
      <c r="U2273" t="s">
        <v>387</v>
      </c>
      <c r="V2273">
        <v>16</v>
      </c>
      <c r="W2273">
        <v>0</v>
      </c>
    </row>
    <row r="2274" spans="1:23" x14ac:dyDescent="0.35">
      <c r="A2274" t="s">
        <v>133</v>
      </c>
      <c r="B2274">
        <v>1</v>
      </c>
      <c r="C2274">
        <v>2</v>
      </c>
      <c r="D2274">
        <v>3</v>
      </c>
      <c r="E2274" s="11">
        <v>44228</v>
      </c>
      <c r="F2274">
        <v>2021</v>
      </c>
      <c r="H2274" t="s">
        <v>143</v>
      </c>
      <c r="I2274" t="s">
        <v>44</v>
      </c>
      <c r="L2274" t="s">
        <v>123</v>
      </c>
      <c r="M2274" t="s">
        <v>7</v>
      </c>
      <c r="N2274">
        <v>16</v>
      </c>
      <c r="O2274" t="s">
        <v>150</v>
      </c>
      <c r="Q2274">
        <v>1</v>
      </c>
      <c r="R2274">
        <v>7117.75</v>
      </c>
      <c r="S2274">
        <v>5579.61</v>
      </c>
      <c r="T2274">
        <v>-1538.1400000000003</v>
      </c>
      <c r="U2274" t="s">
        <v>387</v>
      </c>
      <c r="V2274">
        <v>16</v>
      </c>
      <c r="W2274">
        <v>0</v>
      </c>
    </row>
    <row r="2275" spans="1:23" x14ac:dyDescent="0.35">
      <c r="A2275" t="s">
        <v>133</v>
      </c>
      <c r="B2275">
        <v>1</v>
      </c>
      <c r="C2275">
        <v>2</v>
      </c>
      <c r="D2275">
        <v>3</v>
      </c>
      <c r="E2275" s="11">
        <v>44228</v>
      </c>
      <c r="F2275">
        <v>2021</v>
      </c>
      <c r="H2275" t="s">
        <v>143</v>
      </c>
      <c r="I2275" t="s">
        <v>44</v>
      </c>
      <c r="L2275" t="s">
        <v>123</v>
      </c>
      <c r="M2275" t="s">
        <v>7</v>
      </c>
      <c r="N2275">
        <v>18</v>
      </c>
      <c r="O2275" t="s">
        <v>128</v>
      </c>
      <c r="P2275">
        <v>0.12</v>
      </c>
      <c r="Q2275">
        <v>8</v>
      </c>
      <c r="R2275">
        <v>54607.17</v>
      </c>
      <c r="S2275">
        <v>48823.91</v>
      </c>
      <c r="T2275">
        <v>-5783.2599999999948</v>
      </c>
      <c r="U2275" t="s">
        <v>387</v>
      </c>
      <c r="V2275">
        <v>17</v>
      </c>
      <c r="W2275">
        <v>0</v>
      </c>
    </row>
    <row r="2276" spans="1:23" x14ac:dyDescent="0.35">
      <c r="A2276" t="s">
        <v>133</v>
      </c>
      <c r="B2276">
        <v>1</v>
      </c>
      <c r="C2276">
        <v>2</v>
      </c>
      <c r="D2276">
        <v>3</v>
      </c>
      <c r="E2276" s="11">
        <v>44228</v>
      </c>
      <c r="F2276">
        <v>2021</v>
      </c>
      <c r="H2276" t="s">
        <v>143</v>
      </c>
      <c r="I2276" t="s">
        <v>44</v>
      </c>
      <c r="L2276" t="s">
        <v>123</v>
      </c>
      <c r="M2276" t="s">
        <v>7</v>
      </c>
      <c r="N2276">
        <v>18</v>
      </c>
      <c r="O2276" t="s">
        <v>128</v>
      </c>
      <c r="P2276">
        <v>0.16</v>
      </c>
      <c r="Q2276">
        <v>4</v>
      </c>
      <c r="R2276">
        <v>26161.77</v>
      </c>
      <c r="S2276">
        <v>23685.23</v>
      </c>
      <c r="T2276">
        <v>-2476.5400000000009</v>
      </c>
      <c r="U2276" t="s">
        <v>387</v>
      </c>
      <c r="V2276">
        <v>17</v>
      </c>
      <c r="W2276">
        <v>0</v>
      </c>
    </row>
    <row r="2277" spans="1:23" x14ac:dyDescent="0.35">
      <c r="A2277" t="s">
        <v>133</v>
      </c>
      <c r="B2277">
        <v>1</v>
      </c>
      <c r="C2277">
        <v>2</v>
      </c>
      <c r="D2277">
        <v>3</v>
      </c>
      <c r="E2277" s="11">
        <v>44228</v>
      </c>
      <c r="F2277">
        <v>2021</v>
      </c>
      <c r="H2277" t="s">
        <v>143</v>
      </c>
      <c r="I2277" t="s">
        <v>34</v>
      </c>
      <c r="L2277" t="s">
        <v>123</v>
      </c>
      <c r="M2277" t="s">
        <v>11</v>
      </c>
      <c r="N2277" t="s">
        <v>50</v>
      </c>
      <c r="O2277" t="s">
        <v>140</v>
      </c>
      <c r="Q2277">
        <v>8</v>
      </c>
      <c r="R2277">
        <v>15014.4</v>
      </c>
      <c r="S2277">
        <v>16536</v>
      </c>
      <c r="T2277">
        <v>1521.6000000000004</v>
      </c>
      <c r="U2277" t="s">
        <v>387</v>
      </c>
      <c r="V2277">
        <v>16</v>
      </c>
      <c r="W2277">
        <v>0</v>
      </c>
    </row>
    <row r="2278" spans="1:23" x14ac:dyDescent="0.35">
      <c r="A2278" t="s">
        <v>133</v>
      </c>
      <c r="B2278">
        <v>1</v>
      </c>
      <c r="C2278">
        <v>2</v>
      </c>
      <c r="D2278">
        <v>3</v>
      </c>
      <c r="E2278" s="11">
        <v>44228</v>
      </c>
      <c r="F2278">
        <v>2021</v>
      </c>
      <c r="H2278" t="s">
        <v>138</v>
      </c>
      <c r="I2278" t="s">
        <v>34</v>
      </c>
      <c r="L2278" t="s">
        <v>123</v>
      </c>
      <c r="M2278" t="s">
        <v>11</v>
      </c>
      <c r="N2278">
        <v>15</v>
      </c>
      <c r="O2278" t="s">
        <v>137</v>
      </c>
      <c r="P2278">
        <v>0.06</v>
      </c>
      <c r="Q2278">
        <v>4</v>
      </c>
      <c r="R2278">
        <v>8299.2000000000007</v>
      </c>
      <c r="S2278">
        <v>8108</v>
      </c>
      <c r="T2278">
        <v>-191.20000000000073</v>
      </c>
      <c r="U2278" t="s">
        <v>387</v>
      </c>
      <c r="V2278">
        <v>16</v>
      </c>
      <c r="W2278">
        <v>0</v>
      </c>
    </row>
    <row r="2279" spans="1:23" x14ac:dyDescent="0.35">
      <c r="A2279" t="s">
        <v>133</v>
      </c>
      <c r="B2279">
        <v>1</v>
      </c>
      <c r="C2279">
        <v>2</v>
      </c>
      <c r="D2279">
        <v>3</v>
      </c>
      <c r="E2279" s="11">
        <v>44228</v>
      </c>
      <c r="F2279">
        <v>2021</v>
      </c>
      <c r="H2279" t="s">
        <v>138</v>
      </c>
      <c r="I2279" t="s">
        <v>34</v>
      </c>
      <c r="L2279" t="s">
        <v>123</v>
      </c>
      <c r="M2279" t="s">
        <v>11</v>
      </c>
      <c r="N2279">
        <v>15</v>
      </c>
      <c r="O2279" t="s">
        <v>137</v>
      </c>
      <c r="P2279">
        <v>0.06</v>
      </c>
      <c r="Q2279">
        <v>4</v>
      </c>
      <c r="R2279">
        <v>8030.4</v>
      </c>
      <c r="S2279">
        <v>8000</v>
      </c>
      <c r="T2279">
        <v>-30.399999999999636</v>
      </c>
      <c r="U2279" t="s">
        <v>387</v>
      </c>
      <c r="V2279">
        <v>16</v>
      </c>
      <c r="W2279">
        <v>0</v>
      </c>
    </row>
    <row r="2280" spans="1:23" x14ac:dyDescent="0.35">
      <c r="A2280" t="s">
        <v>133</v>
      </c>
      <c r="B2280">
        <v>1</v>
      </c>
      <c r="C2280">
        <v>2</v>
      </c>
      <c r="D2280">
        <v>3</v>
      </c>
      <c r="E2280" s="11">
        <v>44228</v>
      </c>
      <c r="F2280">
        <v>2021</v>
      </c>
      <c r="H2280" t="s">
        <v>138</v>
      </c>
      <c r="I2280" t="s">
        <v>34</v>
      </c>
      <c r="L2280" t="s">
        <v>123</v>
      </c>
      <c r="M2280" t="s">
        <v>11</v>
      </c>
      <c r="N2280">
        <v>15</v>
      </c>
      <c r="O2280" t="s">
        <v>137</v>
      </c>
      <c r="P2280">
        <v>0.06</v>
      </c>
      <c r="Q2280">
        <v>2</v>
      </c>
      <c r="R2280">
        <v>4041.6</v>
      </c>
      <c r="S2280">
        <v>4054</v>
      </c>
      <c r="T2280">
        <v>12.400000000000091</v>
      </c>
      <c r="U2280" t="s">
        <v>387</v>
      </c>
      <c r="V2280">
        <v>16</v>
      </c>
      <c r="W2280">
        <v>0</v>
      </c>
    </row>
    <row r="2281" spans="1:23" x14ac:dyDescent="0.35">
      <c r="A2281" t="s">
        <v>133</v>
      </c>
      <c r="B2281">
        <v>1</v>
      </c>
      <c r="C2281">
        <v>2</v>
      </c>
      <c r="D2281">
        <v>3</v>
      </c>
      <c r="E2281" s="11">
        <v>44228</v>
      </c>
      <c r="F2281">
        <v>2021</v>
      </c>
      <c r="H2281" t="s">
        <v>138</v>
      </c>
      <c r="I2281" t="s">
        <v>38</v>
      </c>
      <c r="L2281" t="s">
        <v>123</v>
      </c>
      <c r="M2281" t="s">
        <v>11</v>
      </c>
      <c r="N2281">
        <v>17</v>
      </c>
      <c r="O2281" t="s">
        <v>156</v>
      </c>
      <c r="P2281">
        <v>0.1</v>
      </c>
      <c r="Q2281">
        <v>4</v>
      </c>
      <c r="R2281">
        <v>18300.28</v>
      </c>
      <c r="S2281">
        <v>18780</v>
      </c>
      <c r="T2281">
        <v>479.72000000000116</v>
      </c>
      <c r="U2281" t="s">
        <v>387</v>
      </c>
      <c r="V2281">
        <v>17</v>
      </c>
      <c r="W2281">
        <v>0</v>
      </c>
    </row>
    <row r="2282" spans="1:23" x14ac:dyDescent="0.35">
      <c r="A2282" t="s">
        <v>133</v>
      </c>
      <c r="B2282">
        <v>1</v>
      </c>
      <c r="C2282">
        <v>2</v>
      </c>
      <c r="D2282">
        <v>3</v>
      </c>
      <c r="E2282" s="11">
        <v>44228</v>
      </c>
      <c r="F2282">
        <v>2021</v>
      </c>
      <c r="H2282" t="s">
        <v>143</v>
      </c>
      <c r="I2282" t="s">
        <v>44</v>
      </c>
      <c r="L2282" t="s">
        <v>123</v>
      </c>
      <c r="M2282" t="s">
        <v>7</v>
      </c>
      <c r="N2282">
        <v>15</v>
      </c>
      <c r="O2282" t="s">
        <v>136</v>
      </c>
      <c r="P2282">
        <v>7.0000000000000007E-2</v>
      </c>
      <c r="Q2282">
        <v>2</v>
      </c>
      <c r="R2282">
        <v>5560.1</v>
      </c>
      <c r="S2282">
        <v>5968</v>
      </c>
      <c r="T2282">
        <v>407.89999999999964</v>
      </c>
      <c r="U2282" t="s">
        <v>387</v>
      </c>
      <c r="V2282">
        <v>16</v>
      </c>
      <c r="W2282">
        <v>0</v>
      </c>
    </row>
    <row r="2283" spans="1:23" x14ac:dyDescent="0.35">
      <c r="A2283" t="s">
        <v>133</v>
      </c>
      <c r="B2283">
        <v>1</v>
      </c>
      <c r="C2283">
        <v>2</v>
      </c>
      <c r="D2283">
        <v>3</v>
      </c>
      <c r="E2283" s="11">
        <v>44228</v>
      </c>
      <c r="F2283">
        <v>2021</v>
      </c>
      <c r="H2283" t="s">
        <v>138</v>
      </c>
      <c r="I2283" t="s">
        <v>41</v>
      </c>
      <c r="L2283" t="s">
        <v>123</v>
      </c>
      <c r="M2283" t="s">
        <v>7</v>
      </c>
      <c r="N2283">
        <v>16</v>
      </c>
      <c r="O2283" t="s">
        <v>140</v>
      </c>
      <c r="P2283">
        <v>0.1</v>
      </c>
      <c r="Q2283">
        <v>16</v>
      </c>
      <c r="R2283">
        <v>45331.199999999997</v>
      </c>
      <c r="S2283">
        <v>42320</v>
      </c>
      <c r="T2283">
        <v>-3011.1999999999971</v>
      </c>
      <c r="U2283" t="s">
        <v>387</v>
      </c>
      <c r="V2283">
        <v>16</v>
      </c>
      <c r="W2283">
        <v>0</v>
      </c>
    </row>
    <row r="2284" spans="1:23" x14ac:dyDescent="0.35">
      <c r="A2284" t="s">
        <v>133</v>
      </c>
      <c r="B2284">
        <v>1</v>
      </c>
      <c r="C2284">
        <v>2</v>
      </c>
      <c r="D2284">
        <v>3</v>
      </c>
      <c r="E2284" s="11">
        <v>44228</v>
      </c>
      <c r="F2284">
        <v>2021</v>
      </c>
      <c r="H2284" t="s">
        <v>138</v>
      </c>
      <c r="I2284" t="s">
        <v>44</v>
      </c>
      <c r="L2284" t="s">
        <v>123</v>
      </c>
      <c r="M2284" t="s">
        <v>7</v>
      </c>
      <c r="N2284">
        <v>16</v>
      </c>
      <c r="O2284" t="s">
        <v>136</v>
      </c>
      <c r="P2284">
        <v>0.09</v>
      </c>
      <c r="Q2284">
        <v>28</v>
      </c>
      <c r="R2284">
        <v>121696.85</v>
      </c>
      <c r="S2284">
        <v>122920</v>
      </c>
      <c r="T2284">
        <v>1223.1499999999942</v>
      </c>
      <c r="U2284" t="s">
        <v>387</v>
      </c>
      <c r="V2284">
        <v>16</v>
      </c>
      <c r="W2284">
        <v>0</v>
      </c>
    </row>
    <row r="2285" spans="1:23" x14ac:dyDescent="0.35">
      <c r="A2285" t="s">
        <v>133</v>
      </c>
      <c r="B2285">
        <v>1</v>
      </c>
      <c r="C2285">
        <v>2</v>
      </c>
      <c r="D2285">
        <v>3</v>
      </c>
      <c r="E2285" s="11">
        <v>44228</v>
      </c>
      <c r="F2285">
        <v>2021</v>
      </c>
      <c r="H2285" t="s">
        <v>138</v>
      </c>
      <c r="I2285" t="s">
        <v>34</v>
      </c>
      <c r="L2285" t="s">
        <v>123</v>
      </c>
      <c r="M2285" t="s">
        <v>11</v>
      </c>
      <c r="N2285">
        <v>16</v>
      </c>
      <c r="O2285" t="s">
        <v>137</v>
      </c>
      <c r="P2285">
        <v>0.1</v>
      </c>
      <c r="Q2285">
        <v>4</v>
      </c>
      <c r="R2285">
        <v>12321.6</v>
      </c>
      <c r="S2285">
        <v>12196</v>
      </c>
      <c r="T2285">
        <v>-125.60000000000036</v>
      </c>
      <c r="U2285" t="s">
        <v>387</v>
      </c>
      <c r="V2285">
        <v>16</v>
      </c>
      <c r="W2285">
        <v>0</v>
      </c>
    </row>
    <row r="2286" spans="1:23" x14ac:dyDescent="0.35">
      <c r="A2286" t="s">
        <v>133</v>
      </c>
      <c r="B2286">
        <v>1</v>
      </c>
      <c r="C2286">
        <v>2</v>
      </c>
      <c r="D2286">
        <v>3</v>
      </c>
      <c r="E2286" s="11">
        <v>44228</v>
      </c>
      <c r="F2286">
        <v>2021</v>
      </c>
      <c r="H2286" t="s">
        <v>138</v>
      </c>
      <c r="I2286" t="s">
        <v>44</v>
      </c>
      <c r="L2286" t="s">
        <v>123</v>
      </c>
      <c r="M2286" t="s">
        <v>7</v>
      </c>
      <c r="N2286">
        <v>15</v>
      </c>
      <c r="O2286" t="s">
        <v>149</v>
      </c>
      <c r="P2286">
        <v>7.0000000000000007E-2</v>
      </c>
      <c r="Q2286">
        <v>1</v>
      </c>
      <c r="R2286">
        <v>3435.56</v>
      </c>
      <c r="S2286">
        <v>3569</v>
      </c>
      <c r="T2286">
        <v>133.44000000000005</v>
      </c>
      <c r="U2286" t="s">
        <v>387</v>
      </c>
      <c r="V2286">
        <v>16</v>
      </c>
      <c r="W2286">
        <v>0</v>
      </c>
    </row>
    <row r="2287" spans="1:23" x14ac:dyDescent="0.35">
      <c r="A2287" t="s">
        <v>133</v>
      </c>
      <c r="B2287">
        <v>1</v>
      </c>
      <c r="C2287">
        <v>2</v>
      </c>
      <c r="D2287">
        <v>3</v>
      </c>
      <c r="E2287" s="11">
        <v>44228</v>
      </c>
      <c r="F2287">
        <v>2021</v>
      </c>
      <c r="H2287" t="s">
        <v>143</v>
      </c>
      <c r="I2287" t="s">
        <v>38</v>
      </c>
      <c r="L2287" t="s">
        <v>123</v>
      </c>
      <c r="M2287" t="s">
        <v>11</v>
      </c>
      <c r="N2287">
        <v>14</v>
      </c>
      <c r="O2287" t="s">
        <v>147</v>
      </c>
      <c r="P2287">
        <v>7.0000000000000007E-2</v>
      </c>
      <c r="Q2287">
        <v>4</v>
      </c>
      <c r="R2287">
        <v>10543.68</v>
      </c>
      <c r="S2287">
        <v>10904</v>
      </c>
      <c r="T2287">
        <v>360.31999999999971</v>
      </c>
      <c r="U2287" t="s">
        <v>387</v>
      </c>
      <c r="V2287">
        <v>16</v>
      </c>
      <c r="W2287">
        <v>0</v>
      </c>
    </row>
    <row r="2288" spans="1:23" x14ac:dyDescent="0.35">
      <c r="A2288" t="s">
        <v>133</v>
      </c>
      <c r="B2288">
        <v>1</v>
      </c>
      <c r="C2288">
        <v>2</v>
      </c>
      <c r="D2288">
        <v>3</v>
      </c>
      <c r="E2288" s="11">
        <v>44228</v>
      </c>
      <c r="F2288">
        <v>2021</v>
      </c>
      <c r="H2288" t="s">
        <v>143</v>
      </c>
      <c r="I2288" t="s">
        <v>38</v>
      </c>
      <c r="L2288" t="s">
        <v>123</v>
      </c>
      <c r="M2288" t="s">
        <v>11</v>
      </c>
      <c r="N2288">
        <v>14</v>
      </c>
      <c r="O2288" t="s">
        <v>128</v>
      </c>
      <c r="P2288">
        <v>0.06</v>
      </c>
      <c r="Q2288">
        <v>4</v>
      </c>
      <c r="R2288">
        <v>8822.4699999999993</v>
      </c>
      <c r="S2288">
        <v>10000</v>
      </c>
      <c r="T2288">
        <v>1177.5300000000007</v>
      </c>
      <c r="U2288" t="s">
        <v>387</v>
      </c>
      <c r="V2288">
        <v>16</v>
      </c>
      <c r="W2288">
        <v>0</v>
      </c>
    </row>
    <row r="2289" spans="1:23" x14ac:dyDescent="0.35">
      <c r="A2289" t="s">
        <v>133</v>
      </c>
      <c r="B2289">
        <v>1</v>
      </c>
      <c r="C2289">
        <v>2</v>
      </c>
      <c r="D2289">
        <v>3</v>
      </c>
      <c r="E2289" s="11">
        <v>44228</v>
      </c>
      <c r="F2289">
        <v>2021</v>
      </c>
      <c r="H2289" t="s">
        <v>143</v>
      </c>
      <c r="I2289" t="s">
        <v>44</v>
      </c>
      <c r="L2289" t="s">
        <v>123</v>
      </c>
      <c r="M2289" t="s">
        <v>7</v>
      </c>
      <c r="N2289">
        <v>15</v>
      </c>
      <c r="O2289" t="s">
        <v>136</v>
      </c>
      <c r="P2289">
        <v>0.08</v>
      </c>
      <c r="Q2289">
        <v>2</v>
      </c>
      <c r="R2289">
        <v>5262.29</v>
      </c>
      <c r="S2289">
        <v>5316</v>
      </c>
      <c r="T2289">
        <v>53.710000000000036</v>
      </c>
      <c r="U2289" t="s">
        <v>387</v>
      </c>
      <c r="V2289">
        <v>16</v>
      </c>
      <c r="W2289">
        <v>0</v>
      </c>
    </row>
    <row r="2290" spans="1:23" x14ac:dyDescent="0.35">
      <c r="A2290" t="s">
        <v>133</v>
      </c>
      <c r="B2290">
        <v>1</v>
      </c>
      <c r="C2290">
        <v>2</v>
      </c>
      <c r="D2290">
        <v>3</v>
      </c>
      <c r="E2290" s="11">
        <v>44228</v>
      </c>
      <c r="F2290">
        <v>2021</v>
      </c>
      <c r="H2290" t="s">
        <v>138</v>
      </c>
      <c r="I2290" t="s">
        <v>34</v>
      </c>
      <c r="L2290" t="s">
        <v>123</v>
      </c>
      <c r="M2290" t="s">
        <v>11</v>
      </c>
      <c r="N2290">
        <v>14</v>
      </c>
      <c r="O2290" t="s">
        <v>140</v>
      </c>
      <c r="Q2290">
        <v>24</v>
      </c>
      <c r="R2290">
        <v>36547.199999999997</v>
      </c>
      <c r="S2290">
        <v>36672</v>
      </c>
      <c r="T2290">
        <v>124.80000000000291</v>
      </c>
      <c r="U2290" t="s">
        <v>387</v>
      </c>
      <c r="V2290">
        <v>16</v>
      </c>
      <c r="W2290">
        <v>0</v>
      </c>
    </row>
    <row r="2291" spans="1:23" x14ac:dyDescent="0.35">
      <c r="A2291" t="s">
        <v>133</v>
      </c>
      <c r="B2291">
        <v>1</v>
      </c>
      <c r="C2291">
        <v>2</v>
      </c>
      <c r="D2291">
        <v>3</v>
      </c>
      <c r="E2291" s="11">
        <v>44228</v>
      </c>
      <c r="F2291">
        <v>2021</v>
      </c>
      <c r="H2291" t="s">
        <v>138</v>
      </c>
      <c r="I2291" t="s">
        <v>34</v>
      </c>
      <c r="L2291" t="s">
        <v>123</v>
      </c>
      <c r="M2291" t="s">
        <v>11</v>
      </c>
      <c r="N2291">
        <v>14</v>
      </c>
      <c r="O2291" t="s">
        <v>140</v>
      </c>
      <c r="P2291">
        <v>0.06</v>
      </c>
      <c r="Q2291">
        <v>4</v>
      </c>
      <c r="R2291">
        <v>5932.8</v>
      </c>
      <c r="S2291">
        <v>5992</v>
      </c>
      <c r="T2291">
        <v>59.199999999999818</v>
      </c>
      <c r="U2291" t="s">
        <v>387</v>
      </c>
      <c r="V2291">
        <v>16</v>
      </c>
      <c r="W2291">
        <v>0</v>
      </c>
    </row>
    <row r="2292" spans="1:23" x14ac:dyDescent="0.35">
      <c r="A2292" t="s">
        <v>133</v>
      </c>
      <c r="B2292">
        <v>1</v>
      </c>
      <c r="C2292">
        <v>2</v>
      </c>
      <c r="D2292">
        <v>3</v>
      </c>
      <c r="E2292" s="11">
        <v>44228</v>
      </c>
      <c r="F2292">
        <v>2021</v>
      </c>
      <c r="H2292" t="s">
        <v>143</v>
      </c>
      <c r="I2292" t="s">
        <v>38</v>
      </c>
      <c r="L2292" t="s">
        <v>123</v>
      </c>
      <c r="M2292" t="s">
        <v>11</v>
      </c>
      <c r="N2292">
        <v>17</v>
      </c>
      <c r="O2292" t="s">
        <v>149</v>
      </c>
      <c r="P2292">
        <v>0.1</v>
      </c>
      <c r="Q2292">
        <v>4</v>
      </c>
      <c r="R2292">
        <v>27198.33</v>
      </c>
      <c r="S2292">
        <v>27188</v>
      </c>
      <c r="T2292">
        <v>-10.330000000001746</v>
      </c>
      <c r="U2292" t="s">
        <v>387</v>
      </c>
      <c r="V2292">
        <v>17</v>
      </c>
      <c r="W2292">
        <v>0</v>
      </c>
    </row>
    <row r="2293" spans="1:23" x14ac:dyDescent="0.35">
      <c r="A2293" t="s">
        <v>133</v>
      </c>
      <c r="B2293">
        <v>1</v>
      </c>
      <c r="C2293">
        <v>2</v>
      </c>
      <c r="D2293">
        <v>3</v>
      </c>
      <c r="E2293" s="11">
        <v>44228</v>
      </c>
      <c r="F2293">
        <v>2021</v>
      </c>
      <c r="H2293" t="s">
        <v>138</v>
      </c>
      <c r="I2293" t="s">
        <v>44</v>
      </c>
      <c r="L2293" t="s">
        <v>123</v>
      </c>
      <c r="M2293" t="s">
        <v>7</v>
      </c>
      <c r="N2293">
        <v>16</v>
      </c>
      <c r="O2293" t="s">
        <v>135</v>
      </c>
      <c r="P2293">
        <v>0.09</v>
      </c>
      <c r="Q2293">
        <v>4</v>
      </c>
      <c r="R2293">
        <v>19612.32</v>
      </c>
      <c r="S2293">
        <v>17816</v>
      </c>
      <c r="T2293">
        <v>-1796.3199999999997</v>
      </c>
      <c r="U2293" t="s">
        <v>387</v>
      </c>
      <c r="V2293">
        <v>16</v>
      </c>
      <c r="W2293">
        <v>0</v>
      </c>
    </row>
    <row r="2294" spans="1:23" x14ac:dyDescent="0.35">
      <c r="A2294" t="s">
        <v>133</v>
      </c>
      <c r="B2294">
        <v>1</v>
      </c>
      <c r="C2294">
        <v>2</v>
      </c>
      <c r="D2294">
        <v>3</v>
      </c>
      <c r="E2294" s="11">
        <v>44228</v>
      </c>
      <c r="F2294">
        <v>2021</v>
      </c>
      <c r="H2294" t="s">
        <v>138</v>
      </c>
      <c r="I2294" t="s">
        <v>34</v>
      </c>
      <c r="L2294" t="s">
        <v>123</v>
      </c>
      <c r="M2294" t="s">
        <v>11</v>
      </c>
      <c r="N2294">
        <v>13</v>
      </c>
      <c r="O2294" t="s">
        <v>140</v>
      </c>
      <c r="Q2294">
        <v>4</v>
      </c>
      <c r="R2294">
        <v>6172.8</v>
      </c>
      <c r="S2294">
        <v>6152</v>
      </c>
      <c r="T2294">
        <v>-20.800000000000182</v>
      </c>
      <c r="U2294" t="s">
        <v>387</v>
      </c>
      <c r="V2294">
        <v>16</v>
      </c>
      <c r="W2294">
        <v>0</v>
      </c>
    </row>
    <row r="2295" spans="1:23" x14ac:dyDescent="0.35">
      <c r="A2295" t="s">
        <v>133</v>
      </c>
      <c r="B2295">
        <v>1</v>
      </c>
      <c r="C2295">
        <v>2</v>
      </c>
      <c r="D2295">
        <v>3</v>
      </c>
      <c r="E2295" s="11">
        <v>44228</v>
      </c>
      <c r="F2295">
        <v>2021</v>
      </c>
      <c r="H2295" t="s">
        <v>138</v>
      </c>
      <c r="I2295" t="s">
        <v>34</v>
      </c>
      <c r="L2295" t="s">
        <v>123</v>
      </c>
      <c r="M2295" t="s">
        <v>11</v>
      </c>
      <c r="N2295">
        <v>13</v>
      </c>
      <c r="O2295" t="s">
        <v>140</v>
      </c>
      <c r="P2295">
        <v>0.06</v>
      </c>
      <c r="Q2295">
        <v>2</v>
      </c>
      <c r="R2295">
        <v>3007.2</v>
      </c>
      <c r="S2295">
        <v>3016</v>
      </c>
      <c r="T2295">
        <v>8.8000000000001819</v>
      </c>
      <c r="U2295" t="s">
        <v>387</v>
      </c>
      <c r="V2295">
        <v>16</v>
      </c>
      <c r="W2295">
        <v>0</v>
      </c>
    </row>
    <row r="2296" spans="1:23" x14ac:dyDescent="0.35">
      <c r="A2296" t="s">
        <v>133</v>
      </c>
      <c r="B2296">
        <v>1</v>
      </c>
      <c r="C2296">
        <v>2</v>
      </c>
      <c r="D2296">
        <v>3</v>
      </c>
      <c r="E2296" s="11">
        <v>44228</v>
      </c>
      <c r="F2296">
        <v>2021</v>
      </c>
      <c r="H2296" t="s">
        <v>138</v>
      </c>
      <c r="I2296" t="s">
        <v>34</v>
      </c>
      <c r="L2296" t="s">
        <v>123</v>
      </c>
      <c r="M2296" t="s">
        <v>11</v>
      </c>
      <c r="N2296">
        <v>14</v>
      </c>
      <c r="O2296" t="s">
        <v>140</v>
      </c>
      <c r="Q2296">
        <v>4</v>
      </c>
      <c r="R2296">
        <v>6412.8</v>
      </c>
      <c r="S2296">
        <v>6388</v>
      </c>
      <c r="T2296">
        <v>-24.800000000000182</v>
      </c>
      <c r="U2296" t="s">
        <v>387</v>
      </c>
      <c r="V2296">
        <v>16</v>
      </c>
      <c r="W2296">
        <v>0</v>
      </c>
    </row>
    <row r="2297" spans="1:23" x14ac:dyDescent="0.35">
      <c r="A2297" t="s">
        <v>133</v>
      </c>
      <c r="B2297">
        <v>1</v>
      </c>
      <c r="C2297">
        <v>2</v>
      </c>
      <c r="D2297">
        <v>3</v>
      </c>
      <c r="E2297" s="11">
        <v>44228</v>
      </c>
      <c r="F2297">
        <v>2021</v>
      </c>
      <c r="H2297" t="s">
        <v>138</v>
      </c>
      <c r="I2297" t="s">
        <v>34</v>
      </c>
      <c r="L2297" t="s">
        <v>123</v>
      </c>
      <c r="M2297" t="s">
        <v>11</v>
      </c>
      <c r="N2297">
        <v>14</v>
      </c>
      <c r="O2297" t="s">
        <v>140</v>
      </c>
      <c r="P2297">
        <v>0.06</v>
      </c>
      <c r="Q2297">
        <v>2</v>
      </c>
      <c r="R2297">
        <v>3316.8</v>
      </c>
      <c r="S2297">
        <v>3328</v>
      </c>
      <c r="T2297">
        <v>11.199999999999818</v>
      </c>
      <c r="U2297" t="s">
        <v>387</v>
      </c>
      <c r="V2297">
        <v>16</v>
      </c>
      <c r="W2297">
        <v>0</v>
      </c>
    </row>
    <row r="2298" spans="1:23" x14ac:dyDescent="0.35">
      <c r="A2298" t="s">
        <v>133</v>
      </c>
      <c r="B2298">
        <v>1</v>
      </c>
      <c r="C2298">
        <v>2</v>
      </c>
      <c r="D2298">
        <v>3</v>
      </c>
      <c r="E2298" s="11">
        <v>44228</v>
      </c>
      <c r="F2298">
        <v>2021</v>
      </c>
      <c r="H2298" t="s">
        <v>138</v>
      </c>
      <c r="I2298" t="s">
        <v>34</v>
      </c>
      <c r="L2298" t="s">
        <v>123</v>
      </c>
      <c r="M2298" t="s">
        <v>11</v>
      </c>
      <c r="N2298">
        <v>13</v>
      </c>
      <c r="O2298" t="s">
        <v>140</v>
      </c>
      <c r="Q2298">
        <v>3</v>
      </c>
      <c r="R2298">
        <v>4629.6000000000004</v>
      </c>
      <c r="S2298">
        <v>4614</v>
      </c>
      <c r="T2298">
        <v>-15.600000000000364</v>
      </c>
      <c r="U2298" t="s">
        <v>387</v>
      </c>
      <c r="V2298">
        <v>16</v>
      </c>
      <c r="W2298">
        <v>0</v>
      </c>
    </row>
    <row r="2299" spans="1:23" x14ac:dyDescent="0.35">
      <c r="A2299" t="s">
        <v>133</v>
      </c>
      <c r="B2299">
        <v>1</v>
      </c>
      <c r="C2299">
        <v>2</v>
      </c>
      <c r="D2299">
        <v>3</v>
      </c>
      <c r="E2299" s="11">
        <v>44228</v>
      </c>
      <c r="F2299">
        <v>2021</v>
      </c>
      <c r="H2299" t="s">
        <v>138</v>
      </c>
      <c r="I2299" t="s">
        <v>44</v>
      </c>
      <c r="L2299" t="s">
        <v>123</v>
      </c>
      <c r="M2299" t="s">
        <v>7</v>
      </c>
      <c r="N2299">
        <v>18</v>
      </c>
      <c r="O2299" t="s">
        <v>146</v>
      </c>
      <c r="P2299">
        <v>0.14000000000000001</v>
      </c>
      <c r="Q2299">
        <v>4</v>
      </c>
      <c r="R2299">
        <v>37253.21</v>
      </c>
      <c r="S2299">
        <v>34588</v>
      </c>
      <c r="T2299">
        <v>-2665.2099999999991</v>
      </c>
      <c r="U2299" t="s">
        <v>387</v>
      </c>
      <c r="V2299">
        <v>17</v>
      </c>
      <c r="W2299">
        <v>0</v>
      </c>
    </row>
    <row r="2300" spans="1:23" x14ac:dyDescent="0.35">
      <c r="A2300" t="s">
        <v>133</v>
      </c>
      <c r="B2300">
        <v>1</v>
      </c>
      <c r="C2300">
        <v>2</v>
      </c>
      <c r="D2300">
        <v>3</v>
      </c>
      <c r="E2300" s="11">
        <v>44228</v>
      </c>
      <c r="F2300">
        <v>2021</v>
      </c>
      <c r="H2300" t="s">
        <v>138</v>
      </c>
      <c r="I2300" t="s">
        <v>44</v>
      </c>
      <c r="L2300" t="s">
        <v>123</v>
      </c>
      <c r="M2300" t="s">
        <v>7</v>
      </c>
      <c r="N2300">
        <v>22</v>
      </c>
      <c r="O2300" t="s">
        <v>150</v>
      </c>
      <c r="Q2300">
        <v>1</v>
      </c>
      <c r="R2300">
        <v>25825</v>
      </c>
      <c r="S2300">
        <v>28017</v>
      </c>
      <c r="T2300">
        <v>2192</v>
      </c>
      <c r="U2300" t="s">
        <v>387</v>
      </c>
      <c r="V2300">
        <v>17</v>
      </c>
      <c r="W2300">
        <v>0</v>
      </c>
    </row>
    <row r="2301" spans="1:23" x14ac:dyDescent="0.35">
      <c r="A2301" t="s">
        <v>133</v>
      </c>
      <c r="B2301">
        <v>1</v>
      </c>
      <c r="C2301">
        <v>2</v>
      </c>
      <c r="D2301">
        <v>3</v>
      </c>
      <c r="E2301" s="11">
        <v>44228</v>
      </c>
      <c r="F2301">
        <v>2021</v>
      </c>
      <c r="H2301" t="s">
        <v>138</v>
      </c>
      <c r="I2301" t="s">
        <v>44</v>
      </c>
      <c r="L2301" t="s">
        <v>123</v>
      </c>
      <c r="M2301" t="s">
        <v>7</v>
      </c>
      <c r="N2301">
        <v>16</v>
      </c>
      <c r="O2301" t="s">
        <v>136</v>
      </c>
      <c r="P2301">
        <v>0.08</v>
      </c>
      <c r="Q2301">
        <v>4</v>
      </c>
      <c r="R2301">
        <v>15804.81</v>
      </c>
      <c r="S2301">
        <v>15964</v>
      </c>
      <c r="T2301">
        <v>159.19000000000051</v>
      </c>
      <c r="U2301" t="s">
        <v>387</v>
      </c>
      <c r="V2301">
        <v>16</v>
      </c>
      <c r="W2301">
        <v>0</v>
      </c>
    </row>
    <row r="2302" spans="1:23" x14ac:dyDescent="0.35">
      <c r="A2302" t="s">
        <v>133</v>
      </c>
      <c r="B2302">
        <v>1</v>
      </c>
      <c r="C2302">
        <v>2</v>
      </c>
      <c r="D2302">
        <v>3</v>
      </c>
      <c r="E2302" s="11">
        <v>44228</v>
      </c>
      <c r="F2302">
        <v>2021</v>
      </c>
      <c r="H2302" t="s">
        <v>158</v>
      </c>
      <c r="I2302" t="s">
        <v>44</v>
      </c>
      <c r="L2302" t="s">
        <v>123</v>
      </c>
      <c r="M2302" t="s">
        <v>7</v>
      </c>
      <c r="N2302">
        <v>18</v>
      </c>
      <c r="O2302" t="s">
        <v>128</v>
      </c>
      <c r="P2302">
        <v>0.11</v>
      </c>
      <c r="Q2302">
        <v>2</v>
      </c>
      <c r="R2302">
        <v>15160.99</v>
      </c>
      <c r="S2302">
        <v>16264</v>
      </c>
      <c r="T2302">
        <v>1103.0100000000002</v>
      </c>
      <c r="U2302" t="s">
        <v>387</v>
      </c>
      <c r="V2302">
        <v>17</v>
      </c>
      <c r="W2302">
        <v>0</v>
      </c>
    </row>
    <row r="2303" spans="1:23" x14ac:dyDescent="0.35">
      <c r="A2303" t="s">
        <v>133</v>
      </c>
      <c r="B2303">
        <v>1</v>
      </c>
      <c r="C2303">
        <v>2</v>
      </c>
      <c r="D2303">
        <v>3</v>
      </c>
      <c r="E2303" s="11">
        <v>44228</v>
      </c>
      <c r="F2303">
        <v>2021</v>
      </c>
      <c r="H2303" t="s">
        <v>134</v>
      </c>
      <c r="I2303" t="s">
        <v>34</v>
      </c>
      <c r="L2303" t="s">
        <v>123</v>
      </c>
      <c r="M2303" t="s">
        <v>11</v>
      </c>
      <c r="N2303">
        <v>13</v>
      </c>
      <c r="O2303" t="s">
        <v>129</v>
      </c>
      <c r="P2303">
        <v>0.06</v>
      </c>
      <c r="Q2303">
        <v>2</v>
      </c>
      <c r="R2303">
        <v>3745.54</v>
      </c>
      <c r="S2303">
        <v>4000</v>
      </c>
      <c r="T2303">
        <v>254.46000000000004</v>
      </c>
      <c r="U2303" t="s">
        <v>387</v>
      </c>
      <c r="V2303">
        <v>16</v>
      </c>
      <c r="W2303">
        <v>0</v>
      </c>
    </row>
    <row r="2304" spans="1:23" x14ac:dyDescent="0.35">
      <c r="A2304" t="s">
        <v>133</v>
      </c>
      <c r="B2304">
        <v>1</v>
      </c>
      <c r="C2304">
        <v>2</v>
      </c>
      <c r="D2304">
        <v>3</v>
      </c>
      <c r="E2304" s="11">
        <v>44228</v>
      </c>
      <c r="F2304">
        <v>2021</v>
      </c>
      <c r="H2304" t="s">
        <v>134</v>
      </c>
      <c r="I2304" t="s">
        <v>41</v>
      </c>
      <c r="L2304" t="s">
        <v>123</v>
      </c>
      <c r="M2304" t="s">
        <v>7</v>
      </c>
      <c r="N2304">
        <v>13</v>
      </c>
      <c r="O2304" t="s">
        <v>137</v>
      </c>
      <c r="P2304">
        <v>0.06</v>
      </c>
      <c r="Q2304">
        <v>2</v>
      </c>
      <c r="R2304">
        <v>3492</v>
      </c>
      <c r="S2304">
        <v>3624</v>
      </c>
      <c r="T2304">
        <v>132</v>
      </c>
      <c r="U2304" t="s">
        <v>387</v>
      </c>
      <c r="V2304">
        <v>16</v>
      </c>
      <c r="W2304">
        <v>0</v>
      </c>
    </row>
    <row r="2305" spans="1:23" x14ac:dyDescent="0.35">
      <c r="A2305" t="s">
        <v>133</v>
      </c>
      <c r="B2305">
        <v>1</v>
      </c>
      <c r="C2305">
        <v>2</v>
      </c>
      <c r="D2305">
        <v>3</v>
      </c>
      <c r="E2305" s="11">
        <v>44228</v>
      </c>
      <c r="F2305">
        <v>2021</v>
      </c>
      <c r="H2305" t="s">
        <v>134</v>
      </c>
      <c r="I2305" t="s">
        <v>38</v>
      </c>
      <c r="M2305" t="s">
        <v>11</v>
      </c>
      <c r="N2305">
        <v>16</v>
      </c>
      <c r="O2305" t="s">
        <v>147</v>
      </c>
      <c r="Q2305">
        <v>4</v>
      </c>
      <c r="R2305">
        <v>12249.22</v>
      </c>
      <c r="S2305">
        <v>12668</v>
      </c>
      <c r="T2305">
        <v>418.78000000000065</v>
      </c>
      <c r="U2305" t="s">
        <v>387</v>
      </c>
      <c r="V2305">
        <v>16</v>
      </c>
      <c r="W2305">
        <v>0</v>
      </c>
    </row>
    <row r="2306" spans="1:23" x14ac:dyDescent="0.35">
      <c r="A2306" t="s">
        <v>133</v>
      </c>
      <c r="B2306">
        <v>1</v>
      </c>
      <c r="C2306">
        <v>2</v>
      </c>
      <c r="D2306">
        <v>3</v>
      </c>
      <c r="E2306" s="11">
        <v>44228</v>
      </c>
      <c r="F2306">
        <v>2021</v>
      </c>
      <c r="H2306" t="s">
        <v>134</v>
      </c>
      <c r="I2306" t="s">
        <v>44</v>
      </c>
      <c r="L2306" t="s">
        <v>123</v>
      </c>
      <c r="M2306" t="s">
        <v>7</v>
      </c>
      <c r="N2306">
        <v>18</v>
      </c>
      <c r="O2306" t="s">
        <v>149</v>
      </c>
      <c r="P2306">
        <v>0.16</v>
      </c>
      <c r="Q2306">
        <v>4</v>
      </c>
      <c r="R2306">
        <v>32940</v>
      </c>
      <c r="S2306">
        <v>33292</v>
      </c>
      <c r="T2306">
        <v>352</v>
      </c>
      <c r="U2306" t="s">
        <v>387</v>
      </c>
      <c r="V2306">
        <v>17</v>
      </c>
      <c r="W2306">
        <v>0</v>
      </c>
    </row>
    <row r="2307" spans="1:23" x14ac:dyDescent="0.35">
      <c r="A2307" t="s">
        <v>133</v>
      </c>
      <c r="B2307">
        <v>1</v>
      </c>
      <c r="C2307">
        <v>2</v>
      </c>
      <c r="D2307">
        <v>3</v>
      </c>
      <c r="E2307" s="11">
        <v>44228</v>
      </c>
      <c r="F2307">
        <v>2021</v>
      </c>
      <c r="H2307" t="s">
        <v>138</v>
      </c>
      <c r="I2307" t="s">
        <v>44</v>
      </c>
      <c r="L2307" t="s">
        <v>123</v>
      </c>
      <c r="M2307" t="s">
        <v>7</v>
      </c>
      <c r="N2307">
        <v>17</v>
      </c>
      <c r="O2307" t="s">
        <v>128</v>
      </c>
      <c r="Q2307">
        <v>4</v>
      </c>
      <c r="R2307">
        <v>22731.51</v>
      </c>
      <c r="S2307">
        <v>25012</v>
      </c>
      <c r="T2307">
        <v>2280.4900000000016</v>
      </c>
      <c r="U2307" t="s">
        <v>387</v>
      </c>
      <c r="V2307">
        <v>17</v>
      </c>
      <c r="W2307">
        <v>0</v>
      </c>
    </row>
    <row r="2308" spans="1:23" x14ac:dyDescent="0.35">
      <c r="A2308" t="s">
        <v>133</v>
      </c>
      <c r="B2308">
        <v>1</v>
      </c>
      <c r="C2308">
        <v>2</v>
      </c>
      <c r="D2308">
        <v>3</v>
      </c>
      <c r="E2308" s="11">
        <v>44228</v>
      </c>
      <c r="F2308">
        <v>2021</v>
      </c>
      <c r="H2308" t="s">
        <v>134</v>
      </c>
      <c r="I2308" t="s">
        <v>38</v>
      </c>
      <c r="L2308" t="s">
        <v>123</v>
      </c>
      <c r="M2308" t="s">
        <v>11</v>
      </c>
      <c r="N2308">
        <v>15</v>
      </c>
      <c r="O2308" t="s">
        <v>135</v>
      </c>
      <c r="P2308">
        <v>7.0000000000000007E-2</v>
      </c>
      <c r="Q2308">
        <v>4</v>
      </c>
      <c r="R2308">
        <v>10046.4</v>
      </c>
      <c r="S2308">
        <v>10048</v>
      </c>
      <c r="T2308">
        <v>1.6000000000003638</v>
      </c>
      <c r="U2308" t="s">
        <v>387</v>
      </c>
      <c r="V2308">
        <v>16</v>
      </c>
      <c r="W2308">
        <v>0</v>
      </c>
    </row>
    <row r="2309" spans="1:23" x14ac:dyDescent="0.35">
      <c r="A2309" t="s">
        <v>133</v>
      </c>
      <c r="B2309">
        <v>1</v>
      </c>
      <c r="C2309">
        <v>2</v>
      </c>
      <c r="D2309">
        <v>3</v>
      </c>
      <c r="E2309" s="11">
        <v>44228</v>
      </c>
      <c r="F2309">
        <v>2021</v>
      </c>
      <c r="H2309" t="s">
        <v>143</v>
      </c>
      <c r="I2309" t="s">
        <v>38</v>
      </c>
      <c r="M2309" t="s">
        <v>11</v>
      </c>
      <c r="N2309">
        <v>17</v>
      </c>
      <c r="O2309" t="s">
        <v>147</v>
      </c>
      <c r="Q2309">
        <v>4</v>
      </c>
      <c r="R2309">
        <v>30481.68</v>
      </c>
      <c r="S2309">
        <v>31152</v>
      </c>
      <c r="T2309">
        <v>670.31999999999971</v>
      </c>
      <c r="U2309" t="s">
        <v>387</v>
      </c>
      <c r="V2309">
        <v>17</v>
      </c>
      <c r="W2309">
        <v>0</v>
      </c>
    </row>
    <row r="2310" spans="1:23" x14ac:dyDescent="0.35">
      <c r="A2310" t="s">
        <v>133</v>
      </c>
      <c r="B2310">
        <v>1</v>
      </c>
      <c r="C2310">
        <v>2</v>
      </c>
      <c r="D2310">
        <v>3</v>
      </c>
      <c r="E2310" s="11">
        <v>44228</v>
      </c>
      <c r="F2310">
        <v>2021</v>
      </c>
      <c r="H2310" t="s">
        <v>134</v>
      </c>
      <c r="I2310" t="s">
        <v>34</v>
      </c>
      <c r="L2310" t="s">
        <v>123</v>
      </c>
      <c r="M2310" t="s">
        <v>11</v>
      </c>
      <c r="N2310">
        <v>13</v>
      </c>
      <c r="O2310" t="s">
        <v>140</v>
      </c>
      <c r="Q2310">
        <v>4</v>
      </c>
      <c r="R2310">
        <v>6211.2</v>
      </c>
      <c r="S2310">
        <v>6152</v>
      </c>
      <c r="T2310">
        <v>-59.199999999999818</v>
      </c>
      <c r="U2310" t="s">
        <v>387</v>
      </c>
      <c r="V2310">
        <v>16</v>
      </c>
      <c r="W2310">
        <v>0</v>
      </c>
    </row>
    <row r="2311" spans="1:23" x14ac:dyDescent="0.35">
      <c r="A2311" t="s">
        <v>133</v>
      </c>
      <c r="B2311">
        <v>1</v>
      </c>
      <c r="C2311">
        <v>2</v>
      </c>
      <c r="D2311">
        <v>3</v>
      </c>
      <c r="E2311" s="11">
        <v>44228</v>
      </c>
      <c r="F2311">
        <v>2021</v>
      </c>
      <c r="H2311" t="s">
        <v>134</v>
      </c>
      <c r="I2311" t="s">
        <v>38</v>
      </c>
      <c r="L2311" t="s">
        <v>123</v>
      </c>
      <c r="M2311" t="s">
        <v>11</v>
      </c>
      <c r="N2311">
        <v>15</v>
      </c>
      <c r="O2311" t="s">
        <v>148</v>
      </c>
      <c r="P2311">
        <v>7.0000000000000007E-2</v>
      </c>
      <c r="Q2311">
        <v>4</v>
      </c>
      <c r="R2311">
        <v>9398.4</v>
      </c>
      <c r="S2311">
        <v>9808</v>
      </c>
      <c r="T2311">
        <v>409.60000000000036</v>
      </c>
      <c r="U2311" t="s">
        <v>387</v>
      </c>
      <c r="V2311">
        <v>16</v>
      </c>
      <c r="W2311">
        <v>0</v>
      </c>
    </row>
    <row r="2312" spans="1:23" x14ac:dyDescent="0.35">
      <c r="A2312" t="s">
        <v>133</v>
      </c>
      <c r="B2312">
        <v>1</v>
      </c>
      <c r="C2312">
        <v>2</v>
      </c>
      <c r="D2312">
        <v>3</v>
      </c>
      <c r="E2312" s="11">
        <v>44228</v>
      </c>
      <c r="F2312">
        <v>2021</v>
      </c>
      <c r="H2312" t="s">
        <v>158</v>
      </c>
      <c r="I2312" t="s">
        <v>44</v>
      </c>
      <c r="L2312" t="s">
        <v>123</v>
      </c>
      <c r="M2312" t="s">
        <v>7</v>
      </c>
      <c r="N2312">
        <v>15</v>
      </c>
      <c r="O2312" t="s">
        <v>136</v>
      </c>
      <c r="P2312">
        <v>7.0000000000000007E-2</v>
      </c>
      <c r="Q2312">
        <v>2</v>
      </c>
      <c r="R2312">
        <v>4956.96</v>
      </c>
      <c r="S2312">
        <v>4857.76</v>
      </c>
      <c r="T2312">
        <v>-99.199999999999818</v>
      </c>
      <c r="U2312" t="s">
        <v>387</v>
      </c>
      <c r="V2312">
        <v>16</v>
      </c>
      <c r="W2312">
        <v>0</v>
      </c>
    </row>
    <row r="2313" spans="1:23" x14ac:dyDescent="0.35">
      <c r="A2313" t="s">
        <v>133</v>
      </c>
      <c r="B2313">
        <v>1</v>
      </c>
      <c r="C2313">
        <v>2</v>
      </c>
      <c r="D2313">
        <v>3</v>
      </c>
      <c r="E2313" s="11">
        <v>44228</v>
      </c>
      <c r="F2313">
        <v>2021</v>
      </c>
      <c r="H2313" t="s">
        <v>134</v>
      </c>
      <c r="I2313" t="s">
        <v>41</v>
      </c>
      <c r="L2313" t="s">
        <v>123</v>
      </c>
      <c r="M2313" t="s">
        <v>7</v>
      </c>
      <c r="N2313">
        <v>15</v>
      </c>
      <c r="O2313" t="s">
        <v>137</v>
      </c>
      <c r="P2313">
        <v>7.0000000000000007E-2</v>
      </c>
      <c r="Q2313">
        <v>4</v>
      </c>
      <c r="R2313">
        <v>8880</v>
      </c>
      <c r="S2313">
        <v>8452</v>
      </c>
      <c r="T2313">
        <v>-428</v>
      </c>
      <c r="U2313" t="s">
        <v>387</v>
      </c>
      <c r="V2313">
        <v>16</v>
      </c>
      <c r="W2313">
        <v>0</v>
      </c>
    </row>
    <row r="2314" spans="1:23" x14ac:dyDescent="0.35">
      <c r="A2314" t="s">
        <v>133</v>
      </c>
      <c r="B2314">
        <v>1</v>
      </c>
      <c r="C2314">
        <v>2</v>
      </c>
      <c r="D2314">
        <v>3</v>
      </c>
      <c r="E2314" s="11">
        <v>44228</v>
      </c>
      <c r="F2314">
        <v>2021</v>
      </c>
      <c r="H2314" t="s">
        <v>134</v>
      </c>
      <c r="I2314" t="s">
        <v>44</v>
      </c>
      <c r="L2314" t="s">
        <v>123</v>
      </c>
      <c r="M2314" t="s">
        <v>7</v>
      </c>
      <c r="N2314">
        <v>16</v>
      </c>
      <c r="O2314" t="s">
        <v>147</v>
      </c>
      <c r="P2314">
        <v>0.09</v>
      </c>
      <c r="Q2314">
        <v>4</v>
      </c>
      <c r="R2314">
        <v>18158.71</v>
      </c>
      <c r="S2314">
        <v>19344</v>
      </c>
      <c r="T2314">
        <v>1185.2900000000009</v>
      </c>
      <c r="U2314" t="s">
        <v>387</v>
      </c>
      <c r="V2314">
        <v>16</v>
      </c>
      <c r="W2314">
        <v>0</v>
      </c>
    </row>
    <row r="2315" spans="1:23" x14ac:dyDescent="0.35">
      <c r="A2315" t="s">
        <v>133</v>
      </c>
      <c r="B2315">
        <v>1</v>
      </c>
      <c r="C2315">
        <v>2</v>
      </c>
      <c r="D2315">
        <v>3</v>
      </c>
      <c r="E2315" s="11">
        <v>44228</v>
      </c>
      <c r="F2315">
        <v>2021</v>
      </c>
      <c r="H2315" t="s">
        <v>138</v>
      </c>
      <c r="I2315" t="s">
        <v>38</v>
      </c>
      <c r="L2315" t="s">
        <v>123</v>
      </c>
      <c r="M2315" t="s">
        <v>11</v>
      </c>
      <c r="N2315">
        <v>17</v>
      </c>
      <c r="O2315" t="s">
        <v>156</v>
      </c>
      <c r="P2315">
        <v>0.09</v>
      </c>
      <c r="Q2315">
        <v>4</v>
      </c>
      <c r="R2315">
        <v>14711.81</v>
      </c>
      <c r="S2315">
        <v>15100</v>
      </c>
      <c r="T2315">
        <v>388.19000000000051</v>
      </c>
      <c r="U2315" t="s">
        <v>387</v>
      </c>
      <c r="V2315">
        <v>17</v>
      </c>
      <c r="W2315">
        <v>0</v>
      </c>
    </row>
    <row r="2316" spans="1:23" x14ac:dyDescent="0.35">
      <c r="A2316" t="s">
        <v>130</v>
      </c>
      <c r="B2316">
        <v>1</v>
      </c>
      <c r="C2316">
        <v>2</v>
      </c>
      <c r="D2316">
        <v>3</v>
      </c>
      <c r="E2316" s="11">
        <v>44228</v>
      </c>
      <c r="F2316">
        <v>2021</v>
      </c>
      <c r="G2316" t="s">
        <v>143</v>
      </c>
      <c r="H2316" t="s">
        <v>171</v>
      </c>
      <c r="I2316" t="s">
        <v>44</v>
      </c>
      <c r="L2316" t="s">
        <v>123</v>
      </c>
      <c r="M2316" t="s">
        <v>7</v>
      </c>
      <c r="N2316">
        <v>15</v>
      </c>
      <c r="O2316" t="s">
        <v>141</v>
      </c>
      <c r="P2316">
        <v>0.08</v>
      </c>
      <c r="Q2316">
        <v>1</v>
      </c>
      <c r="R2316">
        <v>2919.16</v>
      </c>
      <c r="S2316">
        <v>3430</v>
      </c>
      <c r="T2316">
        <v>510.84000000000015</v>
      </c>
      <c r="U2316" t="s">
        <v>387</v>
      </c>
      <c r="V2316">
        <v>16</v>
      </c>
      <c r="W2316">
        <v>0</v>
      </c>
    </row>
    <row r="2317" spans="1:23" x14ac:dyDescent="0.35">
      <c r="A2317" t="s">
        <v>130</v>
      </c>
      <c r="B2317">
        <v>1</v>
      </c>
      <c r="C2317">
        <v>2</v>
      </c>
      <c r="D2317">
        <v>3</v>
      </c>
      <c r="E2317" s="11">
        <v>44228</v>
      </c>
      <c r="F2317">
        <v>2021</v>
      </c>
      <c r="G2317" t="s">
        <v>143</v>
      </c>
      <c r="H2317" t="s">
        <v>171</v>
      </c>
      <c r="I2317" t="s">
        <v>44</v>
      </c>
      <c r="L2317" t="s">
        <v>123</v>
      </c>
      <c r="M2317" t="s">
        <v>7</v>
      </c>
      <c r="N2317">
        <v>15</v>
      </c>
      <c r="O2317" t="s">
        <v>135</v>
      </c>
      <c r="P2317">
        <v>7.0000000000000007E-2</v>
      </c>
      <c r="Q2317">
        <v>1</v>
      </c>
      <c r="R2317">
        <v>2900.54</v>
      </c>
      <c r="S2317">
        <v>3370</v>
      </c>
      <c r="T2317">
        <v>469.46000000000004</v>
      </c>
      <c r="U2317" t="s">
        <v>387</v>
      </c>
      <c r="V2317">
        <v>16</v>
      </c>
      <c r="W2317">
        <v>0</v>
      </c>
    </row>
    <row r="2318" spans="1:23" x14ac:dyDescent="0.35">
      <c r="A2318" t="s">
        <v>130</v>
      </c>
      <c r="B2318">
        <v>1</v>
      </c>
      <c r="C2318">
        <v>2</v>
      </c>
      <c r="D2318">
        <v>3</v>
      </c>
      <c r="E2318" s="11">
        <v>44228</v>
      </c>
      <c r="F2318">
        <v>2021</v>
      </c>
      <c r="G2318" t="s">
        <v>143</v>
      </c>
      <c r="H2318" t="s">
        <v>232</v>
      </c>
      <c r="I2318" t="s">
        <v>44</v>
      </c>
      <c r="L2318" t="s">
        <v>123</v>
      </c>
      <c r="M2318" t="s">
        <v>7</v>
      </c>
      <c r="N2318">
        <v>13</v>
      </c>
      <c r="O2318" t="s">
        <v>135</v>
      </c>
      <c r="P2318">
        <v>0.06</v>
      </c>
      <c r="Q2318">
        <v>4</v>
      </c>
      <c r="R2318">
        <v>9649.92</v>
      </c>
      <c r="S2318">
        <v>11920</v>
      </c>
      <c r="T2318">
        <v>2270.08</v>
      </c>
      <c r="U2318" t="s">
        <v>387</v>
      </c>
      <c r="V2318">
        <v>16</v>
      </c>
      <c r="W2318">
        <v>0</v>
      </c>
    </row>
    <row r="2319" spans="1:23" x14ac:dyDescent="0.35">
      <c r="A2319" t="s">
        <v>130</v>
      </c>
      <c r="B2319">
        <v>1</v>
      </c>
      <c r="C2319">
        <v>2</v>
      </c>
      <c r="D2319">
        <v>3</v>
      </c>
      <c r="E2319" s="11">
        <v>44228</v>
      </c>
      <c r="F2319">
        <v>2021</v>
      </c>
      <c r="G2319" t="s">
        <v>143</v>
      </c>
      <c r="H2319" t="s">
        <v>232</v>
      </c>
      <c r="I2319" t="s">
        <v>41</v>
      </c>
      <c r="L2319" t="s">
        <v>123</v>
      </c>
      <c r="M2319" t="s">
        <v>7</v>
      </c>
      <c r="N2319">
        <v>14</v>
      </c>
      <c r="O2319" t="s">
        <v>132</v>
      </c>
      <c r="P2319">
        <v>0.06</v>
      </c>
      <c r="Q2319">
        <v>2</v>
      </c>
      <c r="R2319">
        <v>3410.4</v>
      </c>
      <c r="S2319">
        <v>3720</v>
      </c>
      <c r="T2319">
        <v>309.59999999999991</v>
      </c>
      <c r="U2319" t="s">
        <v>387</v>
      </c>
      <c r="V2319">
        <v>16</v>
      </c>
      <c r="W2319">
        <v>0</v>
      </c>
    </row>
    <row r="2320" spans="1:23" x14ac:dyDescent="0.35">
      <c r="A2320" t="s">
        <v>130</v>
      </c>
      <c r="B2320">
        <v>1</v>
      </c>
      <c r="C2320">
        <v>2</v>
      </c>
      <c r="D2320">
        <v>3</v>
      </c>
      <c r="E2320" s="11">
        <v>44228</v>
      </c>
      <c r="F2320">
        <v>2021</v>
      </c>
      <c r="G2320" t="s">
        <v>143</v>
      </c>
      <c r="H2320" t="s">
        <v>233</v>
      </c>
      <c r="I2320" t="s">
        <v>41</v>
      </c>
      <c r="L2320" t="s">
        <v>123</v>
      </c>
      <c r="M2320" t="s">
        <v>7</v>
      </c>
      <c r="N2320">
        <v>16</v>
      </c>
      <c r="O2320" t="s">
        <v>137</v>
      </c>
      <c r="P2320">
        <v>0.08</v>
      </c>
      <c r="Q2320">
        <v>1</v>
      </c>
      <c r="R2320">
        <v>2851.2</v>
      </c>
      <c r="S2320">
        <v>3200</v>
      </c>
      <c r="T2320">
        <v>348.80000000000018</v>
      </c>
      <c r="U2320" t="s">
        <v>387</v>
      </c>
      <c r="V2320">
        <v>16</v>
      </c>
      <c r="W2320">
        <v>0</v>
      </c>
    </row>
    <row r="2321" spans="1:23" x14ac:dyDescent="0.35">
      <c r="A2321" t="s">
        <v>130</v>
      </c>
      <c r="B2321">
        <v>1</v>
      </c>
      <c r="C2321">
        <v>2</v>
      </c>
      <c r="D2321">
        <v>3</v>
      </c>
      <c r="E2321" s="11">
        <v>44228</v>
      </c>
      <c r="F2321">
        <v>2021</v>
      </c>
      <c r="G2321" t="s">
        <v>143</v>
      </c>
      <c r="H2321" t="s">
        <v>233</v>
      </c>
      <c r="I2321" t="s">
        <v>44</v>
      </c>
      <c r="L2321" t="s">
        <v>123</v>
      </c>
      <c r="M2321" t="s">
        <v>7</v>
      </c>
      <c r="N2321">
        <v>14</v>
      </c>
      <c r="O2321" t="s">
        <v>146</v>
      </c>
      <c r="Q2321">
        <v>2</v>
      </c>
      <c r="R2321">
        <v>5131.13</v>
      </c>
      <c r="S2321">
        <v>5380</v>
      </c>
      <c r="T2321">
        <v>248.86999999999989</v>
      </c>
      <c r="U2321" t="s">
        <v>387</v>
      </c>
      <c r="V2321">
        <v>16</v>
      </c>
      <c r="W2321">
        <v>0</v>
      </c>
    </row>
    <row r="2322" spans="1:23" x14ac:dyDescent="0.35">
      <c r="A2322" t="s">
        <v>130</v>
      </c>
      <c r="B2322">
        <v>1</v>
      </c>
      <c r="C2322">
        <v>2</v>
      </c>
      <c r="D2322">
        <v>3</v>
      </c>
      <c r="E2322" s="11">
        <v>44228</v>
      </c>
      <c r="F2322">
        <v>2021</v>
      </c>
      <c r="G2322" t="s">
        <v>143</v>
      </c>
      <c r="H2322" t="s">
        <v>126</v>
      </c>
      <c r="I2322" t="s">
        <v>34</v>
      </c>
      <c r="L2322" t="s">
        <v>123</v>
      </c>
      <c r="M2322" t="s">
        <v>11</v>
      </c>
      <c r="N2322">
        <v>14</v>
      </c>
      <c r="O2322" t="s">
        <v>129</v>
      </c>
      <c r="P2322">
        <v>0.06</v>
      </c>
      <c r="Q2322">
        <v>4</v>
      </c>
      <c r="R2322">
        <v>7388.2</v>
      </c>
      <c r="S2322">
        <v>8680</v>
      </c>
      <c r="T2322">
        <v>1291.8000000000002</v>
      </c>
      <c r="U2322" t="s">
        <v>387</v>
      </c>
      <c r="V2322">
        <v>16</v>
      </c>
      <c r="W2322">
        <v>0</v>
      </c>
    </row>
    <row r="2323" spans="1:23" x14ac:dyDescent="0.35">
      <c r="A2323" t="s">
        <v>130</v>
      </c>
      <c r="B2323">
        <v>1</v>
      </c>
      <c r="C2323">
        <v>2</v>
      </c>
      <c r="D2323">
        <v>3</v>
      </c>
      <c r="E2323" s="11">
        <v>44228</v>
      </c>
      <c r="F2323">
        <v>2021</v>
      </c>
      <c r="G2323" t="s">
        <v>143</v>
      </c>
      <c r="H2323" t="s">
        <v>236</v>
      </c>
      <c r="I2323" t="s">
        <v>44</v>
      </c>
      <c r="L2323" t="s">
        <v>123</v>
      </c>
      <c r="M2323" t="s">
        <v>7</v>
      </c>
      <c r="N2323" t="s">
        <v>22</v>
      </c>
      <c r="O2323" t="s">
        <v>156</v>
      </c>
      <c r="P2323">
        <v>0.09</v>
      </c>
      <c r="Q2323">
        <v>6</v>
      </c>
      <c r="R2323">
        <v>26971.68</v>
      </c>
      <c r="S2323">
        <v>30120</v>
      </c>
      <c r="T2323">
        <v>3148.3199999999997</v>
      </c>
      <c r="U2323" t="s">
        <v>387</v>
      </c>
      <c r="V2323">
        <v>16</v>
      </c>
      <c r="W2323">
        <v>0</v>
      </c>
    </row>
    <row r="2324" spans="1:23" x14ac:dyDescent="0.35">
      <c r="A2324" t="s">
        <v>130</v>
      </c>
      <c r="B2324">
        <v>1</v>
      </c>
      <c r="C2324">
        <v>2</v>
      </c>
      <c r="D2324">
        <v>3</v>
      </c>
      <c r="E2324" s="11">
        <v>44228</v>
      </c>
      <c r="F2324">
        <v>2021</v>
      </c>
      <c r="G2324" t="s">
        <v>143</v>
      </c>
      <c r="H2324" t="s">
        <v>232</v>
      </c>
      <c r="I2324" t="s">
        <v>38</v>
      </c>
      <c r="L2324" t="s">
        <v>123</v>
      </c>
      <c r="M2324" t="s">
        <v>11</v>
      </c>
      <c r="N2324">
        <v>15</v>
      </c>
      <c r="O2324" t="s">
        <v>128</v>
      </c>
      <c r="P2324">
        <v>0.13</v>
      </c>
      <c r="Q2324">
        <v>4</v>
      </c>
      <c r="R2324">
        <v>21546.97</v>
      </c>
      <c r="S2324">
        <v>35200</v>
      </c>
      <c r="T2324">
        <v>13653.029999999999</v>
      </c>
      <c r="U2324" t="s">
        <v>387</v>
      </c>
      <c r="V2324">
        <v>16</v>
      </c>
      <c r="W2324">
        <v>0</v>
      </c>
    </row>
    <row r="2325" spans="1:23" x14ac:dyDescent="0.35">
      <c r="A2325" t="s">
        <v>130</v>
      </c>
      <c r="B2325">
        <v>1</v>
      </c>
      <c r="C2325">
        <v>2</v>
      </c>
      <c r="D2325">
        <v>3</v>
      </c>
      <c r="E2325" s="11">
        <v>44228</v>
      </c>
      <c r="F2325">
        <v>2021</v>
      </c>
      <c r="G2325" t="s">
        <v>143</v>
      </c>
      <c r="H2325" t="s">
        <v>233</v>
      </c>
      <c r="I2325" t="s">
        <v>41</v>
      </c>
      <c r="L2325" t="s">
        <v>123</v>
      </c>
      <c r="M2325" t="s">
        <v>7</v>
      </c>
      <c r="N2325">
        <v>15</v>
      </c>
      <c r="O2325" t="s">
        <v>137</v>
      </c>
      <c r="P2325">
        <v>0.09</v>
      </c>
      <c r="Q2325">
        <v>1</v>
      </c>
      <c r="R2325">
        <v>3052.8</v>
      </c>
      <c r="S2325">
        <v>3330</v>
      </c>
      <c r="T2325">
        <v>277.19999999999982</v>
      </c>
      <c r="U2325" t="s">
        <v>387</v>
      </c>
      <c r="V2325">
        <v>16</v>
      </c>
      <c r="W2325">
        <v>0</v>
      </c>
    </row>
    <row r="2326" spans="1:23" x14ac:dyDescent="0.35">
      <c r="A2326" t="s">
        <v>130</v>
      </c>
      <c r="B2326">
        <v>1</v>
      </c>
      <c r="C2326">
        <v>2</v>
      </c>
      <c r="D2326">
        <v>3</v>
      </c>
      <c r="E2326" s="11">
        <v>44228</v>
      </c>
      <c r="F2326">
        <v>2021</v>
      </c>
      <c r="G2326" t="s">
        <v>143</v>
      </c>
      <c r="H2326" t="s">
        <v>230</v>
      </c>
      <c r="I2326" t="s">
        <v>44</v>
      </c>
      <c r="L2326" t="s">
        <v>123</v>
      </c>
      <c r="M2326" t="s">
        <v>7</v>
      </c>
      <c r="N2326">
        <v>16</v>
      </c>
      <c r="O2326" t="s">
        <v>149</v>
      </c>
      <c r="P2326">
        <v>0.08</v>
      </c>
      <c r="Q2326">
        <v>2</v>
      </c>
      <c r="R2326">
        <v>8119.44</v>
      </c>
      <c r="S2326">
        <v>9600</v>
      </c>
      <c r="T2326">
        <v>1480.5600000000004</v>
      </c>
      <c r="U2326" t="s">
        <v>387</v>
      </c>
      <c r="V2326">
        <v>16</v>
      </c>
      <c r="W2326">
        <v>0</v>
      </c>
    </row>
    <row r="2327" spans="1:23" x14ac:dyDescent="0.35">
      <c r="A2327" t="s">
        <v>130</v>
      </c>
      <c r="B2327">
        <v>1</v>
      </c>
      <c r="C2327">
        <v>2</v>
      </c>
      <c r="D2327">
        <v>3</v>
      </c>
      <c r="E2327" s="11">
        <v>44228</v>
      </c>
      <c r="F2327">
        <v>2021</v>
      </c>
      <c r="G2327" t="s">
        <v>143</v>
      </c>
      <c r="H2327" t="s">
        <v>171</v>
      </c>
      <c r="I2327" t="s">
        <v>38</v>
      </c>
      <c r="L2327" t="s">
        <v>123</v>
      </c>
      <c r="M2327" t="s">
        <v>11</v>
      </c>
      <c r="N2327">
        <v>16</v>
      </c>
      <c r="O2327" t="s">
        <v>128</v>
      </c>
      <c r="P2327">
        <v>0.08</v>
      </c>
      <c r="Q2327">
        <v>4</v>
      </c>
      <c r="R2327">
        <v>12759.32</v>
      </c>
      <c r="S2327">
        <v>16840</v>
      </c>
      <c r="T2327">
        <v>4080.6800000000003</v>
      </c>
      <c r="U2327" t="s">
        <v>387</v>
      </c>
      <c r="V2327">
        <v>16</v>
      </c>
      <c r="W2327">
        <v>0</v>
      </c>
    </row>
    <row r="2328" spans="1:23" x14ac:dyDescent="0.35">
      <c r="A2328" t="s">
        <v>130</v>
      </c>
      <c r="B2328">
        <v>1</v>
      </c>
      <c r="C2328">
        <v>2</v>
      </c>
      <c r="D2328">
        <v>3</v>
      </c>
      <c r="E2328" s="11">
        <v>44228</v>
      </c>
      <c r="F2328">
        <v>2021</v>
      </c>
      <c r="G2328" t="s">
        <v>143</v>
      </c>
      <c r="H2328" t="s">
        <v>232</v>
      </c>
      <c r="I2328" t="s">
        <v>44</v>
      </c>
      <c r="L2328" t="s">
        <v>123</v>
      </c>
      <c r="M2328" t="s">
        <v>7</v>
      </c>
      <c r="N2328">
        <v>15</v>
      </c>
      <c r="O2328" t="s">
        <v>135</v>
      </c>
      <c r="P2328">
        <v>7.0000000000000007E-2</v>
      </c>
      <c r="Q2328">
        <v>1</v>
      </c>
      <c r="R2328">
        <v>3439.34</v>
      </c>
      <c r="S2328">
        <v>3960</v>
      </c>
      <c r="T2328">
        <v>520.65999999999985</v>
      </c>
      <c r="U2328" t="s">
        <v>387</v>
      </c>
      <c r="V2328">
        <v>16</v>
      </c>
      <c r="W2328">
        <v>0</v>
      </c>
    </row>
    <row r="2329" spans="1:23" x14ac:dyDescent="0.35">
      <c r="A2329" t="s">
        <v>130</v>
      </c>
      <c r="B2329">
        <v>1</v>
      </c>
      <c r="C2329">
        <v>2</v>
      </c>
      <c r="D2329">
        <v>3</v>
      </c>
      <c r="E2329" s="11">
        <v>44228</v>
      </c>
      <c r="F2329">
        <v>2021</v>
      </c>
      <c r="G2329" t="s">
        <v>143</v>
      </c>
      <c r="H2329" t="s">
        <v>230</v>
      </c>
      <c r="I2329" t="s">
        <v>38</v>
      </c>
      <c r="M2329" t="s">
        <v>11</v>
      </c>
      <c r="N2329">
        <v>15</v>
      </c>
      <c r="O2329" t="s">
        <v>135</v>
      </c>
      <c r="Q2329">
        <v>4</v>
      </c>
      <c r="R2329">
        <v>11049.99</v>
      </c>
      <c r="S2329">
        <v>12840</v>
      </c>
      <c r="T2329">
        <v>1790.0100000000002</v>
      </c>
      <c r="U2329" t="s">
        <v>387</v>
      </c>
      <c r="V2329">
        <v>16</v>
      </c>
      <c r="W2329">
        <v>0</v>
      </c>
    </row>
    <row r="2330" spans="1:23" x14ac:dyDescent="0.35">
      <c r="A2330" t="s">
        <v>130</v>
      </c>
      <c r="B2330">
        <v>1</v>
      </c>
      <c r="C2330">
        <v>2</v>
      </c>
      <c r="D2330">
        <v>3</v>
      </c>
      <c r="E2330" s="11">
        <v>44228</v>
      </c>
      <c r="F2330">
        <v>2021</v>
      </c>
      <c r="G2330" t="s">
        <v>143</v>
      </c>
      <c r="H2330" t="s">
        <v>231</v>
      </c>
      <c r="I2330" t="s">
        <v>44</v>
      </c>
      <c r="L2330" t="s">
        <v>123</v>
      </c>
      <c r="M2330" t="s">
        <v>7</v>
      </c>
      <c r="N2330">
        <v>15</v>
      </c>
      <c r="O2330" t="s">
        <v>135</v>
      </c>
      <c r="P2330">
        <v>7.0000000000000007E-2</v>
      </c>
      <c r="Q2330">
        <v>4</v>
      </c>
      <c r="R2330">
        <v>9616.49</v>
      </c>
      <c r="S2330">
        <v>11520</v>
      </c>
      <c r="T2330">
        <v>1903.5100000000002</v>
      </c>
      <c r="U2330" t="s">
        <v>387</v>
      </c>
      <c r="V2330">
        <v>16</v>
      </c>
      <c r="W2330">
        <v>0</v>
      </c>
    </row>
    <row r="2331" spans="1:23" x14ac:dyDescent="0.35">
      <c r="A2331" t="s">
        <v>130</v>
      </c>
      <c r="B2331">
        <v>1</v>
      </c>
      <c r="C2331">
        <v>2</v>
      </c>
      <c r="D2331">
        <v>3</v>
      </c>
      <c r="E2331" s="11">
        <v>44228</v>
      </c>
      <c r="F2331">
        <v>2021</v>
      </c>
      <c r="G2331" t="s">
        <v>143</v>
      </c>
      <c r="H2331" t="s">
        <v>232</v>
      </c>
      <c r="I2331" t="s">
        <v>44</v>
      </c>
      <c r="L2331" t="s">
        <v>123</v>
      </c>
      <c r="M2331" t="s">
        <v>7</v>
      </c>
      <c r="N2331">
        <v>15</v>
      </c>
      <c r="O2331" t="s">
        <v>135</v>
      </c>
      <c r="P2331">
        <v>7.0000000000000007E-2</v>
      </c>
      <c r="Q2331">
        <v>1</v>
      </c>
      <c r="R2331">
        <v>3439.34</v>
      </c>
      <c r="S2331">
        <v>3960</v>
      </c>
      <c r="T2331">
        <v>520.65999999999985</v>
      </c>
      <c r="U2331" t="s">
        <v>387</v>
      </c>
      <c r="V2331">
        <v>16</v>
      </c>
      <c r="W2331">
        <v>0</v>
      </c>
    </row>
    <row r="2332" spans="1:23" x14ac:dyDescent="0.35">
      <c r="A2332" t="s">
        <v>130</v>
      </c>
      <c r="B2332">
        <v>1</v>
      </c>
      <c r="C2332">
        <v>2</v>
      </c>
      <c r="D2332">
        <v>3</v>
      </c>
      <c r="E2332" s="11">
        <v>44228</v>
      </c>
      <c r="F2332">
        <v>2021</v>
      </c>
      <c r="G2332" t="s">
        <v>143</v>
      </c>
      <c r="H2332" t="s">
        <v>126</v>
      </c>
      <c r="I2332" t="s">
        <v>34</v>
      </c>
      <c r="L2332" t="s">
        <v>123</v>
      </c>
      <c r="M2332" t="s">
        <v>11</v>
      </c>
      <c r="N2332">
        <v>14</v>
      </c>
      <c r="O2332" t="s">
        <v>137</v>
      </c>
      <c r="P2332">
        <v>0.06</v>
      </c>
      <c r="Q2332">
        <v>4</v>
      </c>
      <c r="R2332">
        <v>6868.8</v>
      </c>
      <c r="S2332">
        <v>7600</v>
      </c>
      <c r="T2332">
        <v>731.19999999999982</v>
      </c>
      <c r="U2332" t="s">
        <v>387</v>
      </c>
      <c r="V2332">
        <v>16</v>
      </c>
      <c r="W2332">
        <v>0</v>
      </c>
    </row>
    <row r="2333" spans="1:23" x14ac:dyDescent="0.35">
      <c r="A2333" t="s">
        <v>130</v>
      </c>
      <c r="B2333">
        <v>1</v>
      </c>
      <c r="C2333">
        <v>2</v>
      </c>
      <c r="D2333">
        <v>3</v>
      </c>
      <c r="E2333" s="11">
        <v>44228</v>
      </c>
      <c r="F2333">
        <v>2021</v>
      </c>
      <c r="G2333" t="s">
        <v>143</v>
      </c>
      <c r="H2333" t="s">
        <v>236</v>
      </c>
      <c r="I2333" t="s">
        <v>44</v>
      </c>
      <c r="L2333" t="s">
        <v>123</v>
      </c>
      <c r="M2333" t="s">
        <v>7</v>
      </c>
      <c r="N2333">
        <v>14</v>
      </c>
      <c r="O2333" t="s">
        <v>135</v>
      </c>
      <c r="P2333">
        <v>0.06</v>
      </c>
      <c r="Q2333">
        <v>2</v>
      </c>
      <c r="R2333">
        <v>5414.95</v>
      </c>
      <c r="S2333">
        <v>6300</v>
      </c>
      <c r="T2333">
        <v>885.05000000000018</v>
      </c>
      <c r="U2333" t="s">
        <v>387</v>
      </c>
      <c r="V2333">
        <v>16</v>
      </c>
      <c r="W2333">
        <v>0</v>
      </c>
    </row>
    <row r="2334" spans="1:23" x14ac:dyDescent="0.35">
      <c r="A2334" t="s">
        <v>130</v>
      </c>
      <c r="B2334">
        <v>1</v>
      </c>
      <c r="C2334">
        <v>2</v>
      </c>
      <c r="D2334">
        <v>3</v>
      </c>
      <c r="E2334" s="11">
        <v>44228</v>
      </c>
      <c r="F2334">
        <v>2021</v>
      </c>
      <c r="G2334" t="s">
        <v>143</v>
      </c>
      <c r="H2334" t="s">
        <v>230</v>
      </c>
      <c r="I2334" t="s">
        <v>38</v>
      </c>
      <c r="L2334" t="s">
        <v>123</v>
      </c>
      <c r="M2334" t="s">
        <v>11</v>
      </c>
      <c r="N2334">
        <v>16</v>
      </c>
      <c r="O2334" t="s">
        <v>135</v>
      </c>
      <c r="P2334">
        <v>0.09</v>
      </c>
      <c r="Q2334">
        <v>4</v>
      </c>
      <c r="R2334">
        <v>13786.99</v>
      </c>
      <c r="S2334">
        <v>16040</v>
      </c>
      <c r="T2334">
        <v>2253.0100000000002</v>
      </c>
      <c r="U2334" t="s">
        <v>387</v>
      </c>
      <c r="V2334">
        <v>16</v>
      </c>
      <c r="W2334">
        <v>0</v>
      </c>
    </row>
    <row r="2335" spans="1:23" x14ac:dyDescent="0.35">
      <c r="A2335" t="s">
        <v>130</v>
      </c>
      <c r="B2335">
        <v>1</v>
      </c>
      <c r="C2335">
        <v>2</v>
      </c>
      <c r="D2335">
        <v>3</v>
      </c>
      <c r="E2335" s="11">
        <v>44228</v>
      </c>
      <c r="F2335">
        <v>2021</v>
      </c>
      <c r="G2335" t="s">
        <v>143</v>
      </c>
      <c r="H2335" t="s">
        <v>228</v>
      </c>
      <c r="I2335" t="s">
        <v>38</v>
      </c>
      <c r="L2335" t="s">
        <v>123</v>
      </c>
      <c r="M2335" t="s">
        <v>11</v>
      </c>
      <c r="N2335">
        <v>14</v>
      </c>
      <c r="O2335" t="s">
        <v>128</v>
      </c>
      <c r="P2335">
        <v>0.06</v>
      </c>
      <c r="Q2335">
        <v>4</v>
      </c>
      <c r="R2335">
        <v>9075.68</v>
      </c>
      <c r="S2335">
        <v>11720</v>
      </c>
      <c r="T2335">
        <v>2644.3199999999997</v>
      </c>
      <c r="U2335" t="s">
        <v>387</v>
      </c>
      <c r="V2335">
        <v>16</v>
      </c>
      <c r="W2335">
        <v>0</v>
      </c>
    </row>
    <row r="2336" spans="1:23" x14ac:dyDescent="0.35">
      <c r="A2336" t="s">
        <v>130</v>
      </c>
      <c r="B2336">
        <v>1</v>
      </c>
      <c r="C2336">
        <v>2</v>
      </c>
      <c r="D2336">
        <v>3</v>
      </c>
      <c r="E2336" s="11">
        <v>44228</v>
      </c>
      <c r="F2336">
        <v>2021</v>
      </c>
      <c r="G2336" t="s">
        <v>143</v>
      </c>
      <c r="H2336" t="s">
        <v>232</v>
      </c>
      <c r="I2336" t="s">
        <v>34</v>
      </c>
      <c r="L2336" t="s">
        <v>123</v>
      </c>
      <c r="M2336" t="s">
        <v>11</v>
      </c>
      <c r="N2336">
        <v>14</v>
      </c>
      <c r="O2336" t="s">
        <v>137</v>
      </c>
      <c r="P2336">
        <v>0.06</v>
      </c>
      <c r="Q2336">
        <v>2</v>
      </c>
      <c r="R2336">
        <v>3568.8</v>
      </c>
      <c r="S2336">
        <v>3980</v>
      </c>
      <c r="T2336">
        <v>411.19999999999982</v>
      </c>
      <c r="U2336" t="s">
        <v>387</v>
      </c>
      <c r="V2336">
        <v>16</v>
      </c>
      <c r="W2336">
        <v>0</v>
      </c>
    </row>
    <row r="2337" spans="1:23" x14ac:dyDescent="0.35">
      <c r="A2337" t="s">
        <v>130</v>
      </c>
      <c r="B2337">
        <v>1</v>
      </c>
      <c r="C2337">
        <v>2</v>
      </c>
      <c r="D2337">
        <v>3</v>
      </c>
      <c r="E2337" s="11">
        <v>44228</v>
      </c>
      <c r="F2337">
        <v>2021</v>
      </c>
      <c r="G2337" t="s">
        <v>143</v>
      </c>
      <c r="H2337" t="s">
        <v>230</v>
      </c>
      <c r="I2337" t="s">
        <v>44</v>
      </c>
      <c r="L2337" t="s">
        <v>123</v>
      </c>
      <c r="M2337" t="s">
        <v>7</v>
      </c>
      <c r="N2337">
        <v>15</v>
      </c>
      <c r="O2337" t="s">
        <v>150</v>
      </c>
      <c r="Q2337">
        <v>4</v>
      </c>
      <c r="R2337">
        <v>16340.59</v>
      </c>
      <c r="S2337">
        <v>18600</v>
      </c>
      <c r="T2337">
        <v>2259.41</v>
      </c>
      <c r="U2337" t="s">
        <v>387</v>
      </c>
      <c r="V2337">
        <v>16</v>
      </c>
      <c r="W2337">
        <v>0</v>
      </c>
    </row>
    <row r="2338" spans="1:23" x14ac:dyDescent="0.35">
      <c r="A2338" t="s">
        <v>130</v>
      </c>
      <c r="B2338">
        <v>1</v>
      </c>
      <c r="C2338">
        <v>2</v>
      </c>
      <c r="D2338">
        <v>3</v>
      </c>
      <c r="E2338" s="11">
        <v>44228</v>
      </c>
      <c r="F2338">
        <v>2021</v>
      </c>
      <c r="G2338" t="s">
        <v>143</v>
      </c>
      <c r="H2338" t="s">
        <v>232</v>
      </c>
      <c r="I2338" t="s">
        <v>34</v>
      </c>
      <c r="L2338" t="s">
        <v>123</v>
      </c>
      <c r="M2338" t="s">
        <v>11</v>
      </c>
      <c r="N2338">
        <v>14</v>
      </c>
      <c r="O2338" t="s">
        <v>132</v>
      </c>
      <c r="P2338">
        <v>0.06</v>
      </c>
      <c r="Q2338">
        <v>4</v>
      </c>
      <c r="R2338">
        <v>5880</v>
      </c>
      <c r="S2338">
        <v>7800</v>
      </c>
      <c r="T2338">
        <v>1920</v>
      </c>
      <c r="U2338" t="s">
        <v>387</v>
      </c>
      <c r="V2338">
        <v>16</v>
      </c>
      <c r="W2338">
        <v>0</v>
      </c>
    </row>
    <row r="2339" spans="1:23" x14ac:dyDescent="0.35">
      <c r="A2339" t="s">
        <v>130</v>
      </c>
      <c r="B2339">
        <v>1</v>
      </c>
      <c r="C2339">
        <v>2</v>
      </c>
      <c r="D2339">
        <v>3</v>
      </c>
      <c r="E2339" s="11">
        <v>44228</v>
      </c>
      <c r="F2339">
        <v>2021</v>
      </c>
      <c r="G2339" t="s">
        <v>143</v>
      </c>
      <c r="H2339" t="s">
        <v>230</v>
      </c>
      <c r="I2339" t="s">
        <v>38</v>
      </c>
      <c r="L2339" t="s">
        <v>123</v>
      </c>
      <c r="M2339" t="s">
        <v>11</v>
      </c>
      <c r="N2339">
        <v>18</v>
      </c>
      <c r="O2339" t="s">
        <v>149</v>
      </c>
      <c r="P2339">
        <v>0.11</v>
      </c>
      <c r="Q2339">
        <v>4</v>
      </c>
      <c r="R2339">
        <v>49361.760000000002</v>
      </c>
      <c r="S2339">
        <v>53600</v>
      </c>
      <c r="T2339">
        <v>4238.239999999998</v>
      </c>
      <c r="U2339" t="s">
        <v>387</v>
      </c>
      <c r="V2339">
        <v>17</v>
      </c>
      <c r="W2339">
        <v>0</v>
      </c>
    </row>
    <row r="2340" spans="1:23" x14ac:dyDescent="0.35">
      <c r="A2340" t="s">
        <v>130</v>
      </c>
      <c r="B2340">
        <v>1</v>
      </c>
      <c r="C2340">
        <v>2</v>
      </c>
      <c r="D2340">
        <v>3</v>
      </c>
      <c r="E2340" s="11">
        <v>44228</v>
      </c>
      <c r="F2340">
        <v>2021</v>
      </c>
      <c r="G2340" t="s">
        <v>143</v>
      </c>
      <c r="H2340" t="s">
        <v>126</v>
      </c>
      <c r="I2340" t="s">
        <v>34</v>
      </c>
      <c r="M2340" t="s">
        <v>11</v>
      </c>
      <c r="N2340" t="s">
        <v>22</v>
      </c>
      <c r="O2340" t="s">
        <v>132</v>
      </c>
      <c r="Q2340">
        <v>2</v>
      </c>
      <c r="R2340">
        <v>4550.3999999999996</v>
      </c>
      <c r="S2340">
        <v>5260</v>
      </c>
      <c r="T2340">
        <v>709.60000000000036</v>
      </c>
      <c r="U2340" t="s">
        <v>387</v>
      </c>
      <c r="V2340">
        <v>16</v>
      </c>
      <c r="W2340">
        <v>0</v>
      </c>
    </row>
    <row r="2341" spans="1:23" x14ac:dyDescent="0.35">
      <c r="A2341" t="s">
        <v>130</v>
      </c>
      <c r="B2341">
        <v>1</v>
      </c>
      <c r="C2341">
        <v>2</v>
      </c>
      <c r="D2341">
        <v>3</v>
      </c>
      <c r="E2341" s="11">
        <v>44228</v>
      </c>
      <c r="F2341">
        <v>2021</v>
      </c>
      <c r="G2341" t="s">
        <v>143</v>
      </c>
      <c r="H2341" t="s">
        <v>355</v>
      </c>
      <c r="I2341" t="s">
        <v>41</v>
      </c>
      <c r="L2341" t="s">
        <v>123</v>
      </c>
      <c r="M2341" t="s">
        <v>7</v>
      </c>
      <c r="N2341">
        <v>14</v>
      </c>
      <c r="O2341" t="s">
        <v>129</v>
      </c>
      <c r="Q2341">
        <v>2</v>
      </c>
      <c r="R2341">
        <v>4097.95</v>
      </c>
      <c r="S2341">
        <v>4680</v>
      </c>
      <c r="T2341">
        <v>582.05000000000018</v>
      </c>
      <c r="U2341" t="s">
        <v>387</v>
      </c>
      <c r="V2341">
        <v>16</v>
      </c>
      <c r="W2341">
        <v>0</v>
      </c>
    </row>
    <row r="2342" spans="1:23" x14ac:dyDescent="0.35">
      <c r="A2342" t="s">
        <v>130</v>
      </c>
      <c r="B2342">
        <v>1</v>
      </c>
      <c r="C2342">
        <v>2</v>
      </c>
      <c r="D2342">
        <v>3</v>
      </c>
      <c r="E2342" s="11">
        <v>44228</v>
      </c>
      <c r="F2342">
        <v>2021</v>
      </c>
      <c r="G2342" t="s">
        <v>143</v>
      </c>
      <c r="H2342" t="s">
        <v>355</v>
      </c>
      <c r="I2342" t="s">
        <v>41</v>
      </c>
      <c r="L2342" t="s">
        <v>123</v>
      </c>
      <c r="M2342" t="s">
        <v>7</v>
      </c>
      <c r="N2342">
        <v>14</v>
      </c>
      <c r="O2342" t="s">
        <v>137</v>
      </c>
      <c r="P2342">
        <v>7.0000000000000007E-2</v>
      </c>
      <c r="Q2342">
        <v>2</v>
      </c>
      <c r="R2342">
        <v>4248</v>
      </c>
      <c r="S2342">
        <v>4700</v>
      </c>
      <c r="T2342">
        <v>452</v>
      </c>
      <c r="U2342" t="s">
        <v>387</v>
      </c>
      <c r="V2342">
        <v>16</v>
      </c>
      <c r="W2342">
        <v>0</v>
      </c>
    </row>
    <row r="2343" spans="1:23" x14ac:dyDescent="0.35">
      <c r="A2343" t="s">
        <v>130</v>
      </c>
      <c r="B2343">
        <v>1</v>
      </c>
      <c r="C2343">
        <v>2</v>
      </c>
      <c r="D2343">
        <v>3</v>
      </c>
      <c r="E2343" s="11">
        <v>44228</v>
      </c>
      <c r="F2343">
        <v>2021</v>
      </c>
      <c r="G2343" t="s">
        <v>143</v>
      </c>
      <c r="H2343" t="s">
        <v>237</v>
      </c>
      <c r="I2343" t="s">
        <v>44</v>
      </c>
      <c r="L2343" t="s">
        <v>123</v>
      </c>
      <c r="M2343" t="s">
        <v>7</v>
      </c>
      <c r="N2343">
        <v>16</v>
      </c>
      <c r="O2343" t="s">
        <v>135</v>
      </c>
      <c r="P2343">
        <v>0.1</v>
      </c>
      <c r="Q2343">
        <v>8</v>
      </c>
      <c r="R2343">
        <v>33310.75</v>
      </c>
      <c r="S2343">
        <v>40320</v>
      </c>
      <c r="T2343">
        <v>7009.25</v>
      </c>
      <c r="U2343" t="s">
        <v>387</v>
      </c>
      <c r="V2343">
        <v>16</v>
      </c>
      <c r="W2343">
        <v>0</v>
      </c>
    </row>
    <row r="2344" spans="1:23" x14ac:dyDescent="0.35">
      <c r="A2344" t="s">
        <v>130</v>
      </c>
      <c r="B2344">
        <v>1</v>
      </c>
      <c r="C2344">
        <v>2</v>
      </c>
      <c r="D2344">
        <v>3</v>
      </c>
      <c r="E2344" s="11">
        <v>44228</v>
      </c>
      <c r="F2344">
        <v>2021</v>
      </c>
      <c r="G2344" t="s">
        <v>143</v>
      </c>
      <c r="H2344" t="s">
        <v>243</v>
      </c>
      <c r="I2344" t="s">
        <v>44</v>
      </c>
      <c r="M2344" t="s">
        <v>7</v>
      </c>
      <c r="N2344">
        <v>21</v>
      </c>
      <c r="O2344" t="s">
        <v>149</v>
      </c>
      <c r="Q2344">
        <v>2</v>
      </c>
      <c r="R2344">
        <v>40057.199999999997</v>
      </c>
      <c r="S2344">
        <v>48600</v>
      </c>
      <c r="T2344">
        <v>8542.8000000000029</v>
      </c>
      <c r="U2344" t="s">
        <v>387</v>
      </c>
      <c r="V2344">
        <v>17</v>
      </c>
      <c r="W2344">
        <v>0</v>
      </c>
    </row>
    <row r="2345" spans="1:23" x14ac:dyDescent="0.35">
      <c r="A2345" t="s">
        <v>130</v>
      </c>
      <c r="B2345">
        <v>1</v>
      </c>
      <c r="C2345">
        <v>2</v>
      </c>
      <c r="D2345">
        <v>3</v>
      </c>
      <c r="E2345" s="11">
        <v>44228</v>
      </c>
      <c r="F2345">
        <v>2021</v>
      </c>
      <c r="G2345" t="s">
        <v>143</v>
      </c>
      <c r="H2345" t="s">
        <v>122</v>
      </c>
      <c r="I2345" t="s">
        <v>44</v>
      </c>
      <c r="L2345" t="s">
        <v>123</v>
      </c>
      <c r="M2345" t="s">
        <v>7</v>
      </c>
      <c r="N2345">
        <v>14</v>
      </c>
      <c r="O2345" t="s">
        <v>135</v>
      </c>
      <c r="P2345">
        <v>7.0000000000000007E-2</v>
      </c>
      <c r="Q2345">
        <v>4</v>
      </c>
      <c r="R2345">
        <v>10129.44</v>
      </c>
      <c r="S2345">
        <v>11800</v>
      </c>
      <c r="T2345">
        <v>1670.5599999999995</v>
      </c>
      <c r="U2345" t="s">
        <v>387</v>
      </c>
      <c r="V2345">
        <v>16</v>
      </c>
      <c r="W2345">
        <v>0</v>
      </c>
    </row>
    <row r="2346" spans="1:23" x14ac:dyDescent="0.35">
      <c r="A2346" t="s">
        <v>130</v>
      </c>
      <c r="B2346">
        <v>1</v>
      </c>
      <c r="C2346">
        <v>2</v>
      </c>
      <c r="D2346">
        <v>3</v>
      </c>
      <c r="E2346" s="11">
        <v>44228</v>
      </c>
      <c r="F2346">
        <v>2021</v>
      </c>
      <c r="G2346" t="s">
        <v>143</v>
      </c>
      <c r="H2346" t="s">
        <v>174</v>
      </c>
      <c r="I2346" t="s">
        <v>41</v>
      </c>
      <c r="L2346" t="s">
        <v>123</v>
      </c>
      <c r="M2346" t="s">
        <v>7</v>
      </c>
      <c r="N2346">
        <v>16</v>
      </c>
      <c r="O2346" t="s">
        <v>132</v>
      </c>
      <c r="P2346">
        <v>0.08</v>
      </c>
      <c r="Q2346">
        <v>4</v>
      </c>
      <c r="R2346">
        <v>14620.8</v>
      </c>
      <c r="S2346">
        <v>15920</v>
      </c>
      <c r="T2346">
        <v>1299.2000000000007</v>
      </c>
      <c r="U2346" t="s">
        <v>387</v>
      </c>
      <c r="V2346">
        <v>16</v>
      </c>
      <c r="W2346">
        <v>0</v>
      </c>
    </row>
    <row r="2347" spans="1:23" x14ac:dyDescent="0.35">
      <c r="A2347" t="s">
        <v>130</v>
      </c>
      <c r="B2347">
        <v>1</v>
      </c>
      <c r="C2347">
        <v>2</v>
      </c>
      <c r="D2347">
        <v>3</v>
      </c>
      <c r="E2347" s="11">
        <v>44228</v>
      </c>
      <c r="F2347">
        <v>2021</v>
      </c>
      <c r="G2347" t="s">
        <v>143</v>
      </c>
      <c r="H2347" t="s">
        <v>126</v>
      </c>
      <c r="I2347" t="s">
        <v>44</v>
      </c>
      <c r="L2347" t="s">
        <v>123</v>
      </c>
      <c r="M2347" t="s">
        <v>7</v>
      </c>
      <c r="N2347">
        <v>15</v>
      </c>
      <c r="O2347" t="s">
        <v>149</v>
      </c>
      <c r="P2347">
        <v>7.0000000000000007E-2</v>
      </c>
      <c r="Q2347">
        <v>4</v>
      </c>
      <c r="R2347">
        <v>11836.8</v>
      </c>
      <c r="S2347">
        <v>14280</v>
      </c>
      <c r="T2347">
        <v>2443.2000000000007</v>
      </c>
      <c r="U2347" t="s">
        <v>387</v>
      </c>
      <c r="V2347">
        <v>16</v>
      </c>
      <c r="W2347">
        <v>0</v>
      </c>
    </row>
    <row r="2348" spans="1:23" x14ac:dyDescent="0.35">
      <c r="A2348" t="s">
        <v>130</v>
      </c>
      <c r="B2348">
        <v>1</v>
      </c>
      <c r="C2348">
        <v>2</v>
      </c>
      <c r="D2348">
        <v>3</v>
      </c>
      <c r="E2348" s="11">
        <v>44228</v>
      </c>
      <c r="F2348">
        <v>2021</v>
      </c>
      <c r="G2348" t="s">
        <v>143</v>
      </c>
      <c r="H2348" t="s">
        <v>245</v>
      </c>
      <c r="I2348" t="s">
        <v>41</v>
      </c>
      <c r="L2348" t="s">
        <v>123</v>
      </c>
      <c r="M2348" t="s">
        <v>7</v>
      </c>
      <c r="N2348" t="s">
        <v>22</v>
      </c>
      <c r="O2348" t="s">
        <v>132</v>
      </c>
      <c r="P2348">
        <v>0.09</v>
      </c>
      <c r="Q2348">
        <v>6</v>
      </c>
      <c r="R2348">
        <v>19202.400000000001</v>
      </c>
      <c r="S2348">
        <v>22260</v>
      </c>
      <c r="T2348">
        <v>3057.5999999999985</v>
      </c>
      <c r="U2348" t="s">
        <v>387</v>
      </c>
      <c r="V2348">
        <v>16</v>
      </c>
      <c r="W2348">
        <v>0</v>
      </c>
    </row>
    <row r="2349" spans="1:23" x14ac:dyDescent="0.35">
      <c r="A2349" t="s">
        <v>130</v>
      </c>
      <c r="B2349">
        <v>1</v>
      </c>
      <c r="C2349">
        <v>2</v>
      </c>
      <c r="D2349">
        <v>3</v>
      </c>
      <c r="E2349" s="11">
        <v>44228</v>
      </c>
      <c r="F2349">
        <v>2021</v>
      </c>
      <c r="G2349" t="s">
        <v>143</v>
      </c>
      <c r="H2349" t="s">
        <v>249</v>
      </c>
      <c r="I2349" t="s">
        <v>38</v>
      </c>
      <c r="L2349" t="s">
        <v>123</v>
      </c>
      <c r="M2349" t="s">
        <v>11</v>
      </c>
      <c r="N2349">
        <v>16</v>
      </c>
      <c r="O2349" t="s">
        <v>147</v>
      </c>
      <c r="P2349">
        <v>0.11</v>
      </c>
      <c r="Q2349">
        <v>4</v>
      </c>
      <c r="R2349">
        <v>25312.32</v>
      </c>
      <c r="S2349">
        <v>29440</v>
      </c>
      <c r="T2349">
        <v>4127.68</v>
      </c>
      <c r="U2349" t="s">
        <v>387</v>
      </c>
      <c r="V2349">
        <v>16</v>
      </c>
      <c r="W2349">
        <v>0</v>
      </c>
    </row>
    <row r="2350" spans="1:23" x14ac:dyDescent="0.35">
      <c r="A2350" t="s">
        <v>130</v>
      </c>
      <c r="B2350">
        <v>1</v>
      </c>
      <c r="C2350">
        <v>2</v>
      </c>
      <c r="D2350">
        <v>3</v>
      </c>
      <c r="E2350" s="11">
        <v>44228</v>
      </c>
      <c r="F2350">
        <v>2021</v>
      </c>
      <c r="G2350" t="s">
        <v>143</v>
      </c>
      <c r="H2350" t="s">
        <v>237</v>
      </c>
      <c r="I2350" t="s">
        <v>41</v>
      </c>
      <c r="L2350" t="s">
        <v>123</v>
      </c>
      <c r="M2350" t="s">
        <v>7</v>
      </c>
      <c r="N2350" t="s">
        <v>22</v>
      </c>
      <c r="O2350" t="s">
        <v>132</v>
      </c>
      <c r="P2350">
        <v>0.1</v>
      </c>
      <c r="Q2350">
        <v>4</v>
      </c>
      <c r="R2350">
        <v>16939.2</v>
      </c>
      <c r="S2350">
        <v>19280</v>
      </c>
      <c r="T2350">
        <v>2340.7999999999993</v>
      </c>
      <c r="U2350" t="s">
        <v>387</v>
      </c>
      <c r="V2350">
        <v>16</v>
      </c>
      <c r="W2350">
        <v>0</v>
      </c>
    </row>
    <row r="2351" spans="1:23" x14ac:dyDescent="0.35">
      <c r="A2351" t="s">
        <v>130</v>
      </c>
      <c r="B2351">
        <v>1</v>
      </c>
      <c r="C2351">
        <v>2</v>
      </c>
      <c r="D2351">
        <v>3</v>
      </c>
      <c r="E2351" s="11">
        <v>44228</v>
      </c>
      <c r="F2351">
        <v>2021</v>
      </c>
      <c r="G2351" t="s">
        <v>143</v>
      </c>
      <c r="H2351" t="s">
        <v>172</v>
      </c>
      <c r="I2351" t="s">
        <v>38</v>
      </c>
      <c r="M2351" t="s">
        <v>11</v>
      </c>
      <c r="N2351">
        <v>15</v>
      </c>
      <c r="O2351" t="s">
        <v>135</v>
      </c>
      <c r="Q2351">
        <v>4</v>
      </c>
      <c r="R2351">
        <v>11696.02</v>
      </c>
      <c r="S2351">
        <v>13600</v>
      </c>
      <c r="T2351">
        <v>1903.9799999999996</v>
      </c>
      <c r="U2351" t="s">
        <v>387</v>
      </c>
      <c r="V2351">
        <v>16</v>
      </c>
      <c r="W2351">
        <v>0</v>
      </c>
    </row>
    <row r="2352" spans="1:23" x14ac:dyDescent="0.35">
      <c r="A2352" t="s">
        <v>130</v>
      </c>
      <c r="B2352">
        <v>1</v>
      </c>
      <c r="C2352">
        <v>2</v>
      </c>
      <c r="D2352">
        <v>3</v>
      </c>
      <c r="E2352" s="11">
        <v>44228</v>
      </c>
      <c r="F2352">
        <v>2021</v>
      </c>
      <c r="G2352" t="s">
        <v>143</v>
      </c>
      <c r="H2352" t="s">
        <v>182</v>
      </c>
      <c r="I2352" t="s">
        <v>38</v>
      </c>
      <c r="L2352" t="s">
        <v>123</v>
      </c>
      <c r="M2352" t="s">
        <v>11</v>
      </c>
      <c r="N2352">
        <v>14</v>
      </c>
      <c r="O2352" t="s">
        <v>147</v>
      </c>
      <c r="P2352">
        <v>0.06</v>
      </c>
      <c r="Q2352">
        <v>4</v>
      </c>
      <c r="R2352">
        <v>9987.26</v>
      </c>
      <c r="S2352">
        <v>11760</v>
      </c>
      <c r="T2352">
        <v>1772.7399999999998</v>
      </c>
      <c r="U2352" t="s">
        <v>387</v>
      </c>
      <c r="V2352">
        <v>16</v>
      </c>
      <c r="W2352">
        <v>0</v>
      </c>
    </row>
    <row r="2353" spans="1:23" x14ac:dyDescent="0.35">
      <c r="A2353" t="s">
        <v>130</v>
      </c>
      <c r="B2353">
        <v>1</v>
      </c>
      <c r="C2353">
        <v>2</v>
      </c>
      <c r="D2353">
        <v>3</v>
      </c>
      <c r="E2353" s="11">
        <v>44228</v>
      </c>
      <c r="F2353">
        <v>2021</v>
      </c>
      <c r="G2353" t="s">
        <v>143</v>
      </c>
      <c r="H2353" t="s">
        <v>182</v>
      </c>
      <c r="I2353" t="s">
        <v>38</v>
      </c>
      <c r="L2353" t="s">
        <v>123</v>
      </c>
      <c r="M2353" t="s">
        <v>11</v>
      </c>
      <c r="N2353">
        <v>16</v>
      </c>
      <c r="O2353" t="s">
        <v>147</v>
      </c>
      <c r="P2353">
        <v>0.1</v>
      </c>
      <c r="Q2353">
        <v>4</v>
      </c>
      <c r="R2353">
        <v>18736.7</v>
      </c>
      <c r="S2353">
        <v>22040</v>
      </c>
      <c r="T2353">
        <v>3303.2999999999993</v>
      </c>
      <c r="U2353" t="s">
        <v>387</v>
      </c>
      <c r="V2353">
        <v>16</v>
      </c>
      <c r="W2353">
        <v>0</v>
      </c>
    </row>
    <row r="2354" spans="1:23" x14ac:dyDescent="0.35">
      <c r="A2354" t="s">
        <v>130</v>
      </c>
      <c r="B2354">
        <v>1</v>
      </c>
      <c r="C2354">
        <v>2</v>
      </c>
      <c r="D2354">
        <v>3</v>
      </c>
      <c r="E2354" s="11">
        <v>44228</v>
      </c>
      <c r="F2354">
        <v>2021</v>
      </c>
      <c r="G2354" t="s">
        <v>143</v>
      </c>
      <c r="H2354" t="s">
        <v>182</v>
      </c>
      <c r="I2354" t="s">
        <v>44</v>
      </c>
      <c r="M2354" t="s">
        <v>7</v>
      </c>
      <c r="N2354">
        <v>16</v>
      </c>
      <c r="O2354" t="s">
        <v>149</v>
      </c>
      <c r="Q2354">
        <v>4</v>
      </c>
      <c r="R2354">
        <v>22212.55</v>
      </c>
      <c r="S2354">
        <v>27480</v>
      </c>
      <c r="T2354">
        <v>5267.4500000000007</v>
      </c>
      <c r="U2354" t="s">
        <v>387</v>
      </c>
      <c r="V2354">
        <v>16</v>
      </c>
      <c r="W2354">
        <v>0</v>
      </c>
    </row>
    <row r="2355" spans="1:23" x14ac:dyDescent="0.35">
      <c r="A2355" t="s">
        <v>130</v>
      </c>
      <c r="B2355">
        <v>1</v>
      </c>
      <c r="C2355">
        <v>2</v>
      </c>
      <c r="D2355">
        <v>3</v>
      </c>
      <c r="E2355" s="11">
        <v>44228</v>
      </c>
      <c r="F2355">
        <v>2021</v>
      </c>
      <c r="G2355" t="s">
        <v>143</v>
      </c>
      <c r="H2355" t="s">
        <v>122</v>
      </c>
      <c r="I2355" t="s">
        <v>44</v>
      </c>
      <c r="L2355" t="s">
        <v>123</v>
      </c>
      <c r="M2355" t="s">
        <v>7</v>
      </c>
      <c r="N2355">
        <v>18</v>
      </c>
      <c r="O2355" t="s">
        <v>149</v>
      </c>
      <c r="P2355">
        <v>0.12</v>
      </c>
      <c r="Q2355">
        <v>4</v>
      </c>
      <c r="R2355">
        <v>37735.199999999997</v>
      </c>
      <c r="S2355">
        <v>45800</v>
      </c>
      <c r="T2355">
        <v>8064.8000000000029</v>
      </c>
      <c r="U2355" t="s">
        <v>387</v>
      </c>
      <c r="V2355">
        <v>17</v>
      </c>
      <c r="W2355">
        <v>0</v>
      </c>
    </row>
    <row r="2356" spans="1:23" x14ac:dyDescent="0.35">
      <c r="A2356" t="s">
        <v>130</v>
      </c>
      <c r="B2356">
        <v>1</v>
      </c>
      <c r="C2356">
        <v>2</v>
      </c>
      <c r="D2356">
        <v>3</v>
      </c>
      <c r="E2356" s="11">
        <v>44228</v>
      </c>
      <c r="F2356">
        <v>2021</v>
      </c>
      <c r="G2356" t="s">
        <v>143</v>
      </c>
      <c r="H2356" t="s">
        <v>229</v>
      </c>
      <c r="I2356" t="s">
        <v>44</v>
      </c>
      <c r="L2356" t="s">
        <v>123</v>
      </c>
      <c r="M2356" t="s">
        <v>7</v>
      </c>
      <c r="N2356" t="s">
        <v>22</v>
      </c>
      <c r="O2356" t="s">
        <v>156</v>
      </c>
      <c r="P2356">
        <v>0.09</v>
      </c>
      <c r="Q2356">
        <v>6</v>
      </c>
      <c r="R2356">
        <v>27834.27</v>
      </c>
      <c r="S2356">
        <v>30120</v>
      </c>
      <c r="T2356">
        <v>2285.7299999999996</v>
      </c>
      <c r="U2356" t="s">
        <v>387</v>
      </c>
      <c r="V2356">
        <v>16</v>
      </c>
      <c r="W2356">
        <v>0</v>
      </c>
    </row>
    <row r="2357" spans="1:23" x14ac:dyDescent="0.35">
      <c r="A2357" t="s">
        <v>130</v>
      </c>
      <c r="B2357">
        <v>1</v>
      </c>
      <c r="C2357">
        <v>2</v>
      </c>
      <c r="D2357">
        <v>3</v>
      </c>
      <c r="E2357" s="11">
        <v>44228</v>
      </c>
      <c r="F2357">
        <v>2021</v>
      </c>
      <c r="G2357" t="s">
        <v>143</v>
      </c>
      <c r="H2357" t="s">
        <v>335</v>
      </c>
      <c r="I2357" t="s">
        <v>44</v>
      </c>
      <c r="L2357" t="s">
        <v>123</v>
      </c>
      <c r="M2357" t="s">
        <v>7</v>
      </c>
      <c r="N2357">
        <v>14</v>
      </c>
      <c r="O2357" t="s">
        <v>152</v>
      </c>
      <c r="Q2357">
        <v>4</v>
      </c>
      <c r="R2357">
        <v>10578.05</v>
      </c>
      <c r="S2357">
        <v>11196</v>
      </c>
      <c r="T2357">
        <v>617.95000000000073</v>
      </c>
      <c r="U2357" t="s">
        <v>387</v>
      </c>
      <c r="V2357">
        <v>16</v>
      </c>
      <c r="W2357">
        <v>0</v>
      </c>
    </row>
    <row r="2358" spans="1:23" x14ac:dyDescent="0.35">
      <c r="A2358" t="s">
        <v>130</v>
      </c>
      <c r="B2358">
        <v>1</v>
      </c>
      <c r="C2358">
        <v>2</v>
      </c>
      <c r="D2358">
        <v>3</v>
      </c>
      <c r="E2358" s="11">
        <v>44228</v>
      </c>
      <c r="F2358">
        <v>2021</v>
      </c>
      <c r="G2358" t="s">
        <v>143</v>
      </c>
      <c r="H2358" t="s">
        <v>335</v>
      </c>
      <c r="I2358" t="s">
        <v>44</v>
      </c>
      <c r="L2358" t="s">
        <v>123</v>
      </c>
      <c r="M2358" t="s">
        <v>7</v>
      </c>
      <c r="N2358">
        <v>15</v>
      </c>
      <c r="O2358" t="s">
        <v>135</v>
      </c>
      <c r="P2358">
        <v>0.08</v>
      </c>
      <c r="Q2358">
        <v>1</v>
      </c>
      <c r="R2358">
        <v>3031.6</v>
      </c>
      <c r="S2358">
        <v>3600</v>
      </c>
      <c r="T2358">
        <v>568.40000000000009</v>
      </c>
      <c r="U2358" t="s">
        <v>387</v>
      </c>
      <c r="V2358">
        <v>16</v>
      </c>
      <c r="W2358">
        <v>0</v>
      </c>
    </row>
    <row r="2359" spans="1:23" x14ac:dyDescent="0.35">
      <c r="A2359" t="s">
        <v>130</v>
      </c>
      <c r="B2359">
        <v>1</v>
      </c>
      <c r="C2359">
        <v>2</v>
      </c>
      <c r="D2359">
        <v>3</v>
      </c>
      <c r="E2359" s="11">
        <v>44228</v>
      </c>
      <c r="F2359">
        <v>2021</v>
      </c>
      <c r="G2359" t="s">
        <v>143</v>
      </c>
      <c r="H2359" t="s">
        <v>213</v>
      </c>
      <c r="I2359" t="s">
        <v>44</v>
      </c>
      <c r="L2359" t="s">
        <v>123</v>
      </c>
      <c r="M2359" t="s">
        <v>7</v>
      </c>
      <c r="N2359">
        <v>15</v>
      </c>
      <c r="O2359" t="s">
        <v>149</v>
      </c>
      <c r="P2359">
        <v>0.08</v>
      </c>
      <c r="Q2359">
        <v>1</v>
      </c>
      <c r="R2359">
        <v>2534.4</v>
      </c>
      <c r="S2359">
        <v>3140</v>
      </c>
      <c r="T2359">
        <v>605.59999999999991</v>
      </c>
      <c r="U2359" t="s">
        <v>387</v>
      </c>
      <c r="V2359">
        <v>16</v>
      </c>
      <c r="W2359">
        <v>0</v>
      </c>
    </row>
    <row r="2360" spans="1:23" x14ac:dyDescent="0.35">
      <c r="A2360" t="s">
        <v>130</v>
      </c>
      <c r="B2360">
        <v>1</v>
      </c>
      <c r="C2360">
        <v>2</v>
      </c>
      <c r="D2360">
        <v>3</v>
      </c>
      <c r="E2360" s="11">
        <v>44228</v>
      </c>
      <c r="F2360">
        <v>2021</v>
      </c>
      <c r="G2360" t="s">
        <v>143</v>
      </c>
      <c r="H2360" t="s">
        <v>333</v>
      </c>
      <c r="I2360" t="s">
        <v>38</v>
      </c>
      <c r="L2360" t="s">
        <v>123</v>
      </c>
      <c r="M2360" t="s">
        <v>11</v>
      </c>
      <c r="N2360">
        <v>21</v>
      </c>
      <c r="O2360" t="s">
        <v>149</v>
      </c>
      <c r="P2360">
        <v>0.16</v>
      </c>
      <c r="Q2360">
        <v>2</v>
      </c>
      <c r="R2360">
        <v>34552.32</v>
      </c>
      <c r="S2360">
        <v>43260</v>
      </c>
      <c r="T2360">
        <v>8707.68</v>
      </c>
      <c r="U2360" t="s">
        <v>387</v>
      </c>
      <c r="V2360">
        <v>17</v>
      </c>
      <c r="W2360">
        <v>0</v>
      </c>
    </row>
    <row r="2361" spans="1:23" x14ac:dyDescent="0.35">
      <c r="A2361" t="s">
        <v>130</v>
      </c>
      <c r="B2361">
        <v>1</v>
      </c>
      <c r="C2361">
        <v>2</v>
      </c>
      <c r="D2361">
        <v>3</v>
      </c>
      <c r="E2361" s="11">
        <v>44228</v>
      </c>
      <c r="F2361">
        <v>2021</v>
      </c>
      <c r="G2361" t="s">
        <v>143</v>
      </c>
      <c r="H2361" t="s">
        <v>230</v>
      </c>
      <c r="I2361" t="s">
        <v>34</v>
      </c>
      <c r="L2361" t="s">
        <v>123</v>
      </c>
      <c r="M2361" t="s">
        <v>11</v>
      </c>
      <c r="N2361">
        <v>16</v>
      </c>
      <c r="O2361" t="s">
        <v>132</v>
      </c>
      <c r="P2361">
        <v>0.11</v>
      </c>
      <c r="Q2361">
        <v>1</v>
      </c>
      <c r="R2361">
        <v>3459.6</v>
      </c>
      <c r="S2361">
        <v>3880</v>
      </c>
      <c r="T2361">
        <v>420.40000000000009</v>
      </c>
      <c r="U2361" t="s">
        <v>387</v>
      </c>
      <c r="V2361">
        <v>16</v>
      </c>
      <c r="W2361">
        <v>0</v>
      </c>
    </row>
    <row r="2362" spans="1:23" x14ac:dyDescent="0.35">
      <c r="A2362" t="s">
        <v>130</v>
      </c>
      <c r="B2362">
        <v>1</v>
      </c>
      <c r="C2362">
        <v>2</v>
      </c>
      <c r="D2362">
        <v>3</v>
      </c>
      <c r="E2362" s="11">
        <v>44228</v>
      </c>
      <c r="F2362">
        <v>2021</v>
      </c>
      <c r="G2362" t="s">
        <v>143</v>
      </c>
      <c r="H2362" t="s">
        <v>205</v>
      </c>
      <c r="I2362" t="s">
        <v>44</v>
      </c>
      <c r="L2362" t="s">
        <v>123</v>
      </c>
      <c r="M2362" t="s">
        <v>7</v>
      </c>
      <c r="N2362">
        <v>15</v>
      </c>
      <c r="O2362" t="s">
        <v>147</v>
      </c>
      <c r="Q2362">
        <v>4</v>
      </c>
      <c r="R2362">
        <v>11554.69</v>
      </c>
      <c r="S2362">
        <v>13720</v>
      </c>
      <c r="T2362">
        <v>2165.3099999999995</v>
      </c>
      <c r="U2362" t="s">
        <v>387</v>
      </c>
      <c r="V2362">
        <v>16</v>
      </c>
      <c r="W2362">
        <v>0</v>
      </c>
    </row>
    <row r="2363" spans="1:23" x14ac:dyDescent="0.35">
      <c r="A2363" t="s">
        <v>130</v>
      </c>
      <c r="B2363">
        <v>1</v>
      </c>
      <c r="C2363">
        <v>2</v>
      </c>
      <c r="D2363">
        <v>3</v>
      </c>
      <c r="E2363" s="11">
        <v>44228</v>
      </c>
      <c r="F2363">
        <v>2021</v>
      </c>
      <c r="G2363" t="s">
        <v>143</v>
      </c>
      <c r="H2363" t="s">
        <v>171</v>
      </c>
      <c r="I2363" t="s">
        <v>41</v>
      </c>
      <c r="L2363" t="s">
        <v>123</v>
      </c>
      <c r="M2363" t="s">
        <v>7</v>
      </c>
      <c r="N2363" t="s">
        <v>22</v>
      </c>
      <c r="O2363" t="s">
        <v>137</v>
      </c>
      <c r="P2363">
        <v>0.1</v>
      </c>
      <c r="Q2363">
        <v>6</v>
      </c>
      <c r="R2363">
        <v>23464.799999999999</v>
      </c>
      <c r="S2363">
        <v>25560</v>
      </c>
      <c r="T2363">
        <v>2095.2000000000007</v>
      </c>
      <c r="U2363" t="s">
        <v>387</v>
      </c>
      <c r="V2363">
        <v>16</v>
      </c>
      <c r="W2363">
        <v>0</v>
      </c>
    </row>
    <row r="2364" spans="1:23" x14ac:dyDescent="0.35">
      <c r="A2364" t="s">
        <v>130</v>
      </c>
      <c r="B2364">
        <v>1</v>
      </c>
      <c r="C2364">
        <v>2</v>
      </c>
      <c r="D2364">
        <v>3</v>
      </c>
      <c r="E2364" s="11">
        <v>44228</v>
      </c>
      <c r="F2364">
        <v>2021</v>
      </c>
      <c r="G2364" t="s">
        <v>143</v>
      </c>
      <c r="H2364" t="s">
        <v>171</v>
      </c>
      <c r="I2364" t="s">
        <v>41</v>
      </c>
      <c r="L2364" t="s">
        <v>123</v>
      </c>
      <c r="M2364" t="s">
        <v>7</v>
      </c>
      <c r="N2364" t="s">
        <v>22</v>
      </c>
      <c r="O2364" t="s">
        <v>132</v>
      </c>
      <c r="P2364">
        <v>0.09</v>
      </c>
      <c r="Q2364">
        <v>6</v>
      </c>
      <c r="R2364">
        <v>20088</v>
      </c>
      <c r="S2364">
        <v>22260</v>
      </c>
      <c r="T2364">
        <v>2172</v>
      </c>
      <c r="U2364" t="s">
        <v>387</v>
      </c>
      <c r="V2364">
        <v>16</v>
      </c>
      <c r="W2364">
        <v>0</v>
      </c>
    </row>
    <row r="2365" spans="1:23" x14ac:dyDescent="0.35">
      <c r="A2365" t="s">
        <v>130</v>
      </c>
      <c r="B2365">
        <v>1</v>
      </c>
      <c r="C2365">
        <v>2</v>
      </c>
      <c r="D2365">
        <v>3</v>
      </c>
      <c r="E2365" s="11">
        <v>44228</v>
      </c>
      <c r="F2365">
        <v>2021</v>
      </c>
      <c r="G2365" t="s">
        <v>143</v>
      </c>
      <c r="H2365" t="s">
        <v>230</v>
      </c>
      <c r="I2365" t="s">
        <v>44</v>
      </c>
      <c r="L2365" t="s">
        <v>123</v>
      </c>
      <c r="M2365" t="s">
        <v>7</v>
      </c>
      <c r="N2365">
        <v>17</v>
      </c>
      <c r="O2365" t="s">
        <v>135</v>
      </c>
      <c r="P2365">
        <v>0.1</v>
      </c>
      <c r="Q2365">
        <v>4</v>
      </c>
      <c r="R2365">
        <v>31842</v>
      </c>
      <c r="S2365">
        <v>34800</v>
      </c>
      <c r="T2365">
        <v>2958</v>
      </c>
      <c r="U2365" t="s">
        <v>387</v>
      </c>
      <c r="V2365">
        <v>17</v>
      </c>
      <c r="W2365">
        <v>0</v>
      </c>
    </row>
    <row r="2366" spans="1:23" x14ac:dyDescent="0.35">
      <c r="A2366" t="s">
        <v>130</v>
      </c>
      <c r="B2366">
        <v>1</v>
      </c>
      <c r="C2366">
        <v>2</v>
      </c>
      <c r="D2366">
        <v>3</v>
      </c>
      <c r="E2366" s="11">
        <v>44228</v>
      </c>
      <c r="F2366">
        <v>2021</v>
      </c>
      <c r="G2366" t="s">
        <v>143</v>
      </c>
      <c r="H2366" t="s">
        <v>210</v>
      </c>
      <c r="I2366" t="s">
        <v>44</v>
      </c>
      <c r="L2366" t="s">
        <v>123</v>
      </c>
      <c r="M2366" t="s">
        <v>7</v>
      </c>
      <c r="N2366">
        <v>17</v>
      </c>
      <c r="O2366" t="s">
        <v>135</v>
      </c>
      <c r="P2366">
        <v>0.12</v>
      </c>
      <c r="Q2366">
        <v>4</v>
      </c>
      <c r="R2366">
        <v>28324.36</v>
      </c>
      <c r="S2366">
        <v>31880</v>
      </c>
      <c r="T2366">
        <v>3555.6399999999994</v>
      </c>
      <c r="U2366" t="s">
        <v>387</v>
      </c>
      <c r="V2366">
        <v>17</v>
      </c>
      <c r="W2366">
        <v>0</v>
      </c>
    </row>
    <row r="2367" spans="1:23" x14ac:dyDescent="0.35">
      <c r="A2367" t="s">
        <v>130</v>
      </c>
      <c r="B2367">
        <v>1</v>
      </c>
      <c r="C2367">
        <v>2</v>
      </c>
      <c r="D2367">
        <v>3</v>
      </c>
      <c r="E2367" s="11">
        <v>44228</v>
      </c>
      <c r="F2367">
        <v>2021</v>
      </c>
      <c r="G2367" t="s">
        <v>143</v>
      </c>
      <c r="H2367" t="s">
        <v>181</v>
      </c>
      <c r="I2367" t="s">
        <v>34</v>
      </c>
      <c r="L2367" t="s">
        <v>123</v>
      </c>
      <c r="M2367" t="s">
        <v>11</v>
      </c>
      <c r="N2367">
        <v>16</v>
      </c>
      <c r="O2367" t="s">
        <v>129</v>
      </c>
      <c r="P2367">
        <v>0.1</v>
      </c>
      <c r="Q2367">
        <v>4</v>
      </c>
      <c r="R2367">
        <v>14549.14</v>
      </c>
      <c r="S2367">
        <v>17280</v>
      </c>
      <c r="T2367">
        <v>2730.8600000000006</v>
      </c>
      <c r="U2367" t="s">
        <v>387</v>
      </c>
      <c r="V2367">
        <v>16</v>
      </c>
      <c r="W2367">
        <v>0</v>
      </c>
    </row>
    <row r="2368" spans="1:23" x14ac:dyDescent="0.35">
      <c r="A2368" t="s">
        <v>130</v>
      </c>
      <c r="B2368">
        <v>1</v>
      </c>
      <c r="C2368">
        <v>2</v>
      </c>
      <c r="D2368">
        <v>3</v>
      </c>
      <c r="E2368" s="11">
        <v>44228</v>
      </c>
      <c r="F2368">
        <v>2021</v>
      </c>
      <c r="G2368" t="s">
        <v>166</v>
      </c>
      <c r="H2368" t="s">
        <v>242</v>
      </c>
      <c r="I2368" t="s">
        <v>34</v>
      </c>
      <c r="L2368" t="s">
        <v>123</v>
      </c>
      <c r="M2368" t="s">
        <v>11</v>
      </c>
      <c r="N2368">
        <v>15</v>
      </c>
      <c r="O2368" t="s">
        <v>137</v>
      </c>
      <c r="P2368">
        <v>7.0000000000000007E-2</v>
      </c>
      <c r="Q2368">
        <v>4</v>
      </c>
      <c r="R2368">
        <v>7752</v>
      </c>
      <c r="S2368">
        <v>8680</v>
      </c>
      <c r="T2368">
        <v>928</v>
      </c>
      <c r="U2368" t="s">
        <v>387</v>
      </c>
      <c r="V2368">
        <v>16</v>
      </c>
      <c r="W2368">
        <v>0</v>
      </c>
    </row>
    <row r="2369" spans="1:23" x14ac:dyDescent="0.35">
      <c r="A2369" t="s">
        <v>130</v>
      </c>
      <c r="B2369">
        <v>1</v>
      </c>
      <c r="C2369">
        <v>2</v>
      </c>
      <c r="D2369">
        <v>3</v>
      </c>
      <c r="E2369" s="11">
        <v>44228</v>
      </c>
      <c r="F2369">
        <v>2021</v>
      </c>
      <c r="G2369" t="s">
        <v>166</v>
      </c>
      <c r="H2369" t="s">
        <v>242</v>
      </c>
      <c r="I2369" t="s">
        <v>41</v>
      </c>
      <c r="L2369" t="s">
        <v>123</v>
      </c>
      <c r="M2369" t="s">
        <v>7</v>
      </c>
      <c r="N2369">
        <v>14</v>
      </c>
      <c r="O2369" t="s">
        <v>137</v>
      </c>
      <c r="P2369">
        <v>0.06</v>
      </c>
      <c r="Q2369">
        <v>4</v>
      </c>
      <c r="R2369">
        <v>7376</v>
      </c>
      <c r="S2369">
        <v>8600</v>
      </c>
      <c r="T2369">
        <v>1224</v>
      </c>
      <c r="U2369" t="s">
        <v>387</v>
      </c>
      <c r="V2369">
        <v>16</v>
      </c>
      <c r="W2369">
        <v>0</v>
      </c>
    </row>
    <row r="2370" spans="1:23" x14ac:dyDescent="0.35">
      <c r="A2370" t="s">
        <v>130</v>
      </c>
      <c r="B2370">
        <v>1</v>
      </c>
      <c r="C2370">
        <v>2</v>
      </c>
      <c r="D2370">
        <v>3</v>
      </c>
      <c r="E2370" s="11">
        <v>44228</v>
      </c>
      <c r="F2370">
        <v>2021</v>
      </c>
      <c r="G2370" t="s">
        <v>166</v>
      </c>
      <c r="H2370" t="s">
        <v>357</v>
      </c>
      <c r="I2370" t="s">
        <v>44</v>
      </c>
      <c r="L2370" t="s">
        <v>123</v>
      </c>
      <c r="M2370" t="s">
        <v>7</v>
      </c>
      <c r="N2370">
        <v>16</v>
      </c>
      <c r="O2370" t="s">
        <v>128</v>
      </c>
      <c r="P2370">
        <v>0.14000000000000001</v>
      </c>
      <c r="Q2370">
        <v>4</v>
      </c>
      <c r="R2370">
        <v>26268</v>
      </c>
      <c r="S2370">
        <v>35568</v>
      </c>
      <c r="T2370">
        <v>9300</v>
      </c>
      <c r="U2370" t="s">
        <v>387</v>
      </c>
      <c r="V2370">
        <v>16</v>
      </c>
      <c r="W2370">
        <v>0</v>
      </c>
    </row>
    <row r="2371" spans="1:23" x14ac:dyDescent="0.35">
      <c r="A2371" t="s">
        <v>130</v>
      </c>
      <c r="B2371">
        <v>1</v>
      </c>
      <c r="C2371">
        <v>2</v>
      </c>
      <c r="D2371">
        <v>3</v>
      </c>
      <c r="E2371" s="11">
        <v>44228</v>
      </c>
      <c r="F2371">
        <v>2021</v>
      </c>
      <c r="G2371" t="s">
        <v>166</v>
      </c>
      <c r="H2371" t="s">
        <v>358</v>
      </c>
      <c r="I2371" t="s">
        <v>38</v>
      </c>
      <c r="M2371" t="s">
        <v>11</v>
      </c>
      <c r="N2371">
        <v>19</v>
      </c>
      <c r="O2371" t="s">
        <v>147</v>
      </c>
      <c r="Q2371">
        <v>4</v>
      </c>
      <c r="R2371">
        <v>43632</v>
      </c>
      <c r="S2371">
        <v>49600</v>
      </c>
      <c r="T2371">
        <v>5968</v>
      </c>
      <c r="U2371" t="s">
        <v>387</v>
      </c>
      <c r="V2371">
        <v>17</v>
      </c>
      <c r="W2371">
        <v>0</v>
      </c>
    </row>
    <row r="2372" spans="1:23" x14ac:dyDescent="0.35">
      <c r="A2372" t="s">
        <v>130</v>
      </c>
      <c r="B2372">
        <v>1</v>
      </c>
      <c r="C2372">
        <v>2</v>
      </c>
      <c r="D2372">
        <v>3</v>
      </c>
      <c r="E2372" s="11">
        <v>44228</v>
      </c>
      <c r="F2372">
        <v>2021</v>
      </c>
      <c r="G2372" t="s">
        <v>166</v>
      </c>
      <c r="H2372" t="s">
        <v>358</v>
      </c>
      <c r="I2372" t="s">
        <v>38</v>
      </c>
      <c r="L2372" t="s">
        <v>123</v>
      </c>
      <c r="M2372" t="s">
        <v>11</v>
      </c>
      <c r="N2372">
        <v>17</v>
      </c>
      <c r="O2372" t="s">
        <v>149</v>
      </c>
      <c r="P2372">
        <v>0.1</v>
      </c>
      <c r="Q2372">
        <v>4</v>
      </c>
      <c r="R2372">
        <v>29292</v>
      </c>
      <c r="S2372">
        <v>33720</v>
      </c>
      <c r="T2372">
        <v>4428</v>
      </c>
      <c r="U2372" t="s">
        <v>387</v>
      </c>
      <c r="V2372">
        <v>17</v>
      </c>
      <c r="W2372">
        <v>0</v>
      </c>
    </row>
    <row r="2373" spans="1:23" x14ac:dyDescent="0.35">
      <c r="A2373" t="s">
        <v>130</v>
      </c>
      <c r="B2373">
        <v>1</v>
      </c>
      <c r="C2373">
        <v>2</v>
      </c>
      <c r="D2373">
        <v>3</v>
      </c>
      <c r="E2373" s="11">
        <v>44228</v>
      </c>
      <c r="F2373">
        <v>2021</v>
      </c>
      <c r="G2373" t="s">
        <v>166</v>
      </c>
      <c r="H2373" t="s">
        <v>358</v>
      </c>
      <c r="I2373" t="s">
        <v>34</v>
      </c>
      <c r="L2373" t="s">
        <v>123</v>
      </c>
      <c r="M2373" t="s">
        <v>11</v>
      </c>
      <c r="N2373">
        <v>15</v>
      </c>
      <c r="O2373" t="s">
        <v>129</v>
      </c>
      <c r="P2373">
        <v>0.09</v>
      </c>
      <c r="Q2373">
        <v>1</v>
      </c>
      <c r="R2373">
        <v>3970</v>
      </c>
      <c r="S2373">
        <v>4390</v>
      </c>
      <c r="T2373">
        <v>420</v>
      </c>
      <c r="U2373" t="s">
        <v>387</v>
      </c>
      <c r="V2373">
        <v>16</v>
      </c>
      <c r="W2373">
        <v>0</v>
      </c>
    </row>
    <row r="2374" spans="1:23" x14ac:dyDescent="0.35">
      <c r="A2374" t="s">
        <v>130</v>
      </c>
      <c r="B2374">
        <v>1</v>
      </c>
      <c r="C2374">
        <v>2</v>
      </c>
      <c r="D2374">
        <v>3</v>
      </c>
      <c r="E2374" s="11">
        <v>44228</v>
      </c>
      <c r="F2374">
        <v>2021</v>
      </c>
      <c r="G2374" t="s">
        <v>143</v>
      </c>
      <c r="H2374" t="s">
        <v>244</v>
      </c>
      <c r="I2374" t="s">
        <v>38</v>
      </c>
      <c r="L2374" t="s">
        <v>123</v>
      </c>
      <c r="M2374" t="s">
        <v>11</v>
      </c>
      <c r="N2374">
        <v>15</v>
      </c>
      <c r="O2374" t="s">
        <v>128</v>
      </c>
      <c r="P2374">
        <v>0.22</v>
      </c>
      <c r="Q2374">
        <v>4</v>
      </c>
      <c r="R2374">
        <v>38360.879999999997</v>
      </c>
      <c r="S2374">
        <v>48880</v>
      </c>
      <c r="T2374">
        <v>10519.120000000003</v>
      </c>
      <c r="U2374" t="s">
        <v>387</v>
      </c>
      <c r="V2374">
        <v>16</v>
      </c>
      <c r="W2374">
        <v>0</v>
      </c>
    </row>
    <row r="2375" spans="1:23" x14ac:dyDescent="0.35">
      <c r="A2375" t="s">
        <v>130</v>
      </c>
      <c r="B2375">
        <v>1</v>
      </c>
      <c r="C2375">
        <v>2</v>
      </c>
      <c r="D2375">
        <v>3</v>
      </c>
      <c r="E2375" s="11">
        <v>44228</v>
      </c>
      <c r="F2375">
        <v>2021</v>
      </c>
      <c r="G2375" t="s">
        <v>143</v>
      </c>
      <c r="H2375" t="s">
        <v>213</v>
      </c>
      <c r="I2375" t="s">
        <v>38</v>
      </c>
      <c r="L2375" t="s">
        <v>123</v>
      </c>
      <c r="M2375" t="s">
        <v>11</v>
      </c>
      <c r="N2375">
        <v>14</v>
      </c>
      <c r="O2375" t="s">
        <v>135</v>
      </c>
      <c r="P2375">
        <v>0.06</v>
      </c>
      <c r="Q2375">
        <v>4</v>
      </c>
      <c r="R2375">
        <v>9119.0400000000009</v>
      </c>
      <c r="S2375">
        <v>10520</v>
      </c>
      <c r="T2375">
        <v>1400.9599999999991</v>
      </c>
      <c r="U2375" t="s">
        <v>387</v>
      </c>
      <c r="V2375">
        <v>16</v>
      </c>
      <c r="W2375">
        <v>0</v>
      </c>
    </row>
    <row r="2376" spans="1:23" x14ac:dyDescent="0.35">
      <c r="A2376" t="s">
        <v>130</v>
      </c>
      <c r="B2376">
        <v>1</v>
      </c>
      <c r="C2376">
        <v>2</v>
      </c>
      <c r="D2376">
        <v>3</v>
      </c>
      <c r="E2376" s="11">
        <v>44228</v>
      </c>
      <c r="F2376">
        <v>2021</v>
      </c>
      <c r="G2376" t="s">
        <v>143</v>
      </c>
      <c r="H2376" t="s">
        <v>187</v>
      </c>
      <c r="I2376" t="s">
        <v>44</v>
      </c>
      <c r="M2376" t="s">
        <v>7</v>
      </c>
      <c r="N2376">
        <v>19</v>
      </c>
      <c r="O2376" t="s">
        <v>147</v>
      </c>
      <c r="Q2376">
        <v>4</v>
      </c>
      <c r="R2376">
        <v>51027.839999999997</v>
      </c>
      <c r="S2376">
        <v>58720</v>
      </c>
      <c r="T2376">
        <v>7692.1600000000035</v>
      </c>
      <c r="U2376" t="s">
        <v>387</v>
      </c>
      <c r="V2376">
        <v>17</v>
      </c>
      <c r="W2376">
        <v>0</v>
      </c>
    </row>
    <row r="2377" spans="1:23" x14ac:dyDescent="0.35">
      <c r="A2377" t="s">
        <v>130</v>
      </c>
      <c r="B2377">
        <v>1</v>
      </c>
      <c r="C2377">
        <v>2</v>
      </c>
      <c r="D2377">
        <v>3</v>
      </c>
      <c r="E2377" s="11">
        <v>44228</v>
      </c>
      <c r="F2377">
        <v>2021</v>
      </c>
      <c r="G2377" t="s">
        <v>143</v>
      </c>
      <c r="H2377" t="s">
        <v>221</v>
      </c>
      <c r="I2377" t="s">
        <v>38</v>
      </c>
      <c r="L2377" t="s">
        <v>123</v>
      </c>
      <c r="M2377" t="s">
        <v>11</v>
      </c>
      <c r="N2377">
        <v>13</v>
      </c>
      <c r="O2377" t="s">
        <v>127</v>
      </c>
      <c r="P2377">
        <v>0.06</v>
      </c>
      <c r="Q2377">
        <v>4</v>
      </c>
      <c r="R2377">
        <v>7485.54</v>
      </c>
      <c r="S2377">
        <v>11560</v>
      </c>
      <c r="T2377">
        <v>4074.46</v>
      </c>
      <c r="U2377" t="s">
        <v>387</v>
      </c>
      <c r="V2377">
        <v>16</v>
      </c>
      <c r="W2377">
        <v>0</v>
      </c>
    </row>
    <row r="2378" spans="1:23" x14ac:dyDescent="0.35">
      <c r="A2378" t="s">
        <v>130</v>
      </c>
      <c r="B2378">
        <v>1</v>
      </c>
      <c r="C2378">
        <v>2</v>
      </c>
      <c r="D2378">
        <v>3</v>
      </c>
      <c r="E2378" s="11">
        <v>44228</v>
      </c>
      <c r="F2378">
        <v>2021</v>
      </c>
      <c r="G2378" t="s">
        <v>143</v>
      </c>
      <c r="H2378" t="s">
        <v>221</v>
      </c>
      <c r="I2378" t="s">
        <v>44</v>
      </c>
      <c r="M2378" t="s">
        <v>7</v>
      </c>
      <c r="N2378">
        <v>15</v>
      </c>
      <c r="O2378" t="s">
        <v>147</v>
      </c>
      <c r="Q2378">
        <v>1</v>
      </c>
      <c r="R2378">
        <v>3154.68</v>
      </c>
      <c r="S2378">
        <v>3630</v>
      </c>
      <c r="T2378">
        <v>475.32000000000016</v>
      </c>
      <c r="U2378" t="s">
        <v>387</v>
      </c>
      <c r="V2378">
        <v>16</v>
      </c>
      <c r="W2378">
        <v>0</v>
      </c>
    </row>
    <row r="2379" spans="1:23" x14ac:dyDescent="0.35">
      <c r="A2379" t="s">
        <v>130</v>
      </c>
      <c r="B2379">
        <v>1</v>
      </c>
      <c r="C2379">
        <v>2</v>
      </c>
      <c r="D2379">
        <v>3</v>
      </c>
      <c r="E2379" s="11">
        <v>44228</v>
      </c>
      <c r="F2379">
        <v>2021</v>
      </c>
      <c r="G2379" t="s">
        <v>143</v>
      </c>
      <c r="H2379" t="s">
        <v>213</v>
      </c>
      <c r="I2379" t="s">
        <v>34</v>
      </c>
      <c r="L2379" t="s">
        <v>123</v>
      </c>
      <c r="M2379" t="s">
        <v>11</v>
      </c>
      <c r="N2379">
        <v>14</v>
      </c>
      <c r="O2379" t="s">
        <v>137</v>
      </c>
      <c r="P2379">
        <v>0.06</v>
      </c>
      <c r="Q2379">
        <v>2</v>
      </c>
      <c r="R2379">
        <v>3568.8</v>
      </c>
      <c r="S2379">
        <v>3980</v>
      </c>
      <c r="T2379">
        <v>411.19999999999982</v>
      </c>
      <c r="U2379" t="s">
        <v>387</v>
      </c>
      <c r="V2379">
        <v>16</v>
      </c>
      <c r="W2379">
        <v>0</v>
      </c>
    </row>
    <row r="2380" spans="1:23" x14ac:dyDescent="0.35">
      <c r="A2380" t="s">
        <v>130</v>
      </c>
      <c r="B2380">
        <v>1</v>
      </c>
      <c r="C2380">
        <v>2</v>
      </c>
      <c r="D2380">
        <v>3</v>
      </c>
      <c r="E2380" s="11">
        <v>44228</v>
      </c>
      <c r="F2380">
        <v>2021</v>
      </c>
      <c r="G2380" t="s">
        <v>143</v>
      </c>
      <c r="H2380" t="s">
        <v>221</v>
      </c>
      <c r="I2380" t="s">
        <v>38</v>
      </c>
      <c r="L2380" t="s">
        <v>123</v>
      </c>
      <c r="M2380" t="s">
        <v>11</v>
      </c>
      <c r="N2380">
        <v>14</v>
      </c>
      <c r="O2380" t="s">
        <v>128</v>
      </c>
      <c r="P2380">
        <v>0.06</v>
      </c>
      <c r="Q2380">
        <v>4</v>
      </c>
      <c r="R2380">
        <v>9818.51</v>
      </c>
      <c r="S2380">
        <v>12160</v>
      </c>
      <c r="T2380">
        <v>2341.4899999999998</v>
      </c>
      <c r="U2380" t="s">
        <v>387</v>
      </c>
      <c r="V2380">
        <v>16</v>
      </c>
      <c r="W2380">
        <v>0</v>
      </c>
    </row>
    <row r="2381" spans="1:23" x14ac:dyDescent="0.35">
      <c r="A2381" t="s">
        <v>130</v>
      </c>
      <c r="B2381">
        <v>1</v>
      </c>
      <c r="C2381">
        <v>2</v>
      </c>
      <c r="D2381">
        <v>3</v>
      </c>
      <c r="E2381" s="11">
        <v>44228</v>
      </c>
      <c r="F2381">
        <v>2021</v>
      </c>
      <c r="G2381" t="s">
        <v>143</v>
      </c>
      <c r="H2381" t="s">
        <v>221</v>
      </c>
      <c r="I2381" t="s">
        <v>44</v>
      </c>
      <c r="L2381" t="s">
        <v>123</v>
      </c>
      <c r="M2381" t="s">
        <v>7</v>
      </c>
      <c r="N2381">
        <v>14</v>
      </c>
      <c r="O2381" t="s">
        <v>135</v>
      </c>
      <c r="P2381">
        <v>0.06</v>
      </c>
      <c r="Q2381">
        <v>4</v>
      </c>
      <c r="R2381">
        <v>10766.63</v>
      </c>
      <c r="S2381">
        <v>12880</v>
      </c>
      <c r="T2381">
        <v>2113.3700000000008</v>
      </c>
      <c r="U2381" t="s">
        <v>387</v>
      </c>
      <c r="V2381">
        <v>16</v>
      </c>
      <c r="W2381">
        <v>0</v>
      </c>
    </row>
    <row r="2382" spans="1:23" x14ac:dyDescent="0.35">
      <c r="A2382" t="s">
        <v>130</v>
      </c>
      <c r="B2382">
        <v>1</v>
      </c>
      <c r="C2382">
        <v>2</v>
      </c>
      <c r="D2382">
        <v>3</v>
      </c>
      <c r="E2382" s="11">
        <v>44228</v>
      </c>
      <c r="F2382">
        <v>2021</v>
      </c>
      <c r="G2382" t="s">
        <v>143</v>
      </c>
      <c r="H2382" t="s">
        <v>213</v>
      </c>
      <c r="I2382" t="s">
        <v>38</v>
      </c>
      <c r="L2382" t="s">
        <v>123</v>
      </c>
      <c r="M2382" t="s">
        <v>11</v>
      </c>
      <c r="N2382">
        <v>19</v>
      </c>
      <c r="O2382" t="s">
        <v>160</v>
      </c>
      <c r="P2382">
        <v>0.15</v>
      </c>
      <c r="Q2382">
        <v>4</v>
      </c>
      <c r="R2382">
        <v>36159.480000000003</v>
      </c>
      <c r="S2382">
        <v>43600</v>
      </c>
      <c r="T2382">
        <v>7440.5199999999968</v>
      </c>
      <c r="U2382" t="s">
        <v>387</v>
      </c>
      <c r="V2382">
        <v>17</v>
      </c>
      <c r="W2382">
        <v>0</v>
      </c>
    </row>
    <row r="2383" spans="1:23" x14ac:dyDescent="0.35">
      <c r="A2383" t="s">
        <v>130</v>
      </c>
      <c r="B2383">
        <v>1</v>
      </c>
      <c r="C2383">
        <v>2</v>
      </c>
      <c r="D2383">
        <v>3</v>
      </c>
      <c r="E2383" s="11">
        <v>44228</v>
      </c>
      <c r="F2383">
        <v>2021</v>
      </c>
      <c r="G2383" t="s">
        <v>143</v>
      </c>
      <c r="H2383" t="s">
        <v>243</v>
      </c>
      <c r="I2383" t="s">
        <v>38</v>
      </c>
      <c r="L2383" t="s">
        <v>123</v>
      </c>
      <c r="M2383" t="s">
        <v>11</v>
      </c>
      <c r="N2383">
        <v>14</v>
      </c>
      <c r="O2383" t="s">
        <v>135</v>
      </c>
      <c r="P2383">
        <v>0.06</v>
      </c>
      <c r="Q2383">
        <v>4</v>
      </c>
      <c r="R2383">
        <v>8568</v>
      </c>
      <c r="S2383">
        <v>10080</v>
      </c>
      <c r="T2383">
        <v>1512</v>
      </c>
      <c r="U2383" t="s">
        <v>387</v>
      </c>
      <c r="V2383">
        <v>16</v>
      </c>
      <c r="W2383">
        <v>0</v>
      </c>
    </row>
    <row r="2384" spans="1:23" x14ac:dyDescent="0.35">
      <c r="A2384" t="s">
        <v>130</v>
      </c>
      <c r="B2384">
        <v>1</v>
      </c>
      <c r="C2384">
        <v>2</v>
      </c>
      <c r="D2384">
        <v>3</v>
      </c>
      <c r="E2384" s="11">
        <v>44228</v>
      </c>
      <c r="F2384">
        <v>2021</v>
      </c>
      <c r="G2384" t="s">
        <v>143</v>
      </c>
      <c r="H2384" t="s">
        <v>245</v>
      </c>
      <c r="I2384" t="s">
        <v>38</v>
      </c>
      <c r="M2384" t="s">
        <v>11</v>
      </c>
      <c r="N2384">
        <v>17</v>
      </c>
      <c r="O2384" t="s">
        <v>135</v>
      </c>
      <c r="Q2384">
        <v>4</v>
      </c>
      <c r="R2384">
        <v>18513.599999999999</v>
      </c>
      <c r="S2384">
        <v>21520</v>
      </c>
      <c r="T2384">
        <v>3006.4000000000015</v>
      </c>
      <c r="U2384" t="s">
        <v>387</v>
      </c>
      <c r="V2384">
        <v>17</v>
      </c>
      <c r="W2384">
        <v>0</v>
      </c>
    </row>
    <row r="2385" spans="1:23" x14ac:dyDescent="0.35">
      <c r="A2385" t="s">
        <v>130</v>
      </c>
      <c r="B2385">
        <v>1</v>
      </c>
      <c r="C2385">
        <v>2</v>
      </c>
      <c r="D2385">
        <v>3</v>
      </c>
      <c r="E2385" s="11">
        <v>44228</v>
      </c>
      <c r="F2385">
        <v>2021</v>
      </c>
      <c r="G2385" t="s">
        <v>143</v>
      </c>
      <c r="H2385" t="s">
        <v>215</v>
      </c>
      <c r="I2385" t="s">
        <v>41</v>
      </c>
      <c r="L2385" t="s">
        <v>123</v>
      </c>
      <c r="M2385" t="s">
        <v>7</v>
      </c>
      <c r="N2385">
        <v>15</v>
      </c>
      <c r="O2385" t="s">
        <v>132</v>
      </c>
      <c r="P2385">
        <v>0.08</v>
      </c>
      <c r="Q2385">
        <v>1</v>
      </c>
      <c r="R2385">
        <v>2035.2</v>
      </c>
      <c r="S2385">
        <v>2210</v>
      </c>
      <c r="T2385">
        <v>174.79999999999995</v>
      </c>
      <c r="U2385" t="s">
        <v>387</v>
      </c>
      <c r="V2385">
        <v>16</v>
      </c>
      <c r="W2385">
        <v>0</v>
      </c>
    </row>
    <row r="2386" spans="1:23" x14ac:dyDescent="0.35">
      <c r="A2386" t="s">
        <v>130</v>
      </c>
      <c r="B2386">
        <v>1</v>
      </c>
      <c r="C2386">
        <v>2</v>
      </c>
      <c r="D2386">
        <v>3</v>
      </c>
      <c r="E2386" s="11">
        <v>44228</v>
      </c>
      <c r="F2386">
        <v>2021</v>
      </c>
      <c r="G2386" t="s">
        <v>143</v>
      </c>
      <c r="H2386" t="s">
        <v>244</v>
      </c>
      <c r="I2386" t="s">
        <v>44</v>
      </c>
      <c r="L2386" t="s">
        <v>123</v>
      </c>
      <c r="M2386" t="s">
        <v>7</v>
      </c>
      <c r="N2386" t="s">
        <v>22</v>
      </c>
      <c r="O2386" t="s">
        <v>135</v>
      </c>
      <c r="P2386">
        <v>0.1</v>
      </c>
      <c r="Q2386">
        <v>1</v>
      </c>
      <c r="R2386">
        <v>5581.07</v>
      </c>
      <c r="S2386">
        <v>6490</v>
      </c>
      <c r="T2386">
        <v>908.93000000000029</v>
      </c>
      <c r="U2386" t="s">
        <v>387</v>
      </c>
      <c r="V2386">
        <v>16</v>
      </c>
      <c r="W2386">
        <v>0</v>
      </c>
    </row>
    <row r="2387" spans="1:23" x14ac:dyDescent="0.35">
      <c r="A2387" t="s">
        <v>130</v>
      </c>
      <c r="B2387">
        <v>1</v>
      </c>
      <c r="C2387">
        <v>2</v>
      </c>
      <c r="D2387">
        <v>3</v>
      </c>
      <c r="E2387" s="11">
        <v>44228</v>
      </c>
      <c r="F2387">
        <v>2021</v>
      </c>
      <c r="G2387" t="s">
        <v>143</v>
      </c>
      <c r="H2387" t="s">
        <v>187</v>
      </c>
      <c r="I2387" t="s">
        <v>41</v>
      </c>
      <c r="M2387" t="s">
        <v>7</v>
      </c>
      <c r="N2387">
        <v>16</v>
      </c>
      <c r="O2387" t="s">
        <v>129</v>
      </c>
      <c r="Q2387">
        <v>1</v>
      </c>
      <c r="R2387">
        <v>3122.63</v>
      </c>
      <c r="S2387">
        <v>3560</v>
      </c>
      <c r="T2387">
        <v>437.36999999999989</v>
      </c>
      <c r="U2387" t="s">
        <v>387</v>
      </c>
      <c r="V2387">
        <v>16</v>
      </c>
      <c r="W2387">
        <v>0</v>
      </c>
    </row>
    <row r="2388" spans="1:23" x14ac:dyDescent="0.35">
      <c r="A2388" t="s">
        <v>130</v>
      </c>
      <c r="B2388">
        <v>1</v>
      </c>
      <c r="C2388">
        <v>2</v>
      </c>
      <c r="D2388">
        <v>3</v>
      </c>
      <c r="E2388" s="11">
        <v>44228</v>
      </c>
      <c r="F2388">
        <v>2021</v>
      </c>
      <c r="G2388" t="s">
        <v>143</v>
      </c>
      <c r="H2388" t="s">
        <v>221</v>
      </c>
      <c r="I2388" t="s">
        <v>38</v>
      </c>
      <c r="L2388" t="s">
        <v>123</v>
      </c>
      <c r="M2388" t="s">
        <v>11</v>
      </c>
      <c r="N2388">
        <v>13</v>
      </c>
      <c r="O2388" t="s">
        <v>135</v>
      </c>
      <c r="P2388">
        <v>0.06</v>
      </c>
      <c r="Q2388">
        <v>2</v>
      </c>
      <c r="R2388">
        <v>4082.4</v>
      </c>
      <c r="S2388">
        <v>4800</v>
      </c>
      <c r="T2388">
        <v>717.59999999999991</v>
      </c>
      <c r="U2388" t="s">
        <v>387</v>
      </c>
      <c r="V2388">
        <v>16</v>
      </c>
      <c r="W2388">
        <v>0</v>
      </c>
    </row>
    <row r="2389" spans="1:23" x14ac:dyDescent="0.35">
      <c r="A2389" t="s">
        <v>130</v>
      </c>
      <c r="B2389">
        <v>1</v>
      </c>
      <c r="C2389">
        <v>2</v>
      </c>
      <c r="D2389">
        <v>3</v>
      </c>
      <c r="E2389" s="11">
        <v>44228</v>
      </c>
      <c r="F2389">
        <v>2021</v>
      </c>
      <c r="G2389" t="s">
        <v>143</v>
      </c>
      <c r="H2389" t="s">
        <v>213</v>
      </c>
      <c r="I2389" t="s">
        <v>38</v>
      </c>
      <c r="M2389" t="s">
        <v>11</v>
      </c>
      <c r="N2389">
        <v>15</v>
      </c>
      <c r="O2389" t="s">
        <v>135</v>
      </c>
      <c r="Q2389">
        <v>4</v>
      </c>
      <c r="R2389">
        <v>11049.98</v>
      </c>
      <c r="S2389">
        <v>12840</v>
      </c>
      <c r="T2389">
        <v>1790.0200000000004</v>
      </c>
      <c r="U2389" t="s">
        <v>387</v>
      </c>
      <c r="V2389">
        <v>16</v>
      </c>
      <c r="W2389">
        <v>0</v>
      </c>
    </row>
    <row r="2390" spans="1:23" x14ac:dyDescent="0.35">
      <c r="A2390" t="s">
        <v>130</v>
      </c>
      <c r="B2390">
        <v>1</v>
      </c>
      <c r="C2390">
        <v>2</v>
      </c>
      <c r="D2390">
        <v>3</v>
      </c>
      <c r="E2390" s="11">
        <v>44228</v>
      </c>
      <c r="F2390">
        <v>2021</v>
      </c>
      <c r="G2390" t="s">
        <v>143</v>
      </c>
      <c r="H2390" t="s">
        <v>245</v>
      </c>
      <c r="I2390" t="s">
        <v>38</v>
      </c>
      <c r="L2390" t="s">
        <v>123</v>
      </c>
      <c r="M2390" t="s">
        <v>11</v>
      </c>
      <c r="N2390">
        <v>14</v>
      </c>
      <c r="O2390" t="s">
        <v>135</v>
      </c>
      <c r="P2390">
        <v>0.06</v>
      </c>
      <c r="Q2390">
        <v>4</v>
      </c>
      <c r="R2390">
        <v>8619</v>
      </c>
      <c r="S2390">
        <v>10080</v>
      </c>
      <c r="T2390">
        <v>1461</v>
      </c>
      <c r="U2390" t="s">
        <v>387</v>
      </c>
      <c r="V2390">
        <v>16</v>
      </c>
      <c r="W2390">
        <v>0</v>
      </c>
    </row>
    <row r="2391" spans="1:23" x14ac:dyDescent="0.35">
      <c r="A2391" t="s">
        <v>130</v>
      </c>
      <c r="B2391">
        <v>1</v>
      </c>
      <c r="C2391">
        <v>2</v>
      </c>
      <c r="D2391">
        <v>3</v>
      </c>
      <c r="E2391" s="11">
        <v>44228</v>
      </c>
      <c r="F2391">
        <v>2021</v>
      </c>
      <c r="G2391" t="s">
        <v>143</v>
      </c>
      <c r="H2391" t="s">
        <v>221</v>
      </c>
      <c r="I2391" t="s">
        <v>38</v>
      </c>
      <c r="M2391" t="s">
        <v>11</v>
      </c>
      <c r="N2391">
        <v>15</v>
      </c>
      <c r="O2391" t="s">
        <v>160</v>
      </c>
      <c r="Q2391">
        <v>4</v>
      </c>
      <c r="R2391">
        <v>10420</v>
      </c>
      <c r="S2391">
        <v>12000</v>
      </c>
      <c r="T2391">
        <v>1580</v>
      </c>
      <c r="U2391" t="s">
        <v>387</v>
      </c>
      <c r="V2391">
        <v>16</v>
      </c>
      <c r="W2391">
        <v>0</v>
      </c>
    </row>
    <row r="2392" spans="1:23" x14ac:dyDescent="0.35">
      <c r="A2392" t="s">
        <v>130</v>
      </c>
      <c r="B2392">
        <v>1</v>
      </c>
      <c r="C2392">
        <v>2</v>
      </c>
      <c r="D2392">
        <v>3</v>
      </c>
      <c r="E2392" s="11">
        <v>44228</v>
      </c>
      <c r="F2392">
        <v>2021</v>
      </c>
      <c r="G2392" t="s">
        <v>143</v>
      </c>
      <c r="H2392" t="s">
        <v>243</v>
      </c>
      <c r="I2392" t="s">
        <v>44</v>
      </c>
      <c r="L2392" t="s">
        <v>123</v>
      </c>
      <c r="M2392" t="s">
        <v>7</v>
      </c>
      <c r="N2392">
        <v>15</v>
      </c>
      <c r="O2392" t="s">
        <v>149</v>
      </c>
      <c r="P2392">
        <v>7.0000000000000007E-2</v>
      </c>
      <c r="Q2392">
        <v>4</v>
      </c>
      <c r="R2392">
        <v>10676.52</v>
      </c>
      <c r="S2392">
        <v>12320</v>
      </c>
      <c r="T2392">
        <v>1643.4799999999996</v>
      </c>
      <c r="U2392" t="s">
        <v>387</v>
      </c>
      <c r="V2392">
        <v>16</v>
      </c>
      <c r="W2392">
        <v>0</v>
      </c>
    </row>
    <row r="2393" spans="1:23" x14ac:dyDescent="0.35">
      <c r="A2393" t="s">
        <v>130</v>
      </c>
      <c r="B2393">
        <v>1</v>
      </c>
      <c r="C2393">
        <v>2</v>
      </c>
      <c r="D2393">
        <v>3</v>
      </c>
      <c r="E2393" s="11">
        <v>44228</v>
      </c>
      <c r="F2393">
        <v>2021</v>
      </c>
      <c r="G2393" t="s">
        <v>143</v>
      </c>
      <c r="H2393" t="s">
        <v>245</v>
      </c>
      <c r="I2393" t="s">
        <v>44</v>
      </c>
      <c r="L2393" t="s">
        <v>123</v>
      </c>
      <c r="M2393" t="s">
        <v>7</v>
      </c>
      <c r="N2393">
        <v>15</v>
      </c>
      <c r="O2393" t="s">
        <v>135</v>
      </c>
      <c r="P2393">
        <v>0.08</v>
      </c>
      <c r="Q2393">
        <v>1</v>
      </c>
      <c r="R2393">
        <v>2549.1</v>
      </c>
      <c r="S2393">
        <v>3060</v>
      </c>
      <c r="T2393">
        <v>510.90000000000009</v>
      </c>
      <c r="U2393" t="s">
        <v>387</v>
      </c>
      <c r="V2393">
        <v>16</v>
      </c>
      <c r="W2393">
        <v>0</v>
      </c>
    </row>
    <row r="2394" spans="1:23" x14ac:dyDescent="0.35">
      <c r="A2394" t="s">
        <v>130</v>
      </c>
      <c r="B2394">
        <v>1</v>
      </c>
      <c r="C2394">
        <v>2</v>
      </c>
      <c r="D2394">
        <v>3</v>
      </c>
      <c r="E2394" s="11">
        <v>44228</v>
      </c>
      <c r="F2394">
        <v>2021</v>
      </c>
      <c r="G2394" t="s">
        <v>143</v>
      </c>
      <c r="H2394" t="s">
        <v>222</v>
      </c>
      <c r="I2394" t="s">
        <v>41</v>
      </c>
      <c r="L2394" t="s">
        <v>123</v>
      </c>
      <c r="M2394" t="s">
        <v>7</v>
      </c>
      <c r="N2394">
        <v>16</v>
      </c>
      <c r="O2394" t="s">
        <v>129</v>
      </c>
      <c r="P2394">
        <v>0.1</v>
      </c>
      <c r="Q2394">
        <v>1</v>
      </c>
      <c r="R2394">
        <v>3309.61</v>
      </c>
      <c r="S2394">
        <v>3780</v>
      </c>
      <c r="T2394">
        <v>470.38999999999987</v>
      </c>
      <c r="U2394" t="s">
        <v>387</v>
      </c>
      <c r="V2394">
        <v>16</v>
      </c>
      <c r="W2394">
        <v>0</v>
      </c>
    </row>
    <row r="2395" spans="1:23" x14ac:dyDescent="0.35">
      <c r="A2395" t="s">
        <v>130</v>
      </c>
      <c r="B2395">
        <v>1</v>
      </c>
      <c r="C2395">
        <v>2</v>
      </c>
      <c r="D2395">
        <v>3</v>
      </c>
      <c r="E2395" s="11">
        <v>44228</v>
      </c>
      <c r="F2395">
        <v>2021</v>
      </c>
      <c r="G2395" t="s">
        <v>143</v>
      </c>
      <c r="H2395" t="s">
        <v>221</v>
      </c>
      <c r="I2395" t="s">
        <v>34</v>
      </c>
      <c r="L2395" t="s">
        <v>123</v>
      </c>
      <c r="M2395" t="s">
        <v>11</v>
      </c>
      <c r="N2395">
        <v>13</v>
      </c>
      <c r="O2395" t="s">
        <v>132</v>
      </c>
      <c r="P2395">
        <v>0.06</v>
      </c>
      <c r="Q2395">
        <v>4</v>
      </c>
      <c r="R2395">
        <v>6638.4</v>
      </c>
      <c r="S2395">
        <v>7480</v>
      </c>
      <c r="T2395">
        <v>841.60000000000036</v>
      </c>
      <c r="U2395" t="s">
        <v>387</v>
      </c>
      <c r="V2395">
        <v>16</v>
      </c>
      <c r="W2395">
        <v>0</v>
      </c>
    </row>
    <row r="2396" spans="1:23" x14ac:dyDescent="0.35">
      <c r="A2396" t="s">
        <v>130</v>
      </c>
      <c r="B2396">
        <v>1</v>
      </c>
      <c r="C2396">
        <v>2</v>
      </c>
      <c r="D2396">
        <v>3</v>
      </c>
      <c r="E2396" s="11">
        <v>44228</v>
      </c>
      <c r="F2396">
        <v>2021</v>
      </c>
      <c r="G2396" t="s">
        <v>143</v>
      </c>
      <c r="H2396" t="s">
        <v>221</v>
      </c>
      <c r="I2396" t="s">
        <v>41</v>
      </c>
      <c r="L2396" t="s">
        <v>123</v>
      </c>
      <c r="M2396" t="s">
        <v>7</v>
      </c>
      <c r="N2396">
        <v>16</v>
      </c>
      <c r="O2396" t="s">
        <v>132</v>
      </c>
      <c r="P2396">
        <v>0.1</v>
      </c>
      <c r="Q2396">
        <v>2</v>
      </c>
      <c r="R2396">
        <v>5666.4</v>
      </c>
      <c r="S2396">
        <v>6180</v>
      </c>
      <c r="T2396">
        <v>513.60000000000036</v>
      </c>
      <c r="U2396" t="s">
        <v>387</v>
      </c>
      <c r="V2396">
        <v>16</v>
      </c>
      <c r="W2396">
        <v>0</v>
      </c>
    </row>
    <row r="2397" spans="1:23" x14ac:dyDescent="0.35">
      <c r="A2397" t="s">
        <v>130</v>
      </c>
      <c r="B2397">
        <v>1</v>
      </c>
      <c r="C2397">
        <v>2</v>
      </c>
      <c r="D2397">
        <v>3</v>
      </c>
      <c r="E2397" s="11">
        <v>44228</v>
      </c>
      <c r="F2397">
        <v>2021</v>
      </c>
      <c r="G2397" t="s">
        <v>143</v>
      </c>
      <c r="H2397" t="s">
        <v>243</v>
      </c>
      <c r="I2397" t="s">
        <v>44</v>
      </c>
      <c r="M2397" t="s">
        <v>7</v>
      </c>
      <c r="N2397">
        <v>16</v>
      </c>
      <c r="O2397" t="s">
        <v>147</v>
      </c>
      <c r="Q2397">
        <v>4</v>
      </c>
      <c r="R2397">
        <v>24837.119999999999</v>
      </c>
      <c r="S2397">
        <v>29240</v>
      </c>
      <c r="T2397">
        <v>4402.880000000001</v>
      </c>
      <c r="U2397" t="s">
        <v>387</v>
      </c>
      <c r="V2397">
        <v>16</v>
      </c>
      <c r="W2397">
        <v>0</v>
      </c>
    </row>
    <row r="2398" spans="1:23" x14ac:dyDescent="0.35">
      <c r="A2398" t="s">
        <v>130</v>
      </c>
      <c r="B2398">
        <v>1</v>
      </c>
      <c r="C2398">
        <v>2</v>
      </c>
      <c r="D2398">
        <v>3</v>
      </c>
      <c r="E2398" s="11">
        <v>44228</v>
      </c>
      <c r="F2398">
        <v>2021</v>
      </c>
      <c r="G2398" t="s">
        <v>143</v>
      </c>
      <c r="H2398" t="s">
        <v>221</v>
      </c>
      <c r="I2398" t="s">
        <v>44</v>
      </c>
      <c r="L2398" t="s">
        <v>123</v>
      </c>
      <c r="M2398" t="s">
        <v>7</v>
      </c>
      <c r="N2398">
        <v>14</v>
      </c>
      <c r="O2398" t="s">
        <v>135</v>
      </c>
      <c r="P2398">
        <v>7.0000000000000007E-2</v>
      </c>
      <c r="Q2398">
        <v>1</v>
      </c>
      <c r="R2398">
        <v>2424.6</v>
      </c>
      <c r="S2398">
        <v>2820</v>
      </c>
      <c r="T2398">
        <v>395.40000000000009</v>
      </c>
      <c r="U2398" t="s">
        <v>387</v>
      </c>
      <c r="V2398">
        <v>16</v>
      </c>
      <c r="W2398">
        <v>0</v>
      </c>
    </row>
    <row r="2399" spans="1:23" x14ac:dyDescent="0.35">
      <c r="A2399" t="s">
        <v>130</v>
      </c>
      <c r="B2399">
        <v>1</v>
      </c>
      <c r="C2399">
        <v>2</v>
      </c>
      <c r="D2399">
        <v>3</v>
      </c>
      <c r="E2399" s="11">
        <v>44228</v>
      </c>
      <c r="F2399">
        <v>2021</v>
      </c>
      <c r="G2399" t="s">
        <v>143</v>
      </c>
      <c r="H2399" t="s">
        <v>215</v>
      </c>
      <c r="I2399" t="s">
        <v>34</v>
      </c>
      <c r="L2399" t="s">
        <v>123</v>
      </c>
      <c r="M2399" t="s">
        <v>11</v>
      </c>
      <c r="N2399">
        <v>14</v>
      </c>
      <c r="O2399" t="s">
        <v>132</v>
      </c>
      <c r="P2399">
        <v>0.06</v>
      </c>
      <c r="Q2399">
        <v>4</v>
      </c>
      <c r="R2399">
        <v>7128</v>
      </c>
      <c r="S2399">
        <v>7800</v>
      </c>
      <c r="T2399">
        <v>672</v>
      </c>
      <c r="U2399" t="s">
        <v>387</v>
      </c>
      <c r="V2399">
        <v>16</v>
      </c>
      <c r="W2399">
        <v>0</v>
      </c>
    </row>
    <row r="2400" spans="1:23" x14ac:dyDescent="0.35">
      <c r="A2400" t="s">
        <v>130</v>
      </c>
      <c r="B2400">
        <v>1</v>
      </c>
      <c r="C2400">
        <v>2</v>
      </c>
      <c r="D2400">
        <v>3</v>
      </c>
      <c r="E2400" s="11">
        <v>44228</v>
      </c>
      <c r="F2400">
        <v>2021</v>
      </c>
      <c r="G2400" t="s">
        <v>143</v>
      </c>
      <c r="H2400" t="s">
        <v>245</v>
      </c>
      <c r="I2400" t="s">
        <v>41</v>
      </c>
      <c r="L2400" t="s">
        <v>123</v>
      </c>
      <c r="M2400" t="s">
        <v>7</v>
      </c>
      <c r="N2400">
        <v>14</v>
      </c>
      <c r="O2400" t="s">
        <v>161</v>
      </c>
      <c r="Q2400">
        <v>2</v>
      </c>
      <c r="R2400">
        <v>3674.09</v>
      </c>
      <c r="S2400">
        <v>4200</v>
      </c>
      <c r="T2400">
        <v>525.90999999999985</v>
      </c>
      <c r="U2400" t="s">
        <v>387</v>
      </c>
      <c r="V2400">
        <v>16</v>
      </c>
      <c r="W2400">
        <v>0</v>
      </c>
    </row>
    <row r="2401" spans="1:23" x14ac:dyDescent="0.35">
      <c r="A2401" t="s">
        <v>130</v>
      </c>
      <c r="B2401">
        <v>1</v>
      </c>
      <c r="C2401">
        <v>2</v>
      </c>
      <c r="D2401">
        <v>3</v>
      </c>
      <c r="E2401" s="11">
        <v>44228</v>
      </c>
      <c r="F2401">
        <v>2021</v>
      </c>
      <c r="G2401" t="s">
        <v>143</v>
      </c>
      <c r="H2401" t="s">
        <v>243</v>
      </c>
      <c r="I2401" t="s">
        <v>38</v>
      </c>
      <c r="M2401" t="s">
        <v>11</v>
      </c>
      <c r="N2401">
        <v>16</v>
      </c>
      <c r="O2401" t="s">
        <v>147</v>
      </c>
      <c r="Q2401">
        <v>4</v>
      </c>
      <c r="R2401">
        <v>17707.2</v>
      </c>
      <c r="S2401">
        <v>20600</v>
      </c>
      <c r="T2401">
        <v>2892.7999999999993</v>
      </c>
      <c r="U2401" t="s">
        <v>387</v>
      </c>
      <c r="V2401">
        <v>16</v>
      </c>
      <c r="W2401">
        <v>0</v>
      </c>
    </row>
    <row r="2402" spans="1:23" x14ac:dyDescent="0.35">
      <c r="A2402" t="s">
        <v>130</v>
      </c>
      <c r="B2402">
        <v>1</v>
      </c>
      <c r="C2402">
        <v>2</v>
      </c>
      <c r="D2402">
        <v>3</v>
      </c>
      <c r="E2402" s="11">
        <v>44228</v>
      </c>
      <c r="F2402">
        <v>2021</v>
      </c>
      <c r="G2402" t="s">
        <v>143</v>
      </c>
      <c r="H2402" t="s">
        <v>198</v>
      </c>
      <c r="I2402" t="s">
        <v>38</v>
      </c>
      <c r="M2402" t="s">
        <v>11</v>
      </c>
      <c r="N2402">
        <v>15</v>
      </c>
      <c r="O2402" t="s">
        <v>160</v>
      </c>
      <c r="Q2402">
        <v>4</v>
      </c>
      <c r="R2402">
        <v>11277</v>
      </c>
      <c r="S2402">
        <v>13600</v>
      </c>
      <c r="T2402">
        <v>2323</v>
      </c>
      <c r="U2402" t="s">
        <v>387</v>
      </c>
      <c r="V2402">
        <v>16</v>
      </c>
      <c r="W2402">
        <v>0</v>
      </c>
    </row>
    <row r="2403" spans="1:23" x14ac:dyDescent="0.35">
      <c r="A2403" t="s">
        <v>130</v>
      </c>
      <c r="B2403">
        <v>1</v>
      </c>
      <c r="C2403">
        <v>2</v>
      </c>
      <c r="D2403">
        <v>3</v>
      </c>
      <c r="E2403" s="11">
        <v>44228</v>
      </c>
      <c r="F2403">
        <v>2021</v>
      </c>
      <c r="G2403" t="s">
        <v>143</v>
      </c>
      <c r="H2403" t="s">
        <v>215</v>
      </c>
      <c r="I2403" t="s">
        <v>38</v>
      </c>
      <c r="M2403" t="s">
        <v>11</v>
      </c>
      <c r="N2403">
        <v>15</v>
      </c>
      <c r="O2403" t="s">
        <v>150</v>
      </c>
      <c r="Q2403">
        <v>8</v>
      </c>
      <c r="R2403">
        <v>30028.799999999999</v>
      </c>
      <c r="S2403">
        <v>33840</v>
      </c>
      <c r="T2403">
        <v>3811.2000000000007</v>
      </c>
      <c r="U2403" t="s">
        <v>387</v>
      </c>
      <c r="V2403">
        <v>16</v>
      </c>
      <c r="W2403">
        <v>0</v>
      </c>
    </row>
    <row r="2404" spans="1:23" x14ac:dyDescent="0.35">
      <c r="A2404" t="s">
        <v>130</v>
      </c>
      <c r="B2404">
        <v>1</v>
      </c>
      <c r="C2404">
        <v>2</v>
      </c>
      <c r="D2404">
        <v>3</v>
      </c>
      <c r="E2404" s="11">
        <v>44228</v>
      </c>
      <c r="F2404">
        <v>2021</v>
      </c>
      <c r="G2404" t="s">
        <v>143</v>
      </c>
      <c r="H2404" t="s">
        <v>215</v>
      </c>
      <c r="I2404" t="s">
        <v>44</v>
      </c>
      <c r="L2404" t="s">
        <v>123</v>
      </c>
      <c r="M2404" t="s">
        <v>7</v>
      </c>
      <c r="N2404">
        <v>15</v>
      </c>
      <c r="O2404" t="s">
        <v>150</v>
      </c>
      <c r="Q2404">
        <v>4</v>
      </c>
      <c r="R2404">
        <v>16340.59</v>
      </c>
      <c r="S2404">
        <v>18600</v>
      </c>
      <c r="T2404">
        <v>2259.41</v>
      </c>
      <c r="U2404" t="s">
        <v>387</v>
      </c>
      <c r="V2404">
        <v>16</v>
      </c>
      <c r="W2404">
        <v>0</v>
      </c>
    </row>
    <row r="2405" spans="1:23" x14ac:dyDescent="0.35">
      <c r="A2405" t="s">
        <v>130</v>
      </c>
      <c r="B2405">
        <v>1</v>
      </c>
      <c r="C2405">
        <v>2</v>
      </c>
      <c r="D2405">
        <v>3</v>
      </c>
      <c r="E2405" s="11">
        <v>44228</v>
      </c>
      <c r="F2405">
        <v>2021</v>
      </c>
      <c r="G2405" t="s">
        <v>143</v>
      </c>
      <c r="H2405" t="s">
        <v>215</v>
      </c>
      <c r="I2405" t="s">
        <v>44</v>
      </c>
      <c r="L2405" t="s">
        <v>123</v>
      </c>
      <c r="M2405" t="s">
        <v>7</v>
      </c>
      <c r="N2405">
        <v>15</v>
      </c>
      <c r="O2405" t="s">
        <v>135</v>
      </c>
      <c r="P2405">
        <v>7.0000000000000007E-2</v>
      </c>
      <c r="Q2405">
        <v>4</v>
      </c>
      <c r="R2405">
        <v>9517.34</v>
      </c>
      <c r="S2405">
        <v>11520</v>
      </c>
      <c r="T2405">
        <v>2002.6599999999999</v>
      </c>
      <c r="U2405" t="s">
        <v>387</v>
      </c>
      <c r="V2405">
        <v>16</v>
      </c>
      <c r="W2405">
        <v>0</v>
      </c>
    </row>
    <row r="2406" spans="1:23" x14ac:dyDescent="0.35">
      <c r="A2406" t="s">
        <v>130</v>
      </c>
      <c r="B2406">
        <v>1</v>
      </c>
      <c r="C2406">
        <v>2</v>
      </c>
      <c r="D2406">
        <v>3</v>
      </c>
      <c r="E2406" s="11">
        <v>44228</v>
      </c>
      <c r="F2406">
        <v>2021</v>
      </c>
      <c r="G2406" t="s">
        <v>143</v>
      </c>
      <c r="H2406" t="s">
        <v>187</v>
      </c>
      <c r="I2406" t="s">
        <v>44</v>
      </c>
      <c r="L2406" t="s">
        <v>123</v>
      </c>
      <c r="M2406" t="s">
        <v>7</v>
      </c>
      <c r="N2406">
        <v>14</v>
      </c>
      <c r="O2406" t="s">
        <v>135</v>
      </c>
      <c r="P2406">
        <v>0.06</v>
      </c>
      <c r="Q2406">
        <v>1</v>
      </c>
      <c r="R2406">
        <v>3172.4</v>
      </c>
      <c r="S2406">
        <v>3730</v>
      </c>
      <c r="T2406">
        <v>557.59999999999991</v>
      </c>
      <c r="U2406" t="s">
        <v>387</v>
      </c>
      <c r="V2406">
        <v>16</v>
      </c>
      <c r="W2406">
        <v>0</v>
      </c>
    </row>
    <row r="2407" spans="1:23" x14ac:dyDescent="0.35">
      <c r="A2407" t="s">
        <v>130</v>
      </c>
      <c r="B2407">
        <v>1</v>
      </c>
      <c r="C2407">
        <v>2</v>
      </c>
      <c r="D2407">
        <v>3</v>
      </c>
      <c r="E2407" s="11">
        <v>44228</v>
      </c>
      <c r="F2407">
        <v>2021</v>
      </c>
      <c r="G2407" t="s">
        <v>143</v>
      </c>
      <c r="H2407" t="s">
        <v>215</v>
      </c>
      <c r="I2407" t="s">
        <v>44</v>
      </c>
      <c r="L2407" t="s">
        <v>123</v>
      </c>
      <c r="M2407" t="s">
        <v>7</v>
      </c>
      <c r="N2407">
        <v>13</v>
      </c>
      <c r="O2407" t="s">
        <v>135</v>
      </c>
      <c r="P2407">
        <v>0.06</v>
      </c>
      <c r="Q2407">
        <v>2</v>
      </c>
      <c r="R2407">
        <v>4188.79</v>
      </c>
      <c r="S2407">
        <v>4980</v>
      </c>
      <c r="T2407">
        <v>791.21</v>
      </c>
      <c r="U2407" t="s">
        <v>387</v>
      </c>
      <c r="V2407">
        <v>16</v>
      </c>
      <c r="W2407">
        <v>0</v>
      </c>
    </row>
    <row r="2408" spans="1:23" x14ac:dyDescent="0.35">
      <c r="A2408" t="s">
        <v>130</v>
      </c>
      <c r="B2408">
        <v>1</v>
      </c>
      <c r="C2408">
        <v>2</v>
      </c>
      <c r="D2408">
        <v>3</v>
      </c>
      <c r="E2408" s="11">
        <v>44228</v>
      </c>
      <c r="F2408">
        <v>2021</v>
      </c>
      <c r="G2408" t="s">
        <v>143</v>
      </c>
      <c r="H2408" t="s">
        <v>215</v>
      </c>
      <c r="I2408" t="s">
        <v>44</v>
      </c>
      <c r="L2408" t="s">
        <v>123</v>
      </c>
      <c r="M2408" t="s">
        <v>7</v>
      </c>
      <c r="N2408">
        <v>13</v>
      </c>
      <c r="O2408" t="s">
        <v>141</v>
      </c>
      <c r="P2408">
        <v>0.06</v>
      </c>
      <c r="Q2408">
        <v>2</v>
      </c>
      <c r="R2408">
        <v>4823.26</v>
      </c>
      <c r="S2408">
        <v>5640</v>
      </c>
      <c r="T2408">
        <v>816.73999999999978</v>
      </c>
      <c r="U2408" t="s">
        <v>387</v>
      </c>
      <c r="V2408">
        <v>16</v>
      </c>
      <c r="W2408">
        <v>0</v>
      </c>
    </row>
    <row r="2409" spans="1:23" x14ac:dyDescent="0.35">
      <c r="A2409" t="s">
        <v>130</v>
      </c>
      <c r="B2409">
        <v>1</v>
      </c>
      <c r="C2409">
        <v>2</v>
      </c>
      <c r="D2409">
        <v>3</v>
      </c>
      <c r="E2409" s="11">
        <v>44228</v>
      </c>
      <c r="F2409">
        <v>2021</v>
      </c>
      <c r="G2409" t="s">
        <v>143</v>
      </c>
      <c r="H2409" t="s">
        <v>245</v>
      </c>
      <c r="I2409" t="s">
        <v>38</v>
      </c>
      <c r="L2409" t="s">
        <v>123</v>
      </c>
      <c r="M2409" t="s">
        <v>11</v>
      </c>
      <c r="N2409">
        <v>15</v>
      </c>
      <c r="O2409" t="s">
        <v>128</v>
      </c>
      <c r="P2409">
        <v>7.0000000000000007E-2</v>
      </c>
      <c r="Q2409">
        <v>4</v>
      </c>
      <c r="R2409">
        <v>10210.14</v>
      </c>
      <c r="S2409">
        <v>13400</v>
      </c>
      <c r="T2409">
        <v>3189.8600000000006</v>
      </c>
      <c r="U2409" t="s">
        <v>387</v>
      </c>
      <c r="V2409">
        <v>16</v>
      </c>
      <c r="W2409">
        <v>0</v>
      </c>
    </row>
    <row r="2410" spans="1:23" x14ac:dyDescent="0.35">
      <c r="A2410" t="s">
        <v>130</v>
      </c>
      <c r="B2410">
        <v>1</v>
      </c>
      <c r="C2410">
        <v>2</v>
      </c>
      <c r="D2410">
        <v>3</v>
      </c>
      <c r="E2410" s="11">
        <v>44228</v>
      </c>
      <c r="F2410">
        <v>2021</v>
      </c>
      <c r="G2410" t="s">
        <v>143</v>
      </c>
      <c r="H2410" t="s">
        <v>198</v>
      </c>
      <c r="I2410" t="s">
        <v>44</v>
      </c>
      <c r="L2410" t="s">
        <v>123</v>
      </c>
      <c r="M2410" t="s">
        <v>7</v>
      </c>
      <c r="N2410">
        <v>17</v>
      </c>
      <c r="O2410" t="s">
        <v>150</v>
      </c>
      <c r="P2410">
        <v>0.1</v>
      </c>
      <c r="Q2410">
        <v>1</v>
      </c>
      <c r="R2410">
        <v>9239.4</v>
      </c>
      <c r="S2410">
        <v>9909</v>
      </c>
      <c r="T2410">
        <v>669.60000000000036</v>
      </c>
      <c r="U2410" t="s">
        <v>387</v>
      </c>
      <c r="V2410">
        <v>17</v>
      </c>
      <c r="W2410">
        <v>0</v>
      </c>
    </row>
    <row r="2411" spans="1:23" x14ac:dyDescent="0.35">
      <c r="A2411" t="s">
        <v>130</v>
      </c>
      <c r="B2411">
        <v>1</v>
      </c>
      <c r="C2411">
        <v>2</v>
      </c>
      <c r="D2411">
        <v>3</v>
      </c>
      <c r="E2411" s="11">
        <v>44228</v>
      </c>
      <c r="F2411">
        <v>2021</v>
      </c>
      <c r="G2411" t="s">
        <v>143</v>
      </c>
      <c r="H2411" t="s">
        <v>221</v>
      </c>
      <c r="I2411" t="s">
        <v>44</v>
      </c>
      <c r="L2411" t="s">
        <v>123</v>
      </c>
      <c r="M2411" t="s">
        <v>7</v>
      </c>
      <c r="N2411">
        <v>16</v>
      </c>
      <c r="O2411" t="s">
        <v>147</v>
      </c>
      <c r="Q2411">
        <v>4</v>
      </c>
      <c r="R2411">
        <v>19405.05</v>
      </c>
      <c r="S2411">
        <v>20520</v>
      </c>
      <c r="T2411">
        <v>1114.9500000000007</v>
      </c>
      <c r="U2411" t="s">
        <v>387</v>
      </c>
      <c r="V2411">
        <v>16</v>
      </c>
      <c r="W2411">
        <v>0</v>
      </c>
    </row>
    <row r="2412" spans="1:23" x14ac:dyDescent="0.35">
      <c r="A2412" t="s">
        <v>130</v>
      </c>
      <c r="B2412">
        <v>1</v>
      </c>
      <c r="C2412">
        <v>2</v>
      </c>
      <c r="D2412">
        <v>3</v>
      </c>
      <c r="E2412" s="11">
        <v>44228</v>
      </c>
      <c r="F2412">
        <v>2021</v>
      </c>
      <c r="G2412" t="s">
        <v>143</v>
      </c>
      <c r="H2412" t="s">
        <v>243</v>
      </c>
      <c r="I2412" t="s">
        <v>44</v>
      </c>
      <c r="L2412" t="s">
        <v>123</v>
      </c>
      <c r="M2412" t="s">
        <v>7</v>
      </c>
      <c r="N2412">
        <v>14</v>
      </c>
      <c r="O2412" t="s">
        <v>135</v>
      </c>
      <c r="P2412">
        <v>7.0000000000000007E-2</v>
      </c>
      <c r="Q2412">
        <v>4</v>
      </c>
      <c r="R2412">
        <v>9126</v>
      </c>
      <c r="S2412">
        <v>11280</v>
      </c>
      <c r="T2412">
        <v>2154</v>
      </c>
      <c r="U2412" t="s">
        <v>387</v>
      </c>
      <c r="V2412">
        <v>16</v>
      </c>
      <c r="W2412">
        <v>0</v>
      </c>
    </row>
    <row r="2413" spans="1:23" x14ac:dyDescent="0.35">
      <c r="A2413" t="s">
        <v>130</v>
      </c>
      <c r="B2413">
        <v>1</v>
      </c>
      <c r="C2413">
        <v>2</v>
      </c>
      <c r="D2413">
        <v>3</v>
      </c>
      <c r="E2413" s="11">
        <v>44228</v>
      </c>
      <c r="F2413">
        <v>2021</v>
      </c>
      <c r="G2413" t="s">
        <v>143</v>
      </c>
      <c r="H2413" t="s">
        <v>243</v>
      </c>
      <c r="I2413" t="s">
        <v>38</v>
      </c>
      <c r="L2413" t="s">
        <v>123</v>
      </c>
      <c r="M2413" t="s">
        <v>11</v>
      </c>
      <c r="N2413">
        <v>13</v>
      </c>
      <c r="O2413" t="s">
        <v>147</v>
      </c>
      <c r="P2413">
        <v>0.06</v>
      </c>
      <c r="Q2413">
        <v>4</v>
      </c>
      <c r="R2413">
        <v>8676.86</v>
      </c>
      <c r="S2413">
        <v>10200</v>
      </c>
      <c r="T2413">
        <v>1523.1399999999994</v>
      </c>
      <c r="U2413" t="s">
        <v>387</v>
      </c>
      <c r="V2413">
        <v>16</v>
      </c>
      <c r="W2413">
        <v>0</v>
      </c>
    </row>
    <row r="2414" spans="1:23" x14ac:dyDescent="0.35">
      <c r="A2414" t="s">
        <v>130</v>
      </c>
      <c r="B2414">
        <v>1</v>
      </c>
      <c r="C2414">
        <v>2</v>
      </c>
      <c r="D2414">
        <v>3</v>
      </c>
      <c r="E2414" s="11">
        <v>44228</v>
      </c>
      <c r="F2414">
        <v>2021</v>
      </c>
      <c r="G2414" t="s">
        <v>143</v>
      </c>
      <c r="H2414" t="s">
        <v>244</v>
      </c>
      <c r="I2414" t="s">
        <v>38</v>
      </c>
      <c r="L2414" t="s">
        <v>123</v>
      </c>
      <c r="M2414" t="s">
        <v>11</v>
      </c>
      <c r="N2414">
        <v>16</v>
      </c>
      <c r="O2414" t="s">
        <v>149</v>
      </c>
      <c r="P2414">
        <v>0.08</v>
      </c>
      <c r="Q2414">
        <v>4</v>
      </c>
      <c r="R2414">
        <v>10959.84</v>
      </c>
      <c r="S2414">
        <v>11260</v>
      </c>
      <c r="T2414">
        <v>300.15999999999985</v>
      </c>
      <c r="U2414" t="s">
        <v>387</v>
      </c>
      <c r="V2414">
        <v>16</v>
      </c>
      <c r="W2414">
        <v>0</v>
      </c>
    </row>
    <row r="2415" spans="1:23" x14ac:dyDescent="0.35">
      <c r="A2415" t="s">
        <v>130</v>
      </c>
      <c r="B2415">
        <v>1</v>
      </c>
      <c r="C2415">
        <v>2</v>
      </c>
      <c r="D2415">
        <v>3</v>
      </c>
      <c r="E2415" s="11">
        <v>44228</v>
      </c>
      <c r="F2415">
        <v>2021</v>
      </c>
      <c r="G2415" t="s">
        <v>143</v>
      </c>
      <c r="H2415" t="s">
        <v>198</v>
      </c>
      <c r="I2415" t="s">
        <v>44</v>
      </c>
      <c r="L2415" t="s">
        <v>123</v>
      </c>
      <c r="M2415" t="s">
        <v>7</v>
      </c>
      <c r="N2415">
        <v>16</v>
      </c>
      <c r="O2415" t="s">
        <v>135</v>
      </c>
      <c r="P2415">
        <v>0.1</v>
      </c>
      <c r="Q2415">
        <v>4</v>
      </c>
      <c r="R2415">
        <v>21803.42</v>
      </c>
      <c r="S2415">
        <v>25080</v>
      </c>
      <c r="T2415">
        <v>3276.5800000000017</v>
      </c>
      <c r="U2415" t="s">
        <v>387</v>
      </c>
      <c r="V2415">
        <v>16</v>
      </c>
      <c r="W2415">
        <v>0</v>
      </c>
    </row>
    <row r="2416" spans="1:23" x14ac:dyDescent="0.35">
      <c r="A2416" t="s">
        <v>130</v>
      </c>
      <c r="B2416">
        <v>1</v>
      </c>
      <c r="C2416">
        <v>2</v>
      </c>
      <c r="D2416">
        <v>3</v>
      </c>
      <c r="E2416" s="11">
        <v>44228</v>
      </c>
      <c r="F2416">
        <v>2021</v>
      </c>
      <c r="G2416" t="s">
        <v>143</v>
      </c>
      <c r="H2416" t="s">
        <v>198</v>
      </c>
      <c r="I2416" t="s">
        <v>44</v>
      </c>
      <c r="L2416" t="s">
        <v>123</v>
      </c>
      <c r="M2416" t="s">
        <v>7</v>
      </c>
      <c r="N2416">
        <v>17</v>
      </c>
      <c r="O2416" t="s">
        <v>141</v>
      </c>
      <c r="P2416">
        <v>0.1</v>
      </c>
      <c r="Q2416">
        <v>4</v>
      </c>
      <c r="R2416">
        <v>26897.4</v>
      </c>
      <c r="S2416">
        <v>27720</v>
      </c>
      <c r="T2416">
        <v>822.59999999999854</v>
      </c>
      <c r="U2416" t="s">
        <v>387</v>
      </c>
      <c r="V2416">
        <v>17</v>
      </c>
      <c r="W2416">
        <v>0</v>
      </c>
    </row>
    <row r="2417" spans="1:23" x14ac:dyDescent="0.35">
      <c r="A2417" t="s">
        <v>130</v>
      </c>
      <c r="B2417">
        <v>1</v>
      </c>
      <c r="C2417">
        <v>2</v>
      </c>
      <c r="D2417">
        <v>3</v>
      </c>
      <c r="E2417" s="11">
        <v>44228</v>
      </c>
      <c r="F2417">
        <v>2021</v>
      </c>
      <c r="G2417" t="s">
        <v>143</v>
      </c>
      <c r="H2417" t="s">
        <v>243</v>
      </c>
      <c r="I2417" t="s">
        <v>44</v>
      </c>
      <c r="L2417" t="s">
        <v>123</v>
      </c>
      <c r="M2417" t="s">
        <v>7</v>
      </c>
      <c r="N2417">
        <v>15</v>
      </c>
      <c r="O2417" t="s">
        <v>135</v>
      </c>
      <c r="P2417">
        <v>7.0000000000000007E-2</v>
      </c>
      <c r="Q2417">
        <v>4</v>
      </c>
      <c r="R2417">
        <v>11602.18</v>
      </c>
      <c r="S2417">
        <v>13480</v>
      </c>
      <c r="T2417">
        <v>1877.8199999999997</v>
      </c>
      <c r="U2417" t="s">
        <v>387</v>
      </c>
      <c r="V2417">
        <v>16</v>
      </c>
      <c r="W2417">
        <v>0</v>
      </c>
    </row>
    <row r="2418" spans="1:23" x14ac:dyDescent="0.35">
      <c r="A2418" t="s">
        <v>130</v>
      </c>
      <c r="B2418">
        <v>1</v>
      </c>
      <c r="C2418">
        <v>2</v>
      </c>
      <c r="D2418">
        <v>3</v>
      </c>
      <c r="E2418" s="11">
        <v>44228</v>
      </c>
      <c r="F2418">
        <v>2021</v>
      </c>
      <c r="G2418" t="s">
        <v>143</v>
      </c>
      <c r="H2418" t="s">
        <v>221</v>
      </c>
      <c r="I2418" t="s">
        <v>41</v>
      </c>
      <c r="L2418" t="s">
        <v>123</v>
      </c>
      <c r="M2418" t="s">
        <v>7</v>
      </c>
      <c r="N2418">
        <v>14</v>
      </c>
      <c r="O2418" t="s">
        <v>129</v>
      </c>
      <c r="Q2418">
        <v>1</v>
      </c>
      <c r="R2418">
        <v>2253.65</v>
      </c>
      <c r="S2418">
        <v>2570</v>
      </c>
      <c r="T2418">
        <v>316.34999999999991</v>
      </c>
      <c r="U2418" t="s">
        <v>387</v>
      </c>
      <c r="V2418">
        <v>16</v>
      </c>
      <c r="W2418">
        <v>0</v>
      </c>
    </row>
    <row r="2419" spans="1:23" x14ac:dyDescent="0.35">
      <c r="A2419" t="s">
        <v>130</v>
      </c>
      <c r="B2419">
        <v>1</v>
      </c>
      <c r="C2419">
        <v>2</v>
      </c>
      <c r="D2419">
        <v>3</v>
      </c>
      <c r="E2419" s="11">
        <v>44228</v>
      </c>
      <c r="F2419">
        <v>2021</v>
      </c>
      <c r="G2419" t="s">
        <v>143</v>
      </c>
      <c r="H2419" t="s">
        <v>240</v>
      </c>
      <c r="I2419" t="s">
        <v>34</v>
      </c>
      <c r="L2419" t="s">
        <v>123</v>
      </c>
      <c r="M2419" t="s">
        <v>11</v>
      </c>
      <c r="N2419">
        <v>14</v>
      </c>
      <c r="O2419" t="s">
        <v>137</v>
      </c>
      <c r="P2419">
        <v>0.06</v>
      </c>
      <c r="Q2419">
        <v>2</v>
      </c>
      <c r="R2419">
        <v>3568.8</v>
      </c>
      <c r="S2419">
        <v>3980</v>
      </c>
      <c r="T2419">
        <v>411.19999999999982</v>
      </c>
      <c r="U2419" t="s">
        <v>387</v>
      </c>
      <c r="V2419">
        <v>16</v>
      </c>
      <c r="W2419">
        <v>0</v>
      </c>
    </row>
    <row r="2420" spans="1:23" x14ac:dyDescent="0.35">
      <c r="A2420" t="s">
        <v>130</v>
      </c>
      <c r="B2420">
        <v>1</v>
      </c>
      <c r="C2420">
        <v>2</v>
      </c>
      <c r="D2420">
        <v>3</v>
      </c>
      <c r="E2420" s="11">
        <v>44228</v>
      </c>
      <c r="F2420">
        <v>2021</v>
      </c>
      <c r="G2420" t="s">
        <v>143</v>
      </c>
      <c r="H2420" t="s">
        <v>240</v>
      </c>
      <c r="I2420" t="s">
        <v>44</v>
      </c>
      <c r="L2420" t="s">
        <v>123</v>
      </c>
      <c r="M2420" t="s">
        <v>7</v>
      </c>
      <c r="N2420">
        <v>14</v>
      </c>
      <c r="O2420" t="s">
        <v>147</v>
      </c>
      <c r="P2420">
        <v>0.06</v>
      </c>
      <c r="Q2420">
        <v>1</v>
      </c>
      <c r="R2420">
        <v>3106.94</v>
      </c>
      <c r="S2420">
        <v>3700</v>
      </c>
      <c r="T2420">
        <v>593.05999999999995</v>
      </c>
      <c r="U2420" t="s">
        <v>387</v>
      </c>
      <c r="V2420">
        <v>16</v>
      </c>
      <c r="W2420">
        <v>0</v>
      </c>
    </row>
    <row r="2421" spans="1:23" x14ac:dyDescent="0.35">
      <c r="A2421" t="s">
        <v>130</v>
      </c>
      <c r="B2421">
        <v>1</v>
      </c>
      <c r="C2421">
        <v>2</v>
      </c>
      <c r="D2421">
        <v>3</v>
      </c>
      <c r="E2421" s="11">
        <v>44228</v>
      </c>
      <c r="F2421">
        <v>2021</v>
      </c>
      <c r="G2421" t="s">
        <v>143</v>
      </c>
      <c r="H2421" t="s">
        <v>222</v>
      </c>
      <c r="I2421" t="s">
        <v>44</v>
      </c>
      <c r="L2421" t="s">
        <v>123</v>
      </c>
      <c r="M2421" t="s">
        <v>7</v>
      </c>
      <c r="N2421">
        <v>14</v>
      </c>
      <c r="O2421" t="s">
        <v>149</v>
      </c>
      <c r="P2421">
        <v>0.06</v>
      </c>
      <c r="Q2421">
        <v>2</v>
      </c>
      <c r="R2421">
        <v>4464.24</v>
      </c>
      <c r="S2421">
        <v>5320</v>
      </c>
      <c r="T2421">
        <v>855.76000000000022</v>
      </c>
      <c r="U2421" t="s">
        <v>387</v>
      </c>
      <c r="V2421">
        <v>16</v>
      </c>
      <c r="W2421">
        <v>0</v>
      </c>
    </row>
    <row r="2422" spans="1:23" x14ac:dyDescent="0.35">
      <c r="A2422" t="s">
        <v>130</v>
      </c>
      <c r="B2422">
        <v>1</v>
      </c>
      <c r="C2422">
        <v>2</v>
      </c>
      <c r="D2422">
        <v>3</v>
      </c>
      <c r="E2422" s="11">
        <v>44228</v>
      </c>
      <c r="F2422">
        <v>2021</v>
      </c>
      <c r="G2422" t="s">
        <v>143</v>
      </c>
      <c r="H2422" t="s">
        <v>169</v>
      </c>
      <c r="I2422" t="s">
        <v>44</v>
      </c>
      <c r="L2422" t="s">
        <v>123</v>
      </c>
      <c r="M2422" t="s">
        <v>7</v>
      </c>
      <c r="N2422">
        <v>15</v>
      </c>
      <c r="O2422" t="s">
        <v>135</v>
      </c>
      <c r="P2422">
        <v>7.0000000000000007E-2</v>
      </c>
      <c r="Q2422">
        <v>4</v>
      </c>
      <c r="R2422">
        <v>9913.92</v>
      </c>
      <c r="S2422">
        <v>11520</v>
      </c>
      <c r="T2422">
        <v>1606.08</v>
      </c>
      <c r="U2422" t="s">
        <v>387</v>
      </c>
      <c r="V2422">
        <v>16</v>
      </c>
      <c r="W2422">
        <v>0</v>
      </c>
    </row>
    <row r="2423" spans="1:23" x14ac:dyDescent="0.35">
      <c r="A2423" t="s">
        <v>130</v>
      </c>
      <c r="B2423">
        <v>1</v>
      </c>
      <c r="C2423">
        <v>2</v>
      </c>
      <c r="D2423">
        <v>3</v>
      </c>
      <c r="E2423" s="11">
        <v>44228</v>
      </c>
      <c r="F2423">
        <v>2021</v>
      </c>
      <c r="G2423" t="s">
        <v>143</v>
      </c>
      <c r="H2423" t="s">
        <v>169</v>
      </c>
      <c r="I2423" t="s">
        <v>34</v>
      </c>
      <c r="L2423" t="s">
        <v>123</v>
      </c>
      <c r="M2423" t="s">
        <v>11</v>
      </c>
      <c r="N2423" t="s">
        <v>22</v>
      </c>
      <c r="O2423" t="s">
        <v>132</v>
      </c>
      <c r="P2423">
        <v>0.12</v>
      </c>
      <c r="Q2423">
        <v>1</v>
      </c>
      <c r="R2423">
        <v>3458.4</v>
      </c>
      <c r="S2423">
        <v>4110</v>
      </c>
      <c r="T2423">
        <v>651.59999999999991</v>
      </c>
      <c r="U2423" t="s">
        <v>387</v>
      </c>
      <c r="V2423">
        <v>16</v>
      </c>
      <c r="W2423">
        <v>0</v>
      </c>
    </row>
    <row r="2424" spans="1:23" x14ac:dyDescent="0.35">
      <c r="A2424" t="s">
        <v>130</v>
      </c>
      <c r="B2424">
        <v>1</v>
      </c>
      <c r="C2424">
        <v>2</v>
      </c>
      <c r="D2424">
        <v>3</v>
      </c>
      <c r="E2424" s="11">
        <v>44228</v>
      </c>
      <c r="F2424">
        <v>2021</v>
      </c>
      <c r="G2424" t="s">
        <v>143</v>
      </c>
      <c r="H2424" t="s">
        <v>172</v>
      </c>
      <c r="I2424" t="s">
        <v>41</v>
      </c>
      <c r="L2424" t="s">
        <v>123</v>
      </c>
      <c r="M2424" t="s">
        <v>7</v>
      </c>
      <c r="N2424">
        <v>16</v>
      </c>
      <c r="O2424" t="s">
        <v>129</v>
      </c>
      <c r="P2424">
        <v>0.08</v>
      </c>
      <c r="Q2424">
        <v>2</v>
      </c>
      <c r="R2424">
        <v>6571.68</v>
      </c>
      <c r="S2424">
        <v>7500</v>
      </c>
      <c r="T2424">
        <v>928.31999999999971</v>
      </c>
      <c r="U2424" t="s">
        <v>387</v>
      </c>
      <c r="V2424">
        <v>16</v>
      </c>
      <c r="W2424">
        <v>0</v>
      </c>
    </row>
    <row r="2425" spans="1:23" x14ac:dyDescent="0.35">
      <c r="A2425" t="s">
        <v>130</v>
      </c>
      <c r="B2425">
        <v>1</v>
      </c>
      <c r="C2425">
        <v>2</v>
      </c>
      <c r="D2425">
        <v>3</v>
      </c>
      <c r="E2425" s="11">
        <v>44228</v>
      </c>
      <c r="F2425">
        <v>2021</v>
      </c>
      <c r="G2425" t="s">
        <v>143</v>
      </c>
      <c r="H2425" t="s">
        <v>172</v>
      </c>
      <c r="I2425" t="s">
        <v>44</v>
      </c>
      <c r="L2425" t="s">
        <v>123</v>
      </c>
      <c r="M2425" t="s">
        <v>7</v>
      </c>
      <c r="N2425">
        <v>15</v>
      </c>
      <c r="O2425" t="s">
        <v>128</v>
      </c>
      <c r="Q2425">
        <v>2</v>
      </c>
      <c r="R2425">
        <v>5626.55</v>
      </c>
      <c r="S2425">
        <v>6940</v>
      </c>
      <c r="T2425">
        <v>1313.4499999999998</v>
      </c>
      <c r="U2425" t="s">
        <v>387</v>
      </c>
      <c r="V2425">
        <v>16</v>
      </c>
      <c r="W2425">
        <v>0</v>
      </c>
    </row>
    <row r="2426" spans="1:23" x14ac:dyDescent="0.35">
      <c r="A2426" t="s">
        <v>130</v>
      </c>
      <c r="B2426">
        <v>1</v>
      </c>
      <c r="C2426">
        <v>2</v>
      </c>
      <c r="D2426">
        <v>3</v>
      </c>
      <c r="E2426" s="11">
        <v>44228</v>
      </c>
      <c r="F2426">
        <v>2021</v>
      </c>
      <c r="G2426" t="s">
        <v>143</v>
      </c>
      <c r="H2426" t="s">
        <v>172</v>
      </c>
      <c r="I2426" t="s">
        <v>41</v>
      </c>
      <c r="L2426" t="s">
        <v>123</v>
      </c>
      <c r="M2426" t="s">
        <v>7</v>
      </c>
      <c r="N2426">
        <v>13</v>
      </c>
      <c r="O2426" t="s">
        <v>132</v>
      </c>
      <c r="P2426">
        <v>0.06</v>
      </c>
      <c r="Q2426">
        <v>2</v>
      </c>
      <c r="R2426">
        <v>3168</v>
      </c>
      <c r="S2426">
        <v>3580</v>
      </c>
      <c r="T2426">
        <v>412</v>
      </c>
      <c r="U2426" t="s">
        <v>387</v>
      </c>
      <c r="V2426">
        <v>16</v>
      </c>
      <c r="W2426">
        <v>0</v>
      </c>
    </row>
    <row r="2427" spans="1:23" x14ac:dyDescent="0.35">
      <c r="A2427" t="s">
        <v>130</v>
      </c>
      <c r="B2427">
        <v>1</v>
      </c>
      <c r="C2427">
        <v>2</v>
      </c>
      <c r="D2427">
        <v>3</v>
      </c>
      <c r="E2427" s="11">
        <v>44228</v>
      </c>
      <c r="F2427">
        <v>2021</v>
      </c>
      <c r="G2427" t="s">
        <v>143</v>
      </c>
      <c r="H2427" t="s">
        <v>182</v>
      </c>
      <c r="I2427" t="s">
        <v>41</v>
      </c>
      <c r="L2427" t="s">
        <v>123</v>
      </c>
      <c r="M2427" t="s">
        <v>7</v>
      </c>
      <c r="N2427">
        <v>13</v>
      </c>
      <c r="O2427" t="s">
        <v>132</v>
      </c>
      <c r="P2427">
        <v>0.06</v>
      </c>
      <c r="Q2427">
        <v>1</v>
      </c>
      <c r="R2427">
        <v>1584</v>
      </c>
      <c r="S2427">
        <v>1790</v>
      </c>
      <c r="T2427">
        <v>206</v>
      </c>
      <c r="U2427" t="s">
        <v>387</v>
      </c>
      <c r="V2427">
        <v>16</v>
      </c>
      <c r="W2427">
        <v>0</v>
      </c>
    </row>
    <row r="2428" spans="1:23" x14ac:dyDescent="0.35">
      <c r="A2428" t="s">
        <v>130</v>
      </c>
      <c r="B2428">
        <v>1</v>
      </c>
      <c r="C2428">
        <v>2</v>
      </c>
      <c r="D2428">
        <v>3</v>
      </c>
      <c r="E2428" s="11">
        <v>44228</v>
      </c>
      <c r="F2428">
        <v>2021</v>
      </c>
      <c r="G2428" t="s">
        <v>143</v>
      </c>
      <c r="H2428" t="s">
        <v>247</v>
      </c>
      <c r="I2428" t="s">
        <v>38</v>
      </c>
      <c r="L2428" t="s">
        <v>123</v>
      </c>
      <c r="M2428" t="s">
        <v>11</v>
      </c>
      <c r="N2428">
        <v>15</v>
      </c>
      <c r="O2428" t="s">
        <v>135</v>
      </c>
      <c r="P2428">
        <v>0.06</v>
      </c>
      <c r="Q2428">
        <v>4</v>
      </c>
      <c r="R2428">
        <v>14481.6</v>
      </c>
      <c r="S2428">
        <v>17040</v>
      </c>
      <c r="T2428">
        <v>2558.3999999999996</v>
      </c>
      <c r="U2428" t="s">
        <v>387</v>
      </c>
      <c r="V2428">
        <v>16</v>
      </c>
      <c r="W2428">
        <v>0</v>
      </c>
    </row>
    <row r="2429" spans="1:23" x14ac:dyDescent="0.35">
      <c r="A2429" t="s">
        <v>130</v>
      </c>
      <c r="B2429">
        <v>1</v>
      </c>
      <c r="C2429">
        <v>2</v>
      </c>
      <c r="D2429">
        <v>3</v>
      </c>
      <c r="E2429" s="11">
        <v>44228</v>
      </c>
      <c r="F2429">
        <v>2021</v>
      </c>
      <c r="G2429" t="s">
        <v>143</v>
      </c>
      <c r="H2429" t="s">
        <v>246</v>
      </c>
      <c r="I2429" t="s">
        <v>44</v>
      </c>
      <c r="L2429" t="s">
        <v>123</v>
      </c>
      <c r="M2429" t="s">
        <v>7</v>
      </c>
      <c r="N2429">
        <v>18</v>
      </c>
      <c r="O2429" t="s">
        <v>149</v>
      </c>
      <c r="P2429">
        <v>0.1</v>
      </c>
      <c r="Q2429">
        <v>4</v>
      </c>
      <c r="R2429">
        <v>33726</v>
      </c>
      <c r="S2429">
        <v>42080</v>
      </c>
      <c r="T2429">
        <v>8354</v>
      </c>
      <c r="U2429" t="s">
        <v>387</v>
      </c>
      <c r="V2429">
        <v>17</v>
      </c>
      <c r="W2429">
        <v>0</v>
      </c>
    </row>
    <row r="2430" spans="1:23" x14ac:dyDescent="0.35">
      <c r="A2430" t="s">
        <v>130</v>
      </c>
      <c r="B2430">
        <v>1</v>
      </c>
      <c r="C2430">
        <v>2</v>
      </c>
      <c r="D2430">
        <v>3</v>
      </c>
      <c r="E2430" s="11">
        <v>44228</v>
      </c>
      <c r="F2430">
        <v>2021</v>
      </c>
      <c r="G2430" t="s">
        <v>143</v>
      </c>
      <c r="H2430" t="s">
        <v>210</v>
      </c>
      <c r="I2430" t="s">
        <v>41</v>
      </c>
      <c r="L2430" t="s">
        <v>123</v>
      </c>
      <c r="M2430" t="s">
        <v>7</v>
      </c>
      <c r="N2430">
        <v>13</v>
      </c>
      <c r="O2430" t="s">
        <v>132</v>
      </c>
      <c r="P2430">
        <v>0.06</v>
      </c>
      <c r="Q2430">
        <v>2</v>
      </c>
      <c r="R2430">
        <v>3208.8</v>
      </c>
      <c r="S2430">
        <v>3580</v>
      </c>
      <c r="T2430">
        <v>371.19999999999982</v>
      </c>
      <c r="U2430" t="s">
        <v>387</v>
      </c>
      <c r="V2430">
        <v>16</v>
      </c>
      <c r="W2430">
        <v>0</v>
      </c>
    </row>
    <row r="2431" spans="1:23" x14ac:dyDescent="0.35">
      <c r="A2431" t="s">
        <v>130</v>
      </c>
      <c r="B2431">
        <v>1</v>
      </c>
      <c r="C2431">
        <v>2</v>
      </c>
      <c r="D2431">
        <v>3</v>
      </c>
      <c r="E2431" s="11">
        <v>44228</v>
      </c>
      <c r="F2431">
        <v>2021</v>
      </c>
      <c r="G2431" t="s">
        <v>143</v>
      </c>
      <c r="H2431" t="s">
        <v>190</v>
      </c>
      <c r="I2431" t="s">
        <v>44</v>
      </c>
      <c r="L2431" t="s">
        <v>123</v>
      </c>
      <c r="M2431" t="s">
        <v>7</v>
      </c>
      <c r="N2431">
        <v>15</v>
      </c>
      <c r="O2431" t="s">
        <v>150</v>
      </c>
      <c r="Q2431">
        <v>2</v>
      </c>
      <c r="R2431">
        <v>8459.26</v>
      </c>
      <c r="S2431">
        <v>9540</v>
      </c>
      <c r="T2431">
        <v>1080.7399999999998</v>
      </c>
      <c r="U2431" t="s">
        <v>387</v>
      </c>
      <c r="V2431">
        <v>16</v>
      </c>
      <c r="W2431">
        <v>0</v>
      </c>
    </row>
    <row r="2432" spans="1:23" x14ac:dyDescent="0.35">
      <c r="A2432" t="s">
        <v>130</v>
      </c>
      <c r="B2432">
        <v>1</v>
      </c>
      <c r="C2432">
        <v>2</v>
      </c>
      <c r="D2432">
        <v>3</v>
      </c>
      <c r="E2432" s="11">
        <v>44228</v>
      </c>
      <c r="F2432">
        <v>2021</v>
      </c>
      <c r="G2432" t="s">
        <v>143</v>
      </c>
      <c r="H2432" t="s">
        <v>249</v>
      </c>
      <c r="I2432" t="s">
        <v>44</v>
      </c>
      <c r="L2432" t="s">
        <v>123</v>
      </c>
      <c r="M2432" t="s">
        <v>7</v>
      </c>
      <c r="N2432">
        <v>13</v>
      </c>
      <c r="O2432" t="s">
        <v>135</v>
      </c>
      <c r="P2432">
        <v>0.06</v>
      </c>
      <c r="Q2432">
        <v>3</v>
      </c>
      <c r="R2432">
        <v>6211.8</v>
      </c>
      <c r="S2432">
        <v>7470</v>
      </c>
      <c r="T2432">
        <v>1258.1999999999998</v>
      </c>
      <c r="U2432" t="s">
        <v>387</v>
      </c>
      <c r="V2432">
        <v>16</v>
      </c>
      <c r="W2432">
        <v>0</v>
      </c>
    </row>
    <row r="2433" spans="1:23" x14ac:dyDescent="0.35">
      <c r="A2433" t="s">
        <v>130</v>
      </c>
      <c r="B2433">
        <v>1</v>
      </c>
      <c r="C2433">
        <v>2</v>
      </c>
      <c r="D2433">
        <v>3</v>
      </c>
      <c r="E2433" s="11">
        <v>44228</v>
      </c>
      <c r="F2433">
        <v>2021</v>
      </c>
      <c r="G2433" t="s">
        <v>143</v>
      </c>
      <c r="H2433" t="s">
        <v>182</v>
      </c>
      <c r="I2433" t="s">
        <v>44</v>
      </c>
      <c r="L2433" t="s">
        <v>123</v>
      </c>
      <c r="M2433" t="s">
        <v>7</v>
      </c>
      <c r="N2433">
        <v>14</v>
      </c>
      <c r="O2433" t="s">
        <v>149</v>
      </c>
      <c r="P2433">
        <v>0.06</v>
      </c>
      <c r="Q2433">
        <v>2</v>
      </c>
      <c r="R2433">
        <v>4489.32</v>
      </c>
      <c r="S2433">
        <v>5320</v>
      </c>
      <c r="T2433">
        <v>830.68000000000029</v>
      </c>
      <c r="U2433" t="s">
        <v>387</v>
      </c>
      <c r="V2433">
        <v>16</v>
      </c>
      <c r="W2433">
        <v>0</v>
      </c>
    </row>
    <row r="2434" spans="1:23" x14ac:dyDescent="0.35">
      <c r="A2434" t="s">
        <v>130</v>
      </c>
      <c r="B2434">
        <v>1</v>
      </c>
      <c r="C2434">
        <v>2</v>
      </c>
      <c r="D2434">
        <v>3</v>
      </c>
      <c r="E2434" s="11">
        <v>44228</v>
      </c>
      <c r="F2434">
        <v>2021</v>
      </c>
      <c r="G2434" t="s">
        <v>143</v>
      </c>
      <c r="H2434" t="s">
        <v>172</v>
      </c>
      <c r="I2434" t="s">
        <v>38</v>
      </c>
      <c r="L2434" t="s">
        <v>123</v>
      </c>
      <c r="M2434" t="s">
        <v>11</v>
      </c>
      <c r="N2434">
        <v>15</v>
      </c>
      <c r="O2434" t="s">
        <v>160</v>
      </c>
      <c r="P2434">
        <v>0.09</v>
      </c>
      <c r="Q2434">
        <v>4</v>
      </c>
      <c r="R2434">
        <v>16252</v>
      </c>
      <c r="S2434">
        <v>18720</v>
      </c>
      <c r="T2434">
        <v>2468</v>
      </c>
      <c r="U2434" t="s">
        <v>387</v>
      </c>
      <c r="V2434">
        <v>16</v>
      </c>
      <c r="W2434">
        <v>0</v>
      </c>
    </row>
    <row r="2435" spans="1:23" x14ac:dyDescent="0.35">
      <c r="A2435" t="s">
        <v>130</v>
      </c>
      <c r="B2435">
        <v>1</v>
      </c>
      <c r="C2435">
        <v>2</v>
      </c>
      <c r="D2435">
        <v>3</v>
      </c>
      <c r="E2435" s="11">
        <v>44228</v>
      </c>
      <c r="F2435">
        <v>2021</v>
      </c>
      <c r="G2435" t="s">
        <v>143</v>
      </c>
      <c r="H2435" t="s">
        <v>210</v>
      </c>
      <c r="I2435" t="s">
        <v>44</v>
      </c>
      <c r="L2435" t="s">
        <v>123</v>
      </c>
      <c r="M2435" t="s">
        <v>7</v>
      </c>
      <c r="N2435">
        <v>19</v>
      </c>
      <c r="O2435" t="s">
        <v>135</v>
      </c>
      <c r="P2435">
        <v>0.12</v>
      </c>
      <c r="Q2435">
        <v>4</v>
      </c>
      <c r="R2435">
        <v>41764.83</v>
      </c>
      <c r="S2435">
        <v>46880</v>
      </c>
      <c r="T2435">
        <v>5115.1699999999983</v>
      </c>
      <c r="U2435" t="s">
        <v>387</v>
      </c>
      <c r="V2435">
        <v>17</v>
      </c>
      <c r="W2435">
        <v>0</v>
      </c>
    </row>
    <row r="2436" spans="1:23" x14ac:dyDescent="0.35">
      <c r="A2436" t="s">
        <v>130</v>
      </c>
      <c r="B2436">
        <v>1</v>
      </c>
      <c r="C2436">
        <v>2</v>
      </c>
      <c r="D2436">
        <v>3</v>
      </c>
      <c r="E2436" s="11">
        <v>44228</v>
      </c>
      <c r="F2436">
        <v>2021</v>
      </c>
      <c r="G2436" t="s">
        <v>143</v>
      </c>
      <c r="H2436" t="s">
        <v>169</v>
      </c>
      <c r="I2436" t="s">
        <v>34</v>
      </c>
      <c r="L2436" t="s">
        <v>123</v>
      </c>
      <c r="M2436" t="s">
        <v>11</v>
      </c>
      <c r="N2436">
        <v>16</v>
      </c>
      <c r="O2436" t="s">
        <v>137</v>
      </c>
      <c r="P2436">
        <v>0.08</v>
      </c>
      <c r="Q2436">
        <v>2</v>
      </c>
      <c r="R2436">
        <v>4411.2</v>
      </c>
      <c r="S2436">
        <v>4880</v>
      </c>
      <c r="T2436">
        <v>468.80000000000018</v>
      </c>
      <c r="U2436" t="s">
        <v>387</v>
      </c>
      <c r="V2436">
        <v>16</v>
      </c>
      <c r="W2436">
        <v>0</v>
      </c>
    </row>
    <row r="2437" spans="1:23" x14ac:dyDescent="0.35">
      <c r="A2437" t="s">
        <v>130</v>
      </c>
      <c r="B2437">
        <v>1</v>
      </c>
      <c r="C2437">
        <v>2</v>
      </c>
      <c r="D2437">
        <v>3</v>
      </c>
      <c r="E2437" s="11">
        <v>44228</v>
      </c>
      <c r="F2437">
        <v>2021</v>
      </c>
      <c r="G2437" t="s">
        <v>143</v>
      </c>
      <c r="H2437" t="s">
        <v>210</v>
      </c>
      <c r="I2437" t="s">
        <v>44</v>
      </c>
      <c r="L2437" t="s">
        <v>123</v>
      </c>
      <c r="M2437" t="s">
        <v>7</v>
      </c>
      <c r="N2437">
        <v>14</v>
      </c>
      <c r="O2437" t="s">
        <v>149</v>
      </c>
      <c r="P2437">
        <v>0.06</v>
      </c>
      <c r="Q2437">
        <v>2</v>
      </c>
      <c r="R2437">
        <v>4489.32</v>
      </c>
      <c r="S2437">
        <v>5320</v>
      </c>
      <c r="T2437">
        <v>830.68000000000029</v>
      </c>
      <c r="U2437" t="s">
        <v>387</v>
      </c>
      <c r="V2437">
        <v>16</v>
      </c>
      <c r="W2437">
        <v>0</v>
      </c>
    </row>
    <row r="2438" spans="1:23" x14ac:dyDescent="0.35">
      <c r="A2438" t="s">
        <v>130</v>
      </c>
      <c r="B2438">
        <v>1</v>
      </c>
      <c r="C2438">
        <v>2</v>
      </c>
      <c r="D2438">
        <v>3</v>
      </c>
      <c r="E2438" s="11">
        <v>44228</v>
      </c>
      <c r="F2438">
        <v>2021</v>
      </c>
      <c r="G2438" t="s">
        <v>143</v>
      </c>
      <c r="H2438" t="s">
        <v>172</v>
      </c>
      <c r="I2438" t="s">
        <v>44</v>
      </c>
      <c r="L2438" t="s">
        <v>123</v>
      </c>
      <c r="M2438" t="s">
        <v>7</v>
      </c>
      <c r="N2438">
        <v>15</v>
      </c>
      <c r="O2438" t="s">
        <v>135</v>
      </c>
      <c r="P2438">
        <v>7.0000000000000007E-2</v>
      </c>
      <c r="Q2438">
        <v>4</v>
      </c>
      <c r="R2438">
        <v>13757.38</v>
      </c>
      <c r="S2438">
        <v>14600</v>
      </c>
      <c r="T2438">
        <v>842.6200000000008</v>
      </c>
      <c r="U2438" t="s">
        <v>387</v>
      </c>
      <c r="V2438">
        <v>16</v>
      </c>
      <c r="W2438">
        <v>0</v>
      </c>
    </row>
    <row r="2439" spans="1:23" x14ac:dyDescent="0.35">
      <c r="A2439" t="s">
        <v>130</v>
      </c>
      <c r="B2439">
        <v>1</v>
      </c>
      <c r="C2439">
        <v>2</v>
      </c>
      <c r="D2439">
        <v>3</v>
      </c>
      <c r="E2439" s="11">
        <v>44228</v>
      </c>
      <c r="F2439">
        <v>2021</v>
      </c>
      <c r="G2439" t="s">
        <v>143</v>
      </c>
      <c r="H2439" t="s">
        <v>182</v>
      </c>
      <c r="I2439" t="s">
        <v>34</v>
      </c>
      <c r="M2439" t="s">
        <v>11</v>
      </c>
      <c r="N2439">
        <v>15</v>
      </c>
      <c r="O2439" t="s">
        <v>129</v>
      </c>
      <c r="Q2439">
        <v>4</v>
      </c>
      <c r="R2439">
        <v>8101.92</v>
      </c>
      <c r="S2439">
        <v>9640</v>
      </c>
      <c r="T2439">
        <v>1538.08</v>
      </c>
      <c r="U2439" t="s">
        <v>387</v>
      </c>
      <c r="V2439">
        <v>16</v>
      </c>
      <c r="W2439">
        <v>0</v>
      </c>
    </row>
    <row r="2440" spans="1:23" x14ac:dyDescent="0.35">
      <c r="A2440" t="s">
        <v>130</v>
      </c>
      <c r="B2440">
        <v>1</v>
      </c>
      <c r="C2440">
        <v>2</v>
      </c>
      <c r="D2440">
        <v>3</v>
      </c>
      <c r="E2440" s="11">
        <v>44228</v>
      </c>
      <c r="F2440">
        <v>2021</v>
      </c>
      <c r="G2440" t="s">
        <v>143</v>
      </c>
      <c r="H2440" t="s">
        <v>210</v>
      </c>
      <c r="I2440" t="s">
        <v>44</v>
      </c>
      <c r="L2440" t="s">
        <v>123</v>
      </c>
      <c r="M2440" t="s">
        <v>7</v>
      </c>
      <c r="N2440">
        <v>16</v>
      </c>
      <c r="O2440" t="s">
        <v>135</v>
      </c>
      <c r="P2440">
        <v>0.08</v>
      </c>
      <c r="Q2440">
        <v>4</v>
      </c>
      <c r="R2440">
        <v>17528.98</v>
      </c>
      <c r="S2440">
        <v>20360</v>
      </c>
      <c r="T2440">
        <v>2831.0200000000004</v>
      </c>
      <c r="U2440" t="s">
        <v>387</v>
      </c>
      <c r="V2440">
        <v>16</v>
      </c>
      <c r="W2440">
        <v>0</v>
      </c>
    </row>
    <row r="2441" spans="1:23" x14ac:dyDescent="0.35">
      <c r="A2441" t="s">
        <v>130</v>
      </c>
      <c r="B2441">
        <v>1</v>
      </c>
      <c r="C2441">
        <v>2</v>
      </c>
      <c r="D2441">
        <v>3</v>
      </c>
      <c r="E2441" s="11">
        <v>44228</v>
      </c>
      <c r="F2441">
        <v>2021</v>
      </c>
      <c r="G2441" t="s">
        <v>143</v>
      </c>
      <c r="H2441" t="s">
        <v>238</v>
      </c>
      <c r="I2441" t="s">
        <v>44</v>
      </c>
      <c r="L2441" t="s">
        <v>123</v>
      </c>
      <c r="M2441" t="s">
        <v>7</v>
      </c>
      <c r="N2441">
        <v>15</v>
      </c>
      <c r="O2441" t="s">
        <v>156</v>
      </c>
      <c r="Q2441">
        <v>2</v>
      </c>
      <c r="R2441">
        <v>5351.95</v>
      </c>
      <c r="S2441">
        <v>6140</v>
      </c>
      <c r="T2441">
        <v>788.05000000000018</v>
      </c>
      <c r="U2441" t="s">
        <v>387</v>
      </c>
      <c r="V2441">
        <v>16</v>
      </c>
      <c r="W2441">
        <v>0</v>
      </c>
    </row>
    <row r="2442" spans="1:23" x14ac:dyDescent="0.35">
      <c r="A2442" t="s">
        <v>130</v>
      </c>
      <c r="B2442">
        <v>1</v>
      </c>
      <c r="C2442">
        <v>2</v>
      </c>
      <c r="D2442">
        <v>3</v>
      </c>
      <c r="E2442" s="11">
        <v>44228</v>
      </c>
      <c r="F2442">
        <v>2021</v>
      </c>
      <c r="G2442" t="s">
        <v>143</v>
      </c>
      <c r="H2442" t="s">
        <v>238</v>
      </c>
      <c r="I2442" t="s">
        <v>44</v>
      </c>
      <c r="L2442" t="s">
        <v>123</v>
      </c>
      <c r="M2442" t="s">
        <v>7</v>
      </c>
      <c r="N2442">
        <v>15</v>
      </c>
      <c r="O2442" t="s">
        <v>156</v>
      </c>
      <c r="Q2442">
        <v>2</v>
      </c>
      <c r="R2442">
        <v>5351.95</v>
      </c>
      <c r="S2442">
        <v>6140</v>
      </c>
      <c r="T2442">
        <v>788.05000000000018</v>
      </c>
      <c r="U2442" t="s">
        <v>387</v>
      </c>
      <c r="V2442">
        <v>16</v>
      </c>
      <c r="W2442">
        <v>0</v>
      </c>
    </row>
    <row r="2443" spans="1:23" x14ac:dyDescent="0.35">
      <c r="A2443" t="s">
        <v>130</v>
      </c>
      <c r="B2443">
        <v>1</v>
      </c>
      <c r="C2443">
        <v>2</v>
      </c>
      <c r="D2443">
        <v>3</v>
      </c>
      <c r="E2443" s="11">
        <v>44228</v>
      </c>
      <c r="F2443">
        <v>2021</v>
      </c>
      <c r="G2443" t="s">
        <v>143</v>
      </c>
      <c r="H2443" t="s">
        <v>194</v>
      </c>
      <c r="I2443" t="s">
        <v>44</v>
      </c>
      <c r="L2443" t="s">
        <v>123</v>
      </c>
      <c r="M2443" t="s">
        <v>7</v>
      </c>
      <c r="N2443">
        <v>17</v>
      </c>
      <c r="O2443" t="s">
        <v>135</v>
      </c>
      <c r="P2443">
        <v>0.16</v>
      </c>
      <c r="Q2443">
        <v>4</v>
      </c>
      <c r="R2443">
        <v>27622.47</v>
      </c>
      <c r="S2443">
        <v>32120</v>
      </c>
      <c r="T2443">
        <v>4497.5299999999988</v>
      </c>
      <c r="U2443" t="s">
        <v>387</v>
      </c>
      <c r="V2443">
        <v>17</v>
      </c>
      <c r="W2443">
        <v>0</v>
      </c>
    </row>
    <row r="2444" spans="1:23" x14ac:dyDescent="0.35">
      <c r="A2444" t="s">
        <v>130</v>
      </c>
      <c r="B2444">
        <v>1</v>
      </c>
      <c r="C2444">
        <v>2</v>
      </c>
      <c r="D2444">
        <v>3</v>
      </c>
      <c r="E2444" s="11">
        <v>44228</v>
      </c>
      <c r="F2444">
        <v>2021</v>
      </c>
      <c r="G2444" t="s">
        <v>143</v>
      </c>
      <c r="H2444" t="s">
        <v>250</v>
      </c>
      <c r="I2444" t="s">
        <v>44</v>
      </c>
      <c r="L2444" t="s">
        <v>123</v>
      </c>
      <c r="M2444" t="s">
        <v>7</v>
      </c>
      <c r="N2444">
        <v>16</v>
      </c>
      <c r="O2444" t="s">
        <v>156</v>
      </c>
      <c r="Q2444">
        <v>2</v>
      </c>
      <c r="R2444">
        <v>7415.93</v>
      </c>
      <c r="S2444">
        <v>8260</v>
      </c>
      <c r="T2444">
        <v>844.06999999999971</v>
      </c>
      <c r="U2444" t="s">
        <v>387</v>
      </c>
      <c r="V2444">
        <v>16</v>
      </c>
      <c r="W2444">
        <v>0</v>
      </c>
    </row>
    <row r="2445" spans="1:23" x14ac:dyDescent="0.35">
      <c r="A2445" t="s">
        <v>130</v>
      </c>
      <c r="B2445">
        <v>1</v>
      </c>
      <c r="C2445">
        <v>2</v>
      </c>
      <c r="D2445">
        <v>3</v>
      </c>
      <c r="E2445" s="11">
        <v>44228</v>
      </c>
      <c r="F2445">
        <v>2021</v>
      </c>
      <c r="G2445" t="s">
        <v>143</v>
      </c>
      <c r="H2445" t="s">
        <v>210</v>
      </c>
      <c r="I2445" t="s">
        <v>38</v>
      </c>
      <c r="L2445" t="s">
        <v>123</v>
      </c>
      <c r="M2445" t="s">
        <v>11</v>
      </c>
      <c r="N2445">
        <v>15</v>
      </c>
      <c r="O2445" t="s">
        <v>135</v>
      </c>
      <c r="P2445">
        <v>7.0000000000000007E-2</v>
      </c>
      <c r="Q2445">
        <v>4</v>
      </c>
      <c r="R2445">
        <v>9412.76</v>
      </c>
      <c r="S2445">
        <v>11080</v>
      </c>
      <c r="T2445">
        <v>1667.2399999999998</v>
      </c>
      <c r="U2445" t="s">
        <v>387</v>
      </c>
      <c r="V2445">
        <v>16</v>
      </c>
      <c r="W2445">
        <v>0</v>
      </c>
    </row>
    <row r="2446" spans="1:23" x14ac:dyDescent="0.35">
      <c r="A2446" t="s">
        <v>130</v>
      </c>
      <c r="B2446">
        <v>1</v>
      </c>
      <c r="C2446">
        <v>2</v>
      </c>
      <c r="D2446">
        <v>3</v>
      </c>
      <c r="E2446" s="11">
        <v>44228</v>
      </c>
      <c r="F2446">
        <v>2021</v>
      </c>
      <c r="G2446" t="s">
        <v>143</v>
      </c>
      <c r="H2446" t="s">
        <v>172</v>
      </c>
      <c r="I2446" t="s">
        <v>38</v>
      </c>
      <c r="L2446" t="s">
        <v>123</v>
      </c>
      <c r="M2446" t="s">
        <v>11</v>
      </c>
      <c r="N2446">
        <v>16</v>
      </c>
      <c r="O2446" t="s">
        <v>135</v>
      </c>
      <c r="P2446">
        <v>0.08</v>
      </c>
      <c r="Q2446">
        <v>2</v>
      </c>
      <c r="R2446">
        <v>5406.82</v>
      </c>
      <c r="S2446">
        <v>6320</v>
      </c>
      <c r="T2446">
        <v>913.18000000000029</v>
      </c>
      <c r="U2446" t="s">
        <v>387</v>
      </c>
      <c r="V2446">
        <v>16</v>
      </c>
      <c r="W2446">
        <v>0</v>
      </c>
    </row>
    <row r="2447" spans="1:23" x14ac:dyDescent="0.35">
      <c r="A2447" t="s">
        <v>130</v>
      </c>
      <c r="B2447">
        <v>1</v>
      </c>
      <c r="C2447">
        <v>2</v>
      </c>
      <c r="D2447">
        <v>3</v>
      </c>
      <c r="E2447" s="11">
        <v>44228</v>
      </c>
      <c r="F2447">
        <v>2021</v>
      </c>
      <c r="G2447" t="s">
        <v>143</v>
      </c>
      <c r="H2447" t="s">
        <v>248</v>
      </c>
      <c r="I2447" t="s">
        <v>44</v>
      </c>
      <c r="L2447" t="s">
        <v>123</v>
      </c>
      <c r="M2447" t="s">
        <v>7</v>
      </c>
      <c r="N2447">
        <v>16</v>
      </c>
      <c r="O2447" t="s">
        <v>147</v>
      </c>
      <c r="Q2447">
        <v>1</v>
      </c>
      <c r="R2447">
        <v>3810.61</v>
      </c>
      <c r="S2447">
        <v>4670</v>
      </c>
      <c r="T2447">
        <v>859.38999999999987</v>
      </c>
      <c r="U2447" t="s">
        <v>387</v>
      </c>
      <c r="V2447">
        <v>16</v>
      </c>
      <c r="W2447">
        <v>0</v>
      </c>
    </row>
    <row r="2448" spans="1:23" x14ac:dyDescent="0.35">
      <c r="A2448" t="s">
        <v>130</v>
      </c>
      <c r="B2448">
        <v>1</v>
      </c>
      <c r="C2448">
        <v>2</v>
      </c>
      <c r="D2448">
        <v>3</v>
      </c>
      <c r="E2448" s="11">
        <v>44228</v>
      </c>
      <c r="F2448">
        <v>2021</v>
      </c>
      <c r="G2448" t="s">
        <v>143</v>
      </c>
      <c r="H2448" t="s">
        <v>190</v>
      </c>
      <c r="I2448" t="s">
        <v>44</v>
      </c>
      <c r="L2448" t="s">
        <v>123</v>
      </c>
      <c r="M2448" t="s">
        <v>7</v>
      </c>
      <c r="N2448">
        <v>17</v>
      </c>
      <c r="O2448" t="s">
        <v>150</v>
      </c>
      <c r="P2448">
        <v>0.1</v>
      </c>
      <c r="Q2448">
        <v>1</v>
      </c>
      <c r="R2448">
        <v>9239.4</v>
      </c>
      <c r="S2448">
        <v>10430</v>
      </c>
      <c r="T2448">
        <v>1190.6000000000004</v>
      </c>
      <c r="U2448" t="s">
        <v>387</v>
      </c>
      <c r="V2448">
        <v>17</v>
      </c>
      <c r="W2448">
        <v>0</v>
      </c>
    </row>
    <row r="2449" spans="1:23" x14ac:dyDescent="0.35">
      <c r="A2449" t="s">
        <v>130</v>
      </c>
      <c r="B2449">
        <v>1</v>
      </c>
      <c r="C2449">
        <v>2</v>
      </c>
      <c r="D2449">
        <v>3</v>
      </c>
      <c r="E2449" s="11">
        <v>44228</v>
      </c>
      <c r="F2449">
        <v>2021</v>
      </c>
      <c r="G2449" t="s">
        <v>143</v>
      </c>
      <c r="H2449" t="s">
        <v>182</v>
      </c>
      <c r="I2449" t="s">
        <v>44</v>
      </c>
      <c r="M2449" t="s">
        <v>7</v>
      </c>
      <c r="N2449">
        <v>17</v>
      </c>
      <c r="O2449" t="s">
        <v>147</v>
      </c>
      <c r="Q2449">
        <v>4</v>
      </c>
      <c r="R2449">
        <v>20848.32</v>
      </c>
      <c r="S2449">
        <v>24000</v>
      </c>
      <c r="T2449">
        <v>3151.6800000000003</v>
      </c>
      <c r="U2449" t="s">
        <v>387</v>
      </c>
      <c r="V2449">
        <v>17</v>
      </c>
      <c r="W2449">
        <v>0</v>
      </c>
    </row>
    <row r="2450" spans="1:23" x14ac:dyDescent="0.35">
      <c r="A2450" t="s">
        <v>130</v>
      </c>
      <c r="B2450">
        <v>1</v>
      </c>
      <c r="C2450">
        <v>2</v>
      </c>
      <c r="D2450">
        <v>3</v>
      </c>
      <c r="E2450" s="11">
        <v>44228</v>
      </c>
      <c r="F2450">
        <v>2021</v>
      </c>
      <c r="G2450" t="s">
        <v>143</v>
      </c>
      <c r="H2450" t="s">
        <v>249</v>
      </c>
      <c r="I2450" t="s">
        <v>34</v>
      </c>
      <c r="L2450" t="s">
        <v>123</v>
      </c>
      <c r="M2450" t="s">
        <v>11</v>
      </c>
      <c r="N2450">
        <v>13</v>
      </c>
      <c r="O2450" t="s">
        <v>137</v>
      </c>
      <c r="P2450">
        <v>0.06</v>
      </c>
      <c r="Q2450">
        <v>4</v>
      </c>
      <c r="R2450">
        <v>6825.6</v>
      </c>
      <c r="S2450">
        <v>7640</v>
      </c>
      <c r="T2450">
        <v>814.39999999999964</v>
      </c>
      <c r="U2450" t="s">
        <v>387</v>
      </c>
      <c r="V2450">
        <v>16</v>
      </c>
      <c r="W2450">
        <v>0</v>
      </c>
    </row>
    <row r="2451" spans="1:23" x14ac:dyDescent="0.35">
      <c r="A2451" t="s">
        <v>130</v>
      </c>
      <c r="B2451">
        <v>1</v>
      </c>
      <c r="C2451">
        <v>2</v>
      </c>
      <c r="D2451">
        <v>3</v>
      </c>
      <c r="E2451" s="11">
        <v>44228</v>
      </c>
      <c r="F2451">
        <v>2021</v>
      </c>
      <c r="G2451" t="s">
        <v>143</v>
      </c>
      <c r="H2451" t="s">
        <v>249</v>
      </c>
      <c r="I2451" t="s">
        <v>38</v>
      </c>
      <c r="L2451" t="s">
        <v>123</v>
      </c>
      <c r="M2451" t="s">
        <v>11</v>
      </c>
      <c r="N2451">
        <v>16</v>
      </c>
      <c r="O2451" t="s">
        <v>147</v>
      </c>
      <c r="P2451">
        <v>0.16</v>
      </c>
      <c r="Q2451">
        <v>4</v>
      </c>
      <c r="R2451">
        <v>23333.43</v>
      </c>
      <c r="S2451">
        <v>27320</v>
      </c>
      <c r="T2451">
        <v>3986.5699999999997</v>
      </c>
      <c r="U2451" t="s">
        <v>387</v>
      </c>
      <c r="V2451">
        <v>16</v>
      </c>
      <c r="W2451">
        <v>0</v>
      </c>
    </row>
    <row r="2452" spans="1:23" x14ac:dyDescent="0.35">
      <c r="A2452" t="s">
        <v>130</v>
      </c>
      <c r="B2452">
        <v>1</v>
      </c>
      <c r="C2452">
        <v>2</v>
      </c>
      <c r="D2452">
        <v>3</v>
      </c>
      <c r="E2452" s="11">
        <v>44228</v>
      </c>
      <c r="F2452">
        <v>2021</v>
      </c>
      <c r="G2452" t="s">
        <v>143</v>
      </c>
      <c r="H2452" t="s">
        <v>210</v>
      </c>
      <c r="I2452" t="s">
        <v>34</v>
      </c>
      <c r="L2452" t="s">
        <v>123</v>
      </c>
      <c r="M2452" t="s">
        <v>11</v>
      </c>
      <c r="N2452">
        <v>15</v>
      </c>
      <c r="O2452" t="s">
        <v>137</v>
      </c>
      <c r="P2452">
        <v>7.0000000000000007E-2</v>
      </c>
      <c r="Q2452">
        <v>4</v>
      </c>
      <c r="R2452">
        <v>8817.6</v>
      </c>
      <c r="S2452">
        <v>9760</v>
      </c>
      <c r="T2452">
        <v>942.39999999999964</v>
      </c>
      <c r="U2452" t="s">
        <v>387</v>
      </c>
      <c r="V2452">
        <v>16</v>
      </c>
      <c r="W2452">
        <v>0</v>
      </c>
    </row>
    <row r="2453" spans="1:23" x14ac:dyDescent="0.35">
      <c r="A2453" t="s">
        <v>130</v>
      </c>
      <c r="B2453">
        <v>1</v>
      </c>
      <c r="C2453">
        <v>2</v>
      </c>
      <c r="D2453">
        <v>3</v>
      </c>
      <c r="E2453" s="11">
        <v>44228</v>
      </c>
      <c r="F2453">
        <v>2021</v>
      </c>
      <c r="G2453" t="s">
        <v>143</v>
      </c>
      <c r="H2453" t="s">
        <v>248</v>
      </c>
      <c r="I2453" t="s">
        <v>44</v>
      </c>
      <c r="L2453" t="s">
        <v>123</v>
      </c>
      <c r="M2453" t="s">
        <v>7</v>
      </c>
      <c r="N2453">
        <v>15</v>
      </c>
      <c r="O2453" t="s">
        <v>135</v>
      </c>
      <c r="P2453">
        <v>0.08</v>
      </c>
      <c r="Q2453">
        <v>1</v>
      </c>
      <c r="R2453">
        <v>2549.1</v>
      </c>
      <c r="S2453">
        <v>3060</v>
      </c>
      <c r="T2453">
        <v>510.90000000000009</v>
      </c>
      <c r="U2453" t="s">
        <v>387</v>
      </c>
      <c r="V2453">
        <v>16</v>
      </c>
      <c r="W2453">
        <v>0</v>
      </c>
    </row>
    <row r="2454" spans="1:23" x14ac:dyDescent="0.35">
      <c r="A2454" t="s">
        <v>130</v>
      </c>
      <c r="B2454">
        <v>1</v>
      </c>
      <c r="C2454">
        <v>2</v>
      </c>
      <c r="D2454">
        <v>3</v>
      </c>
      <c r="E2454" s="11">
        <v>44228</v>
      </c>
      <c r="F2454">
        <v>2021</v>
      </c>
      <c r="G2454" t="s">
        <v>143</v>
      </c>
      <c r="H2454" t="s">
        <v>250</v>
      </c>
      <c r="I2454" t="s">
        <v>44</v>
      </c>
      <c r="L2454" t="s">
        <v>123</v>
      </c>
      <c r="M2454" t="s">
        <v>7</v>
      </c>
      <c r="N2454">
        <v>15</v>
      </c>
      <c r="O2454" t="s">
        <v>128</v>
      </c>
      <c r="Q2454">
        <v>4</v>
      </c>
      <c r="R2454">
        <v>11254.81</v>
      </c>
      <c r="S2454">
        <v>13880</v>
      </c>
      <c r="T2454">
        <v>2625.1900000000005</v>
      </c>
      <c r="U2454" t="s">
        <v>387</v>
      </c>
      <c r="V2454">
        <v>16</v>
      </c>
      <c r="W2454">
        <v>0</v>
      </c>
    </row>
    <row r="2455" spans="1:23" x14ac:dyDescent="0.35">
      <c r="A2455" t="s">
        <v>130</v>
      </c>
      <c r="B2455">
        <v>1</v>
      </c>
      <c r="C2455">
        <v>2</v>
      </c>
      <c r="D2455">
        <v>3</v>
      </c>
      <c r="E2455" s="11">
        <v>44228</v>
      </c>
      <c r="F2455">
        <v>2021</v>
      </c>
      <c r="G2455" t="s">
        <v>143</v>
      </c>
      <c r="H2455" t="s">
        <v>246</v>
      </c>
      <c r="I2455" t="s">
        <v>44</v>
      </c>
      <c r="L2455" t="s">
        <v>123</v>
      </c>
      <c r="M2455" t="s">
        <v>7</v>
      </c>
      <c r="N2455">
        <v>15</v>
      </c>
      <c r="O2455" t="s">
        <v>135</v>
      </c>
      <c r="P2455">
        <v>0.08</v>
      </c>
      <c r="Q2455">
        <v>1</v>
      </c>
      <c r="R2455">
        <v>3031.6</v>
      </c>
      <c r="S2455">
        <v>3600</v>
      </c>
      <c r="T2455">
        <v>568.40000000000009</v>
      </c>
      <c r="U2455" t="s">
        <v>387</v>
      </c>
      <c r="V2455">
        <v>16</v>
      </c>
      <c r="W2455">
        <v>0</v>
      </c>
    </row>
    <row r="2456" spans="1:23" x14ac:dyDescent="0.35">
      <c r="A2456" t="s">
        <v>130</v>
      </c>
      <c r="B2456">
        <v>1</v>
      </c>
      <c r="C2456">
        <v>2</v>
      </c>
      <c r="D2456">
        <v>3</v>
      </c>
      <c r="E2456" s="11">
        <v>44228</v>
      </c>
      <c r="F2456">
        <v>2021</v>
      </c>
      <c r="G2456" t="s">
        <v>143</v>
      </c>
      <c r="H2456" t="s">
        <v>210</v>
      </c>
      <c r="I2456" t="s">
        <v>34</v>
      </c>
      <c r="L2456" t="s">
        <v>123</v>
      </c>
      <c r="M2456" t="s">
        <v>11</v>
      </c>
      <c r="N2456">
        <v>15</v>
      </c>
      <c r="O2456" t="s">
        <v>137</v>
      </c>
      <c r="P2456">
        <v>7.0000000000000007E-2</v>
      </c>
      <c r="Q2456">
        <v>4</v>
      </c>
      <c r="R2456">
        <v>7780.8</v>
      </c>
      <c r="S2456">
        <v>8680</v>
      </c>
      <c r="T2456">
        <v>899.19999999999982</v>
      </c>
      <c r="U2456" t="s">
        <v>387</v>
      </c>
      <c r="V2456">
        <v>16</v>
      </c>
      <c r="W2456">
        <v>0</v>
      </c>
    </row>
    <row r="2457" spans="1:23" x14ac:dyDescent="0.35">
      <c r="A2457" t="s">
        <v>130</v>
      </c>
      <c r="B2457">
        <v>1</v>
      </c>
      <c r="C2457">
        <v>2</v>
      </c>
      <c r="D2457">
        <v>3</v>
      </c>
      <c r="E2457" s="11">
        <v>44228</v>
      </c>
      <c r="F2457">
        <v>2021</v>
      </c>
      <c r="G2457" t="s">
        <v>143</v>
      </c>
      <c r="H2457" t="s">
        <v>250</v>
      </c>
      <c r="I2457" t="s">
        <v>38</v>
      </c>
      <c r="L2457" t="s">
        <v>123</v>
      </c>
      <c r="M2457" t="s">
        <v>11</v>
      </c>
      <c r="N2457">
        <v>17</v>
      </c>
      <c r="O2457" t="s">
        <v>135</v>
      </c>
      <c r="P2457">
        <v>0.13</v>
      </c>
      <c r="Q2457">
        <v>4</v>
      </c>
      <c r="R2457">
        <v>19412.72</v>
      </c>
      <c r="S2457">
        <v>22360</v>
      </c>
      <c r="T2457">
        <v>2947.2799999999988</v>
      </c>
      <c r="U2457" t="s">
        <v>387</v>
      </c>
      <c r="V2457">
        <v>17</v>
      </c>
      <c r="W2457">
        <v>0</v>
      </c>
    </row>
    <row r="2458" spans="1:23" x14ac:dyDescent="0.35">
      <c r="A2458" t="s">
        <v>130</v>
      </c>
      <c r="B2458">
        <v>1</v>
      </c>
      <c r="C2458">
        <v>2</v>
      </c>
      <c r="D2458">
        <v>3</v>
      </c>
      <c r="E2458" s="11">
        <v>44228</v>
      </c>
      <c r="F2458">
        <v>2021</v>
      </c>
      <c r="G2458" t="s">
        <v>143</v>
      </c>
      <c r="H2458" t="s">
        <v>247</v>
      </c>
      <c r="I2458" t="s">
        <v>34</v>
      </c>
      <c r="L2458" t="s">
        <v>123</v>
      </c>
      <c r="M2458" t="s">
        <v>11</v>
      </c>
      <c r="N2458">
        <v>15</v>
      </c>
      <c r="O2458" t="s">
        <v>129</v>
      </c>
      <c r="P2458">
        <v>0.08</v>
      </c>
      <c r="Q2458">
        <v>4</v>
      </c>
      <c r="R2458">
        <v>9174.34</v>
      </c>
      <c r="S2458">
        <v>10800</v>
      </c>
      <c r="T2458">
        <v>1625.6599999999999</v>
      </c>
      <c r="U2458" t="s">
        <v>387</v>
      </c>
      <c r="V2458">
        <v>16</v>
      </c>
      <c r="W2458">
        <v>0</v>
      </c>
    </row>
    <row r="2459" spans="1:23" x14ac:dyDescent="0.35">
      <c r="A2459" t="s">
        <v>130</v>
      </c>
      <c r="B2459">
        <v>1</v>
      </c>
      <c r="C2459">
        <v>2</v>
      </c>
      <c r="D2459">
        <v>3</v>
      </c>
      <c r="E2459" s="11">
        <v>44228</v>
      </c>
      <c r="F2459">
        <v>2021</v>
      </c>
      <c r="G2459" t="s">
        <v>143</v>
      </c>
      <c r="H2459" t="s">
        <v>249</v>
      </c>
      <c r="I2459" t="s">
        <v>38</v>
      </c>
      <c r="L2459" t="s">
        <v>123</v>
      </c>
      <c r="M2459" t="s">
        <v>11</v>
      </c>
      <c r="N2459">
        <v>16</v>
      </c>
      <c r="O2459" t="s">
        <v>147</v>
      </c>
      <c r="P2459">
        <v>0.08</v>
      </c>
      <c r="Q2459">
        <v>4</v>
      </c>
      <c r="R2459">
        <v>14206.56</v>
      </c>
      <c r="S2459">
        <v>16160</v>
      </c>
      <c r="T2459">
        <v>1953.4400000000005</v>
      </c>
      <c r="U2459" t="s">
        <v>387</v>
      </c>
      <c r="V2459">
        <v>16</v>
      </c>
      <c r="W2459">
        <v>0</v>
      </c>
    </row>
    <row r="2460" spans="1:23" x14ac:dyDescent="0.35">
      <c r="A2460" t="s">
        <v>130</v>
      </c>
      <c r="B2460">
        <v>1</v>
      </c>
      <c r="C2460">
        <v>2</v>
      </c>
      <c r="D2460">
        <v>3</v>
      </c>
      <c r="E2460" s="11">
        <v>44228</v>
      </c>
      <c r="F2460">
        <v>2021</v>
      </c>
      <c r="G2460" t="s">
        <v>143</v>
      </c>
      <c r="H2460" t="s">
        <v>252</v>
      </c>
      <c r="I2460" t="s">
        <v>44</v>
      </c>
      <c r="L2460" t="s">
        <v>123</v>
      </c>
      <c r="M2460" t="s">
        <v>7</v>
      </c>
      <c r="N2460">
        <v>14</v>
      </c>
      <c r="O2460" t="s">
        <v>149</v>
      </c>
      <c r="P2460">
        <v>0.06</v>
      </c>
      <c r="Q2460">
        <v>4</v>
      </c>
      <c r="R2460">
        <v>9028.7999999999993</v>
      </c>
      <c r="S2460">
        <v>11080</v>
      </c>
      <c r="T2460">
        <v>2051.2000000000007</v>
      </c>
      <c r="U2460" t="s">
        <v>387</v>
      </c>
      <c r="V2460">
        <v>16</v>
      </c>
      <c r="W2460">
        <v>0</v>
      </c>
    </row>
    <row r="2461" spans="1:23" x14ac:dyDescent="0.35">
      <c r="A2461" t="s">
        <v>130</v>
      </c>
      <c r="B2461">
        <v>1</v>
      </c>
      <c r="C2461">
        <v>2</v>
      </c>
      <c r="D2461">
        <v>3</v>
      </c>
      <c r="E2461" s="11">
        <v>44228</v>
      </c>
      <c r="F2461">
        <v>2021</v>
      </c>
      <c r="G2461" t="s">
        <v>143</v>
      </c>
      <c r="H2461" t="s">
        <v>252</v>
      </c>
      <c r="I2461" t="s">
        <v>44</v>
      </c>
      <c r="L2461" t="s">
        <v>123</v>
      </c>
      <c r="M2461" t="s">
        <v>7</v>
      </c>
      <c r="N2461">
        <v>15</v>
      </c>
      <c r="O2461" t="s">
        <v>128</v>
      </c>
      <c r="P2461">
        <v>7.0000000000000007E-2</v>
      </c>
      <c r="Q2461">
        <v>2</v>
      </c>
      <c r="R2461">
        <v>5685.68</v>
      </c>
      <c r="S2461">
        <v>7320</v>
      </c>
      <c r="T2461">
        <v>1634.3199999999997</v>
      </c>
      <c r="U2461" t="s">
        <v>387</v>
      </c>
      <c r="V2461">
        <v>16</v>
      </c>
      <c r="W2461">
        <v>0</v>
      </c>
    </row>
    <row r="2462" spans="1:23" x14ac:dyDescent="0.35">
      <c r="A2462" t="s">
        <v>130</v>
      </c>
      <c r="B2462">
        <v>1</v>
      </c>
      <c r="C2462">
        <v>2</v>
      </c>
      <c r="D2462">
        <v>3</v>
      </c>
      <c r="E2462" s="11">
        <v>44228</v>
      </c>
      <c r="F2462">
        <v>2021</v>
      </c>
      <c r="G2462" t="s">
        <v>143</v>
      </c>
      <c r="H2462" t="s">
        <v>356</v>
      </c>
      <c r="I2462" t="s">
        <v>41</v>
      </c>
      <c r="L2462" t="s">
        <v>123</v>
      </c>
      <c r="M2462" t="s">
        <v>7</v>
      </c>
      <c r="N2462">
        <v>12</v>
      </c>
      <c r="O2462" t="s">
        <v>132</v>
      </c>
      <c r="P2462">
        <v>0.03</v>
      </c>
      <c r="Q2462">
        <v>4</v>
      </c>
      <c r="R2462">
        <v>7219.2</v>
      </c>
      <c r="S2462">
        <v>7880</v>
      </c>
      <c r="T2462">
        <v>660.80000000000018</v>
      </c>
      <c r="U2462" t="s">
        <v>387</v>
      </c>
      <c r="V2462">
        <v>16</v>
      </c>
      <c r="W2462">
        <v>0</v>
      </c>
    </row>
    <row r="2463" spans="1:23" x14ac:dyDescent="0.35">
      <c r="A2463" t="s">
        <v>130</v>
      </c>
      <c r="B2463">
        <v>1</v>
      </c>
      <c r="C2463">
        <v>2</v>
      </c>
      <c r="D2463">
        <v>3</v>
      </c>
      <c r="E2463" s="11">
        <v>44228</v>
      </c>
      <c r="F2463">
        <v>2021</v>
      </c>
      <c r="G2463" t="s">
        <v>143</v>
      </c>
      <c r="H2463" t="s">
        <v>195</v>
      </c>
      <c r="I2463" t="s">
        <v>41</v>
      </c>
      <c r="L2463" t="s">
        <v>123</v>
      </c>
      <c r="M2463" t="s">
        <v>7</v>
      </c>
      <c r="N2463">
        <v>16</v>
      </c>
      <c r="O2463" t="s">
        <v>129</v>
      </c>
      <c r="P2463">
        <v>0.09</v>
      </c>
      <c r="Q2463">
        <v>1</v>
      </c>
      <c r="R2463">
        <v>3726.01</v>
      </c>
      <c r="S2463">
        <v>4340</v>
      </c>
      <c r="T2463">
        <v>613.98999999999978</v>
      </c>
      <c r="U2463" t="s">
        <v>387</v>
      </c>
      <c r="V2463">
        <v>16</v>
      </c>
      <c r="W2463">
        <v>0</v>
      </c>
    </row>
    <row r="2464" spans="1:23" x14ac:dyDescent="0.35">
      <c r="A2464" t="s">
        <v>130</v>
      </c>
      <c r="B2464">
        <v>1</v>
      </c>
      <c r="C2464">
        <v>2</v>
      </c>
      <c r="D2464">
        <v>3</v>
      </c>
      <c r="E2464" s="11">
        <v>44228</v>
      </c>
      <c r="F2464">
        <v>2021</v>
      </c>
      <c r="G2464" t="s">
        <v>143</v>
      </c>
      <c r="H2464" t="s">
        <v>208</v>
      </c>
      <c r="I2464" t="s">
        <v>38</v>
      </c>
      <c r="M2464" t="s">
        <v>11</v>
      </c>
      <c r="N2464">
        <v>15</v>
      </c>
      <c r="O2464" t="s">
        <v>135</v>
      </c>
      <c r="Q2464">
        <v>4</v>
      </c>
      <c r="R2464">
        <v>13641.6</v>
      </c>
      <c r="S2464">
        <v>16040</v>
      </c>
      <c r="T2464">
        <v>2398.3999999999996</v>
      </c>
      <c r="U2464" t="s">
        <v>387</v>
      </c>
      <c r="V2464">
        <v>16</v>
      </c>
      <c r="W2464">
        <v>0</v>
      </c>
    </row>
    <row r="2465" spans="1:23" x14ac:dyDescent="0.35">
      <c r="A2465" t="s">
        <v>130</v>
      </c>
      <c r="B2465">
        <v>1</v>
      </c>
      <c r="C2465">
        <v>2</v>
      </c>
      <c r="D2465">
        <v>3</v>
      </c>
      <c r="E2465" s="11">
        <v>44228</v>
      </c>
      <c r="F2465">
        <v>2021</v>
      </c>
      <c r="G2465" t="s">
        <v>143</v>
      </c>
      <c r="H2465" t="s">
        <v>359</v>
      </c>
      <c r="I2465" t="s">
        <v>38</v>
      </c>
      <c r="L2465" t="s">
        <v>123</v>
      </c>
      <c r="M2465" t="s">
        <v>11</v>
      </c>
      <c r="N2465">
        <v>16</v>
      </c>
      <c r="O2465" t="s">
        <v>141</v>
      </c>
      <c r="P2465">
        <v>0.08</v>
      </c>
      <c r="Q2465">
        <v>4</v>
      </c>
      <c r="R2465">
        <v>12648</v>
      </c>
      <c r="S2465">
        <v>15080</v>
      </c>
      <c r="T2465">
        <v>2432</v>
      </c>
      <c r="U2465" t="s">
        <v>387</v>
      </c>
      <c r="V2465">
        <v>16</v>
      </c>
      <c r="W2465">
        <v>0</v>
      </c>
    </row>
    <row r="2466" spans="1:23" x14ac:dyDescent="0.35">
      <c r="A2466" t="s">
        <v>130</v>
      </c>
      <c r="B2466">
        <v>1</v>
      </c>
      <c r="C2466">
        <v>2</v>
      </c>
      <c r="D2466">
        <v>3</v>
      </c>
      <c r="E2466" s="11">
        <v>44228</v>
      </c>
      <c r="F2466">
        <v>2021</v>
      </c>
      <c r="G2466" t="s">
        <v>143</v>
      </c>
      <c r="H2466" t="s">
        <v>257</v>
      </c>
      <c r="I2466" t="s">
        <v>44</v>
      </c>
      <c r="L2466" t="s">
        <v>123</v>
      </c>
      <c r="M2466" t="s">
        <v>7</v>
      </c>
      <c r="N2466">
        <v>14</v>
      </c>
      <c r="O2466" t="s">
        <v>128</v>
      </c>
      <c r="P2466">
        <v>7.0000000000000007E-2</v>
      </c>
      <c r="Q2466">
        <v>1</v>
      </c>
      <c r="R2466">
        <v>2563.29</v>
      </c>
      <c r="S2466">
        <v>3200</v>
      </c>
      <c r="T2466">
        <v>636.71</v>
      </c>
      <c r="U2466" t="s">
        <v>387</v>
      </c>
      <c r="V2466">
        <v>16</v>
      </c>
      <c r="W2466">
        <v>0</v>
      </c>
    </row>
    <row r="2467" spans="1:23" x14ac:dyDescent="0.35">
      <c r="A2467" t="s">
        <v>130</v>
      </c>
      <c r="B2467">
        <v>1</v>
      </c>
      <c r="C2467">
        <v>2</v>
      </c>
      <c r="D2467">
        <v>3</v>
      </c>
      <c r="E2467" s="11">
        <v>44228</v>
      </c>
      <c r="F2467">
        <v>2021</v>
      </c>
      <c r="G2467" t="s">
        <v>143</v>
      </c>
      <c r="H2467" t="s">
        <v>175</v>
      </c>
      <c r="I2467" t="s">
        <v>38</v>
      </c>
      <c r="L2467" t="s">
        <v>123</v>
      </c>
      <c r="M2467" t="s">
        <v>11</v>
      </c>
      <c r="N2467">
        <v>15</v>
      </c>
      <c r="O2467" t="s">
        <v>128</v>
      </c>
      <c r="P2467">
        <v>7.0000000000000007E-2</v>
      </c>
      <c r="Q2467">
        <v>4</v>
      </c>
      <c r="R2467">
        <v>9908.94</v>
      </c>
      <c r="S2467">
        <v>13200</v>
      </c>
      <c r="T2467">
        <v>3291.0599999999995</v>
      </c>
      <c r="U2467" t="s">
        <v>387</v>
      </c>
      <c r="V2467">
        <v>16</v>
      </c>
      <c r="W2467">
        <v>0</v>
      </c>
    </row>
    <row r="2468" spans="1:23" x14ac:dyDescent="0.35">
      <c r="A2468" t="s">
        <v>130</v>
      </c>
      <c r="B2468">
        <v>1</v>
      </c>
      <c r="C2468">
        <v>2</v>
      </c>
      <c r="D2468">
        <v>3</v>
      </c>
      <c r="E2468" s="11">
        <v>44228</v>
      </c>
      <c r="F2468">
        <v>2021</v>
      </c>
      <c r="G2468" t="s">
        <v>143</v>
      </c>
      <c r="H2468" t="s">
        <v>256</v>
      </c>
      <c r="I2468" t="s">
        <v>34</v>
      </c>
      <c r="M2468" t="s">
        <v>11</v>
      </c>
      <c r="N2468">
        <v>17</v>
      </c>
      <c r="O2468" t="s">
        <v>137</v>
      </c>
      <c r="Q2468">
        <v>4</v>
      </c>
      <c r="R2468">
        <v>15662.4</v>
      </c>
      <c r="S2468">
        <v>17440</v>
      </c>
      <c r="T2468">
        <v>1777.6000000000004</v>
      </c>
      <c r="U2468" t="s">
        <v>387</v>
      </c>
      <c r="V2468">
        <v>17</v>
      </c>
      <c r="W2468">
        <v>0</v>
      </c>
    </row>
    <row r="2469" spans="1:23" x14ac:dyDescent="0.35">
      <c r="A2469" t="s">
        <v>130</v>
      </c>
      <c r="B2469">
        <v>1</v>
      </c>
      <c r="C2469">
        <v>2</v>
      </c>
      <c r="D2469">
        <v>3</v>
      </c>
      <c r="E2469" s="11">
        <v>44228</v>
      </c>
      <c r="F2469">
        <v>2021</v>
      </c>
      <c r="G2469" t="s">
        <v>143</v>
      </c>
      <c r="H2469" t="s">
        <v>253</v>
      </c>
      <c r="I2469" t="s">
        <v>44</v>
      </c>
      <c r="L2469" t="s">
        <v>123</v>
      </c>
      <c r="M2469" t="s">
        <v>7</v>
      </c>
      <c r="N2469">
        <v>16</v>
      </c>
      <c r="O2469" t="s">
        <v>149</v>
      </c>
      <c r="P2469">
        <v>0.08</v>
      </c>
      <c r="Q2469">
        <v>4</v>
      </c>
      <c r="R2469">
        <v>16148.16</v>
      </c>
      <c r="S2469">
        <v>19200</v>
      </c>
      <c r="T2469">
        <v>3051.84</v>
      </c>
      <c r="U2469" t="s">
        <v>387</v>
      </c>
      <c r="V2469">
        <v>16</v>
      </c>
      <c r="W2469">
        <v>0</v>
      </c>
    </row>
    <row r="2470" spans="1:23" x14ac:dyDescent="0.35">
      <c r="A2470" t="s">
        <v>130</v>
      </c>
      <c r="B2470">
        <v>1</v>
      </c>
      <c r="C2470">
        <v>2</v>
      </c>
      <c r="D2470">
        <v>3</v>
      </c>
      <c r="E2470" s="11">
        <v>44228</v>
      </c>
      <c r="F2470">
        <v>2021</v>
      </c>
      <c r="G2470" t="s">
        <v>143</v>
      </c>
      <c r="H2470" t="s">
        <v>360</v>
      </c>
      <c r="I2470" t="s">
        <v>38</v>
      </c>
      <c r="L2470" t="s">
        <v>123</v>
      </c>
      <c r="M2470" t="s">
        <v>11</v>
      </c>
      <c r="N2470">
        <v>16</v>
      </c>
      <c r="O2470" t="s">
        <v>128</v>
      </c>
      <c r="P2470">
        <v>0.08</v>
      </c>
      <c r="Q2470">
        <v>4</v>
      </c>
      <c r="R2470">
        <v>12759.32</v>
      </c>
      <c r="S2470">
        <v>16840</v>
      </c>
      <c r="T2470">
        <v>4080.6800000000003</v>
      </c>
      <c r="U2470" t="s">
        <v>387</v>
      </c>
      <c r="V2470">
        <v>16</v>
      </c>
      <c r="W2470">
        <v>0</v>
      </c>
    </row>
    <row r="2471" spans="1:23" x14ac:dyDescent="0.35">
      <c r="A2471" t="s">
        <v>130</v>
      </c>
      <c r="B2471">
        <v>1</v>
      </c>
      <c r="C2471">
        <v>2</v>
      </c>
      <c r="D2471">
        <v>3</v>
      </c>
      <c r="E2471" s="11">
        <v>44228</v>
      </c>
      <c r="F2471">
        <v>2021</v>
      </c>
      <c r="G2471" t="s">
        <v>143</v>
      </c>
      <c r="H2471" t="s">
        <v>257</v>
      </c>
      <c r="I2471" t="s">
        <v>44</v>
      </c>
      <c r="L2471" t="s">
        <v>123</v>
      </c>
      <c r="M2471" t="s">
        <v>7</v>
      </c>
      <c r="N2471">
        <v>13</v>
      </c>
      <c r="O2471" t="s">
        <v>128</v>
      </c>
      <c r="P2471">
        <v>0.06</v>
      </c>
      <c r="Q2471">
        <v>1</v>
      </c>
      <c r="R2471">
        <v>2272.42</v>
      </c>
      <c r="S2471">
        <v>2810</v>
      </c>
      <c r="T2471">
        <v>537.57999999999993</v>
      </c>
      <c r="U2471" t="s">
        <v>387</v>
      </c>
      <c r="V2471">
        <v>16</v>
      </c>
      <c r="W2471">
        <v>0</v>
      </c>
    </row>
    <row r="2472" spans="1:23" x14ac:dyDescent="0.35">
      <c r="A2472" t="s">
        <v>130</v>
      </c>
      <c r="B2472">
        <v>1</v>
      </c>
      <c r="C2472">
        <v>2</v>
      </c>
      <c r="D2472">
        <v>3</v>
      </c>
      <c r="E2472" s="11">
        <v>44228</v>
      </c>
      <c r="F2472">
        <v>2021</v>
      </c>
      <c r="G2472" t="s">
        <v>143</v>
      </c>
      <c r="H2472" t="s">
        <v>201</v>
      </c>
      <c r="I2472" t="s">
        <v>44</v>
      </c>
      <c r="L2472" t="s">
        <v>123</v>
      </c>
      <c r="M2472" t="s">
        <v>7</v>
      </c>
      <c r="N2472">
        <v>15</v>
      </c>
      <c r="O2472" t="s">
        <v>135</v>
      </c>
      <c r="P2472">
        <v>7.0000000000000007E-2</v>
      </c>
      <c r="Q2472">
        <v>1</v>
      </c>
      <c r="R2472">
        <v>2924.1</v>
      </c>
      <c r="S2472">
        <v>3570</v>
      </c>
      <c r="T2472">
        <v>645.90000000000009</v>
      </c>
      <c r="U2472" t="s">
        <v>387</v>
      </c>
      <c r="V2472">
        <v>16</v>
      </c>
      <c r="W2472">
        <v>0</v>
      </c>
    </row>
    <row r="2473" spans="1:23" x14ac:dyDescent="0.35">
      <c r="A2473" t="s">
        <v>130</v>
      </c>
      <c r="B2473">
        <v>1</v>
      </c>
      <c r="C2473">
        <v>2</v>
      </c>
      <c r="D2473">
        <v>3</v>
      </c>
      <c r="E2473" s="11">
        <v>44228</v>
      </c>
      <c r="F2473">
        <v>2021</v>
      </c>
      <c r="G2473" t="s">
        <v>143</v>
      </c>
      <c r="H2473" t="s">
        <v>253</v>
      </c>
      <c r="I2473" t="s">
        <v>38</v>
      </c>
      <c r="L2473" t="s">
        <v>123</v>
      </c>
      <c r="M2473" t="s">
        <v>11</v>
      </c>
      <c r="N2473">
        <v>17</v>
      </c>
      <c r="O2473" t="s">
        <v>150</v>
      </c>
      <c r="P2473">
        <v>0.09</v>
      </c>
      <c r="Q2473">
        <v>4</v>
      </c>
      <c r="R2473">
        <v>29442.720000000001</v>
      </c>
      <c r="S2473">
        <v>33120</v>
      </c>
      <c r="T2473">
        <v>3677.2799999999988</v>
      </c>
      <c r="U2473" t="s">
        <v>387</v>
      </c>
      <c r="V2473">
        <v>17</v>
      </c>
      <c r="W2473">
        <v>0</v>
      </c>
    </row>
    <row r="2474" spans="1:23" x14ac:dyDescent="0.35">
      <c r="A2474" t="s">
        <v>130</v>
      </c>
      <c r="B2474">
        <v>1</v>
      </c>
      <c r="C2474">
        <v>2</v>
      </c>
      <c r="D2474">
        <v>3</v>
      </c>
      <c r="E2474" s="11">
        <v>44228</v>
      </c>
      <c r="F2474">
        <v>2021</v>
      </c>
      <c r="G2474" t="s">
        <v>143</v>
      </c>
      <c r="H2474" t="s">
        <v>356</v>
      </c>
      <c r="I2474" t="s">
        <v>38</v>
      </c>
      <c r="L2474" t="s">
        <v>123</v>
      </c>
      <c r="M2474" t="s">
        <v>11</v>
      </c>
      <c r="N2474">
        <v>17</v>
      </c>
      <c r="O2474" t="s">
        <v>135</v>
      </c>
      <c r="P2474">
        <v>0.1</v>
      </c>
      <c r="Q2474">
        <v>4</v>
      </c>
      <c r="R2474">
        <v>17558</v>
      </c>
      <c r="S2474">
        <v>19594</v>
      </c>
      <c r="T2474">
        <v>2036</v>
      </c>
      <c r="U2474" t="s">
        <v>387</v>
      </c>
      <c r="V2474">
        <v>17</v>
      </c>
      <c r="W2474">
        <v>0</v>
      </c>
    </row>
    <row r="2475" spans="1:23" x14ac:dyDescent="0.35">
      <c r="A2475" t="s">
        <v>130</v>
      </c>
      <c r="B2475">
        <v>1</v>
      </c>
      <c r="C2475">
        <v>2</v>
      </c>
      <c r="D2475">
        <v>3</v>
      </c>
      <c r="E2475" s="11">
        <v>44228</v>
      </c>
      <c r="F2475">
        <v>2021</v>
      </c>
      <c r="G2475" t="s">
        <v>143</v>
      </c>
      <c r="H2475" t="s">
        <v>356</v>
      </c>
      <c r="I2475" t="s">
        <v>44</v>
      </c>
      <c r="L2475" t="s">
        <v>123</v>
      </c>
      <c r="M2475" t="s">
        <v>7</v>
      </c>
      <c r="N2475">
        <v>14</v>
      </c>
      <c r="O2475" t="s">
        <v>128</v>
      </c>
      <c r="P2475">
        <v>0.06</v>
      </c>
      <c r="Q2475">
        <v>2</v>
      </c>
      <c r="R2475">
        <v>4645.87</v>
      </c>
      <c r="S2475">
        <v>5704</v>
      </c>
      <c r="T2475">
        <v>1058.1300000000001</v>
      </c>
      <c r="U2475" t="s">
        <v>387</v>
      </c>
      <c r="V2475">
        <v>16</v>
      </c>
      <c r="W2475">
        <v>0</v>
      </c>
    </row>
    <row r="2476" spans="1:23" x14ac:dyDescent="0.35">
      <c r="A2476" t="s">
        <v>130</v>
      </c>
      <c r="B2476">
        <v>1</v>
      </c>
      <c r="C2476">
        <v>2</v>
      </c>
      <c r="D2476">
        <v>3</v>
      </c>
      <c r="E2476" s="11">
        <v>44228</v>
      </c>
      <c r="F2476">
        <v>2021</v>
      </c>
      <c r="G2476" t="s">
        <v>143</v>
      </c>
      <c r="H2476" t="s">
        <v>257</v>
      </c>
      <c r="I2476" t="s">
        <v>44</v>
      </c>
      <c r="M2476" t="s">
        <v>7</v>
      </c>
      <c r="N2476">
        <v>18</v>
      </c>
      <c r="O2476" t="s">
        <v>141</v>
      </c>
      <c r="Q2476">
        <v>4</v>
      </c>
      <c r="R2476">
        <v>32549.279999999999</v>
      </c>
      <c r="S2476">
        <v>37400</v>
      </c>
      <c r="T2476">
        <v>4850.7200000000012</v>
      </c>
      <c r="U2476" t="s">
        <v>387</v>
      </c>
      <c r="V2476">
        <v>17</v>
      </c>
      <c r="W2476">
        <v>0</v>
      </c>
    </row>
    <row r="2477" spans="1:23" x14ac:dyDescent="0.35">
      <c r="A2477" t="s">
        <v>130</v>
      </c>
      <c r="B2477">
        <v>1</v>
      </c>
      <c r="C2477">
        <v>2</v>
      </c>
      <c r="D2477">
        <v>3</v>
      </c>
      <c r="E2477" s="11">
        <v>44228</v>
      </c>
      <c r="F2477">
        <v>2021</v>
      </c>
      <c r="G2477" t="s">
        <v>143</v>
      </c>
      <c r="H2477" t="s">
        <v>255</v>
      </c>
      <c r="I2477" t="s">
        <v>38</v>
      </c>
      <c r="M2477" t="s">
        <v>11</v>
      </c>
      <c r="N2477">
        <v>15</v>
      </c>
      <c r="O2477" t="s">
        <v>135</v>
      </c>
      <c r="Q2477">
        <v>4</v>
      </c>
      <c r="R2477">
        <v>11049.99</v>
      </c>
      <c r="S2477">
        <v>12840</v>
      </c>
      <c r="T2477">
        <v>1790.0100000000002</v>
      </c>
      <c r="U2477" t="s">
        <v>387</v>
      </c>
      <c r="V2477">
        <v>16</v>
      </c>
      <c r="W2477">
        <v>0</v>
      </c>
    </row>
    <row r="2478" spans="1:23" x14ac:dyDescent="0.35">
      <c r="A2478" t="s">
        <v>130</v>
      </c>
      <c r="B2478">
        <v>1</v>
      </c>
      <c r="C2478">
        <v>2</v>
      </c>
      <c r="D2478">
        <v>3</v>
      </c>
      <c r="E2478" s="11">
        <v>44228</v>
      </c>
      <c r="F2478">
        <v>2021</v>
      </c>
      <c r="G2478" t="s">
        <v>143</v>
      </c>
      <c r="H2478" t="s">
        <v>253</v>
      </c>
      <c r="I2478" t="s">
        <v>38</v>
      </c>
      <c r="M2478" t="s">
        <v>11</v>
      </c>
      <c r="N2478">
        <v>15</v>
      </c>
      <c r="O2478" t="s">
        <v>135</v>
      </c>
      <c r="Q2478">
        <v>4</v>
      </c>
      <c r="R2478">
        <v>11049.98</v>
      </c>
      <c r="S2478">
        <v>12840</v>
      </c>
      <c r="T2478">
        <v>1790.0200000000004</v>
      </c>
      <c r="U2478" t="s">
        <v>387</v>
      </c>
      <c r="V2478">
        <v>16</v>
      </c>
      <c r="W2478">
        <v>0</v>
      </c>
    </row>
    <row r="2479" spans="1:23" x14ac:dyDescent="0.35">
      <c r="A2479" t="s">
        <v>130</v>
      </c>
      <c r="B2479">
        <v>1</v>
      </c>
      <c r="C2479">
        <v>2</v>
      </c>
      <c r="D2479">
        <v>3</v>
      </c>
      <c r="E2479" s="11">
        <v>44228</v>
      </c>
      <c r="F2479">
        <v>2021</v>
      </c>
      <c r="G2479" t="s">
        <v>143</v>
      </c>
      <c r="H2479" t="s">
        <v>257</v>
      </c>
      <c r="I2479" t="s">
        <v>34</v>
      </c>
      <c r="L2479" t="s">
        <v>123</v>
      </c>
      <c r="M2479" t="s">
        <v>11</v>
      </c>
      <c r="N2479">
        <v>13</v>
      </c>
      <c r="O2479" t="s">
        <v>129</v>
      </c>
      <c r="P2479">
        <v>0.06</v>
      </c>
      <c r="Q2479">
        <v>5</v>
      </c>
      <c r="R2479">
        <v>9180.24</v>
      </c>
      <c r="S2479">
        <v>11000</v>
      </c>
      <c r="T2479">
        <v>1819.7600000000002</v>
      </c>
      <c r="U2479" t="s">
        <v>387</v>
      </c>
      <c r="V2479">
        <v>16</v>
      </c>
      <c r="W2479">
        <v>0</v>
      </c>
    </row>
    <row r="2480" spans="1:23" x14ac:dyDescent="0.35">
      <c r="A2480" t="s">
        <v>130</v>
      </c>
      <c r="B2480">
        <v>1</v>
      </c>
      <c r="C2480">
        <v>2</v>
      </c>
      <c r="D2480">
        <v>3</v>
      </c>
      <c r="E2480" s="11">
        <v>44228</v>
      </c>
      <c r="F2480">
        <v>2021</v>
      </c>
      <c r="G2480" t="s">
        <v>143</v>
      </c>
      <c r="H2480" t="s">
        <v>257</v>
      </c>
      <c r="I2480" t="s">
        <v>38</v>
      </c>
      <c r="M2480" t="s">
        <v>11</v>
      </c>
      <c r="N2480">
        <v>14</v>
      </c>
      <c r="O2480" t="s">
        <v>160</v>
      </c>
      <c r="Q2480">
        <v>4</v>
      </c>
      <c r="R2480">
        <v>9084</v>
      </c>
      <c r="S2480">
        <v>10800</v>
      </c>
      <c r="T2480">
        <v>1716</v>
      </c>
      <c r="U2480" t="s">
        <v>387</v>
      </c>
      <c r="V2480">
        <v>16</v>
      </c>
      <c r="W2480">
        <v>0</v>
      </c>
    </row>
    <row r="2481" spans="1:23" x14ac:dyDescent="0.35">
      <c r="A2481" t="s">
        <v>130</v>
      </c>
      <c r="B2481">
        <v>1</v>
      </c>
      <c r="C2481">
        <v>2</v>
      </c>
      <c r="D2481">
        <v>3</v>
      </c>
      <c r="E2481" s="11">
        <v>44228</v>
      </c>
      <c r="F2481">
        <v>2021</v>
      </c>
      <c r="G2481" t="s">
        <v>143</v>
      </c>
      <c r="H2481" t="s">
        <v>257</v>
      </c>
      <c r="I2481" t="s">
        <v>44</v>
      </c>
      <c r="L2481" t="s">
        <v>123</v>
      </c>
      <c r="M2481" t="s">
        <v>7</v>
      </c>
      <c r="N2481">
        <v>14</v>
      </c>
      <c r="O2481" t="s">
        <v>135</v>
      </c>
      <c r="P2481">
        <v>0.06</v>
      </c>
      <c r="Q2481">
        <v>4</v>
      </c>
      <c r="R2481">
        <v>12184.88</v>
      </c>
      <c r="S2481">
        <v>14920</v>
      </c>
      <c r="T2481">
        <v>2735.1200000000008</v>
      </c>
      <c r="U2481" t="s">
        <v>387</v>
      </c>
      <c r="V2481">
        <v>16</v>
      </c>
      <c r="W2481">
        <v>0</v>
      </c>
    </row>
    <row r="2482" spans="1:23" x14ac:dyDescent="0.35">
      <c r="A2482" t="s">
        <v>130</v>
      </c>
      <c r="B2482">
        <v>1</v>
      </c>
      <c r="C2482">
        <v>2</v>
      </c>
      <c r="D2482">
        <v>3</v>
      </c>
      <c r="E2482" s="11">
        <v>44228</v>
      </c>
      <c r="F2482">
        <v>2021</v>
      </c>
      <c r="G2482" t="s">
        <v>143</v>
      </c>
      <c r="H2482" t="s">
        <v>356</v>
      </c>
      <c r="I2482" t="s">
        <v>44</v>
      </c>
      <c r="L2482" t="s">
        <v>123</v>
      </c>
      <c r="M2482" t="s">
        <v>7</v>
      </c>
      <c r="N2482">
        <v>16</v>
      </c>
      <c r="O2482" t="s">
        <v>147</v>
      </c>
      <c r="Q2482">
        <v>4</v>
      </c>
      <c r="R2482">
        <v>15242.45</v>
      </c>
      <c r="S2482">
        <v>19160</v>
      </c>
      <c r="T2482">
        <v>3917.5499999999993</v>
      </c>
      <c r="U2482" t="s">
        <v>387</v>
      </c>
      <c r="V2482">
        <v>16</v>
      </c>
      <c r="W2482">
        <v>0</v>
      </c>
    </row>
    <row r="2483" spans="1:23" x14ac:dyDescent="0.35">
      <c r="A2483" t="s">
        <v>130</v>
      </c>
      <c r="B2483">
        <v>1</v>
      </c>
      <c r="C2483">
        <v>2</v>
      </c>
      <c r="D2483">
        <v>3</v>
      </c>
      <c r="E2483" s="11">
        <v>44228</v>
      </c>
      <c r="F2483">
        <v>2021</v>
      </c>
      <c r="G2483" t="s">
        <v>143</v>
      </c>
      <c r="H2483" t="s">
        <v>255</v>
      </c>
      <c r="I2483" t="s">
        <v>38</v>
      </c>
      <c r="M2483" t="s">
        <v>11</v>
      </c>
      <c r="N2483">
        <v>16</v>
      </c>
      <c r="O2483" t="s">
        <v>150</v>
      </c>
      <c r="Q2483">
        <v>4</v>
      </c>
      <c r="R2483">
        <v>16104.67</v>
      </c>
      <c r="S2483">
        <v>18120</v>
      </c>
      <c r="T2483">
        <v>2015.33</v>
      </c>
      <c r="U2483" t="s">
        <v>387</v>
      </c>
      <c r="V2483">
        <v>16</v>
      </c>
      <c r="W2483">
        <v>0</v>
      </c>
    </row>
    <row r="2484" spans="1:23" x14ac:dyDescent="0.35">
      <c r="A2484" t="s">
        <v>130</v>
      </c>
      <c r="B2484">
        <v>1</v>
      </c>
      <c r="C2484">
        <v>2</v>
      </c>
      <c r="D2484">
        <v>3</v>
      </c>
      <c r="E2484" s="11">
        <v>44228</v>
      </c>
      <c r="F2484">
        <v>2021</v>
      </c>
      <c r="G2484" t="s">
        <v>143</v>
      </c>
      <c r="H2484" t="s">
        <v>359</v>
      </c>
      <c r="I2484" t="s">
        <v>44</v>
      </c>
      <c r="L2484" t="s">
        <v>123</v>
      </c>
      <c r="M2484" t="s">
        <v>7</v>
      </c>
      <c r="N2484">
        <v>15</v>
      </c>
      <c r="O2484" t="s">
        <v>135</v>
      </c>
      <c r="P2484">
        <v>0.08</v>
      </c>
      <c r="Q2484">
        <v>4</v>
      </c>
      <c r="R2484">
        <v>10499.37</v>
      </c>
      <c r="S2484">
        <v>13160</v>
      </c>
      <c r="T2484">
        <v>2660.6299999999992</v>
      </c>
      <c r="U2484" t="s">
        <v>387</v>
      </c>
      <c r="V2484">
        <v>16</v>
      </c>
      <c r="W2484">
        <v>0</v>
      </c>
    </row>
    <row r="2485" spans="1:23" x14ac:dyDescent="0.35">
      <c r="A2485" t="s">
        <v>130</v>
      </c>
      <c r="B2485">
        <v>1</v>
      </c>
      <c r="C2485">
        <v>2</v>
      </c>
      <c r="D2485">
        <v>3</v>
      </c>
      <c r="E2485" s="11">
        <v>44228</v>
      </c>
      <c r="F2485">
        <v>2021</v>
      </c>
      <c r="G2485" t="s">
        <v>143</v>
      </c>
      <c r="H2485" t="s">
        <v>253</v>
      </c>
      <c r="I2485" t="s">
        <v>34</v>
      </c>
      <c r="L2485" t="s">
        <v>123</v>
      </c>
      <c r="M2485" t="s">
        <v>11</v>
      </c>
      <c r="N2485">
        <v>15</v>
      </c>
      <c r="O2485" t="s">
        <v>129</v>
      </c>
      <c r="P2485">
        <v>0.09</v>
      </c>
      <c r="Q2485">
        <v>4</v>
      </c>
      <c r="R2485">
        <v>12454.7</v>
      </c>
      <c r="S2485">
        <v>14680</v>
      </c>
      <c r="T2485">
        <v>2225.2999999999993</v>
      </c>
      <c r="U2485" t="s">
        <v>387</v>
      </c>
      <c r="V2485">
        <v>16</v>
      </c>
      <c r="W2485">
        <v>0</v>
      </c>
    </row>
    <row r="2486" spans="1:23" x14ac:dyDescent="0.35">
      <c r="A2486" t="s">
        <v>130</v>
      </c>
      <c r="B2486">
        <v>1</v>
      </c>
      <c r="C2486">
        <v>2</v>
      </c>
      <c r="D2486">
        <v>3</v>
      </c>
      <c r="E2486" s="11">
        <v>44228</v>
      </c>
      <c r="F2486">
        <v>2021</v>
      </c>
      <c r="G2486" t="s">
        <v>143</v>
      </c>
      <c r="H2486" t="s">
        <v>255</v>
      </c>
      <c r="I2486" t="s">
        <v>38</v>
      </c>
      <c r="L2486" t="s">
        <v>123</v>
      </c>
      <c r="M2486" t="s">
        <v>11</v>
      </c>
      <c r="N2486">
        <v>15</v>
      </c>
      <c r="O2486" t="s">
        <v>150</v>
      </c>
      <c r="P2486">
        <v>7.0000000000000007E-2</v>
      </c>
      <c r="Q2486">
        <v>4</v>
      </c>
      <c r="R2486">
        <v>18347.900000000001</v>
      </c>
      <c r="S2486">
        <v>20640</v>
      </c>
      <c r="T2486">
        <v>2292.0999999999985</v>
      </c>
      <c r="U2486" t="s">
        <v>387</v>
      </c>
      <c r="V2486">
        <v>16</v>
      </c>
      <c r="W2486">
        <v>0</v>
      </c>
    </row>
    <row r="2487" spans="1:23" x14ac:dyDescent="0.35">
      <c r="A2487" t="s">
        <v>130</v>
      </c>
      <c r="B2487">
        <v>1</v>
      </c>
      <c r="C2487">
        <v>2</v>
      </c>
      <c r="D2487">
        <v>3</v>
      </c>
      <c r="E2487" s="11">
        <v>44228</v>
      </c>
      <c r="F2487">
        <v>2021</v>
      </c>
      <c r="G2487" t="s">
        <v>143</v>
      </c>
      <c r="H2487" t="s">
        <v>253</v>
      </c>
      <c r="I2487" t="s">
        <v>34</v>
      </c>
      <c r="L2487" t="s">
        <v>123</v>
      </c>
      <c r="M2487" t="s">
        <v>11</v>
      </c>
      <c r="N2487">
        <v>15</v>
      </c>
      <c r="O2487" t="s">
        <v>132</v>
      </c>
      <c r="P2487">
        <v>0.08</v>
      </c>
      <c r="Q2487">
        <v>1</v>
      </c>
      <c r="R2487">
        <v>1563.6</v>
      </c>
      <c r="S2487">
        <v>2070</v>
      </c>
      <c r="T2487">
        <v>506.40000000000009</v>
      </c>
      <c r="U2487" t="s">
        <v>387</v>
      </c>
      <c r="V2487">
        <v>16</v>
      </c>
      <c r="W2487">
        <v>0</v>
      </c>
    </row>
    <row r="2488" spans="1:23" x14ac:dyDescent="0.35">
      <c r="A2488" t="s">
        <v>130</v>
      </c>
      <c r="B2488">
        <v>1</v>
      </c>
      <c r="C2488">
        <v>2</v>
      </c>
      <c r="D2488">
        <v>3</v>
      </c>
      <c r="E2488" s="11">
        <v>44228</v>
      </c>
      <c r="F2488">
        <v>2021</v>
      </c>
      <c r="G2488" t="s">
        <v>143</v>
      </c>
      <c r="H2488" t="s">
        <v>256</v>
      </c>
      <c r="I2488" t="s">
        <v>44</v>
      </c>
      <c r="L2488" t="s">
        <v>123</v>
      </c>
      <c r="M2488" t="s">
        <v>7</v>
      </c>
      <c r="N2488">
        <v>19</v>
      </c>
      <c r="O2488" t="s">
        <v>135</v>
      </c>
      <c r="P2488">
        <v>0.12</v>
      </c>
      <c r="Q2488">
        <v>2</v>
      </c>
      <c r="R2488">
        <v>21067.200000000001</v>
      </c>
      <c r="S2488">
        <v>25460</v>
      </c>
      <c r="T2488">
        <v>4392.7999999999993</v>
      </c>
      <c r="U2488" t="s">
        <v>387</v>
      </c>
      <c r="V2488">
        <v>17</v>
      </c>
      <c r="W2488">
        <v>0</v>
      </c>
    </row>
    <row r="2489" spans="1:23" x14ac:dyDescent="0.35">
      <c r="A2489" t="s">
        <v>130</v>
      </c>
      <c r="B2489">
        <v>1</v>
      </c>
      <c r="C2489">
        <v>2</v>
      </c>
      <c r="D2489">
        <v>3</v>
      </c>
      <c r="E2489" s="11">
        <v>44228</v>
      </c>
      <c r="F2489">
        <v>2021</v>
      </c>
      <c r="G2489" t="s">
        <v>143</v>
      </c>
      <c r="H2489" t="s">
        <v>257</v>
      </c>
      <c r="I2489" t="s">
        <v>38</v>
      </c>
      <c r="L2489" t="s">
        <v>123</v>
      </c>
      <c r="M2489" t="s">
        <v>11</v>
      </c>
      <c r="N2489">
        <v>15</v>
      </c>
      <c r="O2489" t="s">
        <v>141</v>
      </c>
      <c r="P2489">
        <v>0.06</v>
      </c>
      <c r="Q2489">
        <v>4</v>
      </c>
      <c r="R2489">
        <v>12965.88</v>
      </c>
      <c r="S2489">
        <v>15800</v>
      </c>
      <c r="T2489">
        <v>2834.1200000000008</v>
      </c>
      <c r="U2489" t="s">
        <v>387</v>
      </c>
      <c r="V2489">
        <v>16</v>
      </c>
      <c r="W2489">
        <v>0</v>
      </c>
    </row>
    <row r="2490" spans="1:23" x14ac:dyDescent="0.35">
      <c r="A2490" t="s">
        <v>130</v>
      </c>
      <c r="B2490">
        <v>1</v>
      </c>
      <c r="C2490">
        <v>2</v>
      </c>
      <c r="D2490">
        <v>3</v>
      </c>
      <c r="E2490" s="11">
        <v>44228</v>
      </c>
      <c r="F2490">
        <v>2021</v>
      </c>
      <c r="G2490" t="s">
        <v>143</v>
      </c>
      <c r="H2490" t="s">
        <v>260</v>
      </c>
      <c r="I2490" t="s">
        <v>38</v>
      </c>
      <c r="L2490" t="s">
        <v>123</v>
      </c>
      <c r="M2490" t="s">
        <v>11</v>
      </c>
      <c r="N2490">
        <v>16</v>
      </c>
      <c r="O2490" t="s">
        <v>147</v>
      </c>
      <c r="P2490">
        <v>0.12</v>
      </c>
      <c r="Q2490">
        <v>5</v>
      </c>
      <c r="R2490">
        <v>28825.200000000001</v>
      </c>
      <c r="S2490">
        <v>33500</v>
      </c>
      <c r="T2490">
        <v>4674.7999999999993</v>
      </c>
      <c r="U2490" t="s">
        <v>387</v>
      </c>
      <c r="V2490">
        <v>16</v>
      </c>
      <c r="W2490">
        <v>0</v>
      </c>
    </row>
    <row r="2491" spans="1:23" x14ac:dyDescent="0.35">
      <c r="A2491" t="s">
        <v>130</v>
      </c>
      <c r="B2491">
        <v>1</v>
      </c>
      <c r="C2491">
        <v>2</v>
      </c>
      <c r="D2491">
        <v>3</v>
      </c>
      <c r="E2491" s="11">
        <v>44228</v>
      </c>
      <c r="F2491">
        <v>2021</v>
      </c>
      <c r="G2491" t="s">
        <v>143</v>
      </c>
      <c r="H2491" t="s">
        <v>173</v>
      </c>
      <c r="I2491" t="s">
        <v>44</v>
      </c>
      <c r="L2491" t="s">
        <v>123</v>
      </c>
      <c r="M2491" t="s">
        <v>7</v>
      </c>
      <c r="N2491">
        <v>15</v>
      </c>
      <c r="O2491" t="s">
        <v>149</v>
      </c>
      <c r="P2491">
        <v>7.0000000000000007E-2</v>
      </c>
      <c r="Q2491">
        <v>4</v>
      </c>
      <c r="R2491">
        <v>12418.56</v>
      </c>
      <c r="S2491">
        <v>14760</v>
      </c>
      <c r="T2491">
        <v>2341.4400000000005</v>
      </c>
      <c r="U2491" t="s">
        <v>387</v>
      </c>
      <c r="V2491">
        <v>16</v>
      </c>
      <c r="W2491">
        <v>0</v>
      </c>
    </row>
    <row r="2492" spans="1:23" x14ac:dyDescent="0.35">
      <c r="A2492" t="s">
        <v>130</v>
      </c>
      <c r="B2492">
        <v>1</v>
      </c>
      <c r="C2492">
        <v>2</v>
      </c>
      <c r="D2492">
        <v>3</v>
      </c>
      <c r="E2492" s="11">
        <v>44228</v>
      </c>
      <c r="F2492">
        <v>2021</v>
      </c>
      <c r="G2492" t="s">
        <v>143</v>
      </c>
      <c r="H2492" t="s">
        <v>205</v>
      </c>
      <c r="I2492" t="s">
        <v>38</v>
      </c>
      <c r="M2492" t="s">
        <v>11</v>
      </c>
      <c r="N2492">
        <v>16</v>
      </c>
      <c r="O2492" t="s">
        <v>135</v>
      </c>
      <c r="Q2492">
        <v>4</v>
      </c>
      <c r="R2492">
        <v>18513.599999999999</v>
      </c>
      <c r="S2492">
        <v>21760</v>
      </c>
      <c r="T2492">
        <v>3246.4000000000015</v>
      </c>
      <c r="U2492" t="s">
        <v>387</v>
      </c>
      <c r="V2492">
        <v>16</v>
      </c>
      <c r="W2492">
        <v>0</v>
      </c>
    </row>
    <row r="2493" spans="1:23" x14ac:dyDescent="0.35">
      <c r="A2493" t="s">
        <v>130</v>
      </c>
      <c r="B2493">
        <v>1</v>
      </c>
      <c r="C2493">
        <v>2</v>
      </c>
      <c r="D2493">
        <v>3</v>
      </c>
      <c r="E2493" s="11">
        <v>44228</v>
      </c>
      <c r="F2493">
        <v>2021</v>
      </c>
      <c r="G2493" t="s">
        <v>143</v>
      </c>
      <c r="H2493" t="s">
        <v>174</v>
      </c>
      <c r="I2493" t="s">
        <v>44</v>
      </c>
      <c r="M2493" t="s">
        <v>7</v>
      </c>
      <c r="N2493">
        <v>17</v>
      </c>
      <c r="O2493" t="s">
        <v>147</v>
      </c>
      <c r="Q2493">
        <v>1</v>
      </c>
      <c r="R2493">
        <v>5839.56</v>
      </c>
      <c r="S2493">
        <v>6720</v>
      </c>
      <c r="T2493">
        <v>880.4399999999996</v>
      </c>
      <c r="U2493" t="s">
        <v>387</v>
      </c>
      <c r="V2493">
        <v>17</v>
      </c>
      <c r="W2493">
        <v>0</v>
      </c>
    </row>
    <row r="2494" spans="1:23" x14ac:dyDescent="0.35">
      <c r="A2494" t="s">
        <v>130</v>
      </c>
      <c r="B2494">
        <v>1</v>
      </c>
      <c r="C2494">
        <v>2</v>
      </c>
      <c r="D2494">
        <v>3</v>
      </c>
      <c r="E2494" s="11">
        <v>44228</v>
      </c>
      <c r="F2494">
        <v>2021</v>
      </c>
      <c r="G2494" t="s">
        <v>143</v>
      </c>
      <c r="H2494" t="s">
        <v>205</v>
      </c>
      <c r="I2494" t="s">
        <v>44</v>
      </c>
      <c r="L2494" t="s">
        <v>123</v>
      </c>
      <c r="M2494" t="s">
        <v>7</v>
      </c>
      <c r="N2494">
        <v>15</v>
      </c>
      <c r="O2494" t="s">
        <v>135</v>
      </c>
      <c r="P2494">
        <v>7.0000000000000007E-2</v>
      </c>
      <c r="Q2494">
        <v>2</v>
      </c>
      <c r="R2494">
        <v>4758.67</v>
      </c>
      <c r="S2494">
        <v>5760</v>
      </c>
      <c r="T2494">
        <v>1001.3299999999999</v>
      </c>
      <c r="U2494" t="s">
        <v>387</v>
      </c>
      <c r="V2494">
        <v>16</v>
      </c>
      <c r="W2494">
        <v>0</v>
      </c>
    </row>
    <row r="2495" spans="1:23" x14ac:dyDescent="0.35">
      <c r="A2495" t="s">
        <v>130</v>
      </c>
      <c r="B2495">
        <v>1</v>
      </c>
      <c r="C2495">
        <v>2</v>
      </c>
      <c r="D2495">
        <v>3</v>
      </c>
      <c r="E2495" s="11">
        <v>44228</v>
      </c>
      <c r="F2495">
        <v>2021</v>
      </c>
      <c r="G2495" t="s">
        <v>143</v>
      </c>
      <c r="H2495" t="s">
        <v>120</v>
      </c>
      <c r="I2495" t="s">
        <v>34</v>
      </c>
      <c r="L2495" t="s">
        <v>123</v>
      </c>
      <c r="M2495" t="s">
        <v>11</v>
      </c>
      <c r="N2495">
        <v>16</v>
      </c>
      <c r="O2495" t="s">
        <v>137</v>
      </c>
      <c r="P2495">
        <v>0.08</v>
      </c>
      <c r="Q2495">
        <v>4</v>
      </c>
      <c r="R2495">
        <v>8822.4</v>
      </c>
      <c r="S2495">
        <v>9760</v>
      </c>
      <c r="T2495">
        <v>937.60000000000036</v>
      </c>
      <c r="U2495" t="s">
        <v>387</v>
      </c>
      <c r="V2495">
        <v>16</v>
      </c>
      <c r="W2495">
        <v>0</v>
      </c>
    </row>
    <row r="2496" spans="1:23" x14ac:dyDescent="0.35">
      <c r="A2496" t="s">
        <v>130</v>
      </c>
      <c r="B2496">
        <v>1</v>
      </c>
      <c r="C2496">
        <v>2</v>
      </c>
      <c r="D2496">
        <v>3</v>
      </c>
      <c r="E2496" s="11">
        <v>44228</v>
      </c>
      <c r="F2496">
        <v>2021</v>
      </c>
      <c r="G2496" t="s">
        <v>143</v>
      </c>
      <c r="H2496" t="s">
        <v>181</v>
      </c>
      <c r="I2496" t="s">
        <v>44</v>
      </c>
      <c r="L2496" t="s">
        <v>123</v>
      </c>
      <c r="M2496" t="s">
        <v>7</v>
      </c>
      <c r="N2496">
        <v>16</v>
      </c>
      <c r="O2496" t="s">
        <v>147</v>
      </c>
      <c r="Q2496">
        <v>1</v>
      </c>
      <c r="R2496">
        <v>4058.64</v>
      </c>
      <c r="S2496">
        <v>4670</v>
      </c>
      <c r="T2496">
        <v>611.36000000000013</v>
      </c>
      <c r="U2496" t="s">
        <v>387</v>
      </c>
      <c r="V2496">
        <v>16</v>
      </c>
      <c r="W2496">
        <v>0</v>
      </c>
    </row>
    <row r="2497" spans="1:23" x14ac:dyDescent="0.35">
      <c r="A2497" t="s">
        <v>130</v>
      </c>
      <c r="B2497">
        <v>1</v>
      </c>
      <c r="C2497">
        <v>2</v>
      </c>
      <c r="D2497">
        <v>3</v>
      </c>
      <c r="E2497" s="11">
        <v>44228</v>
      </c>
      <c r="F2497">
        <v>2021</v>
      </c>
      <c r="G2497" t="s">
        <v>143</v>
      </c>
      <c r="H2497" t="s">
        <v>120</v>
      </c>
      <c r="I2497" t="s">
        <v>44</v>
      </c>
      <c r="L2497" t="s">
        <v>123</v>
      </c>
      <c r="M2497" t="s">
        <v>7</v>
      </c>
      <c r="N2497">
        <v>15</v>
      </c>
      <c r="O2497" t="s">
        <v>147</v>
      </c>
      <c r="P2497">
        <v>0.08</v>
      </c>
      <c r="Q2497">
        <v>4</v>
      </c>
      <c r="R2497">
        <v>14923.3</v>
      </c>
      <c r="S2497">
        <v>14425.6</v>
      </c>
      <c r="T2497">
        <v>-497.69999999999891</v>
      </c>
      <c r="U2497" t="s">
        <v>387</v>
      </c>
      <c r="V2497">
        <v>16</v>
      </c>
      <c r="W2497">
        <v>0</v>
      </c>
    </row>
    <row r="2498" spans="1:23" x14ac:dyDescent="0.35">
      <c r="A2498" t="s">
        <v>130</v>
      </c>
      <c r="B2498">
        <v>1</v>
      </c>
      <c r="C2498">
        <v>2</v>
      </c>
      <c r="D2498">
        <v>3</v>
      </c>
      <c r="E2498" s="11">
        <v>44228</v>
      </c>
      <c r="F2498">
        <v>2021</v>
      </c>
      <c r="G2498" t="s">
        <v>143</v>
      </c>
      <c r="H2498" t="s">
        <v>205</v>
      </c>
      <c r="I2498" t="s">
        <v>38</v>
      </c>
      <c r="M2498" t="s">
        <v>11</v>
      </c>
      <c r="N2498">
        <v>15</v>
      </c>
      <c r="O2498" t="s">
        <v>135</v>
      </c>
      <c r="Q2498">
        <v>2</v>
      </c>
      <c r="R2498">
        <v>5848.01</v>
      </c>
      <c r="S2498">
        <v>6800</v>
      </c>
      <c r="T2498">
        <v>951.98999999999978</v>
      </c>
      <c r="U2498" t="s">
        <v>387</v>
      </c>
      <c r="V2498">
        <v>16</v>
      </c>
      <c r="W2498">
        <v>0</v>
      </c>
    </row>
    <row r="2499" spans="1:23" x14ac:dyDescent="0.35">
      <c r="A2499" t="s">
        <v>130</v>
      </c>
      <c r="B2499">
        <v>1</v>
      </c>
      <c r="C2499">
        <v>2</v>
      </c>
      <c r="D2499">
        <v>3</v>
      </c>
      <c r="E2499" s="11">
        <v>44228</v>
      </c>
      <c r="F2499">
        <v>2021</v>
      </c>
      <c r="G2499" t="s">
        <v>143</v>
      </c>
      <c r="H2499" t="s">
        <v>260</v>
      </c>
      <c r="I2499" t="s">
        <v>41</v>
      </c>
      <c r="L2499" t="s">
        <v>123</v>
      </c>
      <c r="M2499" t="s">
        <v>7</v>
      </c>
      <c r="N2499">
        <v>14</v>
      </c>
      <c r="O2499" t="s">
        <v>129</v>
      </c>
      <c r="Q2499">
        <v>2</v>
      </c>
      <c r="R2499">
        <v>4507.29</v>
      </c>
      <c r="S2499">
        <v>5140</v>
      </c>
      <c r="T2499">
        <v>632.71</v>
      </c>
      <c r="U2499" t="s">
        <v>387</v>
      </c>
      <c r="V2499">
        <v>16</v>
      </c>
      <c r="W2499">
        <v>0</v>
      </c>
    </row>
    <row r="2500" spans="1:23" x14ac:dyDescent="0.35">
      <c r="A2500" t="s">
        <v>130</v>
      </c>
      <c r="B2500">
        <v>1</v>
      </c>
      <c r="C2500">
        <v>2</v>
      </c>
      <c r="D2500">
        <v>3</v>
      </c>
      <c r="E2500" s="11">
        <v>44228</v>
      </c>
      <c r="F2500">
        <v>2021</v>
      </c>
      <c r="G2500" t="s">
        <v>143</v>
      </c>
      <c r="H2500" t="s">
        <v>260</v>
      </c>
      <c r="I2500" t="s">
        <v>44</v>
      </c>
      <c r="L2500" t="s">
        <v>123</v>
      </c>
      <c r="M2500" t="s">
        <v>7</v>
      </c>
      <c r="N2500">
        <v>16</v>
      </c>
      <c r="O2500" t="s">
        <v>149</v>
      </c>
      <c r="P2500">
        <v>0.1</v>
      </c>
      <c r="Q2500">
        <v>4</v>
      </c>
      <c r="R2500">
        <v>17742.48</v>
      </c>
      <c r="S2500">
        <v>20960</v>
      </c>
      <c r="T2500">
        <v>3217.5200000000004</v>
      </c>
      <c r="U2500" t="s">
        <v>387</v>
      </c>
      <c r="V2500">
        <v>16</v>
      </c>
      <c r="W2500">
        <v>0</v>
      </c>
    </row>
    <row r="2501" spans="1:23" x14ac:dyDescent="0.35">
      <c r="A2501" t="s">
        <v>130</v>
      </c>
      <c r="B2501">
        <v>1</v>
      </c>
      <c r="C2501">
        <v>2</v>
      </c>
      <c r="D2501">
        <v>3</v>
      </c>
      <c r="E2501" s="11">
        <v>44228</v>
      </c>
      <c r="F2501">
        <v>2021</v>
      </c>
      <c r="G2501" t="s">
        <v>143</v>
      </c>
      <c r="H2501" t="s">
        <v>259</v>
      </c>
      <c r="I2501" t="s">
        <v>38</v>
      </c>
      <c r="L2501" t="s">
        <v>123</v>
      </c>
      <c r="M2501" t="s">
        <v>11</v>
      </c>
      <c r="N2501">
        <v>14</v>
      </c>
      <c r="O2501" t="s">
        <v>135</v>
      </c>
      <c r="P2501">
        <v>0.06</v>
      </c>
      <c r="Q2501">
        <v>4</v>
      </c>
      <c r="R2501">
        <v>9119.0400000000009</v>
      </c>
      <c r="S2501">
        <v>10520</v>
      </c>
      <c r="T2501">
        <v>1400.9599999999991</v>
      </c>
      <c r="U2501" t="s">
        <v>387</v>
      </c>
      <c r="V2501">
        <v>16</v>
      </c>
      <c r="W2501">
        <v>0</v>
      </c>
    </row>
    <row r="2502" spans="1:23" x14ac:dyDescent="0.35">
      <c r="A2502" t="s">
        <v>130</v>
      </c>
      <c r="B2502">
        <v>1</v>
      </c>
      <c r="C2502">
        <v>2</v>
      </c>
      <c r="D2502">
        <v>3</v>
      </c>
      <c r="E2502" s="11">
        <v>44228</v>
      </c>
      <c r="F2502">
        <v>2021</v>
      </c>
      <c r="G2502" t="s">
        <v>143</v>
      </c>
      <c r="H2502" t="s">
        <v>262</v>
      </c>
      <c r="I2502" t="s">
        <v>38</v>
      </c>
      <c r="L2502" t="s">
        <v>123</v>
      </c>
      <c r="M2502" t="s">
        <v>11</v>
      </c>
      <c r="N2502">
        <v>15</v>
      </c>
      <c r="O2502" t="s">
        <v>149</v>
      </c>
      <c r="P2502">
        <v>7.0000000000000007E-2</v>
      </c>
      <c r="Q2502">
        <v>2</v>
      </c>
      <c r="R2502">
        <v>5526.65</v>
      </c>
      <c r="S2502">
        <v>6780</v>
      </c>
      <c r="T2502">
        <v>1253.3500000000004</v>
      </c>
      <c r="U2502" t="s">
        <v>387</v>
      </c>
      <c r="V2502">
        <v>16</v>
      </c>
      <c r="W2502">
        <v>0</v>
      </c>
    </row>
    <row r="2503" spans="1:23" x14ac:dyDescent="0.35">
      <c r="A2503" t="s">
        <v>130</v>
      </c>
      <c r="B2503">
        <v>1</v>
      </c>
      <c r="C2503">
        <v>2</v>
      </c>
      <c r="D2503">
        <v>3</v>
      </c>
      <c r="E2503" s="11">
        <v>44228</v>
      </c>
      <c r="F2503">
        <v>2021</v>
      </c>
      <c r="G2503" t="s">
        <v>143</v>
      </c>
      <c r="H2503" t="s">
        <v>181</v>
      </c>
      <c r="I2503" t="s">
        <v>34</v>
      </c>
      <c r="L2503" t="s">
        <v>123</v>
      </c>
      <c r="M2503" t="s">
        <v>11</v>
      </c>
      <c r="N2503">
        <v>13</v>
      </c>
      <c r="O2503" t="s">
        <v>137</v>
      </c>
      <c r="P2503">
        <v>0.06</v>
      </c>
      <c r="Q2503">
        <v>4</v>
      </c>
      <c r="R2503">
        <v>6825.6</v>
      </c>
      <c r="S2503">
        <v>7640</v>
      </c>
      <c r="T2503">
        <v>814.39999999999964</v>
      </c>
      <c r="U2503" t="s">
        <v>387</v>
      </c>
      <c r="V2503">
        <v>16</v>
      </c>
      <c r="W2503">
        <v>0</v>
      </c>
    </row>
    <row r="2504" spans="1:23" x14ac:dyDescent="0.35">
      <c r="A2504" t="s">
        <v>130</v>
      </c>
      <c r="B2504">
        <v>1</v>
      </c>
      <c r="C2504">
        <v>2</v>
      </c>
      <c r="D2504">
        <v>3</v>
      </c>
      <c r="E2504" s="11">
        <v>44228</v>
      </c>
      <c r="F2504">
        <v>2021</v>
      </c>
      <c r="G2504" t="s">
        <v>143</v>
      </c>
      <c r="H2504" t="s">
        <v>259</v>
      </c>
      <c r="I2504" t="s">
        <v>34</v>
      </c>
      <c r="L2504" t="s">
        <v>123</v>
      </c>
      <c r="M2504" t="s">
        <v>11</v>
      </c>
      <c r="N2504">
        <v>15</v>
      </c>
      <c r="O2504" t="s">
        <v>137</v>
      </c>
      <c r="P2504">
        <v>0.09</v>
      </c>
      <c r="Q2504">
        <v>4</v>
      </c>
      <c r="R2504">
        <v>9974.4</v>
      </c>
      <c r="S2504">
        <v>11240</v>
      </c>
      <c r="T2504">
        <v>1265.6000000000004</v>
      </c>
      <c r="U2504" t="s">
        <v>387</v>
      </c>
      <c r="V2504">
        <v>16</v>
      </c>
      <c r="W2504">
        <v>0</v>
      </c>
    </row>
    <row r="2505" spans="1:23" x14ac:dyDescent="0.35">
      <c r="A2505" t="s">
        <v>130</v>
      </c>
      <c r="B2505">
        <v>1</v>
      </c>
      <c r="C2505">
        <v>2</v>
      </c>
      <c r="D2505">
        <v>3</v>
      </c>
      <c r="E2505" s="11">
        <v>44228</v>
      </c>
      <c r="F2505">
        <v>2021</v>
      </c>
      <c r="G2505" t="s">
        <v>143</v>
      </c>
      <c r="H2505" t="s">
        <v>174</v>
      </c>
      <c r="I2505" t="s">
        <v>38</v>
      </c>
      <c r="L2505" t="s">
        <v>123</v>
      </c>
      <c r="M2505" t="s">
        <v>11</v>
      </c>
      <c r="N2505">
        <v>17</v>
      </c>
      <c r="O2505" t="s">
        <v>147</v>
      </c>
      <c r="P2505">
        <v>0.12</v>
      </c>
      <c r="Q2505">
        <v>4</v>
      </c>
      <c r="R2505">
        <v>21440.400000000001</v>
      </c>
      <c r="S2505">
        <v>24920</v>
      </c>
      <c r="T2505">
        <v>3479.5999999999985</v>
      </c>
      <c r="U2505" t="s">
        <v>387</v>
      </c>
      <c r="V2505">
        <v>17</v>
      </c>
      <c r="W2505">
        <v>0</v>
      </c>
    </row>
    <row r="2506" spans="1:23" x14ac:dyDescent="0.35">
      <c r="A2506" t="s">
        <v>130</v>
      </c>
      <c r="B2506">
        <v>1</v>
      </c>
      <c r="C2506">
        <v>2</v>
      </c>
      <c r="D2506">
        <v>3</v>
      </c>
      <c r="E2506" s="11">
        <v>44228</v>
      </c>
      <c r="F2506">
        <v>2021</v>
      </c>
      <c r="G2506" t="s">
        <v>143</v>
      </c>
      <c r="H2506" t="s">
        <v>205</v>
      </c>
      <c r="I2506" t="s">
        <v>44</v>
      </c>
      <c r="L2506" t="s">
        <v>123</v>
      </c>
      <c r="M2506" t="s">
        <v>7</v>
      </c>
      <c r="N2506">
        <v>17</v>
      </c>
      <c r="O2506" t="s">
        <v>150</v>
      </c>
      <c r="Q2506">
        <v>4</v>
      </c>
      <c r="R2506">
        <v>39340.75</v>
      </c>
      <c r="S2506">
        <v>38320</v>
      </c>
      <c r="T2506">
        <v>-1020.75</v>
      </c>
      <c r="U2506" t="s">
        <v>387</v>
      </c>
      <c r="V2506">
        <v>17</v>
      </c>
      <c r="W2506">
        <v>0</v>
      </c>
    </row>
    <row r="2507" spans="1:23" x14ac:dyDescent="0.35">
      <c r="A2507" t="s">
        <v>130</v>
      </c>
      <c r="B2507">
        <v>1</v>
      </c>
      <c r="C2507">
        <v>2</v>
      </c>
      <c r="D2507">
        <v>3</v>
      </c>
      <c r="E2507" s="11">
        <v>44228</v>
      </c>
      <c r="F2507">
        <v>2021</v>
      </c>
      <c r="G2507" t="s">
        <v>143</v>
      </c>
      <c r="H2507" t="s">
        <v>120</v>
      </c>
      <c r="I2507" t="s">
        <v>44</v>
      </c>
      <c r="L2507" t="s">
        <v>123</v>
      </c>
      <c r="M2507" t="s">
        <v>7</v>
      </c>
      <c r="N2507">
        <v>15</v>
      </c>
      <c r="O2507" t="s">
        <v>146</v>
      </c>
      <c r="Q2507">
        <v>4</v>
      </c>
      <c r="R2507">
        <v>11116.75</v>
      </c>
      <c r="S2507">
        <v>11093.6</v>
      </c>
      <c r="T2507">
        <v>-23.149999999999636</v>
      </c>
      <c r="U2507" t="s">
        <v>387</v>
      </c>
      <c r="V2507">
        <v>16</v>
      </c>
      <c r="W2507">
        <v>0</v>
      </c>
    </row>
    <row r="2508" spans="1:23" x14ac:dyDescent="0.35">
      <c r="A2508" t="s">
        <v>130</v>
      </c>
      <c r="B2508">
        <v>1</v>
      </c>
      <c r="C2508">
        <v>2</v>
      </c>
      <c r="D2508">
        <v>3</v>
      </c>
      <c r="E2508" s="11">
        <v>44228</v>
      </c>
      <c r="F2508">
        <v>2021</v>
      </c>
      <c r="G2508" t="s">
        <v>143</v>
      </c>
      <c r="H2508" t="s">
        <v>181</v>
      </c>
      <c r="I2508" t="s">
        <v>34</v>
      </c>
      <c r="L2508" t="s">
        <v>123</v>
      </c>
      <c r="M2508" t="s">
        <v>11</v>
      </c>
      <c r="N2508">
        <v>15</v>
      </c>
      <c r="O2508" t="s">
        <v>129</v>
      </c>
      <c r="P2508">
        <v>7.0000000000000007E-2</v>
      </c>
      <c r="Q2508">
        <v>4</v>
      </c>
      <c r="R2508">
        <v>10642.99</v>
      </c>
      <c r="S2508">
        <v>12520</v>
      </c>
      <c r="T2508">
        <v>1877.0100000000002</v>
      </c>
      <c r="U2508" t="s">
        <v>387</v>
      </c>
      <c r="V2508">
        <v>16</v>
      </c>
      <c r="W2508">
        <v>0</v>
      </c>
    </row>
    <row r="2509" spans="1:23" x14ac:dyDescent="0.35">
      <c r="A2509" t="s">
        <v>130</v>
      </c>
      <c r="B2509">
        <v>1</v>
      </c>
      <c r="C2509">
        <v>2</v>
      </c>
      <c r="D2509">
        <v>3</v>
      </c>
      <c r="E2509" s="11">
        <v>44228</v>
      </c>
      <c r="F2509">
        <v>2021</v>
      </c>
      <c r="G2509" t="s">
        <v>143</v>
      </c>
      <c r="H2509" t="s">
        <v>211</v>
      </c>
      <c r="I2509" t="s">
        <v>41</v>
      </c>
      <c r="L2509" t="s">
        <v>123</v>
      </c>
      <c r="M2509" t="s">
        <v>7</v>
      </c>
      <c r="N2509" t="s">
        <v>36</v>
      </c>
      <c r="O2509" t="s">
        <v>137</v>
      </c>
      <c r="P2509">
        <v>0.08</v>
      </c>
      <c r="Q2509">
        <v>2</v>
      </c>
      <c r="R2509">
        <v>7648.8</v>
      </c>
      <c r="S2509">
        <v>8180</v>
      </c>
      <c r="T2509">
        <v>531.19999999999982</v>
      </c>
      <c r="U2509" t="s">
        <v>387</v>
      </c>
      <c r="V2509">
        <v>16</v>
      </c>
      <c r="W2509">
        <v>0</v>
      </c>
    </row>
    <row r="2510" spans="1:23" x14ac:dyDescent="0.35">
      <c r="A2510" t="s">
        <v>130</v>
      </c>
      <c r="B2510">
        <v>1</v>
      </c>
      <c r="C2510">
        <v>2</v>
      </c>
      <c r="D2510">
        <v>3</v>
      </c>
      <c r="E2510" s="11">
        <v>44228</v>
      </c>
      <c r="F2510">
        <v>2021</v>
      </c>
      <c r="G2510" t="s">
        <v>143</v>
      </c>
      <c r="H2510" t="s">
        <v>259</v>
      </c>
      <c r="I2510" t="s">
        <v>34</v>
      </c>
      <c r="L2510" t="s">
        <v>123</v>
      </c>
      <c r="M2510" t="s">
        <v>11</v>
      </c>
      <c r="N2510">
        <v>16</v>
      </c>
      <c r="O2510" t="s">
        <v>137</v>
      </c>
      <c r="P2510">
        <v>0.08</v>
      </c>
      <c r="Q2510">
        <v>4</v>
      </c>
      <c r="R2510">
        <v>8822.4</v>
      </c>
      <c r="S2510">
        <v>9760</v>
      </c>
      <c r="T2510">
        <v>937.60000000000036</v>
      </c>
      <c r="U2510" t="s">
        <v>387</v>
      </c>
      <c r="V2510">
        <v>16</v>
      </c>
      <c r="W2510">
        <v>0</v>
      </c>
    </row>
    <row r="2511" spans="1:23" x14ac:dyDescent="0.35">
      <c r="A2511" t="s">
        <v>130</v>
      </c>
      <c r="B2511">
        <v>1</v>
      </c>
      <c r="C2511">
        <v>2</v>
      </c>
      <c r="D2511">
        <v>3</v>
      </c>
      <c r="E2511" s="11">
        <v>44228</v>
      </c>
      <c r="F2511">
        <v>2021</v>
      </c>
      <c r="G2511" t="s">
        <v>143</v>
      </c>
      <c r="H2511" t="s">
        <v>261</v>
      </c>
      <c r="I2511" t="s">
        <v>44</v>
      </c>
      <c r="L2511" t="s">
        <v>123</v>
      </c>
      <c r="M2511" t="s">
        <v>7</v>
      </c>
      <c r="N2511">
        <v>16</v>
      </c>
      <c r="O2511" t="s">
        <v>135</v>
      </c>
      <c r="P2511">
        <v>0.1</v>
      </c>
      <c r="Q2511">
        <v>4</v>
      </c>
      <c r="R2511">
        <v>21803.42</v>
      </c>
      <c r="S2511">
        <v>23080</v>
      </c>
      <c r="T2511">
        <v>1276.5800000000017</v>
      </c>
      <c r="U2511" t="s">
        <v>387</v>
      </c>
      <c r="V2511">
        <v>16</v>
      </c>
      <c r="W2511">
        <v>0</v>
      </c>
    </row>
    <row r="2512" spans="1:23" x14ac:dyDescent="0.35">
      <c r="A2512" t="s">
        <v>130</v>
      </c>
      <c r="B2512">
        <v>1</v>
      </c>
      <c r="C2512">
        <v>2</v>
      </c>
      <c r="D2512">
        <v>3</v>
      </c>
      <c r="E2512" s="11">
        <v>44228</v>
      </c>
      <c r="F2512">
        <v>2021</v>
      </c>
      <c r="G2512" t="s">
        <v>143</v>
      </c>
      <c r="H2512" t="s">
        <v>168</v>
      </c>
      <c r="I2512" t="s">
        <v>34</v>
      </c>
      <c r="L2512" t="s">
        <v>123</v>
      </c>
      <c r="M2512" t="s">
        <v>11</v>
      </c>
      <c r="N2512">
        <v>14</v>
      </c>
      <c r="O2512" t="s">
        <v>132</v>
      </c>
      <c r="P2512">
        <v>0.06</v>
      </c>
      <c r="Q2512">
        <v>3</v>
      </c>
      <c r="R2512">
        <v>4665.6000000000004</v>
      </c>
      <c r="S2512">
        <v>5250</v>
      </c>
      <c r="T2512">
        <v>584.39999999999964</v>
      </c>
      <c r="U2512" t="s">
        <v>387</v>
      </c>
      <c r="V2512">
        <v>16</v>
      </c>
      <c r="W2512">
        <v>0</v>
      </c>
    </row>
    <row r="2513" spans="1:23" x14ac:dyDescent="0.35">
      <c r="A2513" t="s">
        <v>130</v>
      </c>
      <c r="B2513">
        <v>1</v>
      </c>
      <c r="C2513">
        <v>2</v>
      </c>
      <c r="D2513">
        <v>3</v>
      </c>
      <c r="E2513" s="11">
        <v>44228</v>
      </c>
      <c r="F2513">
        <v>2021</v>
      </c>
      <c r="G2513" t="s">
        <v>143</v>
      </c>
      <c r="H2513" t="s">
        <v>173</v>
      </c>
      <c r="I2513" t="s">
        <v>34</v>
      </c>
      <c r="L2513" t="s">
        <v>123</v>
      </c>
      <c r="M2513" t="s">
        <v>11</v>
      </c>
      <c r="N2513">
        <v>16</v>
      </c>
      <c r="O2513" t="s">
        <v>137</v>
      </c>
      <c r="P2513">
        <v>0.08</v>
      </c>
      <c r="Q2513">
        <v>4</v>
      </c>
      <c r="R2513">
        <v>8822.4</v>
      </c>
      <c r="S2513">
        <v>9760</v>
      </c>
      <c r="T2513">
        <v>937.60000000000036</v>
      </c>
      <c r="U2513" t="s">
        <v>387</v>
      </c>
      <c r="V2513">
        <v>16</v>
      </c>
      <c r="W2513">
        <v>0</v>
      </c>
    </row>
    <row r="2514" spans="1:23" x14ac:dyDescent="0.35">
      <c r="A2514" t="s">
        <v>130</v>
      </c>
      <c r="B2514">
        <v>1</v>
      </c>
      <c r="C2514">
        <v>2</v>
      </c>
      <c r="D2514">
        <v>3</v>
      </c>
      <c r="E2514" s="11">
        <v>44228</v>
      </c>
      <c r="F2514">
        <v>2021</v>
      </c>
      <c r="G2514" t="s">
        <v>143</v>
      </c>
      <c r="H2514" t="s">
        <v>181</v>
      </c>
      <c r="I2514" t="s">
        <v>44</v>
      </c>
      <c r="L2514" t="s">
        <v>123</v>
      </c>
      <c r="M2514" t="s">
        <v>7</v>
      </c>
      <c r="N2514">
        <v>17</v>
      </c>
      <c r="O2514" t="s">
        <v>135</v>
      </c>
      <c r="P2514">
        <v>0.11</v>
      </c>
      <c r="Q2514">
        <v>4</v>
      </c>
      <c r="R2514">
        <v>24030.48</v>
      </c>
      <c r="S2514">
        <v>27920</v>
      </c>
      <c r="T2514">
        <v>3889.5200000000004</v>
      </c>
      <c r="U2514" t="s">
        <v>387</v>
      </c>
      <c r="V2514">
        <v>17</v>
      </c>
      <c r="W2514">
        <v>0</v>
      </c>
    </row>
    <row r="2515" spans="1:23" x14ac:dyDescent="0.35">
      <c r="A2515" t="s">
        <v>130</v>
      </c>
      <c r="B2515">
        <v>1</v>
      </c>
      <c r="C2515">
        <v>2</v>
      </c>
      <c r="D2515">
        <v>3</v>
      </c>
      <c r="E2515" s="11">
        <v>44228</v>
      </c>
      <c r="F2515">
        <v>2021</v>
      </c>
      <c r="G2515" t="s">
        <v>143</v>
      </c>
      <c r="H2515" t="s">
        <v>211</v>
      </c>
      <c r="I2515" t="s">
        <v>38</v>
      </c>
      <c r="L2515" t="s">
        <v>123</v>
      </c>
      <c r="M2515" t="s">
        <v>11</v>
      </c>
      <c r="N2515">
        <v>16</v>
      </c>
      <c r="O2515" t="s">
        <v>128</v>
      </c>
      <c r="P2515">
        <v>0.08</v>
      </c>
      <c r="Q2515">
        <v>4</v>
      </c>
      <c r="R2515">
        <v>11981.25</v>
      </c>
      <c r="S2515">
        <v>16080</v>
      </c>
      <c r="T2515">
        <v>4098.75</v>
      </c>
      <c r="U2515" t="s">
        <v>387</v>
      </c>
      <c r="V2515">
        <v>16</v>
      </c>
      <c r="W2515">
        <v>0</v>
      </c>
    </row>
    <row r="2516" spans="1:23" x14ac:dyDescent="0.35">
      <c r="A2516" t="s">
        <v>130</v>
      </c>
      <c r="B2516">
        <v>1</v>
      </c>
      <c r="C2516">
        <v>2</v>
      </c>
      <c r="D2516">
        <v>3</v>
      </c>
      <c r="E2516" s="11">
        <v>44228</v>
      </c>
      <c r="F2516">
        <v>2021</v>
      </c>
      <c r="G2516" t="s">
        <v>143</v>
      </c>
      <c r="H2516" t="s">
        <v>174</v>
      </c>
      <c r="I2516" t="s">
        <v>41</v>
      </c>
      <c r="L2516" t="s">
        <v>123</v>
      </c>
      <c r="M2516" t="s">
        <v>7</v>
      </c>
      <c r="N2516">
        <v>14</v>
      </c>
      <c r="O2516" t="s">
        <v>137</v>
      </c>
      <c r="P2516">
        <v>0.06</v>
      </c>
      <c r="Q2516">
        <v>2</v>
      </c>
      <c r="R2516">
        <v>3915.6</v>
      </c>
      <c r="S2516">
        <v>4300</v>
      </c>
      <c r="T2516">
        <v>384.40000000000009</v>
      </c>
      <c r="U2516" t="s">
        <v>387</v>
      </c>
      <c r="V2516">
        <v>16</v>
      </c>
      <c r="W2516">
        <v>0</v>
      </c>
    </row>
    <row r="2517" spans="1:23" x14ac:dyDescent="0.35">
      <c r="A2517" t="s">
        <v>130</v>
      </c>
      <c r="B2517">
        <v>1</v>
      </c>
      <c r="C2517">
        <v>2</v>
      </c>
      <c r="D2517">
        <v>3</v>
      </c>
      <c r="E2517" s="11">
        <v>44228</v>
      </c>
      <c r="F2517">
        <v>2021</v>
      </c>
      <c r="G2517" t="s">
        <v>143</v>
      </c>
      <c r="H2517" t="s">
        <v>259</v>
      </c>
      <c r="I2517" t="s">
        <v>38</v>
      </c>
      <c r="L2517" t="s">
        <v>123</v>
      </c>
      <c r="M2517" t="s">
        <v>11</v>
      </c>
      <c r="N2517">
        <v>17</v>
      </c>
      <c r="O2517" t="s">
        <v>160</v>
      </c>
      <c r="Q2517">
        <v>4</v>
      </c>
      <c r="R2517">
        <v>19496</v>
      </c>
      <c r="S2517">
        <v>22440</v>
      </c>
      <c r="T2517">
        <v>2944</v>
      </c>
      <c r="U2517" t="s">
        <v>387</v>
      </c>
      <c r="V2517">
        <v>17</v>
      </c>
      <c r="W2517">
        <v>0</v>
      </c>
    </row>
    <row r="2518" spans="1:23" x14ac:dyDescent="0.35">
      <c r="A2518" t="s">
        <v>130</v>
      </c>
      <c r="B2518">
        <v>1</v>
      </c>
      <c r="C2518">
        <v>2</v>
      </c>
      <c r="D2518">
        <v>3</v>
      </c>
      <c r="E2518" s="11">
        <v>44228</v>
      </c>
      <c r="F2518">
        <v>2021</v>
      </c>
      <c r="G2518" t="s">
        <v>143</v>
      </c>
      <c r="H2518" t="s">
        <v>211</v>
      </c>
      <c r="I2518" t="s">
        <v>34</v>
      </c>
      <c r="L2518" t="s">
        <v>123</v>
      </c>
      <c r="M2518" t="s">
        <v>11</v>
      </c>
      <c r="N2518" t="s">
        <v>22</v>
      </c>
      <c r="O2518" t="s">
        <v>132</v>
      </c>
      <c r="P2518">
        <v>0.12</v>
      </c>
      <c r="Q2518">
        <v>1</v>
      </c>
      <c r="R2518">
        <v>3260.4</v>
      </c>
      <c r="S2518">
        <v>3540</v>
      </c>
      <c r="T2518">
        <v>279.59999999999991</v>
      </c>
      <c r="U2518" t="s">
        <v>387</v>
      </c>
      <c r="V2518">
        <v>16</v>
      </c>
      <c r="W2518">
        <v>0</v>
      </c>
    </row>
    <row r="2519" spans="1:23" x14ac:dyDescent="0.35">
      <c r="A2519" t="s">
        <v>130</v>
      </c>
      <c r="B2519">
        <v>1</v>
      </c>
      <c r="C2519">
        <v>2</v>
      </c>
      <c r="D2519">
        <v>3</v>
      </c>
      <c r="E2519" s="11">
        <v>44228</v>
      </c>
      <c r="F2519">
        <v>2021</v>
      </c>
      <c r="G2519" t="s">
        <v>143</v>
      </c>
      <c r="H2519" t="s">
        <v>205</v>
      </c>
      <c r="I2519" t="s">
        <v>44</v>
      </c>
      <c r="L2519" t="s">
        <v>123</v>
      </c>
      <c r="M2519" t="s">
        <v>7</v>
      </c>
      <c r="N2519">
        <v>15</v>
      </c>
      <c r="O2519" t="s">
        <v>135</v>
      </c>
      <c r="P2519">
        <v>0.09</v>
      </c>
      <c r="Q2519">
        <v>2</v>
      </c>
      <c r="R2519">
        <v>6532.2</v>
      </c>
      <c r="S2519">
        <v>7980</v>
      </c>
      <c r="T2519">
        <v>1447.8000000000002</v>
      </c>
      <c r="U2519" t="s">
        <v>387</v>
      </c>
      <c r="V2519">
        <v>16</v>
      </c>
      <c r="W2519">
        <v>0</v>
      </c>
    </row>
    <row r="2520" spans="1:23" x14ac:dyDescent="0.35">
      <c r="A2520" t="s">
        <v>130</v>
      </c>
      <c r="B2520">
        <v>1</v>
      </c>
      <c r="C2520">
        <v>2</v>
      </c>
      <c r="D2520">
        <v>3</v>
      </c>
      <c r="E2520" s="11">
        <v>44228</v>
      </c>
      <c r="F2520">
        <v>2021</v>
      </c>
      <c r="G2520" t="s">
        <v>143</v>
      </c>
      <c r="H2520" t="s">
        <v>205</v>
      </c>
      <c r="I2520" t="s">
        <v>44</v>
      </c>
      <c r="L2520" t="s">
        <v>123</v>
      </c>
      <c r="M2520" t="s">
        <v>7</v>
      </c>
      <c r="N2520">
        <v>15</v>
      </c>
      <c r="O2520" t="s">
        <v>135</v>
      </c>
      <c r="P2520">
        <v>0.08</v>
      </c>
      <c r="Q2520">
        <v>2</v>
      </c>
      <c r="R2520">
        <v>5098.2</v>
      </c>
      <c r="S2520">
        <v>6120</v>
      </c>
      <c r="T2520">
        <v>1021.8000000000002</v>
      </c>
      <c r="U2520" t="s">
        <v>387</v>
      </c>
      <c r="V2520">
        <v>16</v>
      </c>
      <c r="W2520">
        <v>0</v>
      </c>
    </row>
    <row r="2521" spans="1:23" x14ac:dyDescent="0.35">
      <c r="A2521" t="s">
        <v>130</v>
      </c>
      <c r="B2521">
        <v>1</v>
      </c>
      <c r="C2521">
        <v>2</v>
      </c>
      <c r="D2521">
        <v>3</v>
      </c>
      <c r="E2521" s="11">
        <v>44228</v>
      </c>
      <c r="F2521">
        <v>2021</v>
      </c>
      <c r="G2521" t="s">
        <v>143</v>
      </c>
      <c r="H2521" t="s">
        <v>261</v>
      </c>
      <c r="I2521" t="s">
        <v>44</v>
      </c>
      <c r="L2521" t="s">
        <v>123</v>
      </c>
      <c r="M2521" t="s">
        <v>7</v>
      </c>
      <c r="N2521">
        <v>16</v>
      </c>
      <c r="O2521" t="s">
        <v>135</v>
      </c>
      <c r="P2521">
        <v>0.08</v>
      </c>
      <c r="Q2521">
        <v>4</v>
      </c>
      <c r="R2521">
        <v>18691.400000000001</v>
      </c>
      <c r="S2521">
        <v>21080</v>
      </c>
      <c r="T2521">
        <v>2388.5999999999985</v>
      </c>
      <c r="U2521" t="s">
        <v>387</v>
      </c>
      <c r="V2521">
        <v>16</v>
      </c>
      <c r="W2521">
        <v>0</v>
      </c>
    </row>
    <row r="2522" spans="1:23" x14ac:dyDescent="0.35">
      <c r="A2522" t="s">
        <v>130</v>
      </c>
      <c r="B2522">
        <v>1</v>
      </c>
      <c r="C2522">
        <v>2</v>
      </c>
      <c r="D2522">
        <v>3</v>
      </c>
      <c r="E2522" s="11">
        <v>44228</v>
      </c>
      <c r="F2522">
        <v>2021</v>
      </c>
      <c r="G2522" t="s">
        <v>143</v>
      </c>
      <c r="H2522" t="s">
        <v>174</v>
      </c>
      <c r="I2522" t="s">
        <v>44</v>
      </c>
      <c r="L2522" t="s">
        <v>123</v>
      </c>
      <c r="M2522" t="s">
        <v>7</v>
      </c>
      <c r="N2522">
        <v>16</v>
      </c>
      <c r="O2522" t="s">
        <v>153</v>
      </c>
      <c r="P2522">
        <v>0.08</v>
      </c>
      <c r="Q2522">
        <v>4</v>
      </c>
      <c r="R2522">
        <v>12431.98</v>
      </c>
      <c r="S2522">
        <v>15440</v>
      </c>
      <c r="T2522">
        <v>3008.0200000000004</v>
      </c>
      <c r="U2522" t="s">
        <v>387</v>
      </c>
      <c r="V2522">
        <v>16</v>
      </c>
      <c r="W2522">
        <v>0</v>
      </c>
    </row>
    <row r="2523" spans="1:23" x14ac:dyDescent="0.35">
      <c r="A2523" t="s">
        <v>130</v>
      </c>
      <c r="B2523">
        <v>1</v>
      </c>
      <c r="C2523">
        <v>2</v>
      </c>
      <c r="D2523">
        <v>3</v>
      </c>
      <c r="E2523" s="11">
        <v>44228</v>
      </c>
      <c r="F2523">
        <v>2021</v>
      </c>
      <c r="G2523" t="s">
        <v>143</v>
      </c>
      <c r="H2523" t="s">
        <v>260</v>
      </c>
      <c r="I2523" t="s">
        <v>44</v>
      </c>
      <c r="L2523" t="s">
        <v>123</v>
      </c>
      <c r="M2523" t="s">
        <v>7</v>
      </c>
      <c r="N2523">
        <v>16</v>
      </c>
      <c r="O2523" t="s">
        <v>149</v>
      </c>
      <c r="P2523">
        <v>0.08</v>
      </c>
      <c r="Q2523">
        <v>2</v>
      </c>
      <c r="R2523">
        <v>6677.4</v>
      </c>
      <c r="S2523">
        <v>7880</v>
      </c>
      <c r="T2523">
        <v>1202.6000000000004</v>
      </c>
      <c r="U2523" t="s">
        <v>387</v>
      </c>
      <c r="V2523">
        <v>16</v>
      </c>
      <c r="W2523">
        <v>0</v>
      </c>
    </row>
    <row r="2524" spans="1:23" x14ac:dyDescent="0.35">
      <c r="A2524" t="s">
        <v>130</v>
      </c>
      <c r="B2524">
        <v>1</v>
      </c>
      <c r="C2524">
        <v>2</v>
      </c>
      <c r="D2524">
        <v>3</v>
      </c>
      <c r="E2524" s="11">
        <v>44228</v>
      </c>
      <c r="F2524">
        <v>2021</v>
      </c>
      <c r="G2524" t="s">
        <v>143</v>
      </c>
      <c r="H2524" t="s">
        <v>205</v>
      </c>
      <c r="I2524" t="s">
        <v>44</v>
      </c>
      <c r="M2524" t="s">
        <v>7</v>
      </c>
      <c r="N2524">
        <v>16</v>
      </c>
      <c r="O2524" t="s">
        <v>151</v>
      </c>
      <c r="Q2524">
        <v>4</v>
      </c>
      <c r="R2524">
        <v>22923.65</v>
      </c>
      <c r="S2524">
        <v>27720</v>
      </c>
      <c r="T2524">
        <v>4796.3499999999985</v>
      </c>
      <c r="U2524" t="s">
        <v>387</v>
      </c>
      <c r="V2524">
        <v>16</v>
      </c>
      <c r="W2524">
        <v>0</v>
      </c>
    </row>
    <row r="2525" spans="1:23" x14ac:dyDescent="0.35">
      <c r="A2525" t="s">
        <v>130</v>
      </c>
      <c r="B2525">
        <v>1</v>
      </c>
      <c r="C2525">
        <v>2</v>
      </c>
      <c r="D2525">
        <v>3</v>
      </c>
      <c r="E2525" s="11">
        <v>44228</v>
      </c>
      <c r="F2525">
        <v>2021</v>
      </c>
      <c r="G2525" t="s">
        <v>143</v>
      </c>
      <c r="H2525" t="s">
        <v>181</v>
      </c>
      <c r="I2525" t="s">
        <v>34</v>
      </c>
      <c r="L2525" t="s">
        <v>123</v>
      </c>
      <c r="M2525" t="s">
        <v>11</v>
      </c>
      <c r="N2525">
        <v>15</v>
      </c>
      <c r="O2525" t="s">
        <v>137</v>
      </c>
      <c r="P2525">
        <v>7.0000000000000007E-2</v>
      </c>
      <c r="Q2525">
        <v>2</v>
      </c>
      <c r="R2525">
        <v>4408.8</v>
      </c>
      <c r="S2525">
        <v>4880</v>
      </c>
      <c r="T2525">
        <v>471.19999999999982</v>
      </c>
      <c r="U2525" t="s">
        <v>387</v>
      </c>
      <c r="V2525">
        <v>16</v>
      </c>
      <c r="W2525">
        <v>0</v>
      </c>
    </row>
    <row r="2526" spans="1:23" x14ac:dyDescent="0.35">
      <c r="A2526" t="s">
        <v>130</v>
      </c>
      <c r="B2526">
        <v>1</v>
      </c>
      <c r="C2526">
        <v>2</v>
      </c>
      <c r="D2526">
        <v>3</v>
      </c>
      <c r="E2526" s="11">
        <v>44228</v>
      </c>
      <c r="F2526">
        <v>2021</v>
      </c>
      <c r="G2526" t="s">
        <v>143</v>
      </c>
      <c r="H2526" t="s">
        <v>260</v>
      </c>
      <c r="I2526" t="s">
        <v>41</v>
      </c>
      <c r="L2526" t="s">
        <v>123</v>
      </c>
      <c r="M2526" t="s">
        <v>7</v>
      </c>
      <c r="N2526">
        <v>14</v>
      </c>
      <c r="O2526" t="s">
        <v>132</v>
      </c>
      <c r="P2526">
        <v>0.06</v>
      </c>
      <c r="Q2526">
        <v>2</v>
      </c>
      <c r="R2526">
        <v>3818.4</v>
      </c>
      <c r="S2526">
        <v>4180</v>
      </c>
      <c r="T2526">
        <v>361.59999999999991</v>
      </c>
      <c r="U2526" t="s">
        <v>387</v>
      </c>
      <c r="V2526">
        <v>16</v>
      </c>
      <c r="W2526">
        <v>0</v>
      </c>
    </row>
    <row r="2527" spans="1:23" x14ac:dyDescent="0.35">
      <c r="A2527" t="s">
        <v>130</v>
      </c>
      <c r="B2527">
        <v>1</v>
      </c>
      <c r="C2527">
        <v>2</v>
      </c>
      <c r="D2527">
        <v>3</v>
      </c>
      <c r="E2527" s="11">
        <v>44228</v>
      </c>
      <c r="F2527">
        <v>2021</v>
      </c>
      <c r="G2527" t="s">
        <v>143</v>
      </c>
      <c r="H2527" t="s">
        <v>173</v>
      </c>
      <c r="I2527" t="s">
        <v>44</v>
      </c>
      <c r="L2527" t="s">
        <v>123</v>
      </c>
      <c r="M2527" t="s">
        <v>7</v>
      </c>
      <c r="N2527">
        <v>16</v>
      </c>
      <c r="O2527" t="s">
        <v>147</v>
      </c>
      <c r="P2527">
        <v>0.09</v>
      </c>
      <c r="Q2527">
        <v>4</v>
      </c>
      <c r="R2527">
        <v>18910.849999999999</v>
      </c>
      <c r="S2527">
        <v>22280</v>
      </c>
      <c r="T2527">
        <v>3369.1500000000015</v>
      </c>
      <c r="U2527" t="s">
        <v>387</v>
      </c>
      <c r="V2527">
        <v>16</v>
      </c>
      <c r="W2527">
        <v>0</v>
      </c>
    </row>
    <row r="2528" spans="1:23" x14ac:dyDescent="0.35">
      <c r="A2528" t="s">
        <v>130</v>
      </c>
      <c r="B2528">
        <v>1</v>
      </c>
      <c r="C2528">
        <v>2</v>
      </c>
      <c r="D2528">
        <v>3</v>
      </c>
      <c r="E2528" s="11">
        <v>44228</v>
      </c>
      <c r="F2528">
        <v>2021</v>
      </c>
      <c r="G2528" t="s">
        <v>143</v>
      </c>
      <c r="H2528" t="s">
        <v>261</v>
      </c>
      <c r="I2528" t="s">
        <v>44</v>
      </c>
      <c r="L2528" t="s">
        <v>123</v>
      </c>
      <c r="M2528" t="s">
        <v>7</v>
      </c>
      <c r="N2528">
        <v>17</v>
      </c>
      <c r="O2528" t="s">
        <v>128</v>
      </c>
      <c r="Q2528">
        <v>4</v>
      </c>
      <c r="R2528">
        <v>21954.15</v>
      </c>
      <c r="S2528">
        <v>27040</v>
      </c>
      <c r="T2528">
        <v>5085.8499999999985</v>
      </c>
      <c r="U2528" t="s">
        <v>387</v>
      </c>
      <c r="V2528">
        <v>17</v>
      </c>
      <c r="W2528">
        <v>0</v>
      </c>
    </row>
    <row r="2529" spans="1:23" x14ac:dyDescent="0.35">
      <c r="A2529" t="s">
        <v>130</v>
      </c>
      <c r="B2529">
        <v>1</v>
      </c>
      <c r="C2529">
        <v>2</v>
      </c>
      <c r="D2529">
        <v>3</v>
      </c>
      <c r="E2529" s="11">
        <v>44228</v>
      </c>
      <c r="F2529">
        <v>2021</v>
      </c>
      <c r="G2529" t="s">
        <v>143</v>
      </c>
      <c r="H2529" t="s">
        <v>205</v>
      </c>
      <c r="I2529" t="s">
        <v>41</v>
      </c>
      <c r="L2529" t="s">
        <v>123</v>
      </c>
      <c r="M2529" t="s">
        <v>7</v>
      </c>
      <c r="N2529" t="s">
        <v>22</v>
      </c>
      <c r="O2529" t="s">
        <v>129</v>
      </c>
      <c r="P2529">
        <v>0.09</v>
      </c>
      <c r="Q2529">
        <v>4</v>
      </c>
      <c r="R2529">
        <v>14742.43</v>
      </c>
      <c r="S2529">
        <v>16320</v>
      </c>
      <c r="T2529">
        <v>1577.5699999999997</v>
      </c>
      <c r="U2529" t="s">
        <v>387</v>
      </c>
      <c r="V2529">
        <v>16</v>
      </c>
      <c r="W2529">
        <v>0</v>
      </c>
    </row>
    <row r="2530" spans="1:23" x14ac:dyDescent="0.35">
      <c r="A2530" t="s">
        <v>130</v>
      </c>
      <c r="B2530">
        <v>1</v>
      </c>
      <c r="C2530">
        <v>2</v>
      </c>
      <c r="D2530">
        <v>3</v>
      </c>
      <c r="E2530" s="11">
        <v>44228</v>
      </c>
      <c r="F2530">
        <v>2021</v>
      </c>
      <c r="G2530" t="s">
        <v>143</v>
      </c>
      <c r="H2530" t="s">
        <v>205</v>
      </c>
      <c r="I2530" t="s">
        <v>44</v>
      </c>
      <c r="L2530" t="s">
        <v>123</v>
      </c>
      <c r="M2530" t="s">
        <v>7</v>
      </c>
      <c r="N2530" t="s">
        <v>22</v>
      </c>
      <c r="O2530" t="s">
        <v>156</v>
      </c>
      <c r="P2530">
        <v>0.09</v>
      </c>
      <c r="Q2530">
        <v>2</v>
      </c>
      <c r="R2530">
        <v>8053.08</v>
      </c>
      <c r="S2530">
        <v>10040</v>
      </c>
      <c r="T2530">
        <v>1986.92</v>
      </c>
      <c r="U2530" t="s">
        <v>387</v>
      </c>
      <c r="V2530">
        <v>16</v>
      </c>
      <c r="W2530">
        <v>0</v>
      </c>
    </row>
    <row r="2531" spans="1:23" x14ac:dyDescent="0.35">
      <c r="A2531" t="s">
        <v>130</v>
      </c>
      <c r="B2531">
        <v>1</v>
      </c>
      <c r="C2531">
        <v>2</v>
      </c>
      <c r="D2531">
        <v>3</v>
      </c>
      <c r="E2531" s="11">
        <v>44228</v>
      </c>
      <c r="F2531">
        <v>2021</v>
      </c>
      <c r="G2531" t="s">
        <v>143</v>
      </c>
      <c r="H2531" t="s">
        <v>205</v>
      </c>
      <c r="I2531" t="s">
        <v>44</v>
      </c>
      <c r="L2531" t="s">
        <v>123</v>
      </c>
      <c r="M2531" t="s">
        <v>7</v>
      </c>
      <c r="N2531">
        <v>14</v>
      </c>
      <c r="O2531" t="s">
        <v>149</v>
      </c>
      <c r="P2531">
        <v>7.0000000000000007E-2</v>
      </c>
      <c r="Q2531">
        <v>4</v>
      </c>
      <c r="R2531">
        <v>9644.5499999999993</v>
      </c>
      <c r="S2531">
        <v>11920</v>
      </c>
      <c r="T2531">
        <v>2275.4500000000007</v>
      </c>
      <c r="U2531" t="s">
        <v>387</v>
      </c>
      <c r="V2531">
        <v>16</v>
      </c>
      <c r="W2531">
        <v>0</v>
      </c>
    </row>
    <row r="2532" spans="1:23" x14ac:dyDescent="0.35">
      <c r="A2532" t="s">
        <v>130</v>
      </c>
      <c r="B2532">
        <v>1</v>
      </c>
      <c r="C2532">
        <v>2</v>
      </c>
      <c r="D2532">
        <v>3</v>
      </c>
      <c r="E2532" s="11">
        <v>44228</v>
      </c>
      <c r="F2532">
        <v>2021</v>
      </c>
      <c r="G2532" t="s">
        <v>143</v>
      </c>
      <c r="H2532" t="s">
        <v>223</v>
      </c>
      <c r="I2532" t="s">
        <v>44</v>
      </c>
      <c r="L2532" t="s">
        <v>123</v>
      </c>
      <c r="M2532" t="s">
        <v>7</v>
      </c>
      <c r="N2532">
        <v>15</v>
      </c>
      <c r="O2532" t="s">
        <v>149</v>
      </c>
      <c r="P2532">
        <v>7.0000000000000007E-2</v>
      </c>
      <c r="Q2532">
        <v>4</v>
      </c>
      <c r="R2532">
        <v>11836.8</v>
      </c>
      <c r="S2532">
        <v>14280</v>
      </c>
      <c r="T2532">
        <v>2443.2000000000007</v>
      </c>
      <c r="U2532" t="s">
        <v>387</v>
      </c>
      <c r="V2532">
        <v>16</v>
      </c>
      <c r="W2532">
        <v>0</v>
      </c>
    </row>
    <row r="2533" spans="1:23" x14ac:dyDescent="0.35">
      <c r="A2533" t="s">
        <v>130</v>
      </c>
      <c r="B2533">
        <v>1</v>
      </c>
      <c r="C2533">
        <v>2</v>
      </c>
      <c r="D2533">
        <v>3</v>
      </c>
      <c r="E2533" s="11">
        <v>44228</v>
      </c>
      <c r="F2533">
        <v>2021</v>
      </c>
      <c r="G2533" t="s">
        <v>143</v>
      </c>
      <c r="H2533" t="s">
        <v>120</v>
      </c>
      <c r="I2533" t="s">
        <v>44</v>
      </c>
      <c r="L2533" t="s">
        <v>123</v>
      </c>
      <c r="M2533" t="s">
        <v>7</v>
      </c>
      <c r="N2533">
        <v>17</v>
      </c>
      <c r="O2533" t="s">
        <v>135</v>
      </c>
      <c r="P2533">
        <v>0.09</v>
      </c>
      <c r="Q2533">
        <v>2</v>
      </c>
      <c r="R2533">
        <v>11950.39</v>
      </c>
      <c r="S2533">
        <v>14180</v>
      </c>
      <c r="T2533">
        <v>2229.6100000000006</v>
      </c>
      <c r="U2533" t="s">
        <v>387</v>
      </c>
      <c r="V2533">
        <v>17</v>
      </c>
      <c r="W2533">
        <v>0</v>
      </c>
    </row>
    <row r="2534" spans="1:23" x14ac:dyDescent="0.35">
      <c r="A2534" t="s">
        <v>130</v>
      </c>
      <c r="B2534">
        <v>1</v>
      </c>
      <c r="C2534">
        <v>2</v>
      </c>
      <c r="D2534">
        <v>3</v>
      </c>
      <c r="E2534" s="11">
        <v>44228</v>
      </c>
      <c r="F2534">
        <v>2021</v>
      </c>
      <c r="G2534" t="s">
        <v>143</v>
      </c>
      <c r="H2534" t="s">
        <v>184</v>
      </c>
      <c r="I2534" t="s">
        <v>44</v>
      </c>
      <c r="L2534" t="s">
        <v>123</v>
      </c>
      <c r="M2534" t="s">
        <v>7</v>
      </c>
      <c r="N2534">
        <v>17</v>
      </c>
      <c r="O2534" t="s">
        <v>150</v>
      </c>
      <c r="Q2534">
        <v>4</v>
      </c>
      <c r="R2534">
        <v>34312.42</v>
      </c>
      <c r="S2534">
        <v>33440</v>
      </c>
      <c r="T2534">
        <v>-872.41999999999825</v>
      </c>
      <c r="U2534" t="s">
        <v>387</v>
      </c>
      <c r="V2534">
        <v>17</v>
      </c>
      <c r="W2534">
        <v>0</v>
      </c>
    </row>
    <row r="2535" spans="1:23" x14ac:dyDescent="0.35">
      <c r="A2535" t="s">
        <v>130</v>
      </c>
      <c r="B2535">
        <v>1</v>
      </c>
      <c r="C2535">
        <v>2</v>
      </c>
      <c r="D2535">
        <v>3</v>
      </c>
      <c r="E2535" s="11">
        <v>44228</v>
      </c>
      <c r="F2535">
        <v>2021</v>
      </c>
      <c r="G2535" t="s">
        <v>143</v>
      </c>
      <c r="H2535" t="s">
        <v>192</v>
      </c>
      <c r="I2535" t="s">
        <v>44</v>
      </c>
      <c r="L2535" t="s">
        <v>123</v>
      </c>
      <c r="M2535" t="s">
        <v>7</v>
      </c>
      <c r="N2535">
        <v>14</v>
      </c>
      <c r="O2535" t="s">
        <v>149</v>
      </c>
      <c r="P2535">
        <v>0.06</v>
      </c>
      <c r="Q2535">
        <v>4</v>
      </c>
      <c r="R2535">
        <v>11235.84</v>
      </c>
      <c r="S2535">
        <v>13800</v>
      </c>
      <c r="T2535">
        <v>2564.16</v>
      </c>
      <c r="U2535" t="s">
        <v>387</v>
      </c>
      <c r="V2535">
        <v>16</v>
      </c>
      <c r="W2535">
        <v>0</v>
      </c>
    </row>
    <row r="2536" spans="1:23" x14ac:dyDescent="0.35">
      <c r="A2536" t="s">
        <v>130</v>
      </c>
      <c r="B2536">
        <v>1</v>
      </c>
      <c r="C2536">
        <v>2</v>
      </c>
      <c r="D2536">
        <v>3</v>
      </c>
      <c r="E2536" s="11">
        <v>44228</v>
      </c>
      <c r="F2536">
        <v>2021</v>
      </c>
      <c r="G2536" t="s">
        <v>143</v>
      </c>
      <c r="H2536" t="s">
        <v>267</v>
      </c>
      <c r="I2536" t="s">
        <v>41</v>
      </c>
      <c r="L2536" t="s">
        <v>123</v>
      </c>
      <c r="M2536" t="s">
        <v>7</v>
      </c>
      <c r="N2536">
        <v>15</v>
      </c>
      <c r="O2536" t="s">
        <v>137</v>
      </c>
      <c r="P2536">
        <v>7.0000000000000007E-2</v>
      </c>
      <c r="Q2536">
        <v>2</v>
      </c>
      <c r="R2536">
        <v>4197.6000000000004</v>
      </c>
      <c r="S2536">
        <v>4620</v>
      </c>
      <c r="T2536">
        <v>422.39999999999964</v>
      </c>
      <c r="U2536" t="s">
        <v>387</v>
      </c>
      <c r="V2536">
        <v>16</v>
      </c>
      <c r="W2536">
        <v>0</v>
      </c>
    </row>
    <row r="2537" spans="1:23" x14ac:dyDescent="0.35">
      <c r="A2537" t="s">
        <v>130</v>
      </c>
      <c r="B2537">
        <v>1</v>
      </c>
      <c r="C2537">
        <v>2</v>
      </c>
      <c r="D2537">
        <v>3</v>
      </c>
      <c r="E2537" s="11">
        <v>44228</v>
      </c>
      <c r="F2537">
        <v>2021</v>
      </c>
      <c r="G2537" t="s">
        <v>143</v>
      </c>
      <c r="H2537" t="s">
        <v>268</v>
      </c>
      <c r="I2537" t="s">
        <v>44</v>
      </c>
      <c r="M2537" t="s">
        <v>7</v>
      </c>
      <c r="N2537">
        <v>16</v>
      </c>
      <c r="O2537" t="s">
        <v>145</v>
      </c>
      <c r="Q2537">
        <v>4</v>
      </c>
      <c r="R2537">
        <v>9398.49</v>
      </c>
      <c r="S2537">
        <v>15196</v>
      </c>
      <c r="T2537">
        <v>5797.51</v>
      </c>
      <c r="U2537" t="s">
        <v>387</v>
      </c>
      <c r="V2537">
        <v>16</v>
      </c>
      <c r="W2537">
        <v>0</v>
      </c>
    </row>
    <row r="2538" spans="1:23" x14ac:dyDescent="0.35">
      <c r="A2538" t="s">
        <v>130</v>
      </c>
      <c r="B2538">
        <v>1</v>
      </c>
      <c r="C2538">
        <v>2</v>
      </c>
      <c r="D2538">
        <v>3</v>
      </c>
      <c r="E2538" s="11">
        <v>44228</v>
      </c>
      <c r="F2538">
        <v>2021</v>
      </c>
      <c r="G2538" t="s">
        <v>143</v>
      </c>
      <c r="H2538" t="s">
        <v>264</v>
      </c>
      <c r="I2538" t="s">
        <v>44</v>
      </c>
      <c r="L2538" t="s">
        <v>123</v>
      </c>
      <c r="M2538" t="s">
        <v>7</v>
      </c>
      <c r="N2538">
        <v>15</v>
      </c>
      <c r="O2538" t="s">
        <v>135</v>
      </c>
      <c r="P2538">
        <v>7.0000000000000007E-2</v>
      </c>
      <c r="Q2538">
        <v>4</v>
      </c>
      <c r="R2538">
        <v>9913.92</v>
      </c>
      <c r="S2538">
        <v>10040</v>
      </c>
      <c r="T2538">
        <v>126.07999999999993</v>
      </c>
      <c r="U2538" t="s">
        <v>387</v>
      </c>
      <c r="V2538">
        <v>16</v>
      </c>
      <c r="W2538">
        <v>0</v>
      </c>
    </row>
    <row r="2539" spans="1:23" x14ac:dyDescent="0.35">
      <c r="A2539" t="s">
        <v>130</v>
      </c>
      <c r="B2539">
        <v>1</v>
      </c>
      <c r="C2539">
        <v>2</v>
      </c>
      <c r="D2539">
        <v>3</v>
      </c>
      <c r="E2539" s="11">
        <v>44228</v>
      </c>
      <c r="F2539">
        <v>2021</v>
      </c>
      <c r="G2539" t="s">
        <v>202</v>
      </c>
      <c r="H2539" t="s">
        <v>361</v>
      </c>
      <c r="I2539" t="s">
        <v>38</v>
      </c>
      <c r="L2539" t="s">
        <v>123</v>
      </c>
      <c r="M2539" t="s">
        <v>11</v>
      </c>
      <c r="N2539">
        <v>17</v>
      </c>
      <c r="O2539" t="s">
        <v>127</v>
      </c>
      <c r="P2539">
        <v>0.08</v>
      </c>
      <c r="Q2539">
        <v>4</v>
      </c>
      <c r="R2539">
        <v>17923.439999999999</v>
      </c>
      <c r="S2539">
        <v>20380</v>
      </c>
      <c r="T2539">
        <v>2456.5600000000013</v>
      </c>
      <c r="U2539" t="s">
        <v>387</v>
      </c>
      <c r="V2539">
        <v>17</v>
      </c>
      <c r="W2539">
        <v>0</v>
      </c>
    </row>
    <row r="2540" spans="1:23" x14ac:dyDescent="0.35">
      <c r="A2540" t="s">
        <v>130</v>
      </c>
      <c r="B2540">
        <v>1</v>
      </c>
      <c r="C2540">
        <v>2</v>
      </c>
      <c r="D2540">
        <v>3</v>
      </c>
      <c r="E2540" s="11">
        <v>44228</v>
      </c>
      <c r="F2540">
        <v>2021</v>
      </c>
      <c r="G2540" t="s">
        <v>143</v>
      </c>
      <c r="H2540" t="s">
        <v>266</v>
      </c>
      <c r="I2540" t="s">
        <v>44</v>
      </c>
      <c r="L2540" t="s">
        <v>123</v>
      </c>
      <c r="M2540" t="s">
        <v>7</v>
      </c>
      <c r="N2540">
        <v>15</v>
      </c>
      <c r="O2540" t="s">
        <v>146</v>
      </c>
      <c r="Q2540">
        <v>4</v>
      </c>
      <c r="R2540">
        <v>11733.89</v>
      </c>
      <c r="S2540">
        <v>12960</v>
      </c>
      <c r="T2540">
        <v>1226.1100000000006</v>
      </c>
      <c r="U2540" t="s">
        <v>387</v>
      </c>
      <c r="V2540">
        <v>16</v>
      </c>
      <c r="W2540">
        <v>0</v>
      </c>
    </row>
    <row r="2541" spans="1:23" x14ac:dyDescent="0.35">
      <c r="A2541" t="s">
        <v>130</v>
      </c>
      <c r="B2541">
        <v>1</v>
      </c>
      <c r="C2541">
        <v>2</v>
      </c>
      <c r="D2541">
        <v>3</v>
      </c>
      <c r="E2541" s="11">
        <v>44228</v>
      </c>
      <c r="F2541">
        <v>2021</v>
      </c>
      <c r="G2541" t="s">
        <v>143</v>
      </c>
      <c r="H2541" t="s">
        <v>192</v>
      </c>
      <c r="I2541" t="s">
        <v>41</v>
      </c>
      <c r="L2541" t="s">
        <v>123</v>
      </c>
      <c r="M2541" t="s">
        <v>7</v>
      </c>
      <c r="N2541">
        <v>15</v>
      </c>
      <c r="O2541" t="s">
        <v>137</v>
      </c>
      <c r="P2541">
        <v>7.0000000000000007E-2</v>
      </c>
      <c r="Q2541">
        <v>4</v>
      </c>
      <c r="R2541">
        <v>8616</v>
      </c>
      <c r="S2541">
        <v>9240</v>
      </c>
      <c r="T2541">
        <v>624</v>
      </c>
      <c r="U2541" t="s">
        <v>387</v>
      </c>
      <c r="V2541">
        <v>16</v>
      </c>
      <c r="W2541">
        <v>0</v>
      </c>
    </row>
    <row r="2542" spans="1:23" x14ac:dyDescent="0.35">
      <c r="A2542" t="s">
        <v>130</v>
      </c>
      <c r="B2542">
        <v>1</v>
      </c>
      <c r="C2542">
        <v>2</v>
      </c>
      <c r="D2542">
        <v>3</v>
      </c>
      <c r="E2542" s="11">
        <v>44228</v>
      </c>
      <c r="F2542">
        <v>2021</v>
      </c>
      <c r="G2542" t="s">
        <v>143</v>
      </c>
      <c r="H2542" t="s">
        <v>225</v>
      </c>
      <c r="I2542" t="s">
        <v>34</v>
      </c>
      <c r="L2542" t="s">
        <v>123</v>
      </c>
      <c r="M2542" t="s">
        <v>11</v>
      </c>
      <c r="N2542">
        <v>14</v>
      </c>
      <c r="O2542" t="s">
        <v>132</v>
      </c>
      <c r="P2542">
        <v>0.06</v>
      </c>
      <c r="Q2542">
        <v>4</v>
      </c>
      <c r="R2542">
        <v>6633.6</v>
      </c>
      <c r="S2542">
        <v>7440</v>
      </c>
      <c r="T2542">
        <v>806.39999999999964</v>
      </c>
      <c r="U2542" t="s">
        <v>387</v>
      </c>
      <c r="V2542">
        <v>16</v>
      </c>
      <c r="W2542">
        <v>0</v>
      </c>
    </row>
    <row r="2543" spans="1:23" x14ac:dyDescent="0.35">
      <c r="A2543" t="s">
        <v>130</v>
      </c>
      <c r="B2543">
        <v>1</v>
      </c>
      <c r="C2543">
        <v>2</v>
      </c>
      <c r="D2543">
        <v>3</v>
      </c>
      <c r="E2543" s="11">
        <v>44228</v>
      </c>
      <c r="F2543">
        <v>2021</v>
      </c>
      <c r="G2543" t="s">
        <v>143</v>
      </c>
      <c r="H2543" t="s">
        <v>268</v>
      </c>
      <c r="I2543" t="s">
        <v>38</v>
      </c>
      <c r="L2543" t="s">
        <v>123</v>
      </c>
      <c r="M2543" t="s">
        <v>11</v>
      </c>
      <c r="N2543">
        <v>15</v>
      </c>
      <c r="O2543" t="s">
        <v>128</v>
      </c>
      <c r="P2543">
        <v>7.0000000000000007E-2</v>
      </c>
      <c r="Q2543">
        <v>4</v>
      </c>
      <c r="R2543">
        <v>10348.799999999999</v>
      </c>
      <c r="S2543">
        <v>13200</v>
      </c>
      <c r="T2543">
        <v>2851.2000000000007</v>
      </c>
      <c r="U2543" t="s">
        <v>387</v>
      </c>
      <c r="V2543">
        <v>16</v>
      </c>
      <c r="W2543">
        <v>0</v>
      </c>
    </row>
    <row r="2544" spans="1:23" x14ac:dyDescent="0.35">
      <c r="A2544" t="s">
        <v>130</v>
      </c>
      <c r="B2544">
        <v>1</v>
      </c>
      <c r="C2544">
        <v>2</v>
      </c>
      <c r="D2544">
        <v>3</v>
      </c>
      <c r="E2544" s="11">
        <v>44228</v>
      </c>
      <c r="F2544">
        <v>2021</v>
      </c>
      <c r="G2544" t="s">
        <v>143</v>
      </c>
      <c r="H2544" t="s">
        <v>197</v>
      </c>
      <c r="I2544" t="s">
        <v>44</v>
      </c>
      <c r="L2544" t="s">
        <v>123</v>
      </c>
      <c r="M2544" t="s">
        <v>7</v>
      </c>
      <c r="N2544" t="s">
        <v>36</v>
      </c>
      <c r="O2544" t="s">
        <v>135</v>
      </c>
      <c r="P2544">
        <v>0.08</v>
      </c>
      <c r="Q2544">
        <v>4</v>
      </c>
      <c r="R2544">
        <v>21031.15</v>
      </c>
      <c r="S2544">
        <v>24440</v>
      </c>
      <c r="T2544">
        <v>3408.8499999999985</v>
      </c>
      <c r="U2544" t="s">
        <v>387</v>
      </c>
      <c r="V2544">
        <v>16</v>
      </c>
      <c r="W2544">
        <v>0</v>
      </c>
    </row>
    <row r="2545" spans="1:23" x14ac:dyDescent="0.35">
      <c r="A2545" t="s">
        <v>130</v>
      </c>
      <c r="B2545">
        <v>1</v>
      </c>
      <c r="C2545">
        <v>2</v>
      </c>
      <c r="D2545">
        <v>3</v>
      </c>
      <c r="E2545" s="11">
        <v>44228</v>
      </c>
      <c r="F2545">
        <v>2021</v>
      </c>
      <c r="G2545" t="s">
        <v>143</v>
      </c>
      <c r="H2545" t="s">
        <v>192</v>
      </c>
      <c r="I2545" t="s">
        <v>44</v>
      </c>
      <c r="L2545" t="s">
        <v>123</v>
      </c>
      <c r="M2545" t="s">
        <v>7</v>
      </c>
      <c r="N2545">
        <v>17</v>
      </c>
      <c r="O2545" t="s">
        <v>149</v>
      </c>
      <c r="P2545">
        <v>0.1</v>
      </c>
      <c r="Q2545">
        <v>4</v>
      </c>
      <c r="R2545">
        <v>20534.88</v>
      </c>
      <c r="S2545">
        <v>24280</v>
      </c>
      <c r="T2545">
        <v>3745.119999999999</v>
      </c>
      <c r="U2545" t="s">
        <v>387</v>
      </c>
      <c r="V2545">
        <v>17</v>
      </c>
      <c r="W2545">
        <v>0</v>
      </c>
    </row>
    <row r="2546" spans="1:23" x14ac:dyDescent="0.35">
      <c r="A2546" t="s">
        <v>130</v>
      </c>
      <c r="B2546">
        <v>1</v>
      </c>
      <c r="C2546">
        <v>2</v>
      </c>
      <c r="D2546">
        <v>3</v>
      </c>
      <c r="E2546" s="11">
        <v>44228</v>
      </c>
      <c r="F2546">
        <v>2021</v>
      </c>
      <c r="G2546" t="s">
        <v>143</v>
      </c>
      <c r="H2546" t="s">
        <v>192</v>
      </c>
      <c r="I2546" t="s">
        <v>44</v>
      </c>
      <c r="L2546" t="s">
        <v>123</v>
      </c>
      <c r="M2546" t="s">
        <v>7</v>
      </c>
      <c r="N2546">
        <v>15</v>
      </c>
      <c r="O2546" t="s">
        <v>135</v>
      </c>
      <c r="P2546">
        <v>7.0000000000000007E-2</v>
      </c>
      <c r="Q2546">
        <v>1</v>
      </c>
      <c r="R2546">
        <v>2900.54</v>
      </c>
      <c r="S2546">
        <v>3370</v>
      </c>
      <c r="T2546">
        <v>469.46000000000004</v>
      </c>
      <c r="U2546" t="s">
        <v>387</v>
      </c>
      <c r="V2546">
        <v>16</v>
      </c>
      <c r="W2546">
        <v>0</v>
      </c>
    </row>
    <row r="2547" spans="1:23" x14ac:dyDescent="0.35">
      <c r="A2547" t="s">
        <v>130</v>
      </c>
      <c r="B2547">
        <v>1</v>
      </c>
      <c r="C2547">
        <v>2</v>
      </c>
      <c r="D2547">
        <v>3</v>
      </c>
      <c r="E2547" s="11">
        <v>44228</v>
      </c>
      <c r="F2547">
        <v>2021</v>
      </c>
      <c r="G2547" t="s">
        <v>143</v>
      </c>
      <c r="H2547" t="s">
        <v>216</v>
      </c>
      <c r="I2547" t="s">
        <v>38</v>
      </c>
      <c r="L2547" t="s">
        <v>123</v>
      </c>
      <c r="M2547" t="s">
        <v>11</v>
      </c>
      <c r="N2547">
        <v>13</v>
      </c>
      <c r="O2547" t="s">
        <v>135</v>
      </c>
      <c r="P2547">
        <v>0.06</v>
      </c>
      <c r="Q2547">
        <v>4</v>
      </c>
      <c r="R2547">
        <v>8809.92</v>
      </c>
      <c r="S2547">
        <v>10160</v>
      </c>
      <c r="T2547">
        <v>1350.08</v>
      </c>
      <c r="U2547" t="s">
        <v>387</v>
      </c>
      <c r="V2547">
        <v>16</v>
      </c>
      <c r="W2547">
        <v>0</v>
      </c>
    </row>
    <row r="2548" spans="1:23" x14ac:dyDescent="0.35">
      <c r="A2548" t="s">
        <v>130</v>
      </c>
      <c r="B2548">
        <v>1</v>
      </c>
      <c r="C2548">
        <v>2</v>
      </c>
      <c r="D2548">
        <v>3</v>
      </c>
      <c r="E2548" s="11">
        <v>44228</v>
      </c>
      <c r="F2548">
        <v>2021</v>
      </c>
      <c r="G2548" t="s">
        <v>143</v>
      </c>
      <c r="H2548" t="s">
        <v>362</v>
      </c>
      <c r="I2548" t="s">
        <v>44</v>
      </c>
      <c r="L2548" t="s">
        <v>123</v>
      </c>
      <c r="M2548" t="s">
        <v>7</v>
      </c>
      <c r="N2548">
        <v>17</v>
      </c>
      <c r="O2548" t="s">
        <v>141</v>
      </c>
      <c r="P2548">
        <v>0.1</v>
      </c>
      <c r="Q2548">
        <v>4</v>
      </c>
      <c r="R2548">
        <v>26897.4</v>
      </c>
      <c r="S2548">
        <v>30040</v>
      </c>
      <c r="T2548">
        <v>3142.5999999999985</v>
      </c>
      <c r="U2548" t="s">
        <v>387</v>
      </c>
      <c r="V2548">
        <v>17</v>
      </c>
      <c r="W2548">
        <v>0</v>
      </c>
    </row>
    <row r="2549" spans="1:23" x14ac:dyDescent="0.35">
      <c r="A2549" t="s">
        <v>130</v>
      </c>
      <c r="B2549">
        <v>1</v>
      </c>
      <c r="C2549">
        <v>2</v>
      </c>
      <c r="D2549">
        <v>3</v>
      </c>
      <c r="E2549" s="11">
        <v>44228</v>
      </c>
      <c r="F2549">
        <v>2021</v>
      </c>
      <c r="G2549" t="s">
        <v>143</v>
      </c>
      <c r="H2549" t="s">
        <v>265</v>
      </c>
      <c r="I2549" t="s">
        <v>41</v>
      </c>
      <c r="L2549" t="s">
        <v>123</v>
      </c>
      <c r="M2549" t="s">
        <v>7</v>
      </c>
      <c r="N2549">
        <v>14</v>
      </c>
      <c r="O2549" t="s">
        <v>137</v>
      </c>
      <c r="P2549">
        <v>7.0000000000000007E-2</v>
      </c>
      <c r="Q2549">
        <v>4</v>
      </c>
      <c r="R2549">
        <v>8696.4</v>
      </c>
      <c r="S2549">
        <v>9620</v>
      </c>
      <c r="T2549">
        <v>923.60000000000036</v>
      </c>
      <c r="U2549" t="s">
        <v>387</v>
      </c>
      <c r="V2549">
        <v>16</v>
      </c>
      <c r="W2549">
        <v>0</v>
      </c>
    </row>
    <row r="2550" spans="1:23" x14ac:dyDescent="0.35">
      <c r="A2550" t="s">
        <v>130</v>
      </c>
      <c r="B2550">
        <v>1</v>
      </c>
      <c r="C2550">
        <v>2</v>
      </c>
      <c r="D2550">
        <v>3</v>
      </c>
      <c r="E2550" s="11">
        <v>44228</v>
      </c>
      <c r="F2550">
        <v>2021</v>
      </c>
      <c r="G2550" t="s">
        <v>143</v>
      </c>
      <c r="H2550" t="s">
        <v>184</v>
      </c>
      <c r="I2550" t="s">
        <v>44</v>
      </c>
      <c r="L2550" t="s">
        <v>123</v>
      </c>
      <c r="M2550" t="s">
        <v>7</v>
      </c>
      <c r="N2550">
        <v>15</v>
      </c>
      <c r="O2550" t="s">
        <v>149</v>
      </c>
      <c r="P2550">
        <v>7.0000000000000007E-2</v>
      </c>
      <c r="Q2550">
        <v>1</v>
      </c>
      <c r="R2550">
        <v>2974.38</v>
      </c>
      <c r="S2550">
        <v>3540</v>
      </c>
      <c r="T2550">
        <v>565.61999999999989</v>
      </c>
      <c r="U2550" t="s">
        <v>387</v>
      </c>
      <c r="V2550">
        <v>16</v>
      </c>
      <c r="W2550">
        <v>0</v>
      </c>
    </row>
    <row r="2551" spans="1:23" x14ac:dyDescent="0.35">
      <c r="A2551" t="s">
        <v>130</v>
      </c>
      <c r="B2551">
        <v>1</v>
      </c>
      <c r="C2551">
        <v>2</v>
      </c>
      <c r="D2551">
        <v>3</v>
      </c>
      <c r="E2551" s="11">
        <v>44228</v>
      </c>
      <c r="F2551">
        <v>2021</v>
      </c>
      <c r="G2551" t="s">
        <v>143</v>
      </c>
      <c r="H2551" t="s">
        <v>192</v>
      </c>
      <c r="I2551" t="s">
        <v>41</v>
      </c>
      <c r="M2551" t="s">
        <v>7</v>
      </c>
      <c r="N2551">
        <v>15</v>
      </c>
      <c r="O2551" t="s">
        <v>129</v>
      </c>
      <c r="Q2551">
        <v>4</v>
      </c>
      <c r="R2551">
        <v>9477.89</v>
      </c>
      <c r="S2551">
        <v>10840</v>
      </c>
      <c r="T2551">
        <v>1362.1100000000006</v>
      </c>
      <c r="U2551" t="s">
        <v>387</v>
      </c>
      <c r="V2551">
        <v>16</v>
      </c>
      <c r="W2551">
        <v>0</v>
      </c>
    </row>
    <row r="2552" spans="1:23" x14ac:dyDescent="0.35">
      <c r="A2552" t="s">
        <v>130</v>
      </c>
      <c r="B2552">
        <v>1</v>
      </c>
      <c r="C2552">
        <v>2</v>
      </c>
      <c r="D2552">
        <v>3</v>
      </c>
      <c r="E2552" s="11">
        <v>44228</v>
      </c>
      <c r="F2552">
        <v>2021</v>
      </c>
      <c r="G2552" t="s">
        <v>202</v>
      </c>
      <c r="H2552" t="s">
        <v>364</v>
      </c>
      <c r="I2552" t="s">
        <v>34</v>
      </c>
      <c r="L2552" t="s">
        <v>123</v>
      </c>
      <c r="M2552" t="s">
        <v>11</v>
      </c>
      <c r="N2552">
        <v>15</v>
      </c>
      <c r="O2552" t="s">
        <v>137</v>
      </c>
      <c r="P2552">
        <v>7.0000000000000007E-2</v>
      </c>
      <c r="Q2552">
        <v>4</v>
      </c>
      <c r="R2552">
        <v>7833.6</v>
      </c>
      <c r="S2552">
        <v>8680</v>
      </c>
      <c r="T2552">
        <v>846.39999999999964</v>
      </c>
      <c r="U2552" t="s">
        <v>387</v>
      </c>
      <c r="V2552">
        <v>16</v>
      </c>
      <c r="W2552">
        <v>0</v>
      </c>
    </row>
    <row r="2553" spans="1:23" x14ac:dyDescent="0.35">
      <c r="A2553" t="s">
        <v>130</v>
      </c>
      <c r="B2553">
        <v>1</v>
      </c>
      <c r="C2553">
        <v>2</v>
      </c>
      <c r="D2553">
        <v>3</v>
      </c>
      <c r="E2553" s="11">
        <v>44228</v>
      </c>
      <c r="F2553">
        <v>2021</v>
      </c>
      <c r="G2553" t="s">
        <v>143</v>
      </c>
      <c r="H2553" t="s">
        <v>176</v>
      </c>
      <c r="I2553" t="s">
        <v>38</v>
      </c>
      <c r="M2553" t="s">
        <v>11</v>
      </c>
      <c r="N2553">
        <v>17</v>
      </c>
      <c r="O2553" t="s">
        <v>135</v>
      </c>
      <c r="Q2553">
        <v>4</v>
      </c>
      <c r="R2553">
        <v>18513.599999999999</v>
      </c>
      <c r="S2553">
        <v>21520</v>
      </c>
      <c r="T2553">
        <v>3006.4000000000015</v>
      </c>
      <c r="U2553" t="s">
        <v>387</v>
      </c>
      <c r="V2553">
        <v>17</v>
      </c>
      <c r="W2553">
        <v>0</v>
      </c>
    </row>
    <row r="2554" spans="1:23" x14ac:dyDescent="0.35">
      <c r="A2554" t="s">
        <v>130</v>
      </c>
      <c r="B2554">
        <v>1</v>
      </c>
      <c r="C2554">
        <v>2</v>
      </c>
      <c r="D2554">
        <v>3</v>
      </c>
      <c r="E2554" s="11">
        <v>44228</v>
      </c>
      <c r="F2554">
        <v>2021</v>
      </c>
      <c r="G2554" t="s">
        <v>202</v>
      </c>
      <c r="H2554" t="s">
        <v>364</v>
      </c>
      <c r="I2554" t="s">
        <v>38</v>
      </c>
      <c r="L2554" t="s">
        <v>123</v>
      </c>
      <c r="M2554" t="s">
        <v>11</v>
      </c>
      <c r="N2554">
        <v>14</v>
      </c>
      <c r="O2554" t="s">
        <v>135</v>
      </c>
      <c r="P2554">
        <v>0.06</v>
      </c>
      <c r="Q2554">
        <v>4</v>
      </c>
      <c r="R2554">
        <v>8703.98</v>
      </c>
      <c r="S2554">
        <v>10120</v>
      </c>
      <c r="T2554">
        <v>1416.0200000000004</v>
      </c>
      <c r="U2554" t="s">
        <v>387</v>
      </c>
      <c r="V2554">
        <v>16</v>
      </c>
      <c r="W2554">
        <v>0</v>
      </c>
    </row>
    <row r="2555" spans="1:23" x14ac:dyDescent="0.35">
      <c r="A2555" t="s">
        <v>130</v>
      </c>
      <c r="B2555">
        <v>1</v>
      </c>
      <c r="C2555">
        <v>2</v>
      </c>
      <c r="D2555">
        <v>3</v>
      </c>
      <c r="E2555" s="11">
        <v>44228</v>
      </c>
      <c r="F2555">
        <v>2021</v>
      </c>
      <c r="G2555" t="s">
        <v>143</v>
      </c>
      <c r="H2555" t="s">
        <v>176</v>
      </c>
      <c r="I2555" t="s">
        <v>44</v>
      </c>
      <c r="L2555" t="s">
        <v>123</v>
      </c>
      <c r="M2555" t="s">
        <v>7</v>
      </c>
      <c r="N2555">
        <v>15</v>
      </c>
      <c r="O2555" t="s">
        <v>146</v>
      </c>
      <c r="Q2555">
        <v>2</v>
      </c>
      <c r="R2555">
        <v>5766.6</v>
      </c>
      <c r="S2555">
        <v>6160</v>
      </c>
      <c r="T2555">
        <v>393.39999999999964</v>
      </c>
      <c r="U2555" t="s">
        <v>387</v>
      </c>
      <c r="V2555">
        <v>16</v>
      </c>
      <c r="W2555">
        <v>0</v>
      </c>
    </row>
    <row r="2556" spans="1:23" x14ac:dyDescent="0.35">
      <c r="A2556" t="s">
        <v>130</v>
      </c>
      <c r="B2556">
        <v>1</v>
      </c>
      <c r="C2556">
        <v>2</v>
      </c>
      <c r="D2556">
        <v>3</v>
      </c>
      <c r="E2556" s="11">
        <v>44228</v>
      </c>
      <c r="F2556">
        <v>2021</v>
      </c>
      <c r="G2556" t="s">
        <v>202</v>
      </c>
      <c r="H2556" t="s">
        <v>364</v>
      </c>
      <c r="I2556" t="s">
        <v>41</v>
      </c>
      <c r="M2556" t="s">
        <v>7</v>
      </c>
      <c r="N2556">
        <v>13</v>
      </c>
      <c r="O2556" t="s">
        <v>132</v>
      </c>
      <c r="Q2556">
        <v>4</v>
      </c>
      <c r="R2556">
        <v>6897.6</v>
      </c>
      <c r="S2556">
        <v>7520</v>
      </c>
      <c r="T2556">
        <v>622.39999999999964</v>
      </c>
      <c r="U2556" t="s">
        <v>387</v>
      </c>
      <c r="V2556">
        <v>16</v>
      </c>
      <c r="W2556">
        <v>0</v>
      </c>
    </row>
    <row r="2557" spans="1:23" x14ac:dyDescent="0.35">
      <c r="A2557" t="s">
        <v>130</v>
      </c>
      <c r="B2557">
        <v>1</v>
      </c>
      <c r="C2557">
        <v>2</v>
      </c>
      <c r="D2557">
        <v>3</v>
      </c>
      <c r="E2557" s="11">
        <v>44228</v>
      </c>
      <c r="F2557">
        <v>2021</v>
      </c>
      <c r="G2557" t="s">
        <v>143</v>
      </c>
      <c r="H2557" t="s">
        <v>192</v>
      </c>
      <c r="I2557" t="s">
        <v>44</v>
      </c>
      <c r="L2557" t="s">
        <v>123</v>
      </c>
      <c r="M2557" t="s">
        <v>7</v>
      </c>
      <c r="N2557">
        <v>19</v>
      </c>
      <c r="O2557" t="s">
        <v>146</v>
      </c>
      <c r="P2557">
        <v>0.13</v>
      </c>
      <c r="Q2557">
        <v>4</v>
      </c>
      <c r="R2557">
        <v>38561.949999999997</v>
      </c>
      <c r="S2557">
        <v>40360</v>
      </c>
      <c r="T2557">
        <v>1798.0500000000029</v>
      </c>
      <c r="U2557" t="s">
        <v>387</v>
      </c>
      <c r="V2557">
        <v>17</v>
      </c>
      <c r="W2557">
        <v>0</v>
      </c>
    </row>
    <row r="2558" spans="1:23" x14ac:dyDescent="0.35">
      <c r="A2558" t="s">
        <v>130</v>
      </c>
      <c r="B2558">
        <v>1</v>
      </c>
      <c r="C2558">
        <v>2</v>
      </c>
      <c r="D2558">
        <v>3</v>
      </c>
      <c r="E2558" s="11">
        <v>44228</v>
      </c>
      <c r="F2558">
        <v>2021</v>
      </c>
      <c r="G2558" t="s">
        <v>143</v>
      </c>
      <c r="H2558" t="s">
        <v>265</v>
      </c>
      <c r="I2558" t="s">
        <v>41</v>
      </c>
      <c r="L2558" t="s">
        <v>123</v>
      </c>
      <c r="M2558" t="s">
        <v>7</v>
      </c>
      <c r="N2558">
        <v>15</v>
      </c>
      <c r="O2558" t="s">
        <v>137</v>
      </c>
      <c r="P2558">
        <v>7.0000000000000007E-2</v>
      </c>
      <c r="Q2558">
        <v>2</v>
      </c>
      <c r="R2558">
        <v>4243.2</v>
      </c>
      <c r="S2558">
        <v>4620</v>
      </c>
      <c r="T2558">
        <v>376.80000000000018</v>
      </c>
      <c r="U2558" t="s">
        <v>387</v>
      </c>
      <c r="V2558">
        <v>16</v>
      </c>
      <c r="W2558">
        <v>0</v>
      </c>
    </row>
    <row r="2559" spans="1:23" x14ac:dyDescent="0.35">
      <c r="A2559" t="s">
        <v>130</v>
      </c>
      <c r="B2559">
        <v>1</v>
      </c>
      <c r="C2559">
        <v>2</v>
      </c>
      <c r="D2559">
        <v>3</v>
      </c>
      <c r="E2559" s="11">
        <v>44228</v>
      </c>
      <c r="F2559">
        <v>2021</v>
      </c>
      <c r="G2559" t="s">
        <v>202</v>
      </c>
      <c r="H2559" t="s">
        <v>364</v>
      </c>
      <c r="I2559" t="s">
        <v>38</v>
      </c>
      <c r="L2559" t="s">
        <v>123</v>
      </c>
      <c r="M2559" t="s">
        <v>11</v>
      </c>
      <c r="N2559">
        <v>14</v>
      </c>
      <c r="O2559" t="s">
        <v>141</v>
      </c>
      <c r="P2559">
        <v>7.0000000000000007E-2</v>
      </c>
      <c r="Q2559">
        <v>4</v>
      </c>
      <c r="R2559">
        <v>9030.68</v>
      </c>
      <c r="S2559">
        <v>11120</v>
      </c>
      <c r="T2559">
        <v>2089.3199999999997</v>
      </c>
      <c r="U2559" t="s">
        <v>387</v>
      </c>
      <c r="V2559">
        <v>16</v>
      </c>
      <c r="W2559">
        <v>0</v>
      </c>
    </row>
    <row r="2560" spans="1:23" x14ac:dyDescent="0.35">
      <c r="A2560" t="s">
        <v>130</v>
      </c>
      <c r="B2560">
        <v>1</v>
      </c>
      <c r="C2560">
        <v>2</v>
      </c>
      <c r="D2560">
        <v>3</v>
      </c>
      <c r="E2560" s="11">
        <v>44228</v>
      </c>
      <c r="F2560">
        <v>2021</v>
      </c>
      <c r="G2560" t="s">
        <v>202</v>
      </c>
      <c r="H2560" t="s">
        <v>364</v>
      </c>
      <c r="I2560" t="s">
        <v>44</v>
      </c>
      <c r="L2560" t="s">
        <v>123</v>
      </c>
      <c r="M2560" t="s">
        <v>7</v>
      </c>
      <c r="N2560">
        <v>15</v>
      </c>
      <c r="O2560" t="s">
        <v>135</v>
      </c>
      <c r="P2560">
        <v>0.08</v>
      </c>
      <c r="Q2560">
        <v>2</v>
      </c>
      <c r="R2560">
        <v>5098.2</v>
      </c>
      <c r="S2560">
        <v>6120</v>
      </c>
      <c r="T2560">
        <v>1021.8000000000002</v>
      </c>
      <c r="U2560" t="s">
        <v>387</v>
      </c>
      <c r="V2560">
        <v>16</v>
      </c>
      <c r="W2560">
        <v>0</v>
      </c>
    </row>
    <row r="2561" spans="1:23" x14ac:dyDescent="0.35">
      <c r="A2561" t="s">
        <v>130</v>
      </c>
      <c r="B2561">
        <v>1</v>
      </c>
      <c r="C2561">
        <v>2</v>
      </c>
      <c r="D2561">
        <v>3</v>
      </c>
      <c r="E2561" s="11">
        <v>44228</v>
      </c>
      <c r="F2561">
        <v>2021</v>
      </c>
      <c r="G2561" t="s">
        <v>202</v>
      </c>
      <c r="H2561" t="s">
        <v>364</v>
      </c>
      <c r="I2561" t="s">
        <v>34</v>
      </c>
      <c r="L2561" t="s">
        <v>123</v>
      </c>
      <c r="M2561" t="s">
        <v>11</v>
      </c>
      <c r="N2561">
        <v>15</v>
      </c>
      <c r="O2561" t="s">
        <v>132</v>
      </c>
      <c r="P2561">
        <v>0.08</v>
      </c>
      <c r="Q2561">
        <v>4</v>
      </c>
      <c r="R2561">
        <v>6993.6</v>
      </c>
      <c r="S2561">
        <v>7840</v>
      </c>
      <c r="T2561">
        <v>846.39999999999964</v>
      </c>
      <c r="U2561" t="s">
        <v>387</v>
      </c>
      <c r="V2561">
        <v>16</v>
      </c>
      <c r="W2561">
        <v>0</v>
      </c>
    </row>
    <row r="2562" spans="1:23" x14ac:dyDescent="0.35">
      <c r="A2562" t="s">
        <v>130</v>
      </c>
      <c r="B2562">
        <v>1</v>
      </c>
      <c r="C2562">
        <v>2</v>
      </c>
      <c r="D2562">
        <v>3</v>
      </c>
      <c r="E2562" s="11">
        <v>44228</v>
      </c>
      <c r="F2562">
        <v>2021</v>
      </c>
      <c r="G2562" t="s">
        <v>143</v>
      </c>
      <c r="H2562" t="s">
        <v>192</v>
      </c>
      <c r="I2562" t="s">
        <v>44</v>
      </c>
      <c r="L2562" t="s">
        <v>123</v>
      </c>
      <c r="M2562" t="s">
        <v>7</v>
      </c>
      <c r="N2562">
        <v>13</v>
      </c>
      <c r="O2562" t="s">
        <v>135</v>
      </c>
      <c r="P2562">
        <v>0.06</v>
      </c>
      <c r="Q2562">
        <v>1</v>
      </c>
      <c r="R2562">
        <v>2412.48</v>
      </c>
      <c r="S2562">
        <v>2980</v>
      </c>
      <c r="T2562">
        <v>567.52</v>
      </c>
      <c r="U2562" t="s">
        <v>387</v>
      </c>
      <c r="V2562">
        <v>16</v>
      </c>
      <c r="W2562">
        <v>0</v>
      </c>
    </row>
    <row r="2563" spans="1:23" x14ac:dyDescent="0.35">
      <c r="A2563" t="s">
        <v>130</v>
      </c>
      <c r="B2563">
        <v>1</v>
      </c>
      <c r="C2563">
        <v>2</v>
      </c>
      <c r="D2563">
        <v>3</v>
      </c>
      <c r="E2563" s="11">
        <v>44228</v>
      </c>
      <c r="F2563">
        <v>2021</v>
      </c>
      <c r="G2563" t="s">
        <v>143</v>
      </c>
      <c r="H2563" t="s">
        <v>362</v>
      </c>
      <c r="I2563" t="s">
        <v>34</v>
      </c>
      <c r="M2563" t="s">
        <v>11</v>
      </c>
      <c r="N2563" t="s">
        <v>22</v>
      </c>
      <c r="O2563" t="s">
        <v>132</v>
      </c>
      <c r="Q2563">
        <v>2</v>
      </c>
      <c r="R2563">
        <v>4550.3999999999996</v>
      </c>
      <c r="S2563">
        <v>5260</v>
      </c>
      <c r="T2563">
        <v>709.60000000000036</v>
      </c>
      <c r="U2563" t="s">
        <v>387</v>
      </c>
      <c r="V2563">
        <v>16</v>
      </c>
      <c r="W2563">
        <v>0</v>
      </c>
    </row>
    <row r="2564" spans="1:23" x14ac:dyDescent="0.35">
      <c r="A2564" t="s">
        <v>130</v>
      </c>
      <c r="B2564">
        <v>1</v>
      </c>
      <c r="C2564">
        <v>2</v>
      </c>
      <c r="D2564">
        <v>3</v>
      </c>
      <c r="E2564" s="11">
        <v>44228</v>
      </c>
      <c r="F2564">
        <v>2021</v>
      </c>
      <c r="G2564" t="s">
        <v>143</v>
      </c>
      <c r="H2564" t="s">
        <v>263</v>
      </c>
      <c r="I2564" t="s">
        <v>34</v>
      </c>
      <c r="L2564" t="s">
        <v>123</v>
      </c>
      <c r="M2564" t="s">
        <v>11</v>
      </c>
      <c r="N2564">
        <v>15</v>
      </c>
      <c r="O2564" t="s">
        <v>137</v>
      </c>
      <c r="P2564">
        <v>7.0000000000000007E-2</v>
      </c>
      <c r="Q2564">
        <v>4</v>
      </c>
      <c r="R2564">
        <v>7780.8</v>
      </c>
      <c r="S2564">
        <v>8680</v>
      </c>
      <c r="T2564">
        <v>899.19999999999982</v>
      </c>
      <c r="U2564" t="s">
        <v>387</v>
      </c>
      <c r="V2564">
        <v>16</v>
      </c>
      <c r="W2564">
        <v>0</v>
      </c>
    </row>
    <row r="2565" spans="1:23" x14ac:dyDescent="0.35">
      <c r="A2565" t="s">
        <v>130</v>
      </c>
      <c r="B2565">
        <v>1</v>
      </c>
      <c r="C2565">
        <v>2</v>
      </c>
      <c r="D2565">
        <v>3</v>
      </c>
      <c r="E2565" s="11">
        <v>44228</v>
      </c>
      <c r="F2565">
        <v>2021</v>
      </c>
      <c r="G2565" t="s">
        <v>143</v>
      </c>
      <c r="H2565" t="s">
        <v>176</v>
      </c>
      <c r="I2565" t="s">
        <v>44</v>
      </c>
      <c r="L2565" t="s">
        <v>123</v>
      </c>
      <c r="M2565" t="s">
        <v>7</v>
      </c>
      <c r="N2565">
        <v>13</v>
      </c>
      <c r="O2565" t="s">
        <v>127</v>
      </c>
      <c r="P2565">
        <v>0.05</v>
      </c>
      <c r="Q2565">
        <v>4</v>
      </c>
      <c r="R2565">
        <v>8456.7099999999991</v>
      </c>
      <c r="S2565">
        <v>10600</v>
      </c>
      <c r="T2565">
        <v>2143.2900000000009</v>
      </c>
      <c r="U2565" t="s">
        <v>387</v>
      </c>
      <c r="V2565">
        <v>16</v>
      </c>
      <c r="W2565">
        <v>0</v>
      </c>
    </row>
    <row r="2566" spans="1:23" x14ac:dyDescent="0.35">
      <c r="A2566" t="s">
        <v>130</v>
      </c>
      <c r="B2566">
        <v>1</v>
      </c>
      <c r="C2566">
        <v>2</v>
      </c>
      <c r="D2566">
        <v>3</v>
      </c>
      <c r="E2566" s="11">
        <v>44228</v>
      </c>
      <c r="F2566">
        <v>2021</v>
      </c>
      <c r="G2566" t="s">
        <v>202</v>
      </c>
      <c r="H2566" t="s">
        <v>364</v>
      </c>
      <c r="I2566" t="s">
        <v>38</v>
      </c>
      <c r="L2566" t="s">
        <v>123</v>
      </c>
      <c r="M2566" t="s">
        <v>11</v>
      </c>
      <c r="N2566">
        <v>15</v>
      </c>
      <c r="O2566" t="s">
        <v>150</v>
      </c>
      <c r="P2566">
        <v>0.08</v>
      </c>
      <c r="Q2566">
        <v>4</v>
      </c>
      <c r="R2566">
        <v>19484.11</v>
      </c>
      <c r="S2566">
        <v>21920</v>
      </c>
      <c r="T2566">
        <v>2435.8899999999994</v>
      </c>
      <c r="U2566" t="s">
        <v>387</v>
      </c>
      <c r="V2566">
        <v>16</v>
      </c>
      <c r="W2566">
        <v>0</v>
      </c>
    </row>
    <row r="2567" spans="1:23" x14ac:dyDescent="0.35">
      <c r="A2567" t="s">
        <v>130</v>
      </c>
      <c r="B2567">
        <v>1</v>
      </c>
      <c r="C2567">
        <v>2</v>
      </c>
      <c r="D2567">
        <v>3</v>
      </c>
      <c r="E2567" s="11">
        <v>44228</v>
      </c>
      <c r="F2567">
        <v>2021</v>
      </c>
      <c r="G2567" t="s">
        <v>202</v>
      </c>
      <c r="H2567" t="s">
        <v>364</v>
      </c>
      <c r="I2567" t="s">
        <v>44</v>
      </c>
      <c r="L2567" t="s">
        <v>123</v>
      </c>
      <c r="M2567" t="s">
        <v>7</v>
      </c>
      <c r="N2567">
        <v>16</v>
      </c>
      <c r="O2567" t="s">
        <v>128</v>
      </c>
      <c r="Q2567">
        <v>4</v>
      </c>
      <c r="R2567">
        <v>14981.37</v>
      </c>
      <c r="S2567">
        <v>18960</v>
      </c>
      <c r="T2567">
        <v>3978.6299999999992</v>
      </c>
      <c r="U2567" t="s">
        <v>387</v>
      </c>
      <c r="V2567">
        <v>16</v>
      </c>
      <c r="W2567">
        <v>0</v>
      </c>
    </row>
    <row r="2568" spans="1:23" x14ac:dyDescent="0.35">
      <c r="A2568" t="s">
        <v>130</v>
      </c>
      <c r="B2568">
        <v>1</v>
      </c>
      <c r="C2568">
        <v>2</v>
      </c>
      <c r="D2568">
        <v>3</v>
      </c>
      <c r="E2568" s="11">
        <v>44228</v>
      </c>
      <c r="F2568">
        <v>2021</v>
      </c>
      <c r="G2568" t="s">
        <v>143</v>
      </c>
      <c r="H2568" t="s">
        <v>192</v>
      </c>
      <c r="I2568" t="s">
        <v>41</v>
      </c>
      <c r="M2568" t="s">
        <v>7</v>
      </c>
      <c r="N2568">
        <v>16</v>
      </c>
      <c r="O2568" t="s">
        <v>129</v>
      </c>
      <c r="Q2568">
        <v>2</v>
      </c>
      <c r="R2568">
        <v>6937.82</v>
      </c>
      <c r="S2568">
        <v>8020</v>
      </c>
      <c r="T2568">
        <v>1082.1800000000003</v>
      </c>
      <c r="U2568" t="s">
        <v>387</v>
      </c>
      <c r="V2568">
        <v>16</v>
      </c>
      <c r="W2568">
        <v>0</v>
      </c>
    </row>
    <row r="2569" spans="1:23" x14ac:dyDescent="0.35">
      <c r="A2569" t="s">
        <v>130</v>
      </c>
      <c r="B2569">
        <v>1</v>
      </c>
      <c r="C2569">
        <v>2</v>
      </c>
      <c r="D2569">
        <v>3</v>
      </c>
      <c r="E2569" s="11">
        <v>44228</v>
      </c>
      <c r="F2569">
        <v>2021</v>
      </c>
      <c r="G2569" t="s">
        <v>143</v>
      </c>
      <c r="H2569" t="s">
        <v>184</v>
      </c>
      <c r="I2569" t="s">
        <v>44</v>
      </c>
      <c r="L2569" t="s">
        <v>123</v>
      </c>
      <c r="M2569" t="s">
        <v>7</v>
      </c>
      <c r="N2569">
        <v>15</v>
      </c>
      <c r="O2569" t="s">
        <v>135</v>
      </c>
      <c r="P2569">
        <v>0.08</v>
      </c>
      <c r="Q2569">
        <v>4</v>
      </c>
      <c r="R2569">
        <v>11027.42</v>
      </c>
      <c r="S2569">
        <v>12840</v>
      </c>
      <c r="T2569">
        <v>1812.58</v>
      </c>
      <c r="U2569" t="s">
        <v>387</v>
      </c>
      <c r="V2569">
        <v>16</v>
      </c>
      <c r="W2569">
        <v>0</v>
      </c>
    </row>
    <row r="2570" spans="1:23" x14ac:dyDescent="0.35">
      <c r="A2570" t="s">
        <v>130</v>
      </c>
      <c r="B2570">
        <v>1</v>
      </c>
      <c r="C2570">
        <v>2</v>
      </c>
      <c r="D2570">
        <v>3</v>
      </c>
      <c r="E2570" s="11">
        <v>44228</v>
      </c>
      <c r="F2570">
        <v>2021</v>
      </c>
      <c r="G2570" t="s">
        <v>202</v>
      </c>
      <c r="H2570" t="s">
        <v>364</v>
      </c>
      <c r="I2570" t="s">
        <v>41</v>
      </c>
      <c r="L2570" t="s">
        <v>123</v>
      </c>
      <c r="M2570" t="s">
        <v>7</v>
      </c>
      <c r="N2570">
        <v>15</v>
      </c>
      <c r="O2570" t="s">
        <v>129</v>
      </c>
      <c r="P2570">
        <v>7.0000000000000007E-2</v>
      </c>
      <c r="Q2570">
        <v>2</v>
      </c>
      <c r="R2570">
        <v>4538.3999999999996</v>
      </c>
      <c r="S2570">
        <v>4740</v>
      </c>
      <c r="T2570">
        <v>201.60000000000036</v>
      </c>
      <c r="U2570" t="s">
        <v>387</v>
      </c>
      <c r="V2570">
        <v>16</v>
      </c>
      <c r="W2570">
        <v>0</v>
      </c>
    </row>
    <row r="2571" spans="1:23" x14ac:dyDescent="0.35">
      <c r="A2571" t="s">
        <v>130</v>
      </c>
      <c r="B2571">
        <v>1</v>
      </c>
      <c r="C2571">
        <v>2</v>
      </c>
      <c r="D2571">
        <v>3</v>
      </c>
      <c r="E2571" s="11">
        <v>44228</v>
      </c>
      <c r="F2571">
        <v>2021</v>
      </c>
      <c r="G2571" t="s">
        <v>202</v>
      </c>
      <c r="H2571" t="s">
        <v>364</v>
      </c>
      <c r="I2571" t="s">
        <v>41</v>
      </c>
      <c r="L2571" t="s">
        <v>123</v>
      </c>
      <c r="M2571" t="s">
        <v>7</v>
      </c>
      <c r="N2571">
        <v>14</v>
      </c>
      <c r="O2571" t="s">
        <v>137</v>
      </c>
      <c r="P2571">
        <v>0.06</v>
      </c>
      <c r="Q2571">
        <v>4</v>
      </c>
      <c r="R2571">
        <v>7900.8</v>
      </c>
      <c r="S2571">
        <v>8600</v>
      </c>
      <c r="T2571">
        <v>699.19999999999982</v>
      </c>
      <c r="U2571" t="s">
        <v>387</v>
      </c>
      <c r="V2571">
        <v>16</v>
      </c>
      <c r="W2571">
        <v>0</v>
      </c>
    </row>
    <row r="2572" spans="1:23" x14ac:dyDescent="0.35">
      <c r="A2572" t="s">
        <v>130</v>
      </c>
      <c r="B2572">
        <v>1</v>
      </c>
      <c r="C2572">
        <v>2</v>
      </c>
      <c r="D2572">
        <v>3</v>
      </c>
      <c r="E2572" s="11">
        <v>44228</v>
      </c>
      <c r="F2572">
        <v>2021</v>
      </c>
      <c r="G2572" t="s">
        <v>202</v>
      </c>
      <c r="H2572" t="s">
        <v>364</v>
      </c>
      <c r="I2572" t="s">
        <v>34</v>
      </c>
      <c r="L2572" t="s">
        <v>123</v>
      </c>
      <c r="M2572" t="s">
        <v>11</v>
      </c>
      <c r="N2572">
        <v>14</v>
      </c>
      <c r="O2572" t="s">
        <v>137</v>
      </c>
      <c r="P2572">
        <v>0.06</v>
      </c>
      <c r="Q2572">
        <v>4</v>
      </c>
      <c r="R2572">
        <v>7137.6</v>
      </c>
      <c r="S2572">
        <v>7960</v>
      </c>
      <c r="T2572">
        <v>822.39999999999964</v>
      </c>
      <c r="U2572" t="s">
        <v>387</v>
      </c>
      <c r="V2572">
        <v>16</v>
      </c>
      <c r="W2572">
        <v>0</v>
      </c>
    </row>
    <row r="2573" spans="1:23" x14ac:dyDescent="0.35">
      <c r="A2573" t="s">
        <v>130</v>
      </c>
      <c r="B2573">
        <v>1</v>
      </c>
      <c r="C2573">
        <v>2</v>
      </c>
      <c r="D2573">
        <v>3</v>
      </c>
      <c r="E2573" s="11">
        <v>44228</v>
      </c>
      <c r="F2573">
        <v>2021</v>
      </c>
      <c r="G2573" t="s">
        <v>202</v>
      </c>
      <c r="H2573" t="s">
        <v>364</v>
      </c>
      <c r="I2573" t="s">
        <v>38</v>
      </c>
      <c r="M2573" t="s">
        <v>11</v>
      </c>
      <c r="N2573">
        <v>16</v>
      </c>
      <c r="O2573" t="s">
        <v>147</v>
      </c>
      <c r="Q2573">
        <v>4</v>
      </c>
      <c r="R2573">
        <v>12395.04</v>
      </c>
      <c r="S2573">
        <v>14400</v>
      </c>
      <c r="T2573">
        <v>2004.9599999999991</v>
      </c>
      <c r="U2573" t="s">
        <v>387</v>
      </c>
      <c r="V2573">
        <v>16</v>
      </c>
      <c r="W2573">
        <v>0</v>
      </c>
    </row>
    <row r="2574" spans="1:23" x14ac:dyDescent="0.35">
      <c r="A2574" t="s">
        <v>130</v>
      </c>
      <c r="B2574">
        <v>1</v>
      </c>
      <c r="C2574">
        <v>2</v>
      </c>
      <c r="D2574">
        <v>3</v>
      </c>
      <c r="E2574" s="11">
        <v>44228</v>
      </c>
      <c r="F2574">
        <v>2021</v>
      </c>
      <c r="G2574" t="s">
        <v>202</v>
      </c>
      <c r="H2574" t="s">
        <v>364</v>
      </c>
      <c r="I2574" t="s">
        <v>38</v>
      </c>
      <c r="M2574" t="s">
        <v>11</v>
      </c>
      <c r="N2574">
        <v>17</v>
      </c>
      <c r="O2574" t="s">
        <v>154</v>
      </c>
      <c r="Q2574">
        <v>4</v>
      </c>
      <c r="R2574">
        <v>14169.31</v>
      </c>
      <c r="S2574">
        <v>16396</v>
      </c>
      <c r="T2574">
        <v>2226.6900000000005</v>
      </c>
      <c r="U2574" t="s">
        <v>387</v>
      </c>
      <c r="V2574">
        <v>17</v>
      </c>
      <c r="W2574">
        <v>0</v>
      </c>
    </row>
    <row r="2575" spans="1:23" x14ac:dyDescent="0.35">
      <c r="A2575" t="s">
        <v>130</v>
      </c>
      <c r="B2575">
        <v>1</v>
      </c>
      <c r="C2575">
        <v>2</v>
      </c>
      <c r="D2575">
        <v>3</v>
      </c>
      <c r="E2575" s="11">
        <v>44228</v>
      </c>
      <c r="F2575">
        <v>2021</v>
      </c>
      <c r="G2575" t="s">
        <v>143</v>
      </c>
      <c r="H2575" t="s">
        <v>217</v>
      </c>
      <c r="I2575" t="s">
        <v>34</v>
      </c>
      <c r="L2575" t="s">
        <v>123</v>
      </c>
      <c r="M2575" t="s">
        <v>11</v>
      </c>
      <c r="N2575">
        <v>14</v>
      </c>
      <c r="O2575" t="s">
        <v>137</v>
      </c>
      <c r="P2575">
        <v>0.06</v>
      </c>
      <c r="Q2575">
        <v>2</v>
      </c>
      <c r="R2575">
        <v>3403.2</v>
      </c>
      <c r="S2575">
        <v>3800</v>
      </c>
      <c r="T2575">
        <v>396.80000000000018</v>
      </c>
      <c r="U2575" t="s">
        <v>387</v>
      </c>
      <c r="V2575">
        <v>16</v>
      </c>
      <c r="W2575">
        <v>0</v>
      </c>
    </row>
    <row r="2576" spans="1:23" x14ac:dyDescent="0.35">
      <c r="A2576" t="s">
        <v>130</v>
      </c>
      <c r="B2576">
        <v>1</v>
      </c>
      <c r="C2576">
        <v>2</v>
      </c>
      <c r="D2576">
        <v>3</v>
      </c>
      <c r="E2576" s="11">
        <v>44228</v>
      </c>
      <c r="F2576">
        <v>2021</v>
      </c>
      <c r="G2576" t="s">
        <v>143</v>
      </c>
      <c r="H2576" t="s">
        <v>217</v>
      </c>
      <c r="I2576" t="s">
        <v>41</v>
      </c>
      <c r="M2576" t="s">
        <v>7</v>
      </c>
      <c r="N2576">
        <v>15</v>
      </c>
      <c r="O2576" t="s">
        <v>129</v>
      </c>
      <c r="Q2576">
        <v>4</v>
      </c>
      <c r="R2576">
        <v>10012.469999999999</v>
      </c>
      <c r="S2576">
        <v>11440</v>
      </c>
      <c r="T2576">
        <v>1427.5300000000007</v>
      </c>
      <c r="U2576" t="s">
        <v>387</v>
      </c>
      <c r="V2576">
        <v>16</v>
      </c>
      <c r="W2576">
        <v>0</v>
      </c>
    </row>
    <row r="2577" spans="1:23" x14ac:dyDescent="0.35">
      <c r="A2577" t="s">
        <v>130</v>
      </c>
      <c r="B2577">
        <v>1</v>
      </c>
      <c r="C2577">
        <v>2</v>
      </c>
      <c r="D2577">
        <v>3</v>
      </c>
      <c r="E2577" s="11">
        <v>44228</v>
      </c>
      <c r="F2577">
        <v>2021</v>
      </c>
      <c r="G2577" t="s">
        <v>202</v>
      </c>
      <c r="H2577" t="s">
        <v>364</v>
      </c>
      <c r="I2577" t="s">
        <v>34</v>
      </c>
      <c r="L2577" t="s">
        <v>123</v>
      </c>
      <c r="M2577" t="s">
        <v>11</v>
      </c>
      <c r="N2577">
        <v>16</v>
      </c>
      <c r="O2577" t="s">
        <v>137</v>
      </c>
      <c r="P2577">
        <v>0.09</v>
      </c>
      <c r="Q2577">
        <v>2</v>
      </c>
      <c r="R2577">
        <v>4946.3999999999996</v>
      </c>
      <c r="S2577">
        <v>5480</v>
      </c>
      <c r="T2577">
        <v>533.60000000000036</v>
      </c>
      <c r="U2577" t="s">
        <v>387</v>
      </c>
      <c r="V2577">
        <v>16</v>
      </c>
      <c r="W2577">
        <v>0</v>
      </c>
    </row>
    <row r="2578" spans="1:23" x14ac:dyDescent="0.35">
      <c r="A2578" t="s">
        <v>130</v>
      </c>
      <c r="B2578">
        <v>1</v>
      </c>
      <c r="C2578">
        <v>2</v>
      </c>
      <c r="D2578">
        <v>3</v>
      </c>
      <c r="E2578" s="11">
        <v>44228</v>
      </c>
      <c r="F2578">
        <v>2021</v>
      </c>
      <c r="G2578" t="s">
        <v>143</v>
      </c>
      <c r="H2578" t="s">
        <v>263</v>
      </c>
      <c r="I2578" t="s">
        <v>44</v>
      </c>
      <c r="L2578" t="s">
        <v>123</v>
      </c>
      <c r="M2578" t="s">
        <v>7</v>
      </c>
      <c r="N2578">
        <v>15</v>
      </c>
      <c r="O2578" t="s">
        <v>147</v>
      </c>
      <c r="P2578">
        <v>7.0000000000000007E-2</v>
      </c>
      <c r="Q2578">
        <v>2</v>
      </c>
      <c r="R2578">
        <v>6100.22</v>
      </c>
      <c r="S2578">
        <v>7480</v>
      </c>
      <c r="T2578">
        <v>1379.7799999999997</v>
      </c>
      <c r="U2578" t="s">
        <v>387</v>
      </c>
      <c r="V2578">
        <v>16</v>
      </c>
      <c r="W2578">
        <v>0</v>
      </c>
    </row>
    <row r="2579" spans="1:23" x14ac:dyDescent="0.35">
      <c r="A2579" t="s">
        <v>130</v>
      </c>
      <c r="B2579">
        <v>1</v>
      </c>
      <c r="C2579">
        <v>2</v>
      </c>
      <c r="D2579">
        <v>3</v>
      </c>
      <c r="E2579" s="11">
        <v>44228</v>
      </c>
      <c r="F2579">
        <v>2021</v>
      </c>
      <c r="G2579" t="s">
        <v>143</v>
      </c>
      <c r="H2579" t="s">
        <v>225</v>
      </c>
      <c r="I2579" t="s">
        <v>34</v>
      </c>
      <c r="L2579" t="s">
        <v>123</v>
      </c>
      <c r="M2579" t="s">
        <v>11</v>
      </c>
      <c r="N2579" t="s">
        <v>22</v>
      </c>
      <c r="O2579" t="s">
        <v>132</v>
      </c>
      <c r="P2579">
        <v>0.1</v>
      </c>
      <c r="Q2579">
        <v>2</v>
      </c>
      <c r="R2579">
        <v>5217.6000000000004</v>
      </c>
      <c r="S2579">
        <v>5820</v>
      </c>
      <c r="T2579">
        <v>602.39999999999964</v>
      </c>
      <c r="U2579" t="s">
        <v>387</v>
      </c>
      <c r="V2579">
        <v>16</v>
      </c>
      <c r="W2579">
        <v>0</v>
      </c>
    </row>
    <row r="2580" spans="1:23" x14ac:dyDescent="0.35">
      <c r="A2580" t="s">
        <v>130</v>
      </c>
      <c r="B2580">
        <v>1</v>
      </c>
      <c r="C2580">
        <v>2</v>
      </c>
      <c r="D2580">
        <v>3</v>
      </c>
      <c r="E2580" s="11">
        <v>44228</v>
      </c>
      <c r="F2580">
        <v>2021</v>
      </c>
      <c r="G2580" t="s">
        <v>143</v>
      </c>
      <c r="H2580" t="s">
        <v>184</v>
      </c>
      <c r="I2580" t="s">
        <v>34</v>
      </c>
      <c r="L2580" t="s">
        <v>123</v>
      </c>
      <c r="M2580" t="s">
        <v>11</v>
      </c>
      <c r="N2580">
        <v>14</v>
      </c>
      <c r="O2580" t="s">
        <v>137</v>
      </c>
      <c r="P2580">
        <v>0.06</v>
      </c>
      <c r="Q2580">
        <v>4</v>
      </c>
      <c r="R2580">
        <v>6782.4</v>
      </c>
      <c r="S2580">
        <v>7600</v>
      </c>
      <c r="T2580">
        <v>817.60000000000036</v>
      </c>
      <c r="U2580" t="s">
        <v>387</v>
      </c>
      <c r="V2580">
        <v>16</v>
      </c>
      <c r="W2580">
        <v>0</v>
      </c>
    </row>
    <row r="2581" spans="1:23" x14ac:dyDescent="0.35">
      <c r="A2581" t="s">
        <v>130</v>
      </c>
      <c r="B2581">
        <v>1</v>
      </c>
      <c r="C2581">
        <v>2</v>
      </c>
      <c r="D2581">
        <v>3</v>
      </c>
      <c r="E2581" s="11">
        <v>44228</v>
      </c>
      <c r="F2581">
        <v>2021</v>
      </c>
      <c r="G2581" t="s">
        <v>202</v>
      </c>
      <c r="H2581" t="s">
        <v>364</v>
      </c>
      <c r="I2581" t="s">
        <v>34</v>
      </c>
      <c r="L2581" t="s">
        <v>123</v>
      </c>
      <c r="M2581" t="s">
        <v>11</v>
      </c>
      <c r="N2581">
        <v>15</v>
      </c>
      <c r="O2581" t="s">
        <v>132</v>
      </c>
      <c r="P2581">
        <v>0.08</v>
      </c>
      <c r="Q2581">
        <v>4</v>
      </c>
      <c r="R2581">
        <v>6993.6</v>
      </c>
      <c r="S2581">
        <v>7840</v>
      </c>
      <c r="T2581">
        <v>846.39999999999964</v>
      </c>
      <c r="U2581" t="s">
        <v>387</v>
      </c>
      <c r="V2581">
        <v>16</v>
      </c>
      <c r="W2581">
        <v>0</v>
      </c>
    </row>
    <row r="2582" spans="1:23" x14ac:dyDescent="0.35">
      <c r="A2582" t="s">
        <v>130</v>
      </c>
      <c r="B2582">
        <v>1</v>
      </c>
      <c r="C2582">
        <v>2</v>
      </c>
      <c r="D2582">
        <v>3</v>
      </c>
      <c r="E2582" s="11">
        <v>44228</v>
      </c>
      <c r="F2582">
        <v>2021</v>
      </c>
      <c r="G2582" t="s">
        <v>202</v>
      </c>
      <c r="H2582" t="s">
        <v>364</v>
      </c>
      <c r="I2582" t="s">
        <v>44</v>
      </c>
      <c r="L2582" t="s">
        <v>123</v>
      </c>
      <c r="M2582" t="s">
        <v>7</v>
      </c>
      <c r="N2582">
        <v>18</v>
      </c>
      <c r="O2582" t="s">
        <v>135</v>
      </c>
      <c r="P2582">
        <v>0.12</v>
      </c>
      <c r="Q2582">
        <v>1</v>
      </c>
      <c r="R2582">
        <v>7884.44</v>
      </c>
      <c r="S2582">
        <v>9160</v>
      </c>
      <c r="T2582">
        <v>1275.5600000000004</v>
      </c>
      <c r="U2582" t="s">
        <v>387</v>
      </c>
      <c r="V2582">
        <v>17</v>
      </c>
      <c r="W2582">
        <v>0</v>
      </c>
    </row>
    <row r="2583" spans="1:23" x14ac:dyDescent="0.35">
      <c r="A2583" t="s">
        <v>130</v>
      </c>
      <c r="B2583">
        <v>1</v>
      </c>
      <c r="C2583">
        <v>2</v>
      </c>
      <c r="D2583">
        <v>3</v>
      </c>
      <c r="E2583" s="11">
        <v>44228</v>
      </c>
      <c r="F2583">
        <v>2021</v>
      </c>
      <c r="G2583" t="s">
        <v>143</v>
      </c>
      <c r="H2583" t="s">
        <v>197</v>
      </c>
      <c r="I2583" t="s">
        <v>38</v>
      </c>
      <c r="M2583" t="s">
        <v>11</v>
      </c>
      <c r="N2583">
        <v>17</v>
      </c>
      <c r="O2583" t="s">
        <v>154</v>
      </c>
      <c r="Q2583">
        <v>4</v>
      </c>
      <c r="R2583">
        <v>14946.89</v>
      </c>
      <c r="S2583">
        <v>15996</v>
      </c>
      <c r="T2583">
        <v>1049.1100000000006</v>
      </c>
      <c r="U2583" t="s">
        <v>387</v>
      </c>
      <c r="V2583">
        <v>17</v>
      </c>
      <c r="W2583">
        <v>0</v>
      </c>
    </row>
    <row r="2584" spans="1:23" x14ac:dyDescent="0.35">
      <c r="A2584" t="s">
        <v>130</v>
      </c>
      <c r="B2584">
        <v>1</v>
      </c>
      <c r="C2584">
        <v>2</v>
      </c>
      <c r="D2584">
        <v>3</v>
      </c>
      <c r="E2584" s="11">
        <v>44228</v>
      </c>
      <c r="F2584">
        <v>2021</v>
      </c>
      <c r="G2584" t="s">
        <v>143</v>
      </c>
      <c r="H2584" t="s">
        <v>217</v>
      </c>
      <c r="I2584" t="s">
        <v>38</v>
      </c>
      <c r="L2584" t="s">
        <v>123</v>
      </c>
      <c r="M2584" t="s">
        <v>11</v>
      </c>
      <c r="N2584">
        <v>16</v>
      </c>
      <c r="O2584" t="s">
        <v>149</v>
      </c>
      <c r="P2584">
        <v>0.09</v>
      </c>
      <c r="Q2584">
        <v>4</v>
      </c>
      <c r="R2584">
        <v>13315.2</v>
      </c>
      <c r="S2584">
        <v>16840</v>
      </c>
      <c r="T2584">
        <v>3524.7999999999993</v>
      </c>
      <c r="U2584" t="s">
        <v>387</v>
      </c>
      <c r="V2584">
        <v>16</v>
      </c>
      <c r="W2584">
        <v>0</v>
      </c>
    </row>
    <row r="2585" spans="1:23" x14ac:dyDescent="0.35">
      <c r="A2585" t="s">
        <v>130</v>
      </c>
      <c r="B2585">
        <v>1</v>
      </c>
      <c r="C2585">
        <v>2</v>
      </c>
      <c r="D2585">
        <v>3</v>
      </c>
      <c r="E2585" s="11">
        <v>44228</v>
      </c>
      <c r="F2585">
        <v>2021</v>
      </c>
      <c r="G2585" t="s">
        <v>202</v>
      </c>
      <c r="H2585" t="s">
        <v>364</v>
      </c>
      <c r="I2585" t="s">
        <v>38</v>
      </c>
      <c r="L2585" t="s">
        <v>123</v>
      </c>
      <c r="M2585" t="s">
        <v>11</v>
      </c>
      <c r="N2585">
        <v>17</v>
      </c>
      <c r="O2585" t="s">
        <v>149</v>
      </c>
      <c r="P2585">
        <v>0.08</v>
      </c>
      <c r="Q2585">
        <v>2</v>
      </c>
      <c r="R2585">
        <v>12091.2</v>
      </c>
      <c r="S2585">
        <v>14280</v>
      </c>
      <c r="T2585">
        <v>2188.7999999999993</v>
      </c>
      <c r="U2585" t="s">
        <v>387</v>
      </c>
      <c r="V2585">
        <v>17</v>
      </c>
      <c r="W2585">
        <v>0</v>
      </c>
    </row>
    <row r="2586" spans="1:23" x14ac:dyDescent="0.35">
      <c r="A2586" t="s">
        <v>130</v>
      </c>
      <c r="B2586">
        <v>1</v>
      </c>
      <c r="C2586">
        <v>2</v>
      </c>
      <c r="D2586">
        <v>3</v>
      </c>
      <c r="E2586" s="11">
        <v>44228</v>
      </c>
      <c r="F2586">
        <v>2021</v>
      </c>
      <c r="G2586" t="s">
        <v>202</v>
      </c>
      <c r="H2586" t="s">
        <v>364</v>
      </c>
      <c r="I2586" t="s">
        <v>34</v>
      </c>
      <c r="M2586" t="s">
        <v>11</v>
      </c>
      <c r="N2586">
        <v>18</v>
      </c>
      <c r="O2586" t="s">
        <v>137</v>
      </c>
      <c r="Q2586">
        <v>4</v>
      </c>
      <c r="R2586">
        <v>15451.2</v>
      </c>
      <c r="S2586">
        <v>16880</v>
      </c>
      <c r="T2586">
        <v>1428.7999999999993</v>
      </c>
      <c r="U2586" t="s">
        <v>387</v>
      </c>
      <c r="V2586">
        <v>17</v>
      </c>
      <c r="W2586">
        <v>0</v>
      </c>
    </row>
    <row r="2587" spans="1:23" x14ac:dyDescent="0.35">
      <c r="A2587" t="s">
        <v>130</v>
      </c>
      <c r="B2587">
        <v>1</v>
      </c>
      <c r="C2587">
        <v>2</v>
      </c>
      <c r="D2587">
        <v>3</v>
      </c>
      <c r="E2587" s="11">
        <v>44228</v>
      </c>
      <c r="F2587">
        <v>2021</v>
      </c>
      <c r="G2587" t="s">
        <v>202</v>
      </c>
      <c r="H2587" t="s">
        <v>364</v>
      </c>
      <c r="I2587" t="s">
        <v>34</v>
      </c>
      <c r="L2587" t="s">
        <v>123</v>
      </c>
      <c r="M2587" t="s">
        <v>11</v>
      </c>
      <c r="N2587" t="s">
        <v>22</v>
      </c>
      <c r="O2587" t="s">
        <v>132</v>
      </c>
      <c r="P2587">
        <v>0.09</v>
      </c>
      <c r="Q2587">
        <v>2</v>
      </c>
      <c r="R2587">
        <v>4972.8</v>
      </c>
      <c r="S2587">
        <v>5440</v>
      </c>
      <c r="T2587">
        <v>467.19999999999982</v>
      </c>
      <c r="U2587" t="s">
        <v>387</v>
      </c>
      <c r="V2587">
        <v>16</v>
      </c>
      <c r="W2587">
        <v>0</v>
      </c>
    </row>
    <row r="2588" spans="1:23" x14ac:dyDescent="0.35">
      <c r="A2588" t="s">
        <v>130</v>
      </c>
      <c r="B2588">
        <v>1</v>
      </c>
      <c r="C2588">
        <v>2</v>
      </c>
      <c r="D2588">
        <v>3</v>
      </c>
      <c r="E2588" s="11">
        <v>44228</v>
      </c>
      <c r="F2588">
        <v>2021</v>
      </c>
      <c r="G2588" t="s">
        <v>202</v>
      </c>
      <c r="H2588" t="s">
        <v>364</v>
      </c>
      <c r="I2588" t="s">
        <v>38</v>
      </c>
      <c r="L2588" t="s">
        <v>123</v>
      </c>
      <c r="M2588" t="s">
        <v>11</v>
      </c>
      <c r="N2588">
        <v>17</v>
      </c>
      <c r="O2588" t="s">
        <v>124</v>
      </c>
      <c r="P2588">
        <v>0.13</v>
      </c>
      <c r="Q2588">
        <v>4</v>
      </c>
      <c r="R2588">
        <v>20848</v>
      </c>
      <c r="S2588">
        <v>22720</v>
      </c>
      <c r="T2588">
        <v>1872</v>
      </c>
      <c r="U2588" t="s">
        <v>387</v>
      </c>
      <c r="V2588">
        <v>17</v>
      </c>
      <c r="W2588">
        <v>0</v>
      </c>
    </row>
    <row r="2589" spans="1:23" x14ac:dyDescent="0.35">
      <c r="A2589" t="s">
        <v>130</v>
      </c>
      <c r="B2589">
        <v>1</v>
      </c>
      <c r="C2589">
        <v>2</v>
      </c>
      <c r="D2589">
        <v>3</v>
      </c>
      <c r="E2589" s="11">
        <v>44228</v>
      </c>
      <c r="F2589">
        <v>2021</v>
      </c>
      <c r="G2589" t="s">
        <v>202</v>
      </c>
      <c r="H2589" t="s">
        <v>364</v>
      </c>
      <c r="I2589" t="s">
        <v>38</v>
      </c>
      <c r="M2589" t="s">
        <v>11</v>
      </c>
      <c r="N2589">
        <v>15</v>
      </c>
      <c r="O2589" t="s">
        <v>160</v>
      </c>
      <c r="Q2589">
        <v>4</v>
      </c>
      <c r="R2589">
        <v>9946.44</v>
      </c>
      <c r="S2589">
        <v>12000</v>
      </c>
      <c r="T2589">
        <v>2053.5599999999995</v>
      </c>
      <c r="U2589" t="s">
        <v>387</v>
      </c>
      <c r="V2589">
        <v>16</v>
      </c>
      <c r="W2589">
        <v>0</v>
      </c>
    </row>
    <row r="2590" spans="1:23" x14ac:dyDescent="0.35">
      <c r="A2590" t="s">
        <v>130</v>
      </c>
      <c r="B2590">
        <v>1</v>
      </c>
      <c r="C2590">
        <v>2</v>
      </c>
      <c r="D2590">
        <v>3</v>
      </c>
      <c r="E2590" s="11">
        <v>44228</v>
      </c>
      <c r="F2590">
        <v>2021</v>
      </c>
      <c r="G2590" t="s">
        <v>143</v>
      </c>
      <c r="H2590" t="s">
        <v>266</v>
      </c>
      <c r="I2590" t="s">
        <v>44</v>
      </c>
      <c r="L2590" t="s">
        <v>123</v>
      </c>
      <c r="M2590" t="s">
        <v>7</v>
      </c>
      <c r="N2590">
        <v>15</v>
      </c>
      <c r="O2590" t="s">
        <v>147</v>
      </c>
      <c r="Q2590">
        <v>1</v>
      </c>
      <c r="R2590">
        <v>2797.63</v>
      </c>
      <c r="S2590">
        <v>3430</v>
      </c>
      <c r="T2590">
        <v>632.36999999999989</v>
      </c>
      <c r="U2590" t="s">
        <v>387</v>
      </c>
      <c r="V2590">
        <v>16</v>
      </c>
      <c r="W2590">
        <v>0</v>
      </c>
    </row>
    <row r="2591" spans="1:23" x14ac:dyDescent="0.35">
      <c r="A2591" t="s">
        <v>130</v>
      </c>
      <c r="B2591">
        <v>1</v>
      </c>
      <c r="C2591">
        <v>2</v>
      </c>
      <c r="D2591">
        <v>3</v>
      </c>
      <c r="E2591" s="11">
        <v>44228</v>
      </c>
      <c r="F2591">
        <v>2021</v>
      </c>
      <c r="G2591" t="s">
        <v>202</v>
      </c>
      <c r="H2591" t="s">
        <v>364</v>
      </c>
      <c r="I2591" t="s">
        <v>38</v>
      </c>
      <c r="L2591" t="s">
        <v>123</v>
      </c>
      <c r="M2591" t="s">
        <v>11</v>
      </c>
      <c r="N2591">
        <v>14</v>
      </c>
      <c r="O2591" t="s">
        <v>135</v>
      </c>
      <c r="P2591">
        <v>7.0000000000000007E-2</v>
      </c>
      <c r="Q2591">
        <v>2</v>
      </c>
      <c r="R2591">
        <v>4603.2</v>
      </c>
      <c r="S2591">
        <v>5420</v>
      </c>
      <c r="T2591">
        <v>816.80000000000018</v>
      </c>
      <c r="U2591" t="s">
        <v>387</v>
      </c>
      <c r="V2591">
        <v>16</v>
      </c>
      <c r="W2591">
        <v>0</v>
      </c>
    </row>
    <row r="2592" spans="1:23" x14ac:dyDescent="0.35">
      <c r="A2592" t="s">
        <v>130</v>
      </c>
      <c r="B2592">
        <v>1</v>
      </c>
      <c r="C2592">
        <v>2</v>
      </c>
      <c r="D2592">
        <v>3</v>
      </c>
      <c r="E2592" s="11">
        <v>44228</v>
      </c>
      <c r="F2592">
        <v>2021</v>
      </c>
      <c r="G2592" t="s">
        <v>143</v>
      </c>
      <c r="H2592" t="s">
        <v>225</v>
      </c>
      <c r="I2592" t="s">
        <v>44</v>
      </c>
      <c r="L2592" t="s">
        <v>123</v>
      </c>
      <c r="M2592" t="s">
        <v>7</v>
      </c>
      <c r="N2592">
        <v>15</v>
      </c>
      <c r="O2592" t="s">
        <v>135</v>
      </c>
      <c r="P2592">
        <v>7.0000000000000007E-2</v>
      </c>
      <c r="Q2592">
        <v>1</v>
      </c>
      <c r="R2592">
        <v>2478.48</v>
      </c>
      <c r="S2592">
        <v>2880</v>
      </c>
      <c r="T2592">
        <v>401.52</v>
      </c>
      <c r="U2592" t="s">
        <v>387</v>
      </c>
      <c r="V2592">
        <v>16</v>
      </c>
      <c r="W2592">
        <v>0</v>
      </c>
    </row>
    <row r="2593" spans="1:23" x14ac:dyDescent="0.35">
      <c r="A2593" t="s">
        <v>130</v>
      </c>
      <c r="B2593">
        <v>1</v>
      </c>
      <c r="C2593">
        <v>2</v>
      </c>
      <c r="D2593">
        <v>3</v>
      </c>
      <c r="E2593" s="11">
        <v>44228</v>
      </c>
      <c r="F2593">
        <v>2021</v>
      </c>
      <c r="G2593" t="s">
        <v>143</v>
      </c>
      <c r="H2593" t="s">
        <v>265</v>
      </c>
      <c r="I2593" t="s">
        <v>38</v>
      </c>
      <c r="L2593" t="s">
        <v>123</v>
      </c>
      <c r="M2593" t="s">
        <v>11</v>
      </c>
      <c r="N2593" t="s">
        <v>22</v>
      </c>
      <c r="O2593" t="s">
        <v>145</v>
      </c>
      <c r="P2593">
        <v>0.09</v>
      </c>
      <c r="Q2593">
        <v>6</v>
      </c>
      <c r="R2593">
        <v>18107.349999999999</v>
      </c>
      <c r="S2593">
        <v>25680</v>
      </c>
      <c r="T2593">
        <v>7572.6500000000015</v>
      </c>
      <c r="U2593" t="s">
        <v>387</v>
      </c>
      <c r="V2593">
        <v>16</v>
      </c>
      <c r="W2593">
        <v>0</v>
      </c>
    </row>
    <row r="2594" spans="1:23" x14ac:dyDescent="0.35">
      <c r="A2594" t="s">
        <v>130</v>
      </c>
      <c r="B2594">
        <v>1</v>
      </c>
      <c r="C2594">
        <v>2</v>
      </c>
      <c r="D2594">
        <v>3</v>
      </c>
      <c r="E2594" s="11">
        <v>44228</v>
      </c>
      <c r="F2594">
        <v>2021</v>
      </c>
      <c r="G2594" t="s">
        <v>143</v>
      </c>
      <c r="H2594" t="s">
        <v>362</v>
      </c>
      <c r="I2594" t="s">
        <v>38</v>
      </c>
      <c r="L2594" t="s">
        <v>123</v>
      </c>
      <c r="M2594" t="s">
        <v>11</v>
      </c>
      <c r="N2594">
        <v>17</v>
      </c>
      <c r="O2594" t="s">
        <v>141</v>
      </c>
      <c r="P2594">
        <v>0.09</v>
      </c>
      <c r="Q2594">
        <v>4</v>
      </c>
      <c r="R2594">
        <v>19420.8</v>
      </c>
      <c r="S2594">
        <v>24080</v>
      </c>
      <c r="T2594">
        <v>4659.2000000000007</v>
      </c>
      <c r="U2594" t="s">
        <v>387</v>
      </c>
      <c r="V2594">
        <v>17</v>
      </c>
      <c r="W2594">
        <v>0</v>
      </c>
    </row>
    <row r="2595" spans="1:23" x14ac:dyDescent="0.35">
      <c r="A2595" t="s">
        <v>130</v>
      </c>
      <c r="B2595">
        <v>1</v>
      </c>
      <c r="C2595">
        <v>2</v>
      </c>
      <c r="D2595">
        <v>3</v>
      </c>
      <c r="E2595" s="11">
        <v>44228</v>
      </c>
      <c r="F2595">
        <v>2021</v>
      </c>
      <c r="G2595" t="s">
        <v>143</v>
      </c>
      <c r="H2595" t="s">
        <v>273</v>
      </c>
      <c r="I2595" t="s">
        <v>44</v>
      </c>
      <c r="L2595" t="s">
        <v>123</v>
      </c>
      <c r="M2595" t="s">
        <v>7</v>
      </c>
      <c r="N2595">
        <v>13</v>
      </c>
      <c r="O2595" t="s">
        <v>128</v>
      </c>
      <c r="Q2595">
        <v>1</v>
      </c>
      <c r="R2595">
        <v>2374.6799999999998</v>
      </c>
      <c r="S2595">
        <v>2930</v>
      </c>
      <c r="T2595">
        <v>555.32000000000016</v>
      </c>
      <c r="U2595" t="s">
        <v>387</v>
      </c>
      <c r="V2595">
        <v>16</v>
      </c>
      <c r="W2595">
        <v>0</v>
      </c>
    </row>
    <row r="2596" spans="1:23" x14ac:dyDescent="0.35">
      <c r="A2596" t="s">
        <v>130</v>
      </c>
      <c r="B2596">
        <v>1</v>
      </c>
      <c r="C2596">
        <v>2</v>
      </c>
      <c r="D2596">
        <v>3</v>
      </c>
      <c r="E2596" s="11">
        <v>44228</v>
      </c>
      <c r="F2596">
        <v>2021</v>
      </c>
      <c r="G2596" t="s">
        <v>143</v>
      </c>
      <c r="H2596" t="s">
        <v>276</v>
      </c>
      <c r="I2596" t="s">
        <v>44</v>
      </c>
      <c r="L2596" t="s">
        <v>123</v>
      </c>
      <c r="M2596" t="s">
        <v>7</v>
      </c>
      <c r="N2596">
        <v>17</v>
      </c>
      <c r="O2596" t="s">
        <v>149</v>
      </c>
      <c r="P2596">
        <v>0.1</v>
      </c>
      <c r="Q2596">
        <v>1</v>
      </c>
      <c r="R2596">
        <v>5076.41</v>
      </c>
      <c r="S2596">
        <v>6070</v>
      </c>
      <c r="T2596">
        <v>993.59000000000015</v>
      </c>
      <c r="U2596" t="s">
        <v>387</v>
      </c>
      <c r="V2596">
        <v>17</v>
      </c>
      <c r="W2596">
        <v>0</v>
      </c>
    </row>
    <row r="2597" spans="1:23" x14ac:dyDescent="0.35">
      <c r="A2597" t="s">
        <v>130</v>
      </c>
      <c r="B2597">
        <v>1</v>
      </c>
      <c r="C2597">
        <v>2</v>
      </c>
      <c r="D2597">
        <v>3</v>
      </c>
      <c r="E2597" s="11">
        <v>44228</v>
      </c>
      <c r="F2597">
        <v>2021</v>
      </c>
      <c r="G2597" t="s">
        <v>143</v>
      </c>
      <c r="H2597" t="s">
        <v>268</v>
      </c>
      <c r="I2597" t="s">
        <v>44</v>
      </c>
      <c r="L2597" t="s">
        <v>123</v>
      </c>
      <c r="M2597" t="s">
        <v>7</v>
      </c>
      <c r="N2597">
        <v>16</v>
      </c>
      <c r="O2597" t="s">
        <v>149</v>
      </c>
      <c r="P2597">
        <v>0.09</v>
      </c>
      <c r="Q2597">
        <v>2</v>
      </c>
      <c r="R2597">
        <v>6933.6</v>
      </c>
      <c r="S2597">
        <v>8160</v>
      </c>
      <c r="T2597">
        <v>1226.3999999999996</v>
      </c>
      <c r="U2597" t="s">
        <v>387</v>
      </c>
      <c r="V2597">
        <v>16</v>
      </c>
      <c r="W2597">
        <v>0</v>
      </c>
    </row>
    <row r="2598" spans="1:23" x14ac:dyDescent="0.35">
      <c r="A2598" t="s">
        <v>130</v>
      </c>
      <c r="B2598">
        <v>1</v>
      </c>
      <c r="C2598">
        <v>2</v>
      </c>
      <c r="D2598">
        <v>3</v>
      </c>
      <c r="E2598" s="11">
        <v>44228</v>
      </c>
      <c r="F2598">
        <v>2021</v>
      </c>
      <c r="G2598" t="s">
        <v>143</v>
      </c>
      <c r="H2598" t="s">
        <v>269</v>
      </c>
      <c r="I2598" t="s">
        <v>44</v>
      </c>
      <c r="L2598" t="s">
        <v>123</v>
      </c>
      <c r="M2598" t="s">
        <v>7</v>
      </c>
      <c r="N2598">
        <v>17</v>
      </c>
      <c r="O2598" t="s">
        <v>153</v>
      </c>
      <c r="P2598">
        <v>0.09</v>
      </c>
      <c r="Q2598">
        <v>2</v>
      </c>
      <c r="R2598">
        <v>8068.52</v>
      </c>
      <c r="S2598">
        <v>10220</v>
      </c>
      <c r="T2598">
        <v>2151.4799999999996</v>
      </c>
      <c r="U2598" t="s">
        <v>387</v>
      </c>
      <c r="V2598">
        <v>17</v>
      </c>
      <c r="W2598">
        <v>0</v>
      </c>
    </row>
    <row r="2599" spans="1:23" x14ac:dyDescent="0.35">
      <c r="A2599" t="s">
        <v>130</v>
      </c>
      <c r="B2599">
        <v>1</v>
      </c>
      <c r="C2599">
        <v>2</v>
      </c>
      <c r="D2599">
        <v>3</v>
      </c>
      <c r="E2599" s="11">
        <v>44228</v>
      </c>
      <c r="F2599">
        <v>2021</v>
      </c>
      <c r="G2599" t="s">
        <v>143</v>
      </c>
      <c r="H2599" t="s">
        <v>176</v>
      </c>
      <c r="I2599" t="s">
        <v>44</v>
      </c>
      <c r="L2599" t="s">
        <v>123</v>
      </c>
      <c r="M2599" t="s">
        <v>7</v>
      </c>
      <c r="N2599">
        <v>17</v>
      </c>
      <c r="O2599" t="s">
        <v>135</v>
      </c>
      <c r="P2599">
        <v>0.12</v>
      </c>
      <c r="Q2599">
        <v>4</v>
      </c>
      <c r="R2599">
        <v>28324.36</v>
      </c>
      <c r="S2599">
        <v>31880</v>
      </c>
      <c r="T2599">
        <v>3555.6399999999994</v>
      </c>
      <c r="U2599" t="s">
        <v>387</v>
      </c>
      <c r="V2599">
        <v>17</v>
      </c>
      <c r="W2599">
        <v>0</v>
      </c>
    </row>
    <row r="2600" spans="1:23" x14ac:dyDescent="0.35">
      <c r="A2600" t="s">
        <v>130</v>
      </c>
      <c r="B2600">
        <v>1</v>
      </c>
      <c r="C2600">
        <v>2</v>
      </c>
      <c r="D2600">
        <v>3</v>
      </c>
      <c r="E2600" s="11">
        <v>44228</v>
      </c>
      <c r="F2600">
        <v>2021</v>
      </c>
      <c r="G2600" t="s">
        <v>143</v>
      </c>
      <c r="H2600" t="s">
        <v>276</v>
      </c>
      <c r="I2600" t="s">
        <v>44</v>
      </c>
      <c r="L2600" t="s">
        <v>123</v>
      </c>
      <c r="M2600" t="s">
        <v>7</v>
      </c>
      <c r="N2600">
        <v>14</v>
      </c>
      <c r="O2600" t="s">
        <v>135</v>
      </c>
      <c r="P2600">
        <v>0.05</v>
      </c>
      <c r="Q2600">
        <v>1</v>
      </c>
      <c r="R2600">
        <v>2714.79</v>
      </c>
      <c r="S2600">
        <v>3220</v>
      </c>
      <c r="T2600">
        <v>505.21000000000004</v>
      </c>
      <c r="U2600" t="s">
        <v>387</v>
      </c>
      <c r="V2600">
        <v>16</v>
      </c>
      <c r="W2600">
        <v>0</v>
      </c>
    </row>
    <row r="2601" spans="1:23" x14ac:dyDescent="0.35">
      <c r="A2601" t="s">
        <v>130</v>
      </c>
      <c r="B2601">
        <v>1</v>
      </c>
      <c r="C2601">
        <v>2</v>
      </c>
      <c r="D2601">
        <v>3</v>
      </c>
      <c r="E2601" s="11">
        <v>44228</v>
      </c>
      <c r="F2601">
        <v>2021</v>
      </c>
      <c r="G2601" t="s">
        <v>143</v>
      </c>
      <c r="H2601" t="s">
        <v>264</v>
      </c>
      <c r="I2601" t="s">
        <v>44</v>
      </c>
      <c r="L2601" t="s">
        <v>123</v>
      </c>
      <c r="M2601" t="s">
        <v>7</v>
      </c>
      <c r="N2601">
        <v>14</v>
      </c>
      <c r="O2601" t="s">
        <v>160</v>
      </c>
      <c r="P2601">
        <v>7.0000000000000007E-2</v>
      </c>
      <c r="Q2601">
        <v>4</v>
      </c>
      <c r="R2601">
        <v>10684</v>
      </c>
      <c r="S2601">
        <v>12880</v>
      </c>
      <c r="T2601">
        <v>2196</v>
      </c>
      <c r="U2601" t="s">
        <v>387</v>
      </c>
      <c r="V2601">
        <v>16</v>
      </c>
      <c r="W2601">
        <v>0</v>
      </c>
    </row>
    <row r="2602" spans="1:23" x14ac:dyDescent="0.35">
      <c r="A2602" t="s">
        <v>130</v>
      </c>
      <c r="B2602">
        <v>1</v>
      </c>
      <c r="C2602">
        <v>2</v>
      </c>
      <c r="D2602">
        <v>3</v>
      </c>
      <c r="E2602" s="11">
        <v>44228</v>
      </c>
      <c r="F2602">
        <v>2021</v>
      </c>
      <c r="G2602" t="s">
        <v>143</v>
      </c>
      <c r="H2602" t="s">
        <v>197</v>
      </c>
      <c r="I2602" t="s">
        <v>44</v>
      </c>
      <c r="L2602" t="s">
        <v>123</v>
      </c>
      <c r="M2602" t="s">
        <v>7</v>
      </c>
      <c r="N2602">
        <v>15</v>
      </c>
      <c r="O2602" t="s">
        <v>135</v>
      </c>
      <c r="P2602">
        <v>7.0000000000000007E-2</v>
      </c>
      <c r="Q2602">
        <v>8</v>
      </c>
      <c r="R2602">
        <v>22508.19</v>
      </c>
      <c r="S2602">
        <v>26960</v>
      </c>
      <c r="T2602">
        <v>4451.8100000000013</v>
      </c>
      <c r="U2602" t="s">
        <v>387</v>
      </c>
      <c r="V2602">
        <v>16</v>
      </c>
      <c r="W2602">
        <v>0</v>
      </c>
    </row>
    <row r="2603" spans="1:23" x14ac:dyDescent="0.35">
      <c r="A2603" t="s">
        <v>130</v>
      </c>
      <c r="B2603">
        <v>1</v>
      </c>
      <c r="C2603">
        <v>2</v>
      </c>
      <c r="D2603">
        <v>3</v>
      </c>
      <c r="E2603" s="11">
        <v>44228</v>
      </c>
      <c r="F2603">
        <v>2021</v>
      </c>
      <c r="G2603" t="s">
        <v>143</v>
      </c>
      <c r="H2603" t="s">
        <v>273</v>
      </c>
      <c r="I2603" t="s">
        <v>44</v>
      </c>
      <c r="L2603" t="s">
        <v>123</v>
      </c>
      <c r="M2603" t="s">
        <v>7</v>
      </c>
      <c r="N2603">
        <v>13</v>
      </c>
      <c r="O2603" t="s">
        <v>147</v>
      </c>
      <c r="P2603">
        <v>0.06</v>
      </c>
      <c r="Q2603">
        <v>4</v>
      </c>
      <c r="R2603">
        <v>10022.93</v>
      </c>
      <c r="S2603">
        <v>12040</v>
      </c>
      <c r="T2603">
        <v>2017.0699999999997</v>
      </c>
      <c r="U2603" t="s">
        <v>387</v>
      </c>
      <c r="V2603">
        <v>16</v>
      </c>
      <c r="W2603">
        <v>0</v>
      </c>
    </row>
    <row r="2604" spans="1:23" x14ac:dyDescent="0.35">
      <c r="A2604" t="s">
        <v>130</v>
      </c>
      <c r="B2604">
        <v>1</v>
      </c>
      <c r="C2604">
        <v>2</v>
      </c>
      <c r="D2604">
        <v>3</v>
      </c>
      <c r="E2604" s="11">
        <v>44228</v>
      </c>
      <c r="F2604">
        <v>2021</v>
      </c>
      <c r="G2604" t="s">
        <v>143</v>
      </c>
      <c r="H2604" t="s">
        <v>269</v>
      </c>
      <c r="I2604" t="s">
        <v>44</v>
      </c>
      <c r="L2604" t="s">
        <v>123</v>
      </c>
      <c r="M2604" t="s">
        <v>7</v>
      </c>
      <c r="N2604">
        <v>15</v>
      </c>
      <c r="O2604" t="s">
        <v>128</v>
      </c>
      <c r="P2604">
        <v>0.08</v>
      </c>
      <c r="Q2604">
        <v>4</v>
      </c>
      <c r="R2604">
        <v>10608.2</v>
      </c>
      <c r="S2604">
        <v>13400</v>
      </c>
      <c r="T2604">
        <v>2791.7999999999993</v>
      </c>
      <c r="U2604" t="s">
        <v>387</v>
      </c>
      <c r="V2604">
        <v>16</v>
      </c>
      <c r="W2604">
        <v>0</v>
      </c>
    </row>
    <row r="2605" spans="1:23" x14ac:dyDescent="0.35">
      <c r="A2605" t="s">
        <v>130</v>
      </c>
      <c r="B2605">
        <v>1</v>
      </c>
      <c r="C2605">
        <v>2</v>
      </c>
      <c r="D2605">
        <v>3</v>
      </c>
      <c r="E2605" s="11">
        <v>44228</v>
      </c>
      <c r="F2605">
        <v>2021</v>
      </c>
      <c r="G2605" t="s">
        <v>143</v>
      </c>
      <c r="H2605" t="s">
        <v>265</v>
      </c>
      <c r="I2605" t="s">
        <v>44</v>
      </c>
      <c r="L2605" t="s">
        <v>123</v>
      </c>
      <c r="M2605" t="s">
        <v>7</v>
      </c>
      <c r="N2605">
        <v>17</v>
      </c>
      <c r="O2605" t="s">
        <v>150</v>
      </c>
      <c r="Q2605">
        <v>4</v>
      </c>
      <c r="R2605">
        <v>34312.42</v>
      </c>
      <c r="S2605">
        <v>37120</v>
      </c>
      <c r="T2605">
        <v>2807.5800000000017</v>
      </c>
      <c r="U2605" t="s">
        <v>387</v>
      </c>
      <c r="V2605">
        <v>17</v>
      </c>
      <c r="W2605">
        <v>0</v>
      </c>
    </row>
    <row r="2606" spans="1:23" x14ac:dyDescent="0.35">
      <c r="A2606" t="s">
        <v>130</v>
      </c>
      <c r="B2606">
        <v>1</v>
      </c>
      <c r="C2606">
        <v>2</v>
      </c>
      <c r="D2606">
        <v>3</v>
      </c>
      <c r="E2606" s="11">
        <v>44228</v>
      </c>
      <c r="F2606">
        <v>2021</v>
      </c>
      <c r="G2606" t="s">
        <v>143</v>
      </c>
      <c r="H2606" t="s">
        <v>217</v>
      </c>
      <c r="I2606" t="s">
        <v>41</v>
      </c>
      <c r="L2606" t="s">
        <v>123</v>
      </c>
      <c r="M2606" t="s">
        <v>7</v>
      </c>
      <c r="N2606">
        <v>13</v>
      </c>
      <c r="O2606" t="s">
        <v>132</v>
      </c>
      <c r="P2606">
        <v>0.06</v>
      </c>
      <c r="Q2606">
        <v>4</v>
      </c>
      <c r="R2606">
        <v>6830.4</v>
      </c>
      <c r="S2606">
        <v>7800</v>
      </c>
      <c r="T2606">
        <v>969.60000000000036</v>
      </c>
      <c r="U2606" t="s">
        <v>387</v>
      </c>
      <c r="V2606">
        <v>16</v>
      </c>
      <c r="W2606">
        <v>0</v>
      </c>
    </row>
    <row r="2607" spans="1:23" x14ac:dyDescent="0.35">
      <c r="A2607" t="s">
        <v>130</v>
      </c>
      <c r="B2607">
        <v>1</v>
      </c>
      <c r="C2607">
        <v>2</v>
      </c>
      <c r="D2607">
        <v>3</v>
      </c>
      <c r="E2607" s="11">
        <v>44228</v>
      </c>
      <c r="F2607">
        <v>2021</v>
      </c>
      <c r="G2607" t="s">
        <v>143</v>
      </c>
      <c r="H2607" t="s">
        <v>265</v>
      </c>
      <c r="I2607" t="s">
        <v>34</v>
      </c>
      <c r="L2607" t="s">
        <v>123</v>
      </c>
      <c r="M2607" t="s">
        <v>11</v>
      </c>
      <c r="N2607">
        <v>14</v>
      </c>
      <c r="O2607" t="s">
        <v>129</v>
      </c>
      <c r="P2607">
        <v>7.0000000000000007E-2</v>
      </c>
      <c r="Q2607">
        <v>1</v>
      </c>
      <c r="R2607">
        <v>2039</v>
      </c>
      <c r="S2607">
        <v>2310</v>
      </c>
      <c r="T2607">
        <v>271</v>
      </c>
      <c r="U2607" t="s">
        <v>387</v>
      </c>
      <c r="V2607">
        <v>16</v>
      </c>
      <c r="W2607">
        <v>0</v>
      </c>
    </row>
    <row r="2608" spans="1:23" x14ac:dyDescent="0.35">
      <c r="A2608" t="s">
        <v>130</v>
      </c>
      <c r="B2608">
        <v>1</v>
      </c>
      <c r="C2608">
        <v>2</v>
      </c>
      <c r="D2608">
        <v>3</v>
      </c>
      <c r="E2608" s="11">
        <v>44228</v>
      </c>
      <c r="F2608">
        <v>2021</v>
      </c>
      <c r="G2608" t="s">
        <v>143</v>
      </c>
      <c r="H2608" t="s">
        <v>263</v>
      </c>
      <c r="I2608" t="s">
        <v>44</v>
      </c>
      <c r="L2608" t="s">
        <v>123</v>
      </c>
      <c r="M2608" t="s">
        <v>7</v>
      </c>
      <c r="N2608">
        <v>16</v>
      </c>
      <c r="O2608" t="s">
        <v>149</v>
      </c>
      <c r="P2608">
        <v>0.08</v>
      </c>
      <c r="Q2608">
        <v>4</v>
      </c>
      <c r="R2608">
        <v>13392</v>
      </c>
      <c r="S2608">
        <v>15760</v>
      </c>
      <c r="T2608">
        <v>2368</v>
      </c>
      <c r="U2608" t="s">
        <v>387</v>
      </c>
      <c r="V2608">
        <v>16</v>
      </c>
      <c r="W2608">
        <v>0</v>
      </c>
    </row>
    <row r="2609" spans="1:23" x14ac:dyDescent="0.35">
      <c r="A2609" t="s">
        <v>130</v>
      </c>
      <c r="B2609">
        <v>1</v>
      </c>
      <c r="C2609">
        <v>2</v>
      </c>
      <c r="D2609">
        <v>3</v>
      </c>
      <c r="E2609" s="11">
        <v>44228</v>
      </c>
      <c r="F2609">
        <v>2021</v>
      </c>
      <c r="G2609" t="s">
        <v>143</v>
      </c>
      <c r="H2609" t="s">
        <v>184</v>
      </c>
      <c r="I2609" t="s">
        <v>34</v>
      </c>
      <c r="L2609" t="s">
        <v>123</v>
      </c>
      <c r="M2609" t="s">
        <v>11</v>
      </c>
      <c r="N2609">
        <v>14</v>
      </c>
      <c r="O2609" t="s">
        <v>132</v>
      </c>
      <c r="P2609">
        <v>0.06</v>
      </c>
      <c r="Q2609">
        <v>1</v>
      </c>
      <c r="R2609">
        <v>1658.4</v>
      </c>
      <c r="S2609">
        <v>1860</v>
      </c>
      <c r="T2609">
        <v>201.59999999999991</v>
      </c>
      <c r="U2609" t="s">
        <v>387</v>
      </c>
      <c r="V2609">
        <v>16</v>
      </c>
      <c r="W2609">
        <v>0</v>
      </c>
    </row>
    <row r="2610" spans="1:23" x14ac:dyDescent="0.35">
      <c r="A2610" t="s">
        <v>130</v>
      </c>
      <c r="B2610">
        <v>1</v>
      </c>
      <c r="C2610">
        <v>2</v>
      </c>
      <c r="D2610">
        <v>3</v>
      </c>
      <c r="E2610" s="11">
        <v>44228</v>
      </c>
      <c r="F2610">
        <v>2021</v>
      </c>
      <c r="G2610" t="s">
        <v>143</v>
      </c>
      <c r="H2610" t="s">
        <v>192</v>
      </c>
      <c r="I2610" t="s">
        <v>41</v>
      </c>
      <c r="M2610" t="s">
        <v>7</v>
      </c>
      <c r="N2610">
        <v>15</v>
      </c>
      <c r="O2610" t="s">
        <v>129</v>
      </c>
      <c r="Q2610">
        <v>4</v>
      </c>
      <c r="R2610">
        <v>9477.89</v>
      </c>
      <c r="S2610">
        <v>10840</v>
      </c>
      <c r="T2610">
        <v>1362.1100000000006</v>
      </c>
      <c r="U2610" t="s">
        <v>387</v>
      </c>
      <c r="V2610">
        <v>16</v>
      </c>
      <c r="W2610">
        <v>0</v>
      </c>
    </row>
    <row r="2611" spans="1:23" x14ac:dyDescent="0.35">
      <c r="A2611" t="s">
        <v>130</v>
      </c>
      <c r="B2611">
        <v>1</v>
      </c>
      <c r="C2611">
        <v>2</v>
      </c>
      <c r="D2611">
        <v>3</v>
      </c>
      <c r="E2611" s="11">
        <v>44228</v>
      </c>
      <c r="F2611">
        <v>2021</v>
      </c>
      <c r="G2611" t="s">
        <v>143</v>
      </c>
      <c r="H2611" t="s">
        <v>276</v>
      </c>
      <c r="I2611" t="s">
        <v>41</v>
      </c>
      <c r="L2611" t="s">
        <v>123</v>
      </c>
      <c r="M2611" t="s">
        <v>7</v>
      </c>
      <c r="N2611">
        <v>13</v>
      </c>
      <c r="O2611" t="s">
        <v>132</v>
      </c>
      <c r="P2611">
        <v>0.06</v>
      </c>
      <c r="Q2611">
        <v>1</v>
      </c>
      <c r="R2611">
        <v>1584</v>
      </c>
      <c r="S2611">
        <v>1790</v>
      </c>
      <c r="T2611">
        <v>206</v>
      </c>
      <c r="U2611" t="s">
        <v>387</v>
      </c>
      <c r="V2611">
        <v>16</v>
      </c>
      <c r="W2611">
        <v>0</v>
      </c>
    </row>
    <row r="2612" spans="1:23" x14ac:dyDescent="0.35">
      <c r="A2612" t="s">
        <v>130</v>
      </c>
      <c r="B2612">
        <v>1</v>
      </c>
      <c r="C2612">
        <v>2</v>
      </c>
      <c r="D2612">
        <v>3</v>
      </c>
      <c r="E2612" s="11">
        <v>44228</v>
      </c>
      <c r="F2612">
        <v>2021</v>
      </c>
      <c r="G2612" t="s">
        <v>143</v>
      </c>
      <c r="H2612" t="s">
        <v>197</v>
      </c>
      <c r="I2612" t="s">
        <v>34</v>
      </c>
      <c r="L2612" t="s">
        <v>123</v>
      </c>
      <c r="M2612" t="s">
        <v>11</v>
      </c>
      <c r="N2612">
        <v>16</v>
      </c>
      <c r="O2612" t="s">
        <v>137</v>
      </c>
      <c r="P2612">
        <v>0.1</v>
      </c>
      <c r="Q2612">
        <v>4</v>
      </c>
      <c r="R2612">
        <v>12321.6</v>
      </c>
      <c r="S2612">
        <v>13640</v>
      </c>
      <c r="T2612">
        <v>1318.3999999999996</v>
      </c>
      <c r="U2612" t="s">
        <v>387</v>
      </c>
      <c r="V2612">
        <v>16</v>
      </c>
      <c r="W2612">
        <v>0</v>
      </c>
    </row>
    <row r="2613" spans="1:23" x14ac:dyDescent="0.35">
      <c r="A2613" t="s">
        <v>130</v>
      </c>
      <c r="B2613">
        <v>1</v>
      </c>
      <c r="C2613">
        <v>2</v>
      </c>
      <c r="D2613">
        <v>3</v>
      </c>
      <c r="E2613" s="11">
        <v>44228</v>
      </c>
      <c r="F2613">
        <v>2021</v>
      </c>
      <c r="G2613" t="s">
        <v>143</v>
      </c>
      <c r="H2613" t="s">
        <v>266</v>
      </c>
      <c r="I2613" t="s">
        <v>38</v>
      </c>
      <c r="L2613" t="s">
        <v>123</v>
      </c>
      <c r="M2613" t="s">
        <v>11</v>
      </c>
      <c r="N2613">
        <v>16</v>
      </c>
      <c r="O2613" t="s">
        <v>135</v>
      </c>
      <c r="P2613">
        <v>0.14000000000000001</v>
      </c>
      <c r="Q2613">
        <v>4</v>
      </c>
      <c r="R2613">
        <v>18454.48</v>
      </c>
      <c r="S2613">
        <v>21240</v>
      </c>
      <c r="T2613">
        <v>2785.5200000000004</v>
      </c>
      <c r="U2613" t="s">
        <v>387</v>
      </c>
      <c r="V2613">
        <v>16</v>
      </c>
      <c r="W2613">
        <v>0</v>
      </c>
    </row>
    <row r="2614" spans="1:23" x14ac:dyDescent="0.35">
      <c r="A2614" t="s">
        <v>130</v>
      </c>
      <c r="B2614">
        <v>1</v>
      </c>
      <c r="C2614">
        <v>2</v>
      </c>
      <c r="D2614">
        <v>3</v>
      </c>
      <c r="E2614" s="11">
        <v>44228</v>
      </c>
      <c r="F2614">
        <v>2021</v>
      </c>
      <c r="G2614" t="s">
        <v>143</v>
      </c>
      <c r="H2614" t="s">
        <v>275</v>
      </c>
      <c r="I2614" t="s">
        <v>44</v>
      </c>
      <c r="L2614" t="s">
        <v>123</v>
      </c>
      <c r="M2614" t="s">
        <v>7</v>
      </c>
      <c r="N2614">
        <v>14</v>
      </c>
      <c r="O2614" t="s">
        <v>135</v>
      </c>
      <c r="P2614">
        <v>0.06</v>
      </c>
      <c r="Q2614">
        <v>2</v>
      </c>
      <c r="R2614">
        <v>4258.68</v>
      </c>
      <c r="S2614">
        <v>5160</v>
      </c>
      <c r="T2614">
        <v>901.31999999999971</v>
      </c>
      <c r="U2614" t="s">
        <v>387</v>
      </c>
      <c r="V2614">
        <v>16</v>
      </c>
      <c r="W2614">
        <v>0</v>
      </c>
    </row>
    <row r="2615" spans="1:23" x14ac:dyDescent="0.35">
      <c r="A2615" t="s">
        <v>130</v>
      </c>
      <c r="B2615">
        <v>1</v>
      </c>
      <c r="C2615">
        <v>2</v>
      </c>
      <c r="D2615">
        <v>3</v>
      </c>
      <c r="E2615" s="11">
        <v>44228</v>
      </c>
      <c r="F2615">
        <v>2021</v>
      </c>
      <c r="G2615" t="s">
        <v>143</v>
      </c>
      <c r="H2615" t="s">
        <v>264</v>
      </c>
      <c r="I2615" t="s">
        <v>38</v>
      </c>
      <c r="L2615" t="s">
        <v>123</v>
      </c>
      <c r="M2615" t="s">
        <v>11</v>
      </c>
      <c r="N2615">
        <v>16</v>
      </c>
      <c r="O2615" t="s">
        <v>156</v>
      </c>
      <c r="P2615">
        <v>0.08</v>
      </c>
      <c r="Q2615">
        <v>4</v>
      </c>
      <c r="R2615">
        <v>13255.06</v>
      </c>
      <c r="S2615">
        <v>15680</v>
      </c>
      <c r="T2615">
        <v>2424.9400000000005</v>
      </c>
      <c r="U2615" t="s">
        <v>387</v>
      </c>
      <c r="V2615">
        <v>16</v>
      </c>
      <c r="W2615">
        <v>0</v>
      </c>
    </row>
    <row r="2616" spans="1:23" x14ac:dyDescent="0.35">
      <c r="A2616" t="s">
        <v>130</v>
      </c>
      <c r="B2616">
        <v>1</v>
      </c>
      <c r="C2616">
        <v>2</v>
      </c>
      <c r="D2616">
        <v>3</v>
      </c>
      <c r="E2616" s="11">
        <v>44228</v>
      </c>
      <c r="F2616">
        <v>2021</v>
      </c>
      <c r="G2616" t="s">
        <v>143</v>
      </c>
      <c r="H2616" t="s">
        <v>272</v>
      </c>
      <c r="I2616" t="s">
        <v>44</v>
      </c>
      <c r="L2616" t="s">
        <v>123</v>
      </c>
      <c r="M2616" t="s">
        <v>7</v>
      </c>
      <c r="N2616">
        <v>16</v>
      </c>
      <c r="O2616" t="s">
        <v>147</v>
      </c>
      <c r="Q2616">
        <v>4</v>
      </c>
      <c r="R2616">
        <v>16967.13</v>
      </c>
      <c r="S2616">
        <v>20280</v>
      </c>
      <c r="T2616">
        <v>3312.869999999999</v>
      </c>
      <c r="U2616" t="s">
        <v>387</v>
      </c>
      <c r="V2616">
        <v>16</v>
      </c>
      <c r="W2616">
        <v>0</v>
      </c>
    </row>
    <row r="2617" spans="1:23" x14ac:dyDescent="0.35">
      <c r="A2617" t="s">
        <v>130</v>
      </c>
      <c r="B2617">
        <v>1</v>
      </c>
      <c r="C2617">
        <v>2</v>
      </c>
      <c r="D2617">
        <v>3</v>
      </c>
      <c r="E2617" s="11">
        <v>44228</v>
      </c>
      <c r="F2617">
        <v>2021</v>
      </c>
      <c r="G2617" t="s">
        <v>143</v>
      </c>
      <c r="H2617" t="s">
        <v>267</v>
      </c>
      <c r="I2617" t="s">
        <v>44</v>
      </c>
      <c r="L2617" t="s">
        <v>123</v>
      </c>
      <c r="M2617" t="s">
        <v>7</v>
      </c>
      <c r="N2617">
        <v>14</v>
      </c>
      <c r="O2617" t="s">
        <v>149</v>
      </c>
      <c r="P2617">
        <v>0.06</v>
      </c>
      <c r="Q2617">
        <v>2</v>
      </c>
      <c r="R2617">
        <v>4489.32</v>
      </c>
      <c r="S2617">
        <v>5320</v>
      </c>
      <c r="T2617">
        <v>830.68000000000029</v>
      </c>
      <c r="U2617" t="s">
        <v>387</v>
      </c>
      <c r="V2617">
        <v>16</v>
      </c>
      <c r="W2617">
        <v>0</v>
      </c>
    </row>
    <row r="2618" spans="1:23" x14ac:dyDescent="0.35">
      <c r="A2618" t="s">
        <v>130</v>
      </c>
      <c r="B2618">
        <v>1</v>
      </c>
      <c r="C2618">
        <v>2</v>
      </c>
      <c r="D2618">
        <v>3</v>
      </c>
      <c r="E2618" s="11">
        <v>44228</v>
      </c>
      <c r="F2618">
        <v>2021</v>
      </c>
      <c r="G2618" t="s">
        <v>143</v>
      </c>
      <c r="H2618" t="s">
        <v>216</v>
      </c>
      <c r="I2618" t="s">
        <v>44</v>
      </c>
      <c r="L2618" t="s">
        <v>123</v>
      </c>
      <c r="M2618" t="s">
        <v>7</v>
      </c>
      <c r="N2618">
        <v>15</v>
      </c>
      <c r="O2618" t="s">
        <v>147</v>
      </c>
      <c r="Q2618">
        <v>2</v>
      </c>
      <c r="R2618">
        <v>5595.25</v>
      </c>
      <c r="S2618">
        <v>6160</v>
      </c>
      <c r="T2618">
        <v>564.75</v>
      </c>
      <c r="U2618" t="s">
        <v>387</v>
      </c>
      <c r="V2618">
        <v>16</v>
      </c>
      <c r="W2618">
        <v>0</v>
      </c>
    </row>
    <row r="2619" spans="1:23" x14ac:dyDescent="0.35">
      <c r="A2619" t="s">
        <v>130</v>
      </c>
      <c r="B2619">
        <v>1</v>
      </c>
      <c r="C2619">
        <v>2</v>
      </c>
      <c r="D2619">
        <v>3</v>
      </c>
      <c r="E2619" s="11">
        <v>44228</v>
      </c>
      <c r="F2619">
        <v>2021</v>
      </c>
      <c r="G2619" t="s">
        <v>143</v>
      </c>
      <c r="H2619" t="s">
        <v>263</v>
      </c>
      <c r="I2619" t="s">
        <v>41</v>
      </c>
      <c r="M2619" t="s">
        <v>7</v>
      </c>
      <c r="N2619">
        <v>17</v>
      </c>
      <c r="O2619" t="s">
        <v>129</v>
      </c>
      <c r="Q2619">
        <v>4</v>
      </c>
      <c r="R2619">
        <v>18302.689999999999</v>
      </c>
      <c r="S2619">
        <v>19880</v>
      </c>
      <c r="T2619">
        <v>1577.3100000000013</v>
      </c>
      <c r="U2619" t="s">
        <v>387</v>
      </c>
      <c r="V2619">
        <v>17</v>
      </c>
      <c r="W2619">
        <v>0</v>
      </c>
    </row>
    <row r="2620" spans="1:23" x14ac:dyDescent="0.35">
      <c r="A2620" t="s">
        <v>130</v>
      </c>
      <c r="B2620">
        <v>1</v>
      </c>
      <c r="C2620">
        <v>2</v>
      </c>
      <c r="D2620">
        <v>3</v>
      </c>
      <c r="E2620" s="11">
        <v>44228</v>
      </c>
      <c r="F2620">
        <v>2021</v>
      </c>
      <c r="G2620" t="s">
        <v>143</v>
      </c>
      <c r="H2620" t="s">
        <v>216</v>
      </c>
      <c r="I2620" t="s">
        <v>44</v>
      </c>
      <c r="L2620" t="s">
        <v>123</v>
      </c>
      <c r="M2620" t="s">
        <v>7</v>
      </c>
      <c r="N2620">
        <v>15</v>
      </c>
      <c r="O2620" t="s">
        <v>135</v>
      </c>
      <c r="P2620">
        <v>7.0000000000000007E-2</v>
      </c>
      <c r="Q2620">
        <v>4</v>
      </c>
      <c r="R2620">
        <v>13757.38</v>
      </c>
      <c r="S2620">
        <v>14600</v>
      </c>
      <c r="T2620">
        <v>842.6200000000008</v>
      </c>
      <c r="U2620" t="s">
        <v>387</v>
      </c>
      <c r="V2620">
        <v>16</v>
      </c>
      <c r="W2620">
        <v>0</v>
      </c>
    </row>
    <row r="2621" spans="1:23" x14ac:dyDescent="0.35">
      <c r="A2621" t="s">
        <v>130</v>
      </c>
      <c r="B2621">
        <v>1</v>
      </c>
      <c r="C2621">
        <v>2</v>
      </c>
      <c r="D2621">
        <v>3</v>
      </c>
      <c r="E2621" s="11">
        <v>44228</v>
      </c>
      <c r="F2621">
        <v>2021</v>
      </c>
      <c r="G2621" t="s">
        <v>143</v>
      </c>
      <c r="H2621" t="s">
        <v>184</v>
      </c>
      <c r="I2621" t="s">
        <v>38</v>
      </c>
      <c r="L2621" t="s">
        <v>123</v>
      </c>
      <c r="M2621" t="s">
        <v>11</v>
      </c>
      <c r="N2621">
        <v>15</v>
      </c>
      <c r="O2621" t="s">
        <v>149</v>
      </c>
      <c r="P2621">
        <v>7.0000000000000007E-2</v>
      </c>
      <c r="Q2621">
        <v>1</v>
      </c>
      <c r="R2621">
        <v>2803.68</v>
      </c>
      <c r="S2621">
        <v>3090</v>
      </c>
      <c r="T2621">
        <v>286.32000000000016</v>
      </c>
      <c r="U2621" t="s">
        <v>387</v>
      </c>
      <c r="V2621">
        <v>16</v>
      </c>
      <c r="W2621">
        <v>0</v>
      </c>
    </row>
    <row r="2622" spans="1:23" x14ac:dyDescent="0.35">
      <c r="A2622" t="s">
        <v>130</v>
      </c>
      <c r="B2622">
        <v>1</v>
      </c>
      <c r="C2622">
        <v>2</v>
      </c>
      <c r="D2622">
        <v>3</v>
      </c>
      <c r="E2622" s="11">
        <v>44228</v>
      </c>
      <c r="F2622">
        <v>2021</v>
      </c>
      <c r="G2622" t="s">
        <v>143</v>
      </c>
      <c r="H2622" t="s">
        <v>276</v>
      </c>
      <c r="I2622" t="s">
        <v>44</v>
      </c>
      <c r="L2622" t="s">
        <v>123</v>
      </c>
      <c r="M2622" t="s">
        <v>7</v>
      </c>
      <c r="N2622">
        <v>16</v>
      </c>
      <c r="O2622" t="s">
        <v>149</v>
      </c>
      <c r="P2622">
        <v>0.08</v>
      </c>
      <c r="Q2622">
        <v>1</v>
      </c>
      <c r="R2622">
        <v>4082.4</v>
      </c>
      <c r="S2622">
        <v>5010</v>
      </c>
      <c r="T2622">
        <v>927.59999999999991</v>
      </c>
      <c r="U2622" t="s">
        <v>387</v>
      </c>
      <c r="V2622">
        <v>16</v>
      </c>
      <c r="W2622">
        <v>0</v>
      </c>
    </row>
    <row r="2623" spans="1:23" x14ac:dyDescent="0.35">
      <c r="A2623" t="s">
        <v>130</v>
      </c>
      <c r="B2623">
        <v>1</v>
      </c>
      <c r="C2623">
        <v>2</v>
      </c>
      <c r="D2623">
        <v>3</v>
      </c>
      <c r="E2623" s="11">
        <v>44228</v>
      </c>
      <c r="F2623">
        <v>2021</v>
      </c>
      <c r="G2623" t="s">
        <v>143</v>
      </c>
      <c r="H2623" t="s">
        <v>272</v>
      </c>
      <c r="I2623" t="s">
        <v>38</v>
      </c>
      <c r="L2623" t="s">
        <v>123</v>
      </c>
      <c r="M2623" t="s">
        <v>11</v>
      </c>
      <c r="N2623">
        <v>17</v>
      </c>
      <c r="O2623" t="s">
        <v>128</v>
      </c>
      <c r="P2623">
        <v>0.09</v>
      </c>
      <c r="Q2623">
        <v>4</v>
      </c>
      <c r="R2623">
        <v>20150.93</v>
      </c>
      <c r="S2623">
        <v>23840</v>
      </c>
      <c r="T2623">
        <v>3689.0699999999997</v>
      </c>
      <c r="U2623" t="s">
        <v>387</v>
      </c>
      <c r="V2623">
        <v>17</v>
      </c>
      <c r="W2623">
        <v>0</v>
      </c>
    </row>
    <row r="2624" spans="1:23" x14ac:dyDescent="0.35">
      <c r="A2624" t="s">
        <v>130</v>
      </c>
      <c r="B2624">
        <v>1</v>
      </c>
      <c r="C2624">
        <v>2</v>
      </c>
      <c r="D2624">
        <v>3</v>
      </c>
      <c r="E2624" s="11">
        <v>44228</v>
      </c>
      <c r="F2624">
        <v>2021</v>
      </c>
      <c r="G2624" t="s">
        <v>143</v>
      </c>
      <c r="H2624" t="s">
        <v>363</v>
      </c>
      <c r="I2624" t="s">
        <v>41</v>
      </c>
      <c r="L2624" t="s">
        <v>123</v>
      </c>
      <c r="M2624" t="s">
        <v>7</v>
      </c>
      <c r="N2624">
        <v>13</v>
      </c>
      <c r="O2624" t="s">
        <v>132</v>
      </c>
      <c r="P2624">
        <v>0.06</v>
      </c>
      <c r="Q2624">
        <v>4</v>
      </c>
      <c r="R2624">
        <v>6336</v>
      </c>
      <c r="S2624">
        <v>7480</v>
      </c>
      <c r="T2624">
        <v>1144</v>
      </c>
      <c r="U2624" t="s">
        <v>387</v>
      </c>
      <c r="V2624">
        <v>16</v>
      </c>
      <c r="W2624">
        <v>0</v>
      </c>
    </row>
    <row r="2625" spans="1:23" x14ac:dyDescent="0.35">
      <c r="A2625" t="s">
        <v>130</v>
      </c>
      <c r="B2625">
        <v>1</v>
      </c>
      <c r="C2625">
        <v>2</v>
      </c>
      <c r="D2625">
        <v>3</v>
      </c>
      <c r="E2625" s="11">
        <v>44228</v>
      </c>
      <c r="F2625">
        <v>2021</v>
      </c>
      <c r="G2625" t="s">
        <v>143</v>
      </c>
      <c r="H2625" t="s">
        <v>186</v>
      </c>
      <c r="I2625" t="s">
        <v>44</v>
      </c>
      <c r="L2625" t="s">
        <v>123</v>
      </c>
      <c r="M2625" t="s">
        <v>7</v>
      </c>
      <c r="N2625">
        <v>15</v>
      </c>
      <c r="O2625" t="s">
        <v>157</v>
      </c>
      <c r="P2625">
        <v>7.0000000000000007E-2</v>
      </c>
      <c r="Q2625">
        <v>1</v>
      </c>
      <c r="R2625">
        <v>3177.9</v>
      </c>
      <c r="S2625">
        <v>3590</v>
      </c>
      <c r="T2625">
        <v>412.09999999999991</v>
      </c>
      <c r="U2625" t="s">
        <v>387</v>
      </c>
      <c r="V2625">
        <v>16</v>
      </c>
      <c r="W2625">
        <v>0</v>
      </c>
    </row>
    <row r="2626" spans="1:23" x14ac:dyDescent="0.35">
      <c r="A2626" t="s">
        <v>130</v>
      </c>
      <c r="B2626">
        <v>1</v>
      </c>
      <c r="C2626">
        <v>2</v>
      </c>
      <c r="D2626">
        <v>3</v>
      </c>
      <c r="E2626" s="11">
        <v>44228</v>
      </c>
      <c r="F2626">
        <v>2021</v>
      </c>
      <c r="G2626" t="s">
        <v>143</v>
      </c>
      <c r="H2626" t="s">
        <v>186</v>
      </c>
      <c r="I2626" t="s">
        <v>44</v>
      </c>
      <c r="L2626" t="s">
        <v>123</v>
      </c>
      <c r="M2626" t="s">
        <v>7</v>
      </c>
      <c r="N2626">
        <v>15</v>
      </c>
      <c r="O2626" t="s">
        <v>146</v>
      </c>
      <c r="Q2626">
        <v>4</v>
      </c>
      <c r="R2626">
        <v>11533.2</v>
      </c>
      <c r="S2626">
        <v>12320</v>
      </c>
      <c r="T2626">
        <v>786.79999999999927</v>
      </c>
      <c r="U2626" t="s">
        <v>387</v>
      </c>
      <c r="V2626">
        <v>16</v>
      </c>
      <c r="W2626">
        <v>0</v>
      </c>
    </row>
    <row r="2627" spans="1:23" x14ac:dyDescent="0.35">
      <c r="A2627" t="s">
        <v>130</v>
      </c>
      <c r="B2627">
        <v>1</v>
      </c>
      <c r="C2627">
        <v>2</v>
      </c>
      <c r="D2627">
        <v>3</v>
      </c>
      <c r="E2627" s="11">
        <v>44228</v>
      </c>
      <c r="F2627">
        <v>2021</v>
      </c>
      <c r="G2627" t="s">
        <v>143</v>
      </c>
      <c r="H2627" t="s">
        <v>277</v>
      </c>
      <c r="I2627" t="s">
        <v>41</v>
      </c>
      <c r="L2627" t="s">
        <v>123</v>
      </c>
      <c r="M2627" t="s">
        <v>7</v>
      </c>
      <c r="N2627">
        <v>16</v>
      </c>
      <c r="O2627" t="s">
        <v>137</v>
      </c>
      <c r="P2627">
        <v>0.08</v>
      </c>
      <c r="Q2627">
        <v>4</v>
      </c>
      <c r="R2627">
        <v>11731.2</v>
      </c>
      <c r="S2627">
        <v>12800</v>
      </c>
      <c r="T2627">
        <v>1068.7999999999993</v>
      </c>
      <c r="U2627" t="s">
        <v>387</v>
      </c>
      <c r="V2627">
        <v>16</v>
      </c>
      <c r="W2627">
        <v>0</v>
      </c>
    </row>
    <row r="2628" spans="1:23" x14ac:dyDescent="0.35">
      <c r="A2628" t="s">
        <v>130</v>
      </c>
      <c r="B2628">
        <v>1</v>
      </c>
      <c r="C2628">
        <v>2</v>
      </c>
      <c r="D2628">
        <v>3</v>
      </c>
      <c r="E2628" s="11">
        <v>44228</v>
      </c>
      <c r="F2628">
        <v>2021</v>
      </c>
      <c r="G2628" t="s">
        <v>143</v>
      </c>
      <c r="H2628" t="s">
        <v>277</v>
      </c>
      <c r="I2628" t="s">
        <v>41</v>
      </c>
      <c r="L2628" t="s">
        <v>123</v>
      </c>
      <c r="M2628" t="s">
        <v>7</v>
      </c>
      <c r="N2628">
        <v>15</v>
      </c>
      <c r="O2628" t="s">
        <v>137</v>
      </c>
      <c r="P2628">
        <v>0.08</v>
      </c>
      <c r="Q2628">
        <v>1</v>
      </c>
      <c r="R2628">
        <v>2187.6</v>
      </c>
      <c r="S2628">
        <v>2450</v>
      </c>
      <c r="T2628">
        <v>262.40000000000009</v>
      </c>
      <c r="U2628" t="s">
        <v>387</v>
      </c>
      <c r="V2628">
        <v>16</v>
      </c>
      <c r="W2628">
        <v>0</v>
      </c>
    </row>
    <row r="2629" spans="1:23" x14ac:dyDescent="0.35">
      <c r="A2629" t="s">
        <v>130</v>
      </c>
      <c r="B2629">
        <v>1</v>
      </c>
      <c r="C2629">
        <v>2</v>
      </c>
      <c r="D2629">
        <v>3</v>
      </c>
      <c r="E2629" s="11">
        <v>44228</v>
      </c>
      <c r="F2629">
        <v>2021</v>
      </c>
      <c r="G2629" t="s">
        <v>143</v>
      </c>
      <c r="H2629" t="s">
        <v>199</v>
      </c>
      <c r="I2629" t="s">
        <v>44</v>
      </c>
      <c r="L2629" t="s">
        <v>123</v>
      </c>
      <c r="M2629" t="s">
        <v>7</v>
      </c>
      <c r="N2629">
        <v>17</v>
      </c>
      <c r="O2629" t="s">
        <v>135</v>
      </c>
      <c r="P2629">
        <v>0.12</v>
      </c>
      <c r="Q2629">
        <v>4</v>
      </c>
      <c r="R2629">
        <v>28617.67</v>
      </c>
      <c r="S2629">
        <v>31880</v>
      </c>
      <c r="T2629">
        <v>3262.3300000000017</v>
      </c>
      <c r="U2629" t="s">
        <v>387</v>
      </c>
      <c r="V2629">
        <v>17</v>
      </c>
      <c r="W2629">
        <v>0</v>
      </c>
    </row>
    <row r="2630" spans="1:23" x14ac:dyDescent="0.35">
      <c r="A2630" t="s">
        <v>130</v>
      </c>
      <c r="B2630">
        <v>1</v>
      </c>
      <c r="C2630">
        <v>2</v>
      </c>
      <c r="D2630">
        <v>3</v>
      </c>
      <c r="E2630" s="11">
        <v>44228</v>
      </c>
      <c r="F2630">
        <v>2021</v>
      </c>
      <c r="G2630" t="s">
        <v>143</v>
      </c>
      <c r="H2630" t="s">
        <v>122</v>
      </c>
      <c r="I2630" t="s">
        <v>38</v>
      </c>
      <c r="M2630" t="s">
        <v>11</v>
      </c>
      <c r="N2630">
        <v>16</v>
      </c>
      <c r="O2630" t="s">
        <v>135</v>
      </c>
      <c r="Q2630">
        <v>4</v>
      </c>
      <c r="R2630">
        <v>11967.99</v>
      </c>
      <c r="S2630">
        <v>13920</v>
      </c>
      <c r="T2630">
        <v>1952.0100000000002</v>
      </c>
      <c r="U2630" t="s">
        <v>387</v>
      </c>
      <c r="V2630">
        <v>16</v>
      </c>
      <c r="W2630">
        <v>0</v>
      </c>
    </row>
    <row r="2631" spans="1:23" x14ac:dyDescent="0.35">
      <c r="A2631" t="s">
        <v>130</v>
      </c>
      <c r="B2631">
        <v>1</v>
      </c>
      <c r="C2631">
        <v>2</v>
      </c>
      <c r="D2631">
        <v>3</v>
      </c>
      <c r="E2631" s="11">
        <v>44228</v>
      </c>
      <c r="F2631">
        <v>2021</v>
      </c>
      <c r="G2631" t="s">
        <v>143</v>
      </c>
      <c r="H2631" t="s">
        <v>199</v>
      </c>
      <c r="I2631" t="s">
        <v>41</v>
      </c>
      <c r="L2631" t="s">
        <v>123</v>
      </c>
      <c r="M2631" t="s">
        <v>7</v>
      </c>
      <c r="N2631">
        <v>14</v>
      </c>
      <c r="O2631" t="s">
        <v>132</v>
      </c>
      <c r="P2631">
        <v>0.06</v>
      </c>
      <c r="Q2631">
        <v>2</v>
      </c>
      <c r="R2631">
        <v>3722.4</v>
      </c>
      <c r="S2631">
        <v>3720</v>
      </c>
      <c r="T2631">
        <v>-2.4000000000000909</v>
      </c>
      <c r="U2631" t="s">
        <v>387</v>
      </c>
      <c r="V2631">
        <v>16</v>
      </c>
      <c r="W2631">
        <v>0</v>
      </c>
    </row>
    <row r="2632" spans="1:23" x14ac:dyDescent="0.35">
      <c r="A2632" t="s">
        <v>130</v>
      </c>
      <c r="B2632">
        <v>1</v>
      </c>
      <c r="C2632">
        <v>2</v>
      </c>
      <c r="D2632">
        <v>3</v>
      </c>
      <c r="E2632" s="11">
        <v>44228</v>
      </c>
      <c r="F2632">
        <v>2021</v>
      </c>
      <c r="G2632" t="s">
        <v>143</v>
      </c>
      <c r="H2632" t="s">
        <v>186</v>
      </c>
      <c r="I2632" t="s">
        <v>38</v>
      </c>
      <c r="L2632" t="s">
        <v>123</v>
      </c>
      <c r="M2632" t="s">
        <v>11</v>
      </c>
      <c r="N2632">
        <v>17</v>
      </c>
      <c r="O2632" t="s">
        <v>135</v>
      </c>
      <c r="P2632">
        <v>0.1</v>
      </c>
      <c r="Q2632">
        <v>4</v>
      </c>
      <c r="R2632">
        <v>20061.88</v>
      </c>
      <c r="S2632">
        <v>23080</v>
      </c>
      <c r="T2632">
        <v>3018.119999999999</v>
      </c>
      <c r="U2632" t="s">
        <v>387</v>
      </c>
      <c r="V2632">
        <v>17</v>
      </c>
      <c r="W2632">
        <v>0</v>
      </c>
    </row>
    <row r="2633" spans="1:23" x14ac:dyDescent="0.35">
      <c r="A2633" t="s">
        <v>130</v>
      </c>
      <c r="B2633">
        <v>1</v>
      </c>
      <c r="C2633">
        <v>2</v>
      </c>
      <c r="D2633">
        <v>3</v>
      </c>
      <c r="E2633" s="11">
        <v>44228</v>
      </c>
      <c r="F2633">
        <v>2021</v>
      </c>
      <c r="G2633" t="s">
        <v>143</v>
      </c>
      <c r="H2633" t="s">
        <v>186</v>
      </c>
      <c r="I2633" t="s">
        <v>44</v>
      </c>
      <c r="L2633" t="s">
        <v>123</v>
      </c>
      <c r="M2633" t="s">
        <v>7</v>
      </c>
      <c r="N2633">
        <v>14</v>
      </c>
      <c r="O2633" t="s">
        <v>160</v>
      </c>
      <c r="P2633">
        <v>0.06</v>
      </c>
      <c r="Q2633">
        <v>1</v>
      </c>
      <c r="R2633">
        <v>2352</v>
      </c>
      <c r="S2633">
        <v>2840</v>
      </c>
      <c r="T2633">
        <v>488</v>
      </c>
      <c r="U2633" t="s">
        <v>387</v>
      </c>
      <c r="V2633">
        <v>16</v>
      </c>
      <c r="W2633">
        <v>0</v>
      </c>
    </row>
    <row r="2634" spans="1:23" x14ac:dyDescent="0.35">
      <c r="A2634" t="s">
        <v>130</v>
      </c>
      <c r="B2634">
        <v>1</v>
      </c>
      <c r="C2634">
        <v>2</v>
      </c>
      <c r="D2634">
        <v>3</v>
      </c>
      <c r="E2634" s="11">
        <v>44228</v>
      </c>
      <c r="F2634">
        <v>2021</v>
      </c>
      <c r="G2634" t="s">
        <v>143</v>
      </c>
      <c r="H2634" t="s">
        <v>280</v>
      </c>
      <c r="I2634" t="s">
        <v>44</v>
      </c>
      <c r="L2634" t="s">
        <v>123</v>
      </c>
      <c r="M2634" t="s">
        <v>7</v>
      </c>
      <c r="N2634">
        <v>15</v>
      </c>
      <c r="O2634" t="s">
        <v>135</v>
      </c>
      <c r="P2634">
        <v>7.0000000000000007E-2</v>
      </c>
      <c r="Q2634">
        <v>4</v>
      </c>
      <c r="R2634">
        <v>11138.08</v>
      </c>
      <c r="S2634">
        <v>13480</v>
      </c>
      <c r="T2634">
        <v>2341.92</v>
      </c>
      <c r="U2634" t="s">
        <v>387</v>
      </c>
      <c r="V2634">
        <v>16</v>
      </c>
      <c r="W2634">
        <v>0</v>
      </c>
    </row>
    <row r="2635" spans="1:23" x14ac:dyDescent="0.35">
      <c r="A2635" t="s">
        <v>130</v>
      </c>
      <c r="B2635">
        <v>1</v>
      </c>
      <c r="C2635">
        <v>2</v>
      </c>
      <c r="D2635">
        <v>3</v>
      </c>
      <c r="E2635" s="11">
        <v>44228</v>
      </c>
      <c r="F2635">
        <v>2021</v>
      </c>
      <c r="G2635" t="s">
        <v>143</v>
      </c>
      <c r="H2635" t="s">
        <v>280</v>
      </c>
      <c r="I2635" t="s">
        <v>44</v>
      </c>
      <c r="M2635" t="s">
        <v>7</v>
      </c>
      <c r="N2635">
        <v>21</v>
      </c>
      <c r="O2635" t="s">
        <v>149</v>
      </c>
      <c r="Q2635">
        <v>1</v>
      </c>
      <c r="R2635">
        <v>17371.8</v>
      </c>
      <c r="S2635">
        <v>21070</v>
      </c>
      <c r="T2635">
        <v>3698.2000000000007</v>
      </c>
      <c r="U2635" t="s">
        <v>387</v>
      </c>
      <c r="V2635">
        <v>17</v>
      </c>
      <c r="W2635">
        <v>0</v>
      </c>
    </row>
    <row r="2636" spans="1:23" x14ac:dyDescent="0.35">
      <c r="A2636" t="s">
        <v>130</v>
      </c>
      <c r="B2636">
        <v>1</v>
      </c>
      <c r="C2636">
        <v>2</v>
      </c>
      <c r="D2636">
        <v>3</v>
      </c>
      <c r="E2636" s="11">
        <v>44228</v>
      </c>
      <c r="F2636">
        <v>2021</v>
      </c>
      <c r="G2636" t="s">
        <v>143</v>
      </c>
      <c r="H2636" t="s">
        <v>241</v>
      </c>
      <c r="I2636" t="s">
        <v>44</v>
      </c>
      <c r="L2636" t="s">
        <v>123</v>
      </c>
      <c r="M2636" t="s">
        <v>7</v>
      </c>
      <c r="N2636">
        <v>18</v>
      </c>
      <c r="O2636" t="s">
        <v>150</v>
      </c>
      <c r="Q2636">
        <v>4</v>
      </c>
      <c r="R2636">
        <v>48770.5</v>
      </c>
      <c r="S2636">
        <v>41238.44</v>
      </c>
      <c r="T2636">
        <v>-7532.0599999999977</v>
      </c>
      <c r="U2636" t="s">
        <v>387</v>
      </c>
      <c r="V2636">
        <v>17</v>
      </c>
      <c r="W2636">
        <v>0</v>
      </c>
    </row>
    <row r="2637" spans="1:23" x14ac:dyDescent="0.35">
      <c r="A2637" t="s">
        <v>130</v>
      </c>
      <c r="B2637">
        <v>1</v>
      </c>
      <c r="C2637">
        <v>2</v>
      </c>
      <c r="D2637">
        <v>3</v>
      </c>
      <c r="E2637" s="11">
        <v>44228</v>
      </c>
      <c r="F2637">
        <v>2021</v>
      </c>
      <c r="G2637" t="s">
        <v>143</v>
      </c>
      <c r="H2637" t="s">
        <v>281</v>
      </c>
      <c r="I2637" t="s">
        <v>44</v>
      </c>
      <c r="L2637" t="s">
        <v>123</v>
      </c>
      <c r="M2637" t="s">
        <v>7</v>
      </c>
      <c r="N2637">
        <v>15</v>
      </c>
      <c r="O2637" t="s">
        <v>149</v>
      </c>
      <c r="P2637">
        <v>7.0000000000000007E-2</v>
      </c>
      <c r="Q2637">
        <v>2</v>
      </c>
      <c r="R2637">
        <v>5948.76</v>
      </c>
      <c r="S2637">
        <v>7080</v>
      </c>
      <c r="T2637">
        <v>1131.2399999999998</v>
      </c>
      <c r="U2637" t="s">
        <v>387</v>
      </c>
      <c r="V2637">
        <v>16</v>
      </c>
      <c r="W2637">
        <v>0</v>
      </c>
    </row>
    <row r="2638" spans="1:23" x14ac:dyDescent="0.35">
      <c r="A2638" t="s">
        <v>130</v>
      </c>
      <c r="B2638">
        <v>1</v>
      </c>
      <c r="C2638">
        <v>2</v>
      </c>
      <c r="D2638">
        <v>3</v>
      </c>
      <c r="E2638" s="11">
        <v>44228</v>
      </c>
      <c r="F2638">
        <v>2021</v>
      </c>
      <c r="G2638" t="s">
        <v>143</v>
      </c>
      <c r="H2638" t="s">
        <v>122</v>
      </c>
      <c r="I2638" t="s">
        <v>44</v>
      </c>
      <c r="L2638" t="s">
        <v>123</v>
      </c>
      <c r="M2638" t="s">
        <v>7</v>
      </c>
      <c r="N2638">
        <v>17</v>
      </c>
      <c r="O2638" t="s">
        <v>146</v>
      </c>
      <c r="P2638">
        <v>0.08</v>
      </c>
      <c r="Q2638">
        <v>4</v>
      </c>
      <c r="R2638">
        <v>27440.639999999999</v>
      </c>
      <c r="S2638">
        <v>27520</v>
      </c>
      <c r="T2638">
        <v>79.360000000000582</v>
      </c>
      <c r="U2638" t="s">
        <v>387</v>
      </c>
      <c r="V2638">
        <v>17</v>
      </c>
      <c r="W2638">
        <v>0</v>
      </c>
    </row>
    <row r="2639" spans="1:23" x14ac:dyDescent="0.35">
      <c r="A2639" t="s">
        <v>130</v>
      </c>
      <c r="B2639">
        <v>1</v>
      </c>
      <c r="C2639">
        <v>2</v>
      </c>
      <c r="D2639">
        <v>3</v>
      </c>
      <c r="E2639" s="11">
        <v>44228</v>
      </c>
      <c r="F2639">
        <v>2021</v>
      </c>
      <c r="G2639" t="s">
        <v>143</v>
      </c>
      <c r="H2639" t="s">
        <v>280</v>
      </c>
      <c r="I2639" t="s">
        <v>34</v>
      </c>
      <c r="L2639" t="s">
        <v>123</v>
      </c>
      <c r="M2639" t="s">
        <v>11</v>
      </c>
      <c r="N2639">
        <v>15</v>
      </c>
      <c r="O2639" t="s">
        <v>132</v>
      </c>
      <c r="P2639">
        <v>0.08</v>
      </c>
      <c r="Q2639">
        <v>2</v>
      </c>
      <c r="R2639">
        <v>3496.8</v>
      </c>
      <c r="S2639">
        <v>3220</v>
      </c>
      <c r="T2639">
        <v>-276.80000000000018</v>
      </c>
      <c r="U2639" t="s">
        <v>387</v>
      </c>
      <c r="V2639">
        <v>16</v>
      </c>
      <c r="W2639">
        <v>0</v>
      </c>
    </row>
    <row r="2640" spans="1:23" x14ac:dyDescent="0.35">
      <c r="A2640" t="s">
        <v>130</v>
      </c>
      <c r="B2640">
        <v>1</v>
      </c>
      <c r="C2640">
        <v>2</v>
      </c>
      <c r="D2640">
        <v>3</v>
      </c>
      <c r="E2640" s="11">
        <v>44228</v>
      </c>
      <c r="F2640">
        <v>2021</v>
      </c>
      <c r="G2640" t="s">
        <v>143</v>
      </c>
      <c r="H2640" t="s">
        <v>277</v>
      </c>
      <c r="I2640" t="s">
        <v>34</v>
      </c>
      <c r="L2640" t="s">
        <v>123</v>
      </c>
      <c r="M2640" t="s">
        <v>11</v>
      </c>
      <c r="N2640">
        <v>16</v>
      </c>
      <c r="O2640" t="s">
        <v>132</v>
      </c>
      <c r="P2640">
        <v>0.11</v>
      </c>
      <c r="Q2640">
        <v>2</v>
      </c>
      <c r="R2640">
        <v>6919.2</v>
      </c>
      <c r="S2640">
        <v>7760</v>
      </c>
      <c r="T2640">
        <v>840.80000000000018</v>
      </c>
      <c r="U2640" t="s">
        <v>387</v>
      </c>
      <c r="V2640">
        <v>16</v>
      </c>
      <c r="W2640">
        <v>0</v>
      </c>
    </row>
    <row r="2641" spans="1:23" x14ac:dyDescent="0.35">
      <c r="A2641" t="s">
        <v>130</v>
      </c>
      <c r="B2641">
        <v>1</v>
      </c>
      <c r="C2641">
        <v>2</v>
      </c>
      <c r="D2641">
        <v>3</v>
      </c>
      <c r="E2641" s="11">
        <v>44228</v>
      </c>
      <c r="F2641">
        <v>2021</v>
      </c>
      <c r="G2641" t="s">
        <v>143</v>
      </c>
      <c r="H2641" t="s">
        <v>280</v>
      </c>
      <c r="I2641" t="s">
        <v>34</v>
      </c>
      <c r="L2641" t="s">
        <v>123</v>
      </c>
      <c r="M2641" t="s">
        <v>11</v>
      </c>
      <c r="N2641">
        <v>15</v>
      </c>
      <c r="O2641" t="s">
        <v>132</v>
      </c>
      <c r="P2641">
        <v>0.08</v>
      </c>
      <c r="Q2641">
        <v>2</v>
      </c>
      <c r="R2641">
        <v>3496.8</v>
      </c>
      <c r="S2641">
        <v>3220</v>
      </c>
      <c r="T2641">
        <v>-276.80000000000018</v>
      </c>
      <c r="U2641" t="s">
        <v>387</v>
      </c>
      <c r="V2641">
        <v>16</v>
      </c>
      <c r="W2641">
        <v>0</v>
      </c>
    </row>
    <row r="2642" spans="1:23" x14ac:dyDescent="0.35">
      <c r="A2642" t="s">
        <v>130</v>
      </c>
      <c r="B2642">
        <v>1</v>
      </c>
      <c r="C2642">
        <v>2</v>
      </c>
      <c r="D2642">
        <v>3</v>
      </c>
      <c r="E2642" s="11">
        <v>44228</v>
      </c>
      <c r="F2642">
        <v>2021</v>
      </c>
      <c r="G2642" t="s">
        <v>143</v>
      </c>
      <c r="H2642" t="s">
        <v>122</v>
      </c>
      <c r="I2642" t="s">
        <v>44</v>
      </c>
      <c r="L2642" t="s">
        <v>123</v>
      </c>
      <c r="M2642" t="s">
        <v>7</v>
      </c>
      <c r="N2642">
        <v>15</v>
      </c>
      <c r="O2642" t="s">
        <v>149</v>
      </c>
      <c r="P2642">
        <v>7.0000000000000007E-2</v>
      </c>
      <c r="Q2642">
        <v>4</v>
      </c>
      <c r="R2642">
        <v>12418.56</v>
      </c>
      <c r="S2642">
        <v>14760</v>
      </c>
      <c r="T2642">
        <v>2341.4400000000005</v>
      </c>
      <c r="U2642" t="s">
        <v>387</v>
      </c>
      <c r="V2642">
        <v>16</v>
      </c>
      <c r="W2642">
        <v>0</v>
      </c>
    </row>
    <row r="2643" spans="1:23" x14ac:dyDescent="0.35">
      <c r="A2643" t="s">
        <v>130</v>
      </c>
      <c r="B2643">
        <v>1</v>
      </c>
      <c r="C2643">
        <v>2</v>
      </c>
      <c r="D2643">
        <v>3</v>
      </c>
      <c r="E2643" s="11">
        <v>44228</v>
      </c>
      <c r="F2643">
        <v>2021</v>
      </c>
      <c r="G2643" t="s">
        <v>143</v>
      </c>
      <c r="H2643" t="s">
        <v>199</v>
      </c>
      <c r="I2643" t="s">
        <v>44</v>
      </c>
      <c r="L2643" t="s">
        <v>123</v>
      </c>
      <c r="M2643" t="s">
        <v>7</v>
      </c>
      <c r="N2643">
        <v>15</v>
      </c>
      <c r="O2643" t="s">
        <v>135</v>
      </c>
      <c r="P2643">
        <v>7.0000000000000007E-2</v>
      </c>
      <c r="Q2643">
        <v>2</v>
      </c>
      <c r="R2643">
        <v>4956.96</v>
      </c>
      <c r="S2643">
        <v>5760</v>
      </c>
      <c r="T2643">
        <v>803.04</v>
      </c>
      <c r="U2643" t="s">
        <v>387</v>
      </c>
      <c r="V2643">
        <v>16</v>
      </c>
      <c r="W2643">
        <v>0</v>
      </c>
    </row>
    <row r="2644" spans="1:23" x14ac:dyDescent="0.35">
      <c r="A2644" t="s">
        <v>130</v>
      </c>
      <c r="B2644">
        <v>1</v>
      </c>
      <c r="C2644">
        <v>2</v>
      </c>
      <c r="D2644">
        <v>3</v>
      </c>
      <c r="E2644" s="11">
        <v>44228</v>
      </c>
      <c r="F2644">
        <v>2021</v>
      </c>
      <c r="G2644" t="s">
        <v>143</v>
      </c>
      <c r="H2644" t="s">
        <v>278</v>
      </c>
      <c r="I2644" t="s">
        <v>44</v>
      </c>
      <c r="L2644" t="s">
        <v>123</v>
      </c>
      <c r="M2644" t="s">
        <v>7</v>
      </c>
      <c r="N2644">
        <v>14</v>
      </c>
      <c r="O2644" t="s">
        <v>135</v>
      </c>
      <c r="P2644">
        <v>0.06</v>
      </c>
      <c r="Q2644">
        <v>4</v>
      </c>
      <c r="R2644">
        <v>10829.9</v>
      </c>
      <c r="S2644">
        <v>12600</v>
      </c>
      <c r="T2644">
        <v>1770.1000000000004</v>
      </c>
      <c r="U2644" t="s">
        <v>387</v>
      </c>
      <c r="V2644">
        <v>16</v>
      </c>
      <c r="W2644">
        <v>0</v>
      </c>
    </row>
    <row r="2645" spans="1:23" x14ac:dyDescent="0.35">
      <c r="A2645" t="s">
        <v>130</v>
      </c>
      <c r="B2645">
        <v>1</v>
      </c>
      <c r="C2645">
        <v>2</v>
      </c>
      <c r="D2645">
        <v>3</v>
      </c>
      <c r="E2645" s="11">
        <v>44228</v>
      </c>
      <c r="F2645">
        <v>2021</v>
      </c>
      <c r="G2645" t="s">
        <v>143</v>
      </c>
      <c r="H2645" t="s">
        <v>186</v>
      </c>
      <c r="I2645" t="s">
        <v>38</v>
      </c>
      <c r="L2645" t="s">
        <v>123</v>
      </c>
      <c r="M2645" t="s">
        <v>11</v>
      </c>
      <c r="N2645">
        <v>17</v>
      </c>
      <c r="O2645" t="s">
        <v>128</v>
      </c>
      <c r="P2645">
        <v>0.11</v>
      </c>
      <c r="Q2645">
        <v>3</v>
      </c>
      <c r="R2645">
        <v>18212.16</v>
      </c>
      <c r="S2645">
        <v>23910</v>
      </c>
      <c r="T2645">
        <v>5697.84</v>
      </c>
      <c r="U2645" t="s">
        <v>387</v>
      </c>
      <c r="V2645">
        <v>17</v>
      </c>
      <c r="W2645">
        <v>0</v>
      </c>
    </row>
    <row r="2646" spans="1:23" x14ac:dyDescent="0.35">
      <c r="A2646" t="s">
        <v>130</v>
      </c>
      <c r="B2646">
        <v>1</v>
      </c>
      <c r="C2646">
        <v>2</v>
      </c>
      <c r="D2646">
        <v>3</v>
      </c>
      <c r="E2646" s="11">
        <v>44228</v>
      </c>
      <c r="F2646">
        <v>2021</v>
      </c>
      <c r="G2646" t="s">
        <v>143</v>
      </c>
      <c r="H2646" t="s">
        <v>122</v>
      </c>
      <c r="I2646" t="s">
        <v>44</v>
      </c>
      <c r="L2646" t="s">
        <v>123</v>
      </c>
      <c r="M2646" t="s">
        <v>7</v>
      </c>
      <c r="N2646">
        <v>15</v>
      </c>
      <c r="O2646" t="s">
        <v>135</v>
      </c>
      <c r="P2646">
        <v>7.0000000000000007E-2</v>
      </c>
      <c r="Q2646">
        <v>4</v>
      </c>
      <c r="R2646">
        <v>9913.92</v>
      </c>
      <c r="S2646">
        <v>11520</v>
      </c>
      <c r="T2646">
        <v>1606.08</v>
      </c>
      <c r="U2646" t="s">
        <v>387</v>
      </c>
      <c r="V2646">
        <v>16</v>
      </c>
      <c r="W2646">
        <v>0</v>
      </c>
    </row>
    <row r="2647" spans="1:23" x14ac:dyDescent="0.35">
      <c r="A2647" t="s">
        <v>130</v>
      </c>
      <c r="B2647">
        <v>1</v>
      </c>
      <c r="C2647">
        <v>2</v>
      </c>
      <c r="D2647">
        <v>3</v>
      </c>
      <c r="E2647" s="11">
        <v>44228</v>
      </c>
      <c r="F2647">
        <v>2021</v>
      </c>
      <c r="G2647" t="s">
        <v>143</v>
      </c>
      <c r="H2647" t="s">
        <v>122</v>
      </c>
      <c r="I2647" t="s">
        <v>34</v>
      </c>
      <c r="L2647" t="s">
        <v>123</v>
      </c>
      <c r="M2647" t="s">
        <v>11</v>
      </c>
      <c r="N2647">
        <v>16</v>
      </c>
      <c r="O2647" t="s">
        <v>137</v>
      </c>
      <c r="P2647">
        <v>0.1</v>
      </c>
      <c r="Q2647">
        <v>4</v>
      </c>
      <c r="R2647">
        <v>12321.6</v>
      </c>
      <c r="S2647">
        <v>13640</v>
      </c>
      <c r="T2647">
        <v>1318.3999999999996</v>
      </c>
      <c r="U2647" t="s">
        <v>387</v>
      </c>
      <c r="V2647">
        <v>16</v>
      </c>
      <c r="W2647">
        <v>0</v>
      </c>
    </row>
    <row r="2648" spans="1:23" x14ac:dyDescent="0.35">
      <c r="A2648" t="s">
        <v>130</v>
      </c>
      <c r="B2648">
        <v>1</v>
      </c>
      <c r="C2648">
        <v>2</v>
      </c>
      <c r="D2648">
        <v>3</v>
      </c>
      <c r="E2648" s="11">
        <v>44228</v>
      </c>
      <c r="F2648">
        <v>2021</v>
      </c>
      <c r="G2648" t="s">
        <v>143</v>
      </c>
      <c r="H2648" t="s">
        <v>281</v>
      </c>
      <c r="I2648" t="s">
        <v>41</v>
      </c>
      <c r="L2648" t="s">
        <v>123</v>
      </c>
      <c r="M2648" t="s">
        <v>7</v>
      </c>
      <c r="N2648">
        <v>15</v>
      </c>
      <c r="O2648" t="s">
        <v>129</v>
      </c>
      <c r="Q2648">
        <v>2</v>
      </c>
      <c r="R2648">
        <v>4829.78</v>
      </c>
      <c r="S2648">
        <v>5520</v>
      </c>
      <c r="T2648">
        <v>690.22000000000025</v>
      </c>
      <c r="U2648" t="s">
        <v>387</v>
      </c>
      <c r="V2648">
        <v>16</v>
      </c>
      <c r="W2648">
        <v>0</v>
      </c>
    </row>
    <row r="2649" spans="1:23" x14ac:dyDescent="0.35">
      <c r="A2649" t="s">
        <v>130</v>
      </c>
      <c r="B2649">
        <v>1</v>
      </c>
      <c r="C2649">
        <v>2</v>
      </c>
      <c r="D2649">
        <v>3</v>
      </c>
      <c r="E2649" s="11">
        <v>44228</v>
      </c>
      <c r="F2649">
        <v>2021</v>
      </c>
      <c r="G2649" t="s">
        <v>143</v>
      </c>
      <c r="H2649" t="s">
        <v>279</v>
      </c>
      <c r="I2649" t="s">
        <v>44</v>
      </c>
      <c r="L2649" t="s">
        <v>123</v>
      </c>
      <c r="M2649" t="s">
        <v>7</v>
      </c>
      <c r="N2649">
        <v>16</v>
      </c>
      <c r="O2649" t="s">
        <v>135</v>
      </c>
      <c r="P2649">
        <v>0.1</v>
      </c>
      <c r="Q2649">
        <v>4</v>
      </c>
      <c r="R2649">
        <v>20516.599999999999</v>
      </c>
      <c r="S2649">
        <v>23080</v>
      </c>
      <c r="T2649">
        <v>2563.4000000000015</v>
      </c>
      <c r="U2649" t="s">
        <v>387</v>
      </c>
      <c r="V2649">
        <v>16</v>
      </c>
      <c r="W2649">
        <v>0</v>
      </c>
    </row>
    <row r="2650" spans="1:23" x14ac:dyDescent="0.35">
      <c r="A2650" t="s">
        <v>130</v>
      </c>
      <c r="B2650">
        <v>1</v>
      </c>
      <c r="C2650">
        <v>2</v>
      </c>
      <c r="D2650">
        <v>3</v>
      </c>
      <c r="E2650" s="11">
        <v>44228</v>
      </c>
      <c r="F2650">
        <v>2021</v>
      </c>
      <c r="G2650" t="s">
        <v>143</v>
      </c>
      <c r="H2650" t="s">
        <v>199</v>
      </c>
      <c r="I2650" t="s">
        <v>38</v>
      </c>
      <c r="L2650" t="s">
        <v>123</v>
      </c>
      <c r="M2650" t="s">
        <v>11</v>
      </c>
      <c r="N2650">
        <v>17</v>
      </c>
      <c r="O2650" t="s">
        <v>128</v>
      </c>
      <c r="P2650">
        <v>0.13</v>
      </c>
      <c r="Q2650">
        <v>4</v>
      </c>
      <c r="R2650">
        <v>21814.11</v>
      </c>
      <c r="S2650">
        <v>28600</v>
      </c>
      <c r="T2650">
        <v>6785.8899999999994</v>
      </c>
      <c r="U2650" t="s">
        <v>387</v>
      </c>
      <c r="V2650">
        <v>17</v>
      </c>
      <c r="W2650">
        <v>0</v>
      </c>
    </row>
    <row r="2651" spans="1:23" x14ac:dyDescent="0.35">
      <c r="A2651" t="s">
        <v>130</v>
      </c>
      <c r="B2651">
        <v>1</v>
      </c>
      <c r="C2651">
        <v>2</v>
      </c>
      <c r="D2651">
        <v>3</v>
      </c>
      <c r="E2651" s="11">
        <v>44228</v>
      </c>
      <c r="F2651">
        <v>2021</v>
      </c>
      <c r="G2651" t="s">
        <v>143</v>
      </c>
      <c r="H2651" t="s">
        <v>186</v>
      </c>
      <c r="I2651" t="s">
        <v>41</v>
      </c>
      <c r="L2651" t="s">
        <v>123</v>
      </c>
      <c r="M2651" t="s">
        <v>7</v>
      </c>
      <c r="N2651" t="s">
        <v>43</v>
      </c>
      <c r="O2651" t="s">
        <v>137</v>
      </c>
      <c r="P2651">
        <v>0.08</v>
      </c>
      <c r="Q2651">
        <v>4</v>
      </c>
      <c r="R2651">
        <v>14740.8</v>
      </c>
      <c r="S2651">
        <v>15960</v>
      </c>
      <c r="T2651">
        <v>1219.2000000000007</v>
      </c>
      <c r="U2651" t="s">
        <v>387</v>
      </c>
      <c r="V2651">
        <v>16</v>
      </c>
      <c r="W2651">
        <v>0</v>
      </c>
    </row>
    <row r="2652" spans="1:23" x14ac:dyDescent="0.35">
      <c r="A2652" t="s">
        <v>130</v>
      </c>
      <c r="B2652">
        <v>1</v>
      </c>
      <c r="C2652">
        <v>2</v>
      </c>
      <c r="D2652">
        <v>3</v>
      </c>
      <c r="E2652" s="11">
        <v>44228</v>
      </c>
      <c r="F2652">
        <v>2021</v>
      </c>
      <c r="G2652" t="s">
        <v>143</v>
      </c>
      <c r="H2652" t="s">
        <v>241</v>
      </c>
      <c r="I2652" t="s">
        <v>38</v>
      </c>
      <c r="M2652" t="s">
        <v>11</v>
      </c>
      <c r="N2652">
        <v>16</v>
      </c>
      <c r="O2652" t="s">
        <v>150</v>
      </c>
      <c r="Q2652">
        <v>4</v>
      </c>
      <c r="R2652">
        <v>16104.67</v>
      </c>
      <c r="S2652">
        <v>18120</v>
      </c>
      <c r="T2652">
        <v>2015.33</v>
      </c>
      <c r="U2652" t="s">
        <v>387</v>
      </c>
      <c r="V2652">
        <v>16</v>
      </c>
      <c r="W2652">
        <v>0</v>
      </c>
    </row>
    <row r="2653" spans="1:23" x14ac:dyDescent="0.35">
      <c r="A2653" t="s">
        <v>130</v>
      </c>
      <c r="B2653">
        <v>1</v>
      </c>
      <c r="C2653">
        <v>2</v>
      </c>
      <c r="D2653">
        <v>3</v>
      </c>
      <c r="E2653" s="11">
        <v>44228</v>
      </c>
      <c r="F2653">
        <v>2021</v>
      </c>
      <c r="G2653" t="s">
        <v>143</v>
      </c>
      <c r="H2653" t="s">
        <v>280</v>
      </c>
      <c r="I2653" t="s">
        <v>38</v>
      </c>
      <c r="L2653" t="s">
        <v>123</v>
      </c>
      <c r="M2653" t="s">
        <v>11</v>
      </c>
      <c r="N2653">
        <v>16</v>
      </c>
      <c r="O2653" t="s">
        <v>150</v>
      </c>
      <c r="P2653">
        <v>0.08</v>
      </c>
      <c r="Q2653">
        <v>4</v>
      </c>
      <c r="R2653">
        <v>20442.669999999998</v>
      </c>
      <c r="S2653">
        <v>23000</v>
      </c>
      <c r="T2653">
        <v>2557.3300000000017</v>
      </c>
      <c r="U2653" t="s">
        <v>387</v>
      </c>
      <c r="V2653">
        <v>16</v>
      </c>
      <c r="W2653">
        <v>0</v>
      </c>
    </row>
    <row r="2654" spans="1:23" x14ac:dyDescent="0.35">
      <c r="A2654" t="s">
        <v>130</v>
      </c>
      <c r="B2654">
        <v>1</v>
      </c>
      <c r="C2654">
        <v>2</v>
      </c>
      <c r="D2654">
        <v>3</v>
      </c>
      <c r="E2654" s="11">
        <v>44228</v>
      </c>
      <c r="F2654">
        <v>2021</v>
      </c>
      <c r="G2654" t="s">
        <v>143</v>
      </c>
      <c r="H2654" t="s">
        <v>241</v>
      </c>
      <c r="I2654" t="s">
        <v>38</v>
      </c>
      <c r="M2654" t="s">
        <v>11</v>
      </c>
      <c r="N2654">
        <v>15</v>
      </c>
      <c r="O2654" t="s">
        <v>160</v>
      </c>
      <c r="Q2654">
        <v>4</v>
      </c>
      <c r="R2654">
        <v>11277</v>
      </c>
      <c r="S2654">
        <v>13600</v>
      </c>
      <c r="T2654">
        <v>2323</v>
      </c>
      <c r="U2654" t="s">
        <v>387</v>
      </c>
      <c r="V2654">
        <v>16</v>
      </c>
      <c r="W2654">
        <v>0</v>
      </c>
    </row>
    <row r="2655" spans="1:23" x14ac:dyDescent="0.35">
      <c r="A2655" t="s">
        <v>130</v>
      </c>
      <c r="B2655">
        <v>1</v>
      </c>
      <c r="C2655">
        <v>2</v>
      </c>
      <c r="D2655">
        <v>3</v>
      </c>
      <c r="E2655" s="11">
        <v>44228</v>
      </c>
      <c r="F2655">
        <v>2021</v>
      </c>
      <c r="G2655" t="s">
        <v>143</v>
      </c>
      <c r="H2655" t="s">
        <v>122</v>
      </c>
      <c r="I2655" t="s">
        <v>41</v>
      </c>
      <c r="M2655" t="s">
        <v>7</v>
      </c>
      <c r="N2655">
        <v>17</v>
      </c>
      <c r="O2655" t="s">
        <v>129</v>
      </c>
      <c r="Q2655">
        <v>4</v>
      </c>
      <c r="R2655">
        <v>18302.689999999999</v>
      </c>
      <c r="S2655">
        <v>19880</v>
      </c>
      <c r="T2655">
        <v>1577.3100000000013</v>
      </c>
      <c r="U2655" t="s">
        <v>387</v>
      </c>
      <c r="V2655">
        <v>17</v>
      </c>
      <c r="W2655">
        <v>0</v>
      </c>
    </row>
    <row r="2656" spans="1:23" x14ac:dyDescent="0.35">
      <c r="A2656" t="s">
        <v>130</v>
      </c>
      <c r="B2656">
        <v>1</v>
      </c>
      <c r="C2656">
        <v>2</v>
      </c>
      <c r="D2656">
        <v>3</v>
      </c>
      <c r="E2656" s="11">
        <v>44228</v>
      </c>
      <c r="F2656">
        <v>2021</v>
      </c>
      <c r="G2656" t="s">
        <v>143</v>
      </c>
      <c r="H2656" t="s">
        <v>241</v>
      </c>
      <c r="I2656" t="s">
        <v>34</v>
      </c>
      <c r="L2656" t="s">
        <v>123</v>
      </c>
      <c r="M2656" t="s">
        <v>11</v>
      </c>
      <c r="N2656">
        <v>13</v>
      </c>
      <c r="O2656" t="s">
        <v>132</v>
      </c>
      <c r="Q2656">
        <v>4</v>
      </c>
      <c r="R2656">
        <v>6172.8</v>
      </c>
      <c r="S2656">
        <v>6880</v>
      </c>
      <c r="T2656">
        <v>707.19999999999982</v>
      </c>
      <c r="U2656" t="s">
        <v>387</v>
      </c>
      <c r="V2656">
        <v>16</v>
      </c>
      <c r="W2656">
        <v>0</v>
      </c>
    </row>
    <row r="2657" spans="1:23" x14ac:dyDescent="0.35">
      <c r="A2657" t="s">
        <v>130</v>
      </c>
      <c r="B2657">
        <v>1</v>
      </c>
      <c r="C2657">
        <v>2</v>
      </c>
      <c r="D2657">
        <v>3</v>
      </c>
      <c r="E2657" s="11">
        <v>44228</v>
      </c>
      <c r="F2657">
        <v>2021</v>
      </c>
      <c r="G2657" t="s">
        <v>143</v>
      </c>
      <c r="H2657" t="s">
        <v>122</v>
      </c>
      <c r="I2657" t="s">
        <v>38</v>
      </c>
      <c r="L2657" t="s">
        <v>123</v>
      </c>
      <c r="M2657" t="s">
        <v>11</v>
      </c>
      <c r="N2657">
        <v>16</v>
      </c>
      <c r="O2657" t="s">
        <v>147</v>
      </c>
      <c r="P2657">
        <v>0.08</v>
      </c>
      <c r="Q2657">
        <v>4</v>
      </c>
      <c r="R2657">
        <v>14206.56</v>
      </c>
      <c r="S2657">
        <v>16160</v>
      </c>
      <c r="T2657">
        <v>1953.4400000000005</v>
      </c>
      <c r="U2657" t="s">
        <v>387</v>
      </c>
      <c r="V2657">
        <v>16</v>
      </c>
      <c r="W2657">
        <v>0</v>
      </c>
    </row>
    <row r="2658" spans="1:23" x14ac:dyDescent="0.35">
      <c r="A2658" t="s">
        <v>130</v>
      </c>
      <c r="B2658">
        <v>1</v>
      </c>
      <c r="C2658">
        <v>2</v>
      </c>
      <c r="D2658">
        <v>3</v>
      </c>
      <c r="E2658" s="11">
        <v>44228</v>
      </c>
      <c r="F2658">
        <v>2021</v>
      </c>
      <c r="G2658" t="s">
        <v>143</v>
      </c>
      <c r="H2658" t="s">
        <v>279</v>
      </c>
      <c r="I2658" t="s">
        <v>44</v>
      </c>
      <c r="L2658" t="s">
        <v>123</v>
      </c>
      <c r="M2658" t="s">
        <v>7</v>
      </c>
      <c r="N2658">
        <v>16</v>
      </c>
      <c r="O2658" t="s">
        <v>128</v>
      </c>
      <c r="Q2658">
        <v>4</v>
      </c>
      <c r="R2658">
        <v>14981.37</v>
      </c>
      <c r="S2658">
        <v>18960</v>
      </c>
      <c r="T2658">
        <v>3978.6299999999992</v>
      </c>
      <c r="U2658" t="s">
        <v>387</v>
      </c>
      <c r="V2658">
        <v>16</v>
      </c>
      <c r="W2658">
        <v>0</v>
      </c>
    </row>
    <row r="2659" spans="1:23" x14ac:dyDescent="0.35">
      <c r="A2659" t="s">
        <v>130</v>
      </c>
      <c r="B2659">
        <v>1</v>
      </c>
      <c r="C2659">
        <v>2</v>
      </c>
      <c r="D2659">
        <v>3</v>
      </c>
      <c r="E2659" s="11">
        <v>44228</v>
      </c>
      <c r="F2659">
        <v>2021</v>
      </c>
      <c r="G2659" t="s">
        <v>143</v>
      </c>
      <c r="H2659" t="s">
        <v>278</v>
      </c>
      <c r="I2659" t="s">
        <v>34</v>
      </c>
      <c r="L2659" t="s">
        <v>123</v>
      </c>
      <c r="M2659" t="s">
        <v>11</v>
      </c>
      <c r="N2659">
        <v>13</v>
      </c>
      <c r="O2659" t="s">
        <v>132</v>
      </c>
      <c r="P2659">
        <v>0.06</v>
      </c>
      <c r="Q2659">
        <v>5</v>
      </c>
      <c r="R2659">
        <v>7452</v>
      </c>
      <c r="S2659">
        <v>9350</v>
      </c>
      <c r="T2659">
        <v>1898</v>
      </c>
      <c r="U2659" t="s">
        <v>387</v>
      </c>
      <c r="V2659">
        <v>16</v>
      </c>
      <c r="W2659">
        <v>0</v>
      </c>
    </row>
    <row r="2660" spans="1:23" x14ac:dyDescent="0.35">
      <c r="A2660" t="s">
        <v>130</v>
      </c>
      <c r="B2660">
        <v>1</v>
      </c>
      <c r="C2660">
        <v>2</v>
      </c>
      <c r="D2660">
        <v>3</v>
      </c>
      <c r="E2660" s="11">
        <v>44228</v>
      </c>
      <c r="F2660">
        <v>2021</v>
      </c>
      <c r="G2660" t="s">
        <v>143</v>
      </c>
      <c r="H2660" t="s">
        <v>186</v>
      </c>
      <c r="I2660" t="s">
        <v>44</v>
      </c>
      <c r="L2660" t="s">
        <v>123</v>
      </c>
      <c r="M2660" t="s">
        <v>7</v>
      </c>
      <c r="N2660">
        <v>15</v>
      </c>
      <c r="O2660" t="s">
        <v>147</v>
      </c>
      <c r="P2660">
        <v>0.08</v>
      </c>
      <c r="Q2660">
        <v>4</v>
      </c>
      <c r="R2660">
        <v>14796.29</v>
      </c>
      <c r="S2660">
        <v>16840</v>
      </c>
      <c r="T2660">
        <v>2043.7099999999991</v>
      </c>
      <c r="U2660" t="s">
        <v>387</v>
      </c>
      <c r="V2660">
        <v>16</v>
      </c>
      <c r="W2660">
        <v>0</v>
      </c>
    </row>
    <row r="2661" spans="1:23" x14ac:dyDescent="0.35">
      <c r="A2661" t="s">
        <v>130</v>
      </c>
      <c r="B2661">
        <v>1</v>
      </c>
      <c r="C2661">
        <v>2</v>
      </c>
      <c r="D2661">
        <v>3</v>
      </c>
      <c r="E2661" s="11">
        <v>44228</v>
      </c>
      <c r="F2661">
        <v>2021</v>
      </c>
      <c r="G2661" t="s">
        <v>143</v>
      </c>
      <c r="H2661" t="s">
        <v>241</v>
      </c>
      <c r="I2661" t="s">
        <v>44</v>
      </c>
      <c r="L2661" t="s">
        <v>123</v>
      </c>
      <c r="M2661" t="s">
        <v>7</v>
      </c>
      <c r="N2661">
        <v>17</v>
      </c>
      <c r="O2661" t="s">
        <v>156</v>
      </c>
      <c r="P2661">
        <v>0.12</v>
      </c>
      <c r="Q2661">
        <v>1</v>
      </c>
      <c r="R2661">
        <v>5144.21</v>
      </c>
      <c r="S2661">
        <v>5650</v>
      </c>
      <c r="T2661">
        <v>505.78999999999996</v>
      </c>
      <c r="U2661" t="s">
        <v>387</v>
      </c>
      <c r="V2661">
        <v>17</v>
      </c>
      <c r="W2661">
        <v>0</v>
      </c>
    </row>
    <row r="2662" spans="1:23" x14ac:dyDescent="0.35">
      <c r="A2662" t="s">
        <v>130</v>
      </c>
      <c r="B2662">
        <v>1</v>
      </c>
      <c r="C2662">
        <v>2</v>
      </c>
      <c r="D2662">
        <v>3</v>
      </c>
      <c r="E2662" s="11">
        <v>44228</v>
      </c>
      <c r="F2662">
        <v>2021</v>
      </c>
      <c r="G2662" t="s">
        <v>143</v>
      </c>
      <c r="H2662" t="s">
        <v>199</v>
      </c>
      <c r="I2662" t="s">
        <v>44</v>
      </c>
      <c r="L2662" t="s">
        <v>123</v>
      </c>
      <c r="M2662" t="s">
        <v>7</v>
      </c>
      <c r="N2662">
        <v>15</v>
      </c>
      <c r="O2662" t="s">
        <v>149</v>
      </c>
      <c r="P2662">
        <v>0.08</v>
      </c>
      <c r="Q2662">
        <v>4</v>
      </c>
      <c r="R2662">
        <v>12122.88</v>
      </c>
      <c r="S2662">
        <v>14920</v>
      </c>
      <c r="T2662">
        <v>2797.1200000000008</v>
      </c>
      <c r="U2662" t="s">
        <v>387</v>
      </c>
      <c r="V2662">
        <v>16</v>
      </c>
      <c r="W2662">
        <v>0</v>
      </c>
    </row>
    <row r="2663" spans="1:23" x14ac:dyDescent="0.35">
      <c r="A2663" t="s">
        <v>130</v>
      </c>
      <c r="B2663">
        <v>1</v>
      </c>
      <c r="C2663">
        <v>2</v>
      </c>
      <c r="D2663">
        <v>3</v>
      </c>
      <c r="E2663" s="11">
        <v>44228</v>
      </c>
      <c r="F2663">
        <v>2021</v>
      </c>
      <c r="G2663" t="s">
        <v>143</v>
      </c>
      <c r="H2663" t="s">
        <v>122</v>
      </c>
      <c r="I2663" t="s">
        <v>44</v>
      </c>
      <c r="L2663" t="s">
        <v>123</v>
      </c>
      <c r="M2663" t="s">
        <v>7</v>
      </c>
      <c r="N2663">
        <v>13</v>
      </c>
      <c r="O2663" t="s">
        <v>128</v>
      </c>
      <c r="Q2663">
        <v>4</v>
      </c>
      <c r="R2663">
        <v>10155.120000000001</v>
      </c>
      <c r="S2663">
        <v>12800</v>
      </c>
      <c r="T2663">
        <v>2644.8799999999992</v>
      </c>
      <c r="U2663" t="s">
        <v>387</v>
      </c>
      <c r="V2663">
        <v>16</v>
      </c>
      <c r="W2663">
        <v>0</v>
      </c>
    </row>
    <row r="2664" spans="1:23" x14ac:dyDescent="0.35">
      <c r="A2664" t="s">
        <v>130</v>
      </c>
      <c r="B2664">
        <v>1</v>
      </c>
      <c r="C2664">
        <v>2</v>
      </c>
      <c r="D2664">
        <v>3</v>
      </c>
      <c r="E2664" s="11">
        <v>44228</v>
      </c>
      <c r="F2664">
        <v>2021</v>
      </c>
      <c r="G2664" t="s">
        <v>143</v>
      </c>
      <c r="H2664" t="s">
        <v>279</v>
      </c>
      <c r="I2664" t="s">
        <v>44</v>
      </c>
      <c r="L2664" t="s">
        <v>123</v>
      </c>
      <c r="M2664" t="s">
        <v>7</v>
      </c>
      <c r="N2664">
        <v>16</v>
      </c>
      <c r="O2664" t="s">
        <v>135</v>
      </c>
      <c r="P2664">
        <v>0.09</v>
      </c>
      <c r="Q2664">
        <v>4</v>
      </c>
      <c r="R2664">
        <v>17385.27</v>
      </c>
      <c r="S2664">
        <v>20200</v>
      </c>
      <c r="T2664">
        <v>2814.7299999999996</v>
      </c>
      <c r="U2664" t="s">
        <v>387</v>
      </c>
      <c r="V2664">
        <v>16</v>
      </c>
      <c r="W2664">
        <v>0</v>
      </c>
    </row>
    <row r="2665" spans="1:23" x14ac:dyDescent="0.35">
      <c r="A2665" t="s">
        <v>130</v>
      </c>
      <c r="B2665">
        <v>1</v>
      </c>
      <c r="C2665">
        <v>2</v>
      </c>
      <c r="D2665">
        <v>3</v>
      </c>
      <c r="E2665" s="11">
        <v>44228</v>
      </c>
      <c r="F2665">
        <v>2021</v>
      </c>
      <c r="G2665" t="s">
        <v>202</v>
      </c>
      <c r="H2665" t="s">
        <v>361</v>
      </c>
      <c r="I2665" t="s">
        <v>41</v>
      </c>
      <c r="M2665" t="s">
        <v>7</v>
      </c>
      <c r="N2665">
        <v>16</v>
      </c>
      <c r="O2665" t="s">
        <v>129</v>
      </c>
      <c r="Q2665">
        <v>4</v>
      </c>
      <c r="R2665">
        <v>15091.4</v>
      </c>
      <c r="S2665">
        <v>17240</v>
      </c>
      <c r="T2665">
        <v>2148.6000000000004</v>
      </c>
      <c r="U2665" t="s">
        <v>387</v>
      </c>
      <c r="V2665">
        <v>16</v>
      </c>
      <c r="W2665">
        <v>0</v>
      </c>
    </row>
    <row r="2666" spans="1:23" x14ac:dyDescent="0.35">
      <c r="A2666" t="s">
        <v>130</v>
      </c>
      <c r="B2666">
        <v>1</v>
      </c>
      <c r="C2666">
        <v>2</v>
      </c>
      <c r="D2666">
        <v>3</v>
      </c>
      <c r="E2666" s="11">
        <v>44228</v>
      </c>
      <c r="F2666">
        <v>2021</v>
      </c>
      <c r="G2666" t="s">
        <v>143</v>
      </c>
      <c r="H2666" t="s">
        <v>199</v>
      </c>
      <c r="I2666" t="s">
        <v>44</v>
      </c>
      <c r="L2666" t="s">
        <v>123</v>
      </c>
      <c r="M2666" t="s">
        <v>7</v>
      </c>
      <c r="N2666">
        <v>15</v>
      </c>
      <c r="O2666" t="s">
        <v>135</v>
      </c>
      <c r="P2666">
        <v>7.0000000000000007E-2</v>
      </c>
      <c r="Q2666">
        <v>4</v>
      </c>
      <c r="R2666">
        <v>11602.18</v>
      </c>
      <c r="S2666">
        <v>13480</v>
      </c>
      <c r="T2666">
        <v>1877.8199999999997</v>
      </c>
      <c r="U2666" t="s">
        <v>387</v>
      </c>
      <c r="V2666">
        <v>16</v>
      </c>
      <c r="W2666">
        <v>0</v>
      </c>
    </row>
    <row r="2667" spans="1:23" x14ac:dyDescent="0.35">
      <c r="A2667" t="s">
        <v>130</v>
      </c>
      <c r="B2667">
        <v>1</v>
      </c>
      <c r="C2667">
        <v>2</v>
      </c>
      <c r="D2667">
        <v>3</v>
      </c>
      <c r="E2667" s="11">
        <v>44228</v>
      </c>
      <c r="F2667">
        <v>2021</v>
      </c>
      <c r="G2667" t="s">
        <v>143</v>
      </c>
      <c r="H2667" t="s">
        <v>279</v>
      </c>
      <c r="I2667" t="s">
        <v>41</v>
      </c>
      <c r="L2667" t="s">
        <v>123</v>
      </c>
      <c r="M2667" t="s">
        <v>7</v>
      </c>
      <c r="N2667">
        <v>14</v>
      </c>
      <c r="O2667" t="s">
        <v>132</v>
      </c>
      <c r="P2667">
        <v>0.06</v>
      </c>
      <c r="Q2667">
        <v>4</v>
      </c>
      <c r="R2667">
        <v>6820.8</v>
      </c>
      <c r="S2667">
        <v>7440</v>
      </c>
      <c r="T2667">
        <v>619.19999999999982</v>
      </c>
      <c r="U2667" t="s">
        <v>387</v>
      </c>
      <c r="V2667">
        <v>16</v>
      </c>
      <c r="W2667">
        <v>0</v>
      </c>
    </row>
    <row r="2668" spans="1:23" x14ac:dyDescent="0.35">
      <c r="A2668" t="s">
        <v>130</v>
      </c>
      <c r="B2668">
        <v>1</v>
      </c>
      <c r="C2668">
        <v>2</v>
      </c>
      <c r="D2668">
        <v>3</v>
      </c>
      <c r="E2668" s="11">
        <v>44228</v>
      </c>
      <c r="F2668">
        <v>2021</v>
      </c>
      <c r="G2668" t="s">
        <v>202</v>
      </c>
      <c r="H2668" t="s">
        <v>361</v>
      </c>
      <c r="I2668" t="s">
        <v>38</v>
      </c>
      <c r="L2668" t="s">
        <v>123</v>
      </c>
      <c r="M2668" t="s">
        <v>11</v>
      </c>
      <c r="N2668">
        <v>17</v>
      </c>
      <c r="O2668" t="s">
        <v>150</v>
      </c>
      <c r="P2668">
        <v>0.11</v>
      </c>
      <c r="Q2668">
        <v>1</v>
      </c>
      <c r="R2668">
        <v>8911.91</v>
      </c>
      <c r="S2668">
        <v>11430</v>
      </c>
      <c r="T2668">
        <v>2518.09</v>
      </c>
      <c r="U2668" t="s">
        <v>387</v>
      </c>
      <c r="V2668">
        <v>17</v>
      </c>
      <c r="W2668">
        <v>0</v>
      </c>
    </row>
    <row r="2669" spans="1:23" x14ac:dyDescent="0.35">
      <c r="A2669" t="s">
        <v>130</v>
      </c>
      <c r="B2669">
        <v>1</v>
      </c>
      <c r="C2669">
        <v>2</v>
      </c>
      <c r="D2669">
        <v>3</v>
      </c>
      <c r="E2669" s="11">
        <v>44228</v>
      </c>
      <c r="F2669">
        <v>2021</v>
      </c>
      <c r="G2669" t="s">
        <v>143</v>
      </c>
      <c r="H2669" t="s">
        <v>122</v>
      </c>
      <c r="I2669" t="s">
        <v>44</v>
      </c>
      <c r="L2669" t="s">
        <v>123</v>
      </c>
      <c r="M2669" t="s">
        <v>7</v>
      </c>
      <c r="N2669" t="s">
        <v>22</v>
      </c>
      <c r="O2669" t="s">
        <v>127</v>
      </c>
      <c r="P2669">
        <v>0.1</v>
      </c>
      <c r="Q2669">
        <v>2</v>
      </c>
      <c r="R2669">
        <v>9651.84</v>
      </c>
      <c r="S2669">
        <v>12840</v>
      </c>
      <c r="T2669">
        <v>3188.16</v>
      </c>
      <c r="U2669" t="s">
        <v>387</v>
      </c>
      <c r="V2669">
        <v>16</v>
      </c>
      <c r="W2669">
        <v>0</v>
      </c>
    </row>
    <row r="2670" spans="1:23" x14ac:dyDescent="0.35">
      <c r="A2670" t="s">
        <v>130</v>
      </c>
      <c r="B2670">
        <v>1</v>
      </c>
      <c r="C2670">
        <v>2</v>
      </c>
      <c r="D2670">
        <v>3</v>
      </c>
      <c r="E2670" s="11">
        <v>44228</v>
      </c>
      <c r="F2670">
        <v>2021</v>
      </c>
      <c r="G2670" t="s">
        <v>143</v>
      </c>
      <c r="H2670" t="s">
        <v>226</v>
      </c>
      <c r="I2670" t="s">
        <v>38</v>
      </c>
      <c r="M2670" t="s">
        <v>11</v>
      </c>
      <c r="N2670">
        <v>14</v>
      </c>
      <c r="O2670" t="s">
        <v>135</v>
      </c>
      <c r="Q2670">
        <v>4</v>
      </c>
      <c r="R2670">
        <v>10029.98</v>
      </c>
      <c r="S2670">
        <v>11680</v>
      </c>
      <c r="T2670">
        <v>1650.0200000000004</v>
      </c>
      <c r="U2670" t="s">
        <v>387</v>
      </c>
      <c r="V2670">
        <v>16</v>
      </c>
      <c r="W2670">
        <v>0</v>
      </c>
    </row>
    <row r="2671" spans="1:23" x14ac:dyDescent="0.35">
      <c r="A2671" t="s">
        <v>130</v>
      </c>
      <c r="B2671">
        <v>1</v>
      </c>
      <c r="C2671">
        <v>2</v>
      </c>
      <c r="D2671">
        <v>3</v>
      </c>
      <c r="E2671" s="11">
        <v>44228</v>
      </c>
      <c r="F2671">
        <v>2021</v>
      </c>
      <c r="G2671" t="s">
        <v>202</v>
      </c>
      <c r="H2671" t="s">
        <v>361</v>
      </c>
      <c r="I2671" t="s">
        <v>38</v>
      </c>
      <c r="M2671" t="s">
        <v>11</v>
      </c>
      <c r="N2671">
        <v>15</v>
      </c>
      <c r="O2671" t="s">
        <v>160</v>
      </c>
      <c r="Q2671">
        <v>4</v>
      </c>
      <c r="R2671">
        <v>9946.44</v>
      </c>
      <c r="S2671">
        <v>12000</v>
      </c>
      <c r="T2671">
        <v>2053.5599999999995</v>
      </c>
      <c r="U2671" t="s">
        <v>387</v>
      </c>
      <c r="V2671">
        <v>16</v>
      </c>
      <c r="W2671">
        <v>0</v>
      </c>
    </row>
    <row r="2672" spans="1:23" x14ac:dyDescent="0.35">
      <c r="A2672" t="s">
        <v>130</v>
      </c>
      <c r="B2672">
        <v>1</v>
      </c>
      <c r="C2672">
        <v>2</v>
      </c>
      <c r="D2672">
        <v>3</v>
      </c>
      <c r="E2672" s="11">
        <v>44228</v>
      </c>
      <c r="F2672">
        <v>2021</v>
      </c>
      <c r="G2672" t="s">
        <v>143</v>
      </c>
      <c r="H2672" t="s">
        <v>281</v>
      </c>
      <c r="I2672" t="s">
        <v>44</v>
      </c>
      <c r="L2672" t="s">
        <v>123</v>
      </c>
      <c r="M2672" t="s">
        <v>7</v>
      </c>
      <c r="N2672">
        <v>18</v>
      </c>
      <c r="O2672" t="s">
        <v>135</v>
      </c>
      <c r="P2672">
        <v>0.11</v>
      </c>
      <c r="Q2672">
        <v>4</v>
      </c>
      <c r="R2672">
        <v>51706.85</v>
      </c>
      <c r="S2672">
        <v>60080</v>
      </c>
      <c r="T2672">
        <v>8373.1500000000015</v>
      </c>
      <c r="U2672" t="s">
        <v>387</v>
      </c>
      <c r="V2672">
        <v>17</v>
      </c>
      <c r="W2672">
        <v>0</v>
      </c>
    </row>
    <row r="2673" spans="1:23" x14ac:dyDescent="0.35">
      <c r="A2673" t="s">
        <v>130</v>
      </c>
      <c r="B2673">
        <v>1</v>
      </c>
      <c r="C2673">
        <v>2</v>
      </c>
      <c r="D2673">
        <v>3</v>
      </c>
      <c r="E2673" s="11">
        <v>44228</v>
      </c>
      <c r="F2673">
        <v>2021</v>
      </c>
      <c r="G2673" t="s">
        <v>143</v>
      </c>
      <c r="H2673" t="s">
        <v>186</v>
      </c>
      <c r="I2673" t="s">
        <v>44</v>
      </c>
      <c r="L2673" t="s">
        <v>123</v>
      </c>
      <c r="M2673" t="s">
        <v>7</v>
      </c>
      <c r="N2673">
        <v>15</v>
      </c>
      <c r="O2673" t="s">
        <v>149</v>
      </c>
      <c r="P2673">
        <v>7.0000000000000007E-2</v>
      </c>
      <c r="Q2673">
        <v>4</v>
      </c>
      <c r="R2673">
        <v>10432.799999999999</v>
      </c>
      <c r="S2673">
        <v>12280</v>
      </c>
      <c r="T2673">
        <v>1847.2000000000007</v>
      </c>
      <c r="U2673" t="s">
        <v>387</v>
      </c>
      <c r="V2673">
        <v>16</v>
      </c>
      <c r="W2673">
        <v>0</v>
      </c>
    </row>
    <row r="2674" spans="1:23" x14ac:dyDescent="0.35">
      <c r="A2674" t="s">
        <v>130</v>
      </c>
      <c r="B2674">
        <v>1</v>
      </c>
      <c r="C2674">
        <v>2</v>
      </c>
      <c r="D2674">
        <v>3</v>
      </c>
      <c r="E2674" s="11">
        <v>44228</v>
      </c>
      <c r="F2674">
        <v>2021</v>
      </c>
      <c r="G2674" t="s">
        <v>143</v>
      </c>
      <c r="H2674" t="s">
        <v>122</v>
      </c>
      <c r="I2674" t="s">
        <v>38</v>
      </c>
      <c r="M2674" t="s">
        <v>11</v>
      </c>
      <c r="N2674">
        <v>15</v>
      </c>
      <c r="O2674" t="s">
        <v>135</v>
      </c>
      <c r="Q2674">
        <v>4</v>
      </c>
      <c r="R2674">
        <v>11049.98</v>
      </c>
      <c r="S2674">
        <v>12840</v>
      </c>
      <c r="T2674">
        <v>1790.0200000000004</v>
      </c>
      <c r="U2674" t="s">
        <v>387</v>
      </c>
      <c r="V2674">
        <v>16</v>
      </c>
      <c r="W2674">
        <v>0</v>
      </c>
    </row>
    <row r="2675" spans="1:23" x14ac:dyDescent="0.35">
      <c r="A2675" t="s">
        <v>130</v>
      </c>
      <c r="B2675">
        <v>1</v>
      </c>
      <c r="C2675">
        <v>2</v>
      </c>
      <c r="D2675">
        <v>3</v>
      </c>
      <c r="E2675" s="11">
        <v>44228</v>
      </c>
      <c r="F2675">
        <v>2021</v>
      </c>
      <c r="G2675" t="s">
        <v>202</v>
      </c>
      <c r="H2675" t="s">
        <v>361</v>
      </c>
      <c r="I2675" t="s">
        <v>44</v>
      </c>
      <c r="L2675" t="s">
        <v>123</v>
      </c>
      <c r="M2675" t="s">
        <v>7</v>
      </c>
      <c r="N2675">
        <v>14</v>
      </c>
      <c r="O2675" t="s">
        <v>135</v>
      </c>
      <c r="P2675">
        <v>7.0000000000000007E-2</v>
      </c>
      <c r="Q2675">
        <v>2</v>
      </c>
      <c r="R2675">
        <v>5890.95</v>
      </c>
      <c r="S2675">
        <v>7440</v>
      </c>
      <c r="T2675">
        <v>1549.0500000000002</v>
      </c>
      <c r="U2675" t="s">
        <v>387</v>
      </c>
      <c r="V2675">
        <v>16</v>
      </c>
      <c r="W2675">
        <v>0</v>
      </c>
    </row>
    <row r="2676" spans="1:23" x14ac:dyDescent="0.35">
      <c r="A2676" t="s">
        <v>130</v>
      </c>
      <c r="B2676">
        <v>1</v>
      </c>
      <c r="C2676">
        <v>2</v>
      </c>
      <c r="D2676">
        <v>3</v>
      </c>
      <c r="E2676" s="11">
        <v>44228</v>
      </c>
      <c r="F2676">
        <v>2021</v>
      </c>
      <c r="G2676" t="s">
        <v>143</v>
      </c>
      <c r="H2676" t="s">
        <v>204</v>
      </c>
      <c r="I2676" t="s">
        <v>44</v>
      </c>
      <c r="L2676" t="s">
        <v>123</v>
      </c>
      <c r="M2676" t="s">
        <v>7</v>
      </c>
      <c r="N2676">
        <v>14</v>
      </c>
      <c r="O2676" t="s">
        <v>135</v>
      </c>
      <c r="P2676">
        <v>0.06</v>
      </c>
      <c r="Q2676">
        <v>1</v>
      </c>
      <c r="R2676">
        <v>2129.34</v>
      </c>
      <c r="S2676">
        <v>2580</v>
      </c>
      <c r="T2676">
        <v>450.65999999999985</v>
      </c>
      <c r="U2676" t="s">
        <v>387</v>
      </c>
      <c r="V2676">
        <v>16</v>
      </c>
      <c r="W2676">
        <v>0</v>
      </c>
    </row>
    <row r="2677" spans="1:23" x14ac:dyDescent="0.35">
      <c r="A2677" t="s">
        <v>130</v>
      </c>
      <c r="B2677">
        <v>1</v>
      </c>
      <c r="C2677">
        <v>2</v>
      </c>
      <c r="D2677">
        <v>3</v>
      </c>
      <c r="E2677" s="11">
        <v>44228</v>
      </c>
      <c r="F2677">
        <v>2021</v>
      </c>
      <c r="G2677" t="s">
        <v>143</v>
      </c>
      <c r="H2677" t="s">
        <v>204</v>
      </c>
      <c r="I2677" t="s">
        <v>41</v>
      </c>
      <c r="M2677" t="s">
        <v>7</v>
      </c>
      <c r="N2677">
        <v>18</v>
      </c>
      <c r="O2677" t="s">
        <v>129</v>
      </c>
      <c r="Q2677">
        <v>4</v>
      </c>
      <c r="R2677">
        <v>21206.78</v>
      </c>
      <c r="S2677">
        <v>24200</v>
      </c>
      <c r="T2677">
        <v>2993.2200000000012</v>
      </c>
      <c r="U2677" t="s">
        <v>387</v>
      </c>
      <c r="V2677">
        <v>17</v>
      </c>
      <c r="W2677">
        <v>0</v>
      </c>
    </row>
    <row r="2678" spans="1:23" x14ac:dyDescent="0.35">
      <c r="A2678" t="s">
        <v>130</v>
      </c>
      <c r="B2678">
        <v>1</v>
      </c>
      <c r="C2678">
        <v>2</v>
      </c>
      <c r="D2678">
        <v>3</v>
      </c>
      <c r="E2678" s="11">
        <v>44228</v>
      </c>
      <c r="F2678">
        <v>2021</v>
      </c>
      <c r="G2678" t="s">
        <v>143</v>
      </c>
      <c r="H2678" t="s">
        <v>204</v>
      </c>
      <c r="I2678" t="s">
        <v>44</v>
      </c>
      <c r="L2678" t="s">
        <v>123</v>
      </c>
      <c r="M2678" t="s">
        <v>7</v>
      </c>
      <c r="N2678">
        <v>15</v>
      </c>
      <c r="O2678" t="s">
        <v>149</v>
      </c>
      <c r="P2678">
        <v>7.0000000000000007E-2</v>
      </c>
      <c r="Q2678">
        <v>4</v>
      </c>
      <c r="R2678">
        <v>11490.87</v>
      </c>
      <c r="S2678">
        <v>14160</v>
      </c>
      <c r="T2678">
        <v>2669.1299999999992</v>
      </c>
      <c r="U2678" t="s">
        <v>387</v>
      </c>
      <c r="V2678">
        <v>16</v>
      </c>
      <c r="W2678">
        <v>0</v>
      </c>
    </row>
    <row r="2679" spans="1:23" x14ac:dyDescent="0.35">
      <c r="A2679" t="s">
        <v>130</v>
      </c>
      <c r="B2679">
        <v>1</v>
      </c>
      <c r="C2679">
        <v>2</v>
      </c>
      <c r="D2679">
        <v>3</v>
      </c>
      <c r="E2679" s="11">
        <v>44228</v>
      </c>
      <c r="F2679">
        <v>2021</v>
      </c>
      <c r="G2679" t="s">
        <v>143</v>
      </c>
      <c r="H2679" t="s">
        <v>204</v>
      </c>
      <c r="I2679" t="s">
        <v>41</v>
      </c>
      <c r="L2679" t="s">
        <v>123</v>
      </c>
      <c r="M2679" t="s">
        <v>7</v>
      </c>
      <c r="N2679" t="s">
        <v>22</v>
      </c>
      <c r="O2679" t="s">
        <v>137</v>
      </c>
      <c r="P2679">
        <v>0.1</v>
      </c>
      <c r="Q2679">
        <v>2</v>
      </c>
      <c r="R2679">
        <v>9940.7999999999993</v>
      </c>
      <c r="S2679">
        <v>10860</v>
      </c>
      <c r="T2679">
        <v>919.20000000000073</v>
      </c>
      <c r="U2679" t="s">
        <v>387</v>
      </c>
      <c r="V2679">
        <v>16</v>
      </c>
      <c r="W2679">
        <v>0</v>
      </c>
    </row>
    <row r="2680" spans="1:23" x14ac:dyDescent="0.35">
      <c r="A2680" t="s">
        <v>130</v>
      </c>
      <c r="B2680">
        <v>1</v>
      </c>
      <c r="C2680">
        <v>2</v>
      </c>
      <c r="D2680">
        <v>3</v>
      </c>
      <c r="E2680" s="11">
        <v>44228</v>
      </c>
      <c r="F2680">
        <v>2021</v>
      </c>
      <c r="G2680" t="s">
        <v>166</v>
      </c>
      <c r="H2680" t="s">
        <v>170</v>
      </c>
      <c r="I2680" t="s">
        <v>41</v>
      </c>
      <c r="L2680" t="s">
        <v>123</v>
      </c>
      <c r="M2680" t="s">
        <v>7</v>
      </c>
      <c r="N2680">
        <v>14</v>
      </c>
      <c r="O2680" t="s">
        <v>132</v>
      </c>
      <c r="P2680">
        <v>0.06</v>
      </c>
      <c r="Q2680">
        <v>4</v>
      </c>
      <c r="R2680">
        <v>6364</v>
      </c>
      <c r="S2680">
        <v>7440</v>
      </c>
      <c r="T2680">
        <v>1076</v>
      </c>
      <c r="U2680" t="s">
        <v>387</v>
      </c>
      <c r="V2680">
        <v>16</v>
      </c>
      <c r="W2680">
        <v>0</v>
      </c>
    </row>
    <row r="2681" spans="1:23" x14ac:dyDescent="0.35">
      <c r="A2681" t="s">
        <v>130</v>
      </c>
      <c r="B2681">
        <v>1</v>
      </c>
      <c r="C2681">
        <v>2</v>
      </c>
      <c r="D2681">
        <v>3</v>
      </c>
      <c r="E2681" s="11">
        <v>44228</v>
      </c>
      <c r="F2681">
        <v>2021</v>
      </c>
      <c r="G2681" t="s">
        <v>166</v>
      </c>
      <c r="H2681" t="s">
        <v>170</v>
      </c>
      <c r="I2681" t="s">
        <v>41</v>
      </c>
      <c r="L2681" t="s">
        <v>123</v>
      </c>
      <c r="M2681" t="s">
        <v>7</v>
      </c>
      <c r="N2681">
        <v>14</v>
      </c>
      <c r="O2681" t="s">
        <v>137</v>
      </c>
      <c r="P2681">
        <v>0.06</v>
      </c>
      <c r="Q2681">
        <v>4</v>
      </c>
      <c r="R2681">
        <v>8797</v>
      </c>
      <c r="S2681">
        <v>10040</v>
      </c>
      <c r="T2681">
        <v>1243</v>
      </c>
      <c r="U2681" t="s">
        <v>387</v>
      </c>
      <c r="V2681">
        <v>16</v>
      </c>
      <c r="W2681">
        <v>0</v>
      </c>
    </row>
    <row r="2682" spans="1:23" x14ac:dyDescent="0.35">
      <c r="A2682" t="s">
        <v>130</v>
      </c>
      <c r="B2682">
        <v>1</v>
      </c>
      <c r="C2682">
        <v>2</v>
      </c>
      <c r="D2682">
        <v>3</v>
      </c>
      <c r="E2682" s="11">
        <v>44228</v>
      </c>
      <c r="F2682">
        <v>2021</v>
      </c>
      <c r="G2682" t="s">
        <v>166</v>
      </c>
      <c r="H2682" t="s">
        <v>170</v>
      </c>
      <c r="I2682" t="s">
        <v>41</v>
      </c>
      <c r="L2682" t="s">
        <v>123</v>
      </c>
      <c r="M2682" t="s">
        <v>7</v>
      </c>
      <c r="N2682">
        <v>14</v>
      </c>
      <c r="O2682" t="s">
        <v>132</v>
      </c>
      <c r="P2682">
        <v>0.06</v>
      </c>
      <c r="Q2682">
        <v>2</v>
      </c>
      <c r="R2682">
        <v>3182</v>
      </c>
      <c r="S2682">
        <v>3720</v>
      </c>
      <c r="T2682">
        <v>538</v>
      </c>
      <c r="U2682" t="s">
        <v>387</v>
      </c>
      <c r="V2682">
        <v>16</v>
      </c>
      <c r="W2682">
        <v>0</v>
      </c>
    </row>
    <row r="2683" spans="1:23" x14ac:dyDescent="0.35">
      <c r="A2683" t="s">
        <v>130</v>
      </c>
      <c r="B2683">
        <v>1</v>
      </c>
      <c r="C2683">
        <v>2</v>
      </c>
      <c r="D2683">
        <v>3</v>
      </c>
      <c r="E2683" s="11">
        <v>44228</v>
      </c>
      <c r="F2683">
        <v>2021</v>
      </c>
      <c r="G2683" t="s">
        <v>166</v>
      </c>
      <c r="H2683" t="s">
        <v>366</v>
      </c>
      <c r="I2683" t="s">
        <v>38</v>
      </c>
      <c r="M2683" t="s">
        <v>11</v>
      </c>
      <c r="N2683">
        <v>16</v>
      </c>
      <c r="O2683" t="s">
        <v>154</v>
      </c>
      <c r="Q2683">
        <v>4</v>
      </c>
      <c r="R2683">
        <v>14640</v>
      </c>
      <c r="S2683">
        <v>16800</v>
      </c>
      <c r="T2683">
        <v>2160</v>
      </c>
      <c r="U2683" t="s">
        <v>387</v>
      </c>
      <c r="V2683">
        <v>16</v>
      </c>
      <c r="W2683">
        <v>0</v>
      </c>
    </row>
    <row r="2684" spans="1:23" x14ac:dyDescent="0.35">
      <c r="A2684" t="s">
        <v>130</v>
      </c>
      <c r="B2684">
        <v>1</v>
      </c>
      <c r="C2684">
        <v>2</v>
      </c>
      <c r="D2684">
        <v>3</v>
      </c>
      <c r="E2684" s="11">
        <v>44228</v>
      </c>
      <c r="F2684">
        <v>2021</v>
      </c>
      <c r="G2684" t="s">
        <v>166</v>
      </c>
      <c r="H2684" t="s">
        <v>290</v>
      </c>
      <c r="I2684" t="s">
        <v>44</v>
      </c>
      <c r="L2684" t="s">
        <v>123</v>
      </c>
      <c r="M2684" t="s">
        <v>7</v>
      </c>
      <c r="N2684">
        <v>14</v>
      </c>
      <c r="O2684" t="s">
        <v>128</v>
      </c>
      <c r="Q2684">
        <v>4</v>
      </c>
      <c r="R2684">
        <v>11596</v>
      </c>
      <c r="S2684">
        <v>14040</v>
      </c>
      <c r="T2684">
        <v>2444</v>
      </c>
      <c r="U2684" t="s">
        <v>387</v>
      </c>
      <c r="V2684">
        <v>16</v>
      </c>
      <c r="W2684">
        <v>0</v>
      </c>
    </row>
    <row r="2685" spans="1:23" x14ac:dyDescent="0.35">
      <c r="A2685" t="s">
        <v>130</v>
      </c>
      <c r="B2685">
        <v>1</v>
      </c>
      <c r="C2685">
        <v>2</v>
      </c>
      <c r="D2685">
        <v>3</v>
      </c>
      <c r="E2685" s="11">
        <v>44228</v>
      </c>
      <c r="F2685">
        <v>2021</v>
      </c>
      <c r="G2685" t="s">
        <v>166</v>
      </c>
      <c r="H2685" t="s">
        <v>290</v>
      </c>
      <c r="I2685" t="s">
        <v>38</v>
      </c>
      <c r="L2685" t="s">
        <v>123</v>
      </c>
      <c r="M2685" t="s">
        <v>11</v>
      </c>
      <c r="N2685">
        <v>16</v>
      </c>
      <c r="O2685" t="s">
        <v>151</v>
      </c>
      <c r="T2685">
        <v>0</v>
      </c>
      <c r="U2685" t="s">
        <v>387</v>
      </c>
      <c r="V2685">
        <v>16</v>
      </c>
      <c r="W2685">
        <v>0</v>
      </c>
    </row>
    <row r="2686" spans="1:23" x14ac:dyDescent="0.35">
      <c r="A2686" t="s">
        <v>130</v>
      </c>
      <c r="B2686">
        <v>1</v>
      </c>
      <c r="C2686">
        <v>2</v>
      </c>
      <c r="D2686">
        <v>3</v>
      </c>
      <c r="E2686" s="11">
        <v>44228</v>
      </c>
      <c r="F2686">
        <v>2021</v>
      </c>
      <c r="G2686" t="s">
        <v>166</v>
      </c>
      <c r="H2686" t="s">
        <v>290</v>
      </c>
      <c r="I2686" t="s">
        <v>41</v>
      </c>
      <c r="L2686" t="s">
        <v>123</v>
      </c>
      <c r="M2686" t="s">
        <v>7</v>
      </c>
      <c r="N2686" t="s">
        <v>22</v>
      </c>
      <c r="O2686" t="s">
        <v>132</v>
      </c>
      <c r="P2686">
        <v>0.09</v>
      </c>
      <c r="Q2686">
        <v>12</v>
      </c>
      <c r="R2686">
        <v>38925</v>
      </c>
      <c r="S2686">
        <v>45600</v>
      </c>
      <c r="T2686">
        <v>6675</v>
      </c>
      <c r="U2686" t="s">
        <v>387</v>
      </c>
      <c r="V2686">
        <v>16</v>
      </c>
      <c r="W2686">
        <v>0</v>
      </c>
    </row>
    <row r="2687" spans="1:23" x14ac:dyDescent="0.35">
      <c r="A2687" t="s">
        <v>130</v>
      </c>
      <c r="B2687">
        <v>1</v>
      </c>
      <c r="C2687">
        <v>2</v>
      </c>
      <c r="D2687">
        <v>3</v>
      </c>
      <c r="E2687" s="11">
        <v>44228</v>
      </c>
      <c r="F2687">
        <v>2021</v>
      </c>
      <c r="G2687" t="s">
        <v>166</v>
      </c>
      <c r="H2687" t="s">
        <v>290</v>
      </c>
      <c r="I2687" t="s">
        <v>41</v>
      </c>
      <c r="M2687" t="s">
        <v>7</v>
      </c>
      <c r="N2687">
        <v>15</v>
      </c>
      <c r="O2687" t="s">
        <v>129</v>
      </c>
      <c r="Q2687">
        <v>4</v>
      </c>
      <c r="R2687">
        <v>10520</v>
      </c>
      <c r="S2687">
        <v>11440</v>
      </c>
      <c r="T2687">
        <v>920</v>
      </c>
      <c r="U2687" t="s">
        <v>387</v>
      </c>
      <c r="V2687">
        <v>16</v>
      </c>
      <c r="W2687">
        <v>0</v>
      </c>
    </row>
    <row r="2688" spans="1:23" x14ac:dyDescent="0.35">
      <c r="A2688" t="s">
        <v>130</v>
      </c>
      <c r="B2688">
        <v>1</v>
      </c>
      <c r="C2688">
        <v>2</v>
      </c>
      <c r="D2688">
        <v>3</v>
      </c>
      <c r="E2688" s="11">
        <v>44228</v>
      </c>
      <c r="F2688">
        <v>2021</v>
      </c>
      <c r="G2688" t="s">
        <v>166</v>
      </c>
      <c r="H2688" t="s">
        <v>290</v>
      </c>
      <c r="I2688" t="s">
        <v>44</v>
      </c>
      <c r="L2688" t="s">
        <v>123</v>
      </c>
      <c r="M2688" t="s">
        <v>7</v>
      </c>
      <c r="N2688">
        <v>15</v>
      </c>
      <c r="O2688" t="s">
        <v>135</v>
      </c>
      <c r="P2688">
        <v>0.08</v>
      </c>
      <c r="Q2688">
        <v>4</v>
      </c>
      <c r="R2688">
        <v>13284</v>
      </c>
      <c r="S2688">
        <v>15000</v>
      </c>
      <c r="T2688">
        <v>1716</v>
      </c>
      <c r="U2688" t="s">
        <v>387</v>
      </c>
      <c r="V2688">
        <v>16</v>
      </c>
      <c r="W2688">
        <v>0</v>
      </c>
    </row>
    <row r="2689" spans="1:23" x14ac:dyDescent="0.35">
      <c r="A2689" t="s">
        <v>130</v>
      </c>
      <c r="B2689">
        <v>1</v>
      </c>
      <c r="C2689">
        <v>2</v>
      </c>
      <c r="D2689">
        <v>3</v>
      </c>
      <c r="E2689" s="11">
        <v>44228</v>
      </c>
      <c r="F2689">
        <v>2021</v>
      </c>
      <c r="G2689" t="s">
        <v>166</v>
      </c>
      <c r="H2689" t="s">
        <v>290</v>
      </c>
      <c r="I2689" t="s">
        <v>34</v>
      </c>
      <c r="L2689" t="s">
        <v>123</v>
      </c>
      <c r="M2689" t="s">
        <v>11</v>
      </c>
      <c r="N2689">
        <v>13</v>
      </c>
      <c r="O2689" t="s">
        <v>132</v>
      </c>
      <c r="P2689">
        <v>0.06</v>
      </c>
      <c r="Q2689">
        <v>4</v>
      </c>
      <c r="R2689">
        <v>6474</v>
      </c>
      <c r="S2689">
        <v>7280</v>
      </c>
      <c r="T2689">
        <v>806</v>
      </c>
      <c r="U2689" t="s">
        <v>387</v>
      </c>
      <c r="V2689">
        <v>16</v>
      </c>
      <c r="W2689">
        <v>0</v>
      </c>
    </row>
    <row r="2690" spans="1:23" x14ac:dyDescent="0.35">
      <c r="A2690" t="s">
        <v>130</v>
      </c>
      <c r="B2690">
        <v>1</v>
      </c>
      <c r="C2690">
        <v>2</v>
      </c>
      <c r="D2690">
        <v>3</v>
      </c>
      <c r="E2690" s="11">
        <v>44228</v>
      </c>
      <c r="F2690">
        <v>2021</v>
      </c>
      <c r="G2690" t="s">
        <v>166</v>
      </c>
      <c r="H2690" t="s">
        <v>290</v>
      </c>
      <c r="I2690" t="s">
        <v>44</v>
      </c>
      <c r="L2690" t="s">
        <v>123</v>
      </c>
      <c r="M2690" t="s">
        <v>7</v>
      </c>
      <c r="N2690">
        <v>15</v>
      </c>
      <c r="O2690" t="s">
        <v>135</v>
      </c>
      <c r="P2690">
        <v>0.08</v>
      </c>
      <c r="Q2690">
        <v>4</v>
      </c>
      <c r="R2690">
        <v>10528</v>
      </c>
      <c r="S2690">
        <v>12120</v>
      </c>
      <c r="T2690">
        <v>1592</v>
      </c>
      <c r="U2690" t="s">
        <v>387</v>
      </c>
      <c r="V2690">
        <v>16</v>
      </c>
      <c r="W2690">
        <v>0</v>
      </c>
    </row>
    <row r="2691" spans="1:23" x14ac:dyDescent="0.35">
      <c r="A2691" t="s">
        <v>130</v>
      </c>
      <c r="B2691">
        <v>1</v>
      </c>
      <c r="C2691">
        <v>2</v>
      </c>
      <c r="D2691">
        <v>3</v>
      </c>
      <c r="E2691" s="11">
        <v>44228</v>
      </c>
      <c r="F2691">
        <v>2021</v>
      </c>
      <c r="G2691" t="s">
        <v>166</v>
      </c>
      <c r="H2691" t="s">
        <v>290</v>
      </c>
      <c r="I2691" t="s">
        <v>44</v>
      </c>
      <c r="L2691" t="s">
        <v>123</v>
      </c>
      <c r="M2691" t="s">
        <v>7</v>
      </c>
      <c r="N2691">
        <v>14</v>
      </c>
      <c r="O2691" t="s">
        <v>135</v>
      </c>
      <c r="P2691">
        <v>7.0000000000000007E-2</v>
      </c>
      <c r="Q2691">
        <v>4</v>
      </c>
      <c r="R2691">
        <v>10132</v>
      </c>
      <c r="S2691">
        <v>12280</v>
      </c>
      <c r="T2691">
        <v>2148</v>
      </c>
      <c r="U2691" t="s">
        <v>387</v>
      </c>
      <c r="V2691">
        <v>16</v>
      </c>
      <c r="W2691">
        <v>0</v>
      </c>
    </row>
    <row r="2692" spans="1:23" x14ac:dyDescent="0.35">
      <c r="A2692" t="s">
        <v>130</v>
      </c>
      <c r="B2692">
        <v>1</v>
      </c>
      <c r="C2692">
        <v>2</v>
      </c>
      <c r="D2692">
        <v>3</v>
      </c>
      <c r="E2692" s="11">
        <v>44228</v>
      </c>
      <c r="F2692">
        <v>2021</v>
      </c>
      <c r="G2692" t="s">
        <v>166</v>
      </c>
      <c r="H2692" t="s">
        <v>290</v>
      </c>
      <c r="I2692" t="s">
        <v>44</v>
      </c>
      <c r="L2692" t="s">
        <v>123</v>
      </c>
      <c r="M2692" t="s">
        <v>7</v>
      </c>
      <c r="N2692">
        <v>14</v>
      </c>
      <c r="O2692" t="s">
        <v>135</v>
      </c>
      <c r="P2692">
        <v>0.06</v>
      </c>
      <c r="Q2692">
        <v>4</v>
      </c>
      <c r="R2692">
        <v>11792</v>
      </c>
      <c r="S2692">
        <v>13760</v>
      </c>
      <c r="T2692">
        <v>1968</v>
      </c>
      <c r="U2692" t="s">
        <v>387</v>
      </c>
      <c r="V2692">
        <v>16</v>
      </c>
      <c r="W2692">
        <v>0</v>
      </c>
    </row>
    <row r="2693" spans="1:23" x14ac:dyDescent="0.35">
      <c r="A2693" t="s">
        <v>130</v>
      </c>
      <c r="B2693">
        <v>1</v>
      </c>
      <c r="C2693">
        <v>2</v>
      </c>
      <c r="D2693">
        <v>3</v>
      </c>
      <c r="E2693" s="11">
        <v>44228</v>
      </c>
      <c r="F2693">
        <v>2021</v>
      </c>
      <c r="G2693" t="s">
        <v>166</v>
      </c>
      <c r="H2693" t="s">
        <v>368</v>
      </c>
      <c r="I2693" t="s">
        <v>44</v>
      </c>
      <c r="L2693" t="s">
        <v>123</v>
      </c>
      <c r="M2693" t="s">
        <v>7</v>
      </c>
      <c r="N2693">
        <v>14</v>
      </c>
      <c r="O2693" t="s">
        <v>135</v>
      </c>
      <c r="P2693">
        <v>0.06</v>
      </c>
      <c r="Q2693">
        <v>1</v>
      </c>
      <c r="R2693">
        <v>2219</v>
      </c>
      <c r="S2693">
        <v>2580</v>
      </c>
      <c r="T2693">
        <v>361</v>
      </c>
      <c r="U2693" t="s">
        <v>387</v>
      </c>
      <c r="V2693">
        <v>16</v>
      </c>
      <c r="W2693">
        <v>0</v>
      </c>
    </row>
    <row r="2694" spans="1:23" x14ac:dyDescent="0.35">
      <c r="A2694" t="s">
        <v>130</v>
      </c>
      <c r="B2694">
        <v>1</v>
      </c>
      <c r="C2694">
        <v>2</v>
      </c>
      <c r="D2694">
        <v>3</v>
      </c>
      <c r="E2694" s="11">
        <v>44228</v>
      </c>
      <c r="F2694">
        <v>2021</v>
      </c>
      <c r="G2694" t="s">
        <v>166</v>
      </c>
      <c r="H2694" t="s">
        <v>285</v>
      </c>
      <c r="I2694" t="s">
        <v>34</v>
      </c>
      <c r="L2694" t="s">
        <v>123</v>
      </c>
      <c r="M2694" t="s">
        <v>11</v>
      </c>
      <c r="N2694">
        <v>15</v>
      </c>
      <c r="O2694" t="s">
        <v>137</v>
      </c>
      <c r="P2694">
        <v>7.0000000000000007E-2</v>
      </c>
      <c r="Q2694">
        <v>4</v>
      </c>
      <c r="R2694">
        <v>8728</v>
      </c>
      <c r="S2694">
        <v>9760</v>
      </c>
      <c r="T2694">
        <v>1032</v>
      </c>
      <c r="U2694" t="s">
        <v>387</v>
      </c>
      <c r="V2694">
        <v>16</v>
      </c>
      <c r="W2694">
        <v>0</v>
      </c>
    </row>
    <row r="2695" spans="1:23" x14ac:dyDescent="0.35">
      <c r="A2695" t="s">
        <v>130</v>
      </c>
      <c r="B2695">
        <v>1</v>
      </c>
      <c r="C2695">
        <v>2</v>
      </c>
      <c r="D2695">
        <v>3</v>
      </c>
      <c r="E2695" s="11">
        <v>44228</v>
      </c>
      <c r="F2695">
        <v>2021</v>
      </c>
      <c r="G2695" t="s">
        <v>166</v>
      </c>
      <c r="H2695" t="s">
        <v>366</v>
      </c>
      <c r="I2695" t="s">
        <v>34</v>
      </c>
      <c r="L2695" t="s">
        <v>123</v>
      </c>
      <c r="M2695" t="s">
        <v>11</v>
      </c>
      <c r="N2695">
        <v>14</v>
      </c>
      <c r="O2695" t="s">
        <v>132</v>
      </c>
      <c r="Q2695">
        <v>8</v>
      </c>
      <c r="R2695">
        <v>11640</v>
      </c>
      <c r="S2695">
        <v>13680</v>
      </c>
      <c r="T2695">
        <v>2040</v>
      </c>
      <c r="U2695" t="s">
        <v>387</v>
      </c>
      <c r="V2695">
        <v>16</v>
      </c>
      <c r="W2695">
        <v>0</v>
      </c>
    </row>
    <row r="2696" spans="1:23" x14ac:dyDescent="0.35">
      <c r="A2696" t="s">
        <v>130</v>
      </c>
      <c r="B2696">
        <v>1</v>
      </c>
      <c r="C2696">
        <v>2</v>
      </c>
      <c r="D2696">
        <v>3</v>
      </c>
      <c r="E2696" s="11">
        <v>44228</v>
      </c>
      <c r="F2696">
        <v>2021</v>
      </c>
      <c r="G2696" t="s">
        <v>166</v>
      </c>
      <c r="H2696" t="s">
        <v>290</v>
      </c>
      <c r="I2696" t="s">
        <v>38</v>
      </c>
      <c r="M2696" t="s">
        <v>11</v>
      </c>
      <c r="N2696">
        <v>14</v>
      </c>
      <c r="O2696" t="s">
        <v>160</v>
      </c>
      <c r="Q2696">
        <v>4</v>
      </c>
      <c r="R2696">
        <v>9364</v>
      </c>
      <c r="S2696">
        <v>10800</v>
      </c>
      <c r="T2696">
        <v>1436</v>
      </c>
      <c r="U2696" t="s">
        <v>387</v>
      </c>
      <c r="V2696">
        <v>16</v>
      </c>
      <c r="W2696">
        <v>0</v>
      </c>
    </row>
    <row r="2697" spans="1:23" x14ac:dyDescent="0.35">
      <c r="A2697" t="s">
        <v>130</v>
      </c>
      <c r="B2697">
        <v>1</v>
      </c>
      <c r="C2697">
        <v>2</v>
      </c>
      <c r="D2697">
        <v>3</v>
      </c>
      <c r="E2697" s="11">
        <v>44228</v>
      </c>
      <c r="F2697">
        <v>2021</v>
      </c>
      <c r="G2697" t="s">
        <v>166</v>
      </c>
      <c r="H2697" t="s">
        <v>370</v>
      </c>
      <c r="I2697" t="s">
        <v>41</v>
      </c>
      <c r="L2697" t="s">
        <v>123</v>
      </c>
      <c r="M2697" t="s">
        <v>7</v>
      </c>
      <c r="N2697">
        <v>16</v>
      </c>
      <c r="O2697" t="s">
        <v>132</v>
      </c>
      <c r="P2697">
        <v>0.08</v>
      </c>
      <c r="Q2697">
        <v>2</v>
      </c>
      <c r="R2697">
        <v>6822</v>
      </c>
      <c r="S2697">
        <v>7960</v>
      </c>
      <c r="T2697">
        <v>1138</v>
      </c>
      <c r="U2697" t="s">
        <v>387</v>
      </c>
      <c r="V2697">
        <v>16</v>
      </c>
      <c r="W2697">
        <v>0</v>
      </c>
    </row>
    <row r="2698" spans="1:23" x14ac:dyDescent="0.35">
      <c r="A2698" t="s">
        <v>130</v>
      </c>
      <c r="B2698">
        <v>1</v>
      </c>
      <c r="C2698">
        <v>2</v>
      </c>
      <c r="D2698">
        <v>3</v>
      </c>
      <c r="E2698" s="11">
        <v>44228</v>
      </c>
      <c r="F2698">
        <v>2021</v>
      </c>
      <c r="G2698" t="s">
        <v>166</v>
      </c>
      <c r="H2698" t="s">
        <v>370</v>
      </c>
      <c r="I2698" t="s">
        <v>44</v>
      </c>
      <c r="M2698" t="s">
        <v>7</v>
      </c>
      <c r="N2698">
        <v>14</v>
      </c>
      <c r="O2698" t="s">
        <v>147</v>
      </c>
      <c r="Q2698">
        <v>4</v>
      </c>
      <c r="R2698">
        <v>11236</v>
      </c>
      <c r="S2698">
        <v>12800</v>
      </c>
      <c r="T2698">
        <v>1564</v>
      </c>
      <c r="U2698" t="s">
        <v>387</v>
      </c>
      <c r="V2698">
        <v>16</v>
      </c>
      <c r="W2698">
        <v>0</v>
      </c>
    </row>
    <row r="2699" spans="1:23" x14ac:dyDescent="0.35">
      <c r="A2699" t="s">
        <v>130</v>
      </c>
      <c r="B2699">
        <v>1</v>
      </c>
      <c r="C2699">
        <v>2</v>
      </c>
      <c r="D2699">
        <v>3</v>
      </c>
      <c r="E2699" s="11">
        <v>44228</v>
      </c>
      <c r="F2699">
        <v>2021</v>
      </c>
      <c r="G2699" t="s">
        <v>166</v>
      </c>
      <c r="H2699" t="s">
        <v>282</v>
      </c>
      <c r="I2699" t="s">
        <v>44</v>
      </c>
      <c r="L2699" t="s">
        <v>123</v>
      </c>
      <c r="M2699" t="s">
        <v>7</v>
      </c>
      <c r="N2699">
        <v>15</v>
      </c>
      <c r="O2699" t="s">
        <v>147</v>
      </c>
      <c r="P2699">
        <v>0.09</v>
      </c>
      <c r="Q2699">
        <v>4</v>
      </c>
      <c r="R2699">
        <v>22492</v>
      </c>
      <c r="S2699">
        <v>25880</v>
      </c>
      <c r="T2699">
        <v>3388</v>
      </c>
      <c r="U2699" t="s">
        <v>387</v>
      </c>
      <c r="V2699">
        <v>16</v>
      </c>
      <c r="W2699">
        <v>0</v>
      </c>
    </row>
    <row r="2700" spans="1:23" x14ac:dyDescent="0.35">
      <c r="A2700" t="s">
        <v>130</v>
      </c>
      <c r="B2700">
        <v>1</v>
      </c>
      <c r="C2700">
        <v>2</v>
      </c>
      <c r="D2700">
        <v>3</v>
      </c>
      <c r="E2700" s="11">
        <v>44228</v>
      </c>
      <c r="F2700">
        <v>2021</v>
      </c>
      <c r="G2700" t="s">
        <v>166</v>
      </c>
      <c r="H2700" t="s">
        <v>283</v>
      </c>
      <c r="I2700" t="s">
        <v>38</v>
      </c>
      <c r="M2700" t="s">
        <v>11</v>
      </c>
      <c r="N2700">
        <v>15</v>
      </c>
      <c r="O2700" t="s">
        <v>160</v>
      </c>
      <c r="Q2700">
        <v>4</v>
      </c>
      <c r="R2700">
        <v>10562.52</v>
      </c>
      <c r="S2700">
        <v>12000</v>
      </c>
      <c r="T2700">
        <v>1437.4799999999996</v>
      </c>
      <c r="U2700" t="s">
        <v>387</v>
      </c>
      <c r="V2700">
        <v>16</v>
      </c>
      <c r="W2700">
        <v>0</v>
      </c>
    </row>
    <row r="2701" spans="1:23" x14ac:dyDescent="0.35">
      <c r="A2701" t="s">
        <v>130</v>
      </c>
      <c r="B2701">
        <v>1</v>
      </c>
      <c r="C2701">
        <v>2</v>
      </c>
      <c r="D2701">
        <v>3</v>
      </c>
      <c r="E2701" s="11">
        <v>44228</v>
      </c>
      <c r="F2701">
        <v>2021</v>
      </c>
      <c r="G2701" t="s">
        <v>166</v>
      </c>
      <c r="H2701" t="s">
        <v>288</v>
      </c>
      <c r="I2701" t="s">
        <v>38</v>
      </c>
      <c r="L2701" t="s">
        <v>123</v>
      </c>
      <c r="M2701" t="s">
        <v>11</v>
      </c>
      <c r="N2701">
        <v>15</v>
      </c>
      <c r="O2701" t="s">
        <v>149</v>
      </c>
      <c r="P2701">
        <v>7.0000000000000007E-2</v>
      </c>
      <c r="Q2701">
        <v>2</v>
      </c>
      <c r="R2701">
        <v>5674</v>
      </c>
      <c r="S2701">
        <v>6180</v>
      </c>
      <c r="T2701">
        <v>506</v>
      </c>
      <c r="U2701" t="s">
        <v>387</v>
      </c>
      <c r="V2701">
        <v>16</v>
      </c>
      <c r="W2701">
        <v>0</v>
      </c>
    </row>
    <row r="2702" spans="1:23" x14ac:dyDescent="0.35">
      <c r="A2702" t="s">
        <v>130</v>
      </c>
      <c r="B2702">
        <v>1</v>
      </c>
      <c r="C2702">
        <v>2</v>
      </c>
      <c r="D2702">
        <v>3</v>
      </c>
      <c r="E2702" s="11">
        <v>44228</v>
      </c>
      <c r="F2702">
        <v>2021</v>
      </c>
      <c r="G2702" t="s">
        <v>166</v>
      </c>
      <c r="H2702" t="s">
        <v>320</v>
      </c>
      <c r="I2702" t="s">
        <v>34</v>
      </c>
      <c r="L2702" t="s">
        <v>123</v>
      </c>
      <c r="M2702" t="s">
        <v>11</v>
      </c>
      <c r="N2702">
        <v>14</v>
      </c>
      <c r="O2702" t="s">
        <v>132</v>
      </c>
      <c r="P2702">
        <v>0.06</v>
      </c>
      <c r="Q2702">
        <v>1</v>
      </c>
      <c r="R2702">
        <v>1762.51</v>
      </c>
      <c r="S2702">
        <v>1610</v>
      </c>
      <c r="T2702">
        <v>-152.51</v>
      </c>
      <c r="U2702" t="s">
        <v>387</v>
      </c>
      <c r="V2702">
        <v>16</v>
      </c>
      <c r="W2702">
        <v>0</v>
      </c>
    </row>
    <row r="2703" spans="1:23" x14ac:dyDescent="0.35">
      <c r="A2703" t="s">
        <v>130</v>
      </c>
      <c r="B2703">
        <v>1</v>
      </c>
      <c r="C2703">
        <v>2</v>
      </c>
      <c r="D2703">
        <v>3</v>
      </c>
      <c r="E2703" s="11">
        <v>44228</v>
      </c>
      <c r="F2703">
        <v>2021</v>
      </c>
      <c r="G2703" t="s">
        <v>166</v>
      </c>
      <c r="H2703" t="s">
        <v>288</v>
      </c>
      <c r="I2703" t="s">
        <v>38</v>
      </c>
      <c r="L2703" t="s">
        <v>123</v>
      </c>
      <c r="M2703" t="s">
        <v>11</v>
      </c>
      <c r="N2703">
        <v>15</v>
      </c>
      <c r="O2703" t="s">
        <v>149</v>
      </c>
      <c r="P2703">
        <v>7.0000000000000007E-2</v>
      </c>
      <c r="Q2703">
        <v>4</v>
      </c>
      <c r="R2703">
        <v>11480</v>
      </c>
      <c r="S2703">
        <v>12840</v>
      </c>
      <c r="T2703">
        <v>1360</v>
      </c>
      <c r="U2703" t="s">
        <v>387</v>
      </c>
      <c r="V2703">
        <v>16</v>
      </c>
      <c r="W2703">
        <v>0</v>
      </c>
    </row>
    <row r="2704" spans="1:23" x14ac:dyDescent="0.35">
      <c r="A2704" t="s">
        <v>130</v>
      </c>
      <c r="B2704">
        <v>1</v>
      </c>
      <c r="C2704">
        <v>2</v>
      </c>
      <c r="D2704">
        <v>3</v>
      </c>
      <c r="E2704" s="11">
        <v>44228</v>
      </c>
      <c r="F2704">
        <v>2021</v>
      </c>
      <c r="G2704" t="s">
        <v>166</v>
      </c>
      <c r="H2704" t="s">
        <v>366</v>
      </c>
      <c r="I2704" t="s">
        <v>34</v>
      </c>
      <c r="L2704" t="s">
        <v>123</v>
      </c>
      <c r="M2704" t="s">
        <v>11</v>
      </c>
      <c r="N2704">
        <v>14</v>
      </c>
      <c r="O2704" t="s">
        <v>132</v>
      </c>
      <c r="Q2704">
        <v>4</v>
      </c>
      <c r="R2704">
        <v>5652</v>
      </c>
      <c r="S2704">
        <v>6400</v>
      </c>
      <c r="T2704">
        <v>748</v>
      </c>
      <c r="U2704" t="s">
        <v>387</v>
      </c>
      <c r="V2704">
        <v>16</v>
      </c>
      <c r="W2704">
        <v>0</v>
      </c>
    </row>
    <row r="2705" spans="1:23" x14ac:dyDescent="0.35">
      <c r="A2705" t="s">
        <v>130</v>
      </c>
      <c r="B2705">
        <v>1</v>
      </c>
      <c r="C2705">
        <v>2</v>
      </c>
      <c r="D2705">
        <v>3</v>
      </c>
      <c r="E2705" s="11">
        <v>44228</v>
      </c>
      <c r="F2705">
        <v>2021</v>
      </c>
      <c r="G2705" t="s">
        <v>166</v>
      </c>
      <c r="H2705" t="s">
        <v>371</v>
      </c>
      <c r="I2705" t="s">
        <v>38</v>
      </c>
      <c r="L2705" t="s">
        <v>123</v>
      </c>
      <c r="M2705" t="s">
        <v>11</v>
      </c>
      <c r="N2705">
        <v>16</v>
      </c>
      <c r="O2705" t="s">
        <v>160</v>
      </c>
      <c r="P2705">
        <v>0.08</v>
      </c>
      <c r="Q2705">
        <v>2</v>
      </c>
      <c r="R2705">
        <v>7192</v>
      </c>
      <c r="S2705">
        <v>8000</v>
      </c>
      <c r="T2705">
        <v>808</v>
      </c>
      <c r="U2705" t="s">
        <v>387</v>
      </c>
      <c r="V2705">
        <v>16</v>
      </c>
      <c r="W2705">
        <v>0</v>
      </c>
    </row>
    <row r="2706" spans="1:23" x14ac:dyDescent="0.35">
      <c r="A2706" t="s">
        <v>130</v>
      </c>
      <c r="B2706">
        <v>1</v>
      </c>
      <c r="C2706">
        <v>2</v>
      </c>
      <c r="D2706">
        <v>3</v>
      </c>
      <c r="E2706" s="11">
        <v>44228</v>
      </c>
      <c r="F2706">
        <v>2021</v>
      </c>
      <c r="G2706" t="s">
        <v>166</v>
      </c>
      <c r="H2706" t="s">
        <v>179</v>
      </c>
      <c r="I2706" t="s">
        <v>38</v>
      </c>
      <c r="L2706" t="s">
        <v>123</v>
      </c>
      <c r="M2706" t="s">
        <v>11</v>
      </c>
      <c r="N2706">
        <v>16</v>
      </c>
      <c r="O2706" t="s">
        <v>146</v>
      </c>
      <c r="P2706">
        <v>0.08</v>
      </c>
      <c r="Q2706">
        <v>1</v>
      </c>
      <c r="R2706">
        <v>3418</v>
      </c>
      <c r="S2706">
        <v>3820</v>
      </c>
      <c r="T2706">
        <v>402</v>
      </c>
      <c r="U2706" t="s">
        <v>387</v>
      </c>
      <c r="V2706">
        <v>16</v>
      </c>
      <c r="W2706">
        <v>0</v>
      </c>
    </row>
    <row r="2707" spans="1:23" x14ac:dyDescent="0.35">
      <c r="A2707" t="s">
        <v>130</v>
      </c>
      <c r="B2707">
        <v>1</v>
      </c>
      <c r="C2707">
        <v>2</v>
      </c>
      <c r="D2707">
        <v>3</v>
      </c>
      <c r="E2707" s="11">
        <v>44228</v>
      </c>
      <c r="F2707">
        <v>2021</v>
      </c>
      <c r="G2707" t="s">
        <v>166</v>
      </c>
      <c r="H2707" t="s">
        <v>332</v>
      </c>
      <c r="I2707" t="s">
        <v>34</v>
      </c>
      <c r="L2707" t="s">
        <v>123</v>
      </c>
      <c r="M2707" t="s">
        <v>11</v>
      </c>
      <c r="N2707">
        <v>14</v>
      </c>
      <c r="O2707" t="s">
        <v>137</v>
      </c>
      <c r="P2707">
        <v>0.06</v>
      </c>
      <c r="Q2707">
        <v>4</v>
      </c>
      <c r="R2707">
        <v>7112</v>
      </c>
      <c r="S2707">
        <v>7960</v>
      </c>
      <c r="T2707">
        <v>848</v>
      </c>
      <c r="U2707" t="s">
        <v>387</v>
      </c>
      <c r="V2707">
        <v>16</v>
      </c>
      <c r="W2707">
        <v>0</v>
      </c>
    </row>
    <row r="2708" spans="1:23" x14ac:dyDescent="0.35">
      <c r="A2708" t="s">
        <v>130</v>
      </c>
      <c r="B2708">
        <v>1</v>
      </c>
      <c r="C2708">
        <v>2</v>
      </c>
      <c r="D2708">
        <v>3</v>
      </c>
      <c r="E2708" s="11">
        <v>44228</v>
      </c>
      <c r="F2708">
        <v>2021</v>
      </c>
      <c r="G2708" t="s">
        <v>166</v>
      </c>
      <c r="H2708" t="s">
        <v>309</v>
      </c>
      <c r="I2708" t="s">
        <v>41</v>
      </c>
      <c r="L2708" t="s">
        <v>123</v>
      </c>
      <c r="M2708" t="s">
        <v>7</v>
      </c>
      <c r="N2708">
        <v>13</v>
      </c>
      <c r="O2708" t="s">
        <v>132</v>
      </c>
      <c r="P2708">
        <v>0.06</v>
      </c>
      <c r="Q2708">
        <v>3</v>
      </c>
      <c r="R2708">
        <v>5010</v>
      </c>
      <c r="S2708">
        <v>5610</v>
      </c>
      <c r="T2708">
        <v>600</v>
      </c>
      <c r="U2708" t="s">
        <v>387</v>
      </c>
      <c r="V2708">
        <v>16</v>
      </c>
      <c r="W2708">
        <v>0</v>
      </c>
    </row>
    <row r="2709" spans="1:23" x14ac:dyDescent="0.35">
      <c r="A2709" t="s">
        <v>130</v>
      </c>
      <c r="B2709">
        <v>1</v>
      </c>
      <c r="C2709">
        <v>2</v>
      </c>
      <c r="D2709">
        <v>3</v>
      </c>
      <c r="E2709" s="11">
        <v>44228</v>
      </c>
      <c r="F2709">
        <v>2021</v>
      </c>
      <c r="G2709" t="s">
        <v>166</v>
      </c>
      <c r="H2709" t="s">
        <v>179</v>
      </c>
      <c r="I2709" t="s">
        <v>34</v>
      </c>
      <c r="L2709" t="s">
        <v>123</v>
      </c>
      <c r="M2709" t="s">
        <v>11</v>
      </c>
      <c r="N2709">
        <v>15</v>
      </c>
      <c r="O2709" t="s">
        <v>137</v>
      </c>
      <c r="P2709">
        <v>7.0000000000000007E-2</v>
      </c>
      <c r="Q2709">
        <v>4</v>
      </c>
      <c r="R2709">
        <v>8728</v>
      </c>
      <c r="S2709">
        <v>9760</v>
      </c>
      <c r="T2709">
        <v>1032</v>
      </c>
      <c r="U2709" t="s">
        <v>387</v>
      </c>
      <c r="V2709">
        <v>16</v>
      </c>
      <c r="W2709">
        <v>0</v>
      </c>
    </row>
    <row r="2710" spans="1:23" x14ac:dyDescent="0.35">
      <c r="A2710" t="s">
        <v>130</v>
      </c>
      <c r="B2710">
        <v>1</v>
      </c>
      <c r="C2710">
        <v>2</v>
      </c>
      <c r="D2710">
        <v>3</v>
      </c>
      <c r="E2710" s="11">
        <v>44228</v>
      </c>
      <c r="F2710">
        <v>2021</v>
      </c>
      <c r="G2710" t="s">
        <v>166</v>
      </c>
      <c r="H2710" t="s">
        <v>372</v>
      </c>
      <c r="I2710" t="s">
        <v>38</v>
      </c>
      <c r="L2710" t="s">
        <v>123</v>
      </c>
      <c r="M2710" t="s">
        <v>11</v>
      </c>
      <c r="N2710">
        <v>14</v>
      </c>
      <c r="O2710" t="s">
        <v>135</v>
      </c>
      <c r="P2710">
        <v>0.06</v>
      </c>
      <c r="Q2710">
        <v>4</v>
      </c>
      <c r="R2710">
        <v>8700</v>
      </c>
      <c r="S2710">
        <v>9760</v>
      </c>
      <c r="T2710">
        <v>1060</v>
      </c>
      <c r="U2710" t="s">
        <v>387</v>
      </c>
      <c r="V2710">
        <v>16</v>
      </c>
      <c r="W2710">
        <v>0</v>
      </c>
    </row>
    <row r="2711" spans="1:23" x14ac:dyDescent="0.35">
      <c r="A2711" t="s">
        <v>130</v>
      </c>
      <c r="B2711">
        <v>1</v>
      </c>
      <c r="C2711">
        <v>2</v>
      </c>
      <c r="D2711">
        <v>3</v>
      </c>
      <c r="E2711" s="11">
        <v>44228</v>
      </c>
      <c r="F2711">
        <v>2021</v>
      </c>
      <c r="G2711" t="s">
        <v>166</v>
      </c>
      <c r="H2711" t="s">
        <v>372</v>
      </c>
      <c r="I2711" t="s">
        <v>41</v>
      </c>
      <c r="L2711" t="s">
        <v>123</v>
      </c>
      <c r="M2711" t="s">
        <v>7</v>
      </c>
      <c r="N2711">
        <v>13</v>
      </c>
      <c r="O2711" t="s">
        <v>132</v>
      </c>
      <c r="P2711">
        <v>0.06</v>
      </c>
      <c r="Q2711">
        <v>2</v>
      </c>
      <c r="R2711">
        <v>3340</v>
      </c>
      <c r="S2711">
        <v>3740</v>
      </c>
      <c r="T2711">
        <v>400</v>
      </c>
      <c r="U2711" t="s">
        <v>387</v>
      </c>
      <c r="V2711">
        <v>16</v>
      </c>
      <c r="W2711">
        <v>0</v>
      </c>
    </row>
    <row r="2712" spans="1:23" x14ac:dyDescent="0.35">
      <c r="A2712" t="s">
        <v>130</v>
      </c>
      <c r="B2712">
        <v>1</v>
      </c>
      <c r="C2712">
        <v>2</v>
      </c>
      <c r="D2712">
        <v>3</v>
      </c>
      <c r="E2712" s="11">
        <v>44228</v>
      </c>
      <c r="F2712">
        <v>2021</v>
      </c>
      <c r="G2712" t="s">
        <v>166</v>
      </c>
      <c r="H2712" t="s">
        <v>372</v>
      </c>
      <c r="I2712" t="s">
        <v>44</v>
      </c>
      <c r="L2712" t="s">
        <v>123</v>
      </c>
      <c r="M2712" t="s">
        <v>7</v>
      </c>
      <c r="N2712">
        <v>13</v>
      </c>
      <c r="O2712" t="s">
        <v>135</v>
      </c>
      <c r="P2712">
        <v>0.06</v>
      </c>
      <c r="Q2712">
        <v>4</v>
      </c>
      <c r="R2712">
        <v>10256</v>
      </c>
      <c r="S2712">
        <v>11800</v>
      </c>
      <c r="T2712">
        <v>1544</v>
      </c>
      <c r="U2712" t="s">
        <v>387</v>
      </c>
      <c r="V2712">
        <v>16</v>
      </c>
      <c r="W2712">
        <v>0</v>
      </c>
    </row>
    <row r="2713" spans="1:23" x14ac:dyDescent="0.35">
      <c r="A2713" t="s">
        <v>130</v>
      </c>
      <c r="B2713">
        <v>1</v>
      </c>
      <c r="C2713">
        <v>2</v>
      </c>
      <c r="D2713">
        <v>3</v>
      </c>
      <c r="E2713" s="11">
        <v>44228</v>
      </c>
      <c r="F2713">
        <v>2021</v>
      </c>
      <c r="G2713" t="s">
        <v>166</v>
      </c>
      <c r="H2713" t="s">
        <v>372</v>
      </c>
      <c r="I2713" t="s">
        <v>44</v>
      </c>
      <c r="L2713" t="s">
        <v>123</v>
      </c>
      <c r="M2713" t="s">
        <v>7</v>
      </c>
      <c r="N2713">
        <v>15</v>
      </c>
      <c r="O2713" t="s">
        <v>147</v>
      </c>
      <c r="P2713">
        <v>7.0000000000000007E-2</v>
      </c>
      <c r="Q2713">
        <v>4</v>
      </c>
      <c r="R2713">
        <v>12996</v>
      </c>
      <c r="S2713">
        <v>14960</v>
      </c>
      <c r="T2713">
        <v>1964</v>
      </c>
      <c r="U2713" t="s">
        <v>387</v>
      </c>
      <c r="V2713">
        <v>16</v>
      </c>
      <c r="W2713">
        <v>0</v>
      </c>
    </row>
    <row r="2714" spans="1:23" x14ac:dyDescent="0.35">
      <c r="A2714" t="s">
        <v>130</v>
      </c>
      <c r="B2714">
        <v>1</v>
      </c>
      <c r="C2714">
        <v>2</v>
      </c>
      <c r="D2714">
        <v>3</v>
      </c>
      <c r="E2714" s="11">
        <v>44228</v>
      </c>
      <c r="F2714">
        <v>2021</v>
      </c>
      <c r="G2714" t="s">
        <v>166</v>
      </c>
      <c r="H2714" t="s">
        <v>372</v>
      </c>
      <c r="I2714" t="s">
        <v>44</v>
      </c>
      <c r="L2714" t="s">
        <v>123</v>
      </c>
      <c r="M2714" t="s">
        <v>7</v>
      </c>
      <c r="N2714">
        <v>16</v>
      </c>
      <c r="O2714" t="s">
        <v>149</v>
      </c>
      <c r="P2714">
        <v>0.1</v>
      </c>
      <c r="Q2714">
        <v>4</v>
      </c>
      <c r="R2714">
        <v>18224</v>
      </c>
      <c r="S2714">
        <v>20960</v>
      </c>
      <c r="T2714">
        <v>2736</v>
      </c>
      <c r="U2714" t="s">
        <v>387</v>
      </c>
      <c r="V2714">
        <v>16</v>
      </c>
      <c r="W2714">
        <v>0</v>
      </c>
    </row>
    <row r="2715" spans="1:23" x14ac:dyDescent="0.35">
      <c r="A2715" t="s">
        <v>130</v>
      </c>
      <c r="B2715">
        <v>1</v>
      </c>
      <c r="C2715">
        <v>2</v>
      </c>
      <c r="D2715">
        <v>3</v>
      </c>
      <c r="E2715" s="11">
        <v>44228</v>
      </c>
      <c r="F2715">
        <v>2021</v>
      </c>
      <c r="G2715" t="s">
        <v>166</v>
      </c>
      <c r="H2715" t="s">
        <v>288</v>
      </c>
      <c r="I2715" t="s">
        <v>38</v>
      </c>
      <c r="L2715" t="s">
        <v>123</v>
      </c>
      <c r="M2715" t="s">
        <v>11</v>
      </c>
      <c r="N2715">
        <v>16</v>
      </c>
      <c r="O2715" t="s">
        <v>135</v>
      </c>
      <c r="P2715">
        <v>0.08</v>
      </c>
      <c r="Q2715">
        <v>4</v>
      </c>
      <c r="R2715">
        <v>10884</v>
      </c>
      <c r="S2715">
        <v>12520</v>
      </c>
      <c r="T2715">
        <v>1636</v>
      </c>
      <c r="U2715" t="s">
        <v>387</v>
      </c>
      <c r="V2715">
        <v>16</v>
      </c>
      <c r="W2715">
        <v>0</v>
      </c>
    </row>
    <row r="2716" spans="1:23" x14ac:dyDescent="0.35">
      <c r="A2716" t="s">
        <v>130</v>
      </c>
      <c r="B2716">
        <v>1</v>
      </c>
      <c r="C2716">
        <v>2</v>
      </c>
      <c r="D2716">
        <v>3</v>
      </c>
      <c r="E2716" s="11">
        <v>44228</v>
      </c>
      <c r="F2716">
        <v>2021</v>
      </c>
      <c r="G2716" t="s">
        <v>166</v>
      </c>
      <c r="H2716" t="s">
        <v>309</v>
      </c>
      <c r="I2716" t="s">
        <v>41</v>
      </c>
      <c r="L2716" t="s">
        <v>123</v>
      </c>
      <c r="M2716" t="s">
        <v>7</v>
      </c>
      <c r="N2716">
        <v>13</v>
      </c>
      <c r="O2716" t="s">
        <v>132</v>
      </c>
      <c r="P2716">
        <v>0.06</v>
      </c>
      <c r="Q2716">
        <v>1</v>
      </c>
      <c r="R2716">
        <v>1670</v>
      </c>
      <c r="S2716">
        <v>1870</v>
      </c>
      <c r="T2716">
        <v>200</v>
      </c>
      <c r="U2716" t="s">
        <v>387</v>
      </c>
      <c r="V2716">
        <v>16</v>
      </c>
      <c r="W2716">
        <v>0</v>
      </c>
    </row>
    <row r="2717" spans="1:23" x14ac:dyDescent="0.35">
      <c r="A2717" t="s">
        <v>130</v>
      </c>
      <c r="B2717">
        <v>1</v>
      </c>
      <c r="C2717">
        <v>2</v>
      </c>
      <c r="D2717">
        <v>3</v>
      </c>
      <c r="E2717" s="11">
        <v>44228</v>
      </c>
      <c r="F2717">
        <v>2021</v>
      </c>
      <c r="G2717" t="s">
        <v>166</v>
      </c>
      <c r="H2717" t="s">
        <v>191</v>
      </c>
      <c r="I2717" t="s">
        <v>44</v>
      </c>
      <c r="L2717" t="s">
        <v>123</v>
      </c>
      <c r="M2717" t="s">
        <v>7</v>
      </c>
      <c r="N2717">
        <v>15</v>
      </c>
      <c r="O2717" t="s">
        <v>127</v>
      </c>
      <c r="P2717">
        <v>7.0000000000000007E-2</v>
      </c>
      <c r="Q2717">
        <v>2</v>
      </c>
      <c r="R2717">
        <v>5028</v>
      </c>
      <c r="S2717">
        <v>5800</v>
      </c>
      <c r="T2717">
        <v>772</v>
      </c>
      <c r="U2717" t="s">
        <v>387</v>
      </c>
      <c r="V2717">
        <v>16</v>
      </c>
      <c r="W2717">
        <v>0</v>
      </c>
    </row>
    <row r="2718" spans="1:23" x14ac:dyDescent="0.35">
      <c r="A2718" t="s">
        <v>130</v>
      </c>
      <c r="B2718">
        <v>1</v>
      </c>
      <c r="C2718">
        <v>2</v>
      </c>
      <c r="D2718">
        <v>3</v>
      </c>
      <c r="E2718" s="11">
        <v>44228</v>
      </c>
      <c r="F2718">
        <v>2021</v>
      </c>
      <c r="G2718" t="s">
        <v>166</v>
      </c>
      <c r="H2718" t="s">
        <v>321</v>
      </c>
      <c r="I2718" t="s">
        <v>44</v>
      </c>
      <c r="L2718" t="s">
        <v>123</v>
      </c>
      <c r="M2718" t="s">
        <v>7</v>
      </c>
      <c r="N2718">
        <v>16</v>
      </c>
      <c r="O2718" t="s">
        <v>135</v>
      </c>
      <c r="P2718">
        <v>0.09</v>
      </c>
      <c r="T2718">
        <v>0</v>
      </c>
      <c r="U2718" t="s">
        <v>387</v>
      </c>
      <c r="V2718">
        <v>16</v>
      </c>
      <c r="W2718">
        <v>0</v>
      </c>
    </row>
    <row r="2719" spans="1:23" x14ac:dyDescent="0.35">
      <c r="A2719" t="s">
        <v>130</v>
      </c>
      <c r="B2719">
        <v>1</v>
      </c>
      <c r="C2719">
        <v>2</v>
      </c>
      <c r="D2719">
        <v>3</v>
      </c>
      <c r="E2719" s="11">
        <v>44228</v>
      </c>
      <c r="F2719">
        <v>2021</v>
      </c>
      <c r="G2719" t="s">
        <v>166</v>
      </c>
      <c r="H2719" t="s">
        <v>373</v>
      </c>
      <c r="I2719" t="s">
        <v>38</v>
      </c>
      <c r="M2719" t="s">
        <v>11</v>
      </c>
      <c r="N2719">
        <v>16</v>
      </c>
      <c r="O2719" t="s">
        <v>149</v>
      </c>
      <c r="Q2719">
        <v>4</v>
      </c>
      <c r="R2719">
        <v>15916</v>
      </c>
      <c r="S2719">
        <v>18320</v>
      </c>
      <c r="T2719">
        <v>2404</v>
      </c>
      <c r="U2719" t="s">
        <v>387</v>
      </c>
      <c r="V2719">
        <v>16</v>
      </c>
      <c r="W2719">
        <v>0</v>
      </c>
    </row>
    <row r="2720" spans="1:23" x14ac:dyDescent="0.35">
      <c r="A2720" t="s">
        <v>130</v>
      </c>
      <c r="B2720">
        <v>1</v>
      </c>
      <c r="C2720">
        <v>2</v>
      </c>
      <c r="D2720">
        <v>3</v>
      </c>
      <c r="E2720" s="11">
        <v>44228</v>
      </c>
      <c r="F2720">
        <v>2021</v>
      </c>
      <c r="G2720" t="s">
        <v>166</v>
      </c>
      <c r="H2720" t="s">
        <v>320</v>
      </c>
      <c r="I2720" t="s">
        <v>34</v>
      </c>
      <c r="L2720" t="s">
        <v>123</v>
      </c>
      <c r="M2720" t="s">
        <v>11</v>
      </c>
      <c r="N2720">
        <v>14</v>
      </c>
      <c r="O2720" t="s">
        <v>132</v>
      </c>
      <c r="P2720">
        <v>0.06</v>
      </c>
      <c r="Q2720">
        <v>1</v>
      </c>
      <c r="R2720">
        <v>1762.51</v>
      </c>
      <c r="S2720">
        <v>1610</v>
      </c>
      <c r="T2720">
        <v>-152.51</v>
      </c>
      <c r="U2720" t="s">
        <v>387</v>
      </c>
      <c r="V2720">
        <v>16</v>
      </c>
      <c r="W2720">
        <v>0</v>
      </c>
    </row>
    <row r="2721" spans="1:23" x14ac:dyDescent="0.35">
      <c r="A2721" t="s">
        <v>130</v>
      </c>
      <c r="B2721">
        <v>1</v>
      </c>
      <c r="C2721">
        <v>2</v>
      </c>
      <c r="D2721">
        <v>3</v>
      </c>
      <c r="E2721" s="11">
        <v>44228</v>
      </c>
      <c r="F2721">
        <v>2021</v>
      </c>
      <c r="G2721" t="s">
        <v>166</v>
      </c>
      <c r="H2721" t="s">
        <v>374</v>
      </c>
      <c r="I2721" t="s">
        <v>38</v>
      </c>
      <c r="M2721" t="s">
        <v>11</v>
      </c>
      <c r="N2721">
        <v>17</v>
      </c>
      <c r="O2721" t="s">
        <v>149</v>
      </c>
      <c r="Q2721">
        <v>4</v>
      </c>
      <c r="R2721">
        <v>22804.92</v>
      </c>
      <c r="S2721">
        <v>24920</v>
      </c>
      <c r="T2721">
        <v>2115.0800000000017</v>
      </c>
      <c r="U2721" t="s">
        <v>387</v>
      </c>
      <c r="V2721">
        <v>17</v>
      </c>
      <c r="W2721">
        <v>0</v>
      </c>
    </row>
    <row r="2722" spans="1:23" x14ac:dyDescent="0.35">
      <c r="A2722" t="s">
        <v>130</v>
      </c>
      <c r="B2722">
        <v>1</v>
      </c>
      <c r="C2722">
        <v>2</v>
      </c>
      <c r="D2722">
        <v>3</v>
      </c>
      <c r="E2722" s="11">
        <v>44228</v>
      </c>
      <c r="F2722">
        <v>2021</v>
      </c>
      <c r="G2722" t="s">
        <v>166</v>
      </c>
      <c r="H2722" t="s">
        <v>374</v>
      </c>
      <c r="I2722" t="s">
        <v>38</v>
      </c>
      <c r="M2722" t="s">
        <v>11</v>
      </c>
      <c r="N2722">
        <v>16</v>
      </c>
      <c r="O2722" t="s">
        <v>154</v>
      </c>
      <c r="Q2722">
        <v>2</v>
      </c>
      <c r="R2722">
        <v>5420</v>
      </c>
      <c r="S2722">
        <v>6000</v>
      </c>
      <c r="T2722">
        <v>580</v>
      </c>
      <c r="U2722" t="s">
        <v>387</v>
      </c>
      <c r="V2722">
        <v>16</v>
      </c>
      <c r="W2722">
        <v>0</v>
      </c>
    </row>
    <row r="2723" spans="1:23" x14ac:dyDescent="0.35">
      <c r="A2723" t="s">
        <v>130</v>
      </c>
      <c r="B2723">
        <v>1</v>
      </c>
      <c r="C2723">
        <v>2</v>
      </c>
      <c r="D2723">
        <v>3</v>
      </c>
      <c r="E2723" s="11">
        <v>44228</v>
      </c>
      <c r="F2723">
        <v>2021</v>
      </c>
      <c r="G2723" t="s">
        <v>166</v>
      </c>
      <c r="H2723" t="s">
        <v>179</v>
      </c>
      <c r="I2723" t="s">
        <v>44</v>
      </c>
      <c r="L2723" t="s">
        <v>123</v>
      </c>
      <c r="M2723" t="s">
        <v>7</v>
      </c>
      <c r="N2723">
        <v>15</v>
      </c>
      <c r="O2723" t="s">
        <v>149</v>
      </c>
      <c r="P2723">
        <v>7.0000000000000007E-2</v>
      </c>
      <c r="Q2723">
        <v>4</v>
      </c>
      <c r="R2723">
        <v>12288</v>
      </c>
      <c r="S2723">
        <v>14160</v>
      </c>
      <c r="T2723">
        <v>1872</v>
      </c>
      <c r="U2723" t="s">
        <v>387</v>
      </c>
      <c r="V2723">
        <v>16</v>
      </c>
      <c r="W2723">
        <v>0</v>
      </c>
    </row>
    <row r="2724" spans="1:23" x14ac:dyDescent="0.35">
      <c r="A2724" t="s">
        <v>130</v>
      </c>
      <c r="B2724">
        <v>1</v>
      </c>
      <c r="C2724">
        <v>2</v>
      </c>
      <c r="D2724">
        <v>3</v>
      </c>
      <c r="E2724" s="11">
        <v>44228</v>
      </c>
      <c r="F2724">
        <v>2021</v>
      </c>
      <c r="G2724" t="s">
        <v>166</v>
      </c>
      <c r="H2724" t="s">
        <v>374</v>
      </c>
      <c r="I2724" t="s">
        <v>44</v>
      </c>
      <c r="L2724" t="s">
        <v>123</v>
      </c>
      <c r="M2724" t="s">
        <v>7</v>
      </c>
      <c r="N2724">
        <v>14</v>
      </c>
      <c r="O2724" t="s">
        <v>157</v>
      </c>
      <c r="P2724">
        <v>0.06</v>
      </c>
      <c r="Q2724">
        <v>2</v>
      </c>
      <c r="R2724">
        <v>4814</v>
      </c>
      <c r="S2724">
        <v>5540</v>
      </c>
      <c r="T2724">
        <v>726</v>
      </c>
      <c r="U2724" t="s">
        <v>387</v>
      </c>
      <c r="V2724">
        <v>16</v>
      </c>
      <c r="W2724">
        <v>0</v>
      </c>
    </row>
    <row r="2725" spans="1:23" x14ac:dyDescent="0.35">
      <c r="A2725" t="s">
        <v>130</v>
      </c>
      <c r="B2725">
        <v>1</v>
      </c>
      <c r="C2725">
        <v>2</v>
      </c>
      <c r="D2725">
        <v>3</v>
      </c>
      <c r="E2725" s="11">
        <v>44228</v>
      </c>
      <c r="F2725">
        <v>2021</v>
      </c>
      <c r="G2725" t="s">
        <v>166</v>
      </c>
      <c r="H2725" t="s">
        <v>316</v>
      </c>
      <c r="I2725" t="s">
        <v>38</v>
      </c>
      <c r="L2725" t="s">
        <v>123</v>
      </c>
      <c r="M2725" t="s">
        <v>11</v>
      </c>
      <c r="N2725">
        <v>18</v>
      </c>
      <c r="O2725" t="s">
        <v>147</v>
      </c>
      <c r="P2725">
        <v>0.14000000000000001</v>
      </c>
      <c r="Q2725">
        <v>4</v>
      </c>
      <c r="R2725">
        <v>40344</v>
      </c>
      <c r="S2725">
        <v>45880</v>
      </c>
      <c r="T2725">
        <v>5536</v>
      </c>
      <c r="U2725" t="s">
        <v>387</v>
      </c>
      <c r="V2725">
        <v>17</v>
      </c>
      <c r="W2725">
        <v>0</v>
      </c>
    </row>
    <row r="2726" spans="1:23" x14ac:dyDescent="0.35">
      <c r="A2726" t="s">
        <v>130</v>
      </c>
      <c r="B2726">
        <v>1</v>
      </c>
      <c r="C2726">
        <v>2</v>
      </c>
      <c r="D2726">
        <v>3</v>
      </c>
      <c r="E2726" s="11">
        <v>44228</v>
      </c>
      <c r="F2726">
        <v>2021</v>
      </c>
      <c r="G2726" t="s">
        <v>166</v>
      </c>
      <c r="H2726" t="s">
        <v>374</v>
      </c>
      <c r="I2726" t="s">
        <v>34</v>
      </c>
      <c r="L2726" t="s">
        <v>123</v>
      </c>
      <c r="M2726" t="s">
        <v>11</v>
      </c>
      <c r="N2726">
        <v>15</v>
      </c>
      <c r="O2726" t="s">
        <v>137</v>
      </c>
      <c r="P2726">
        <v>0.09</v>
      </c>
      <c r="Q2726">
        <v>4</v>
      </c>
      <c r="R2726">
        <v>9420</v>
      </c>
      <c r="S2726">
        <v>10520</v>
      </c>
      <c r="T2726">
        <v>1100</v>
      </c>
      <c r="U2726" t="s">
        <v>387</v>
      </c>
      <c r="V2726">
        <v>16</v>
      </c>
      <c r="W2726">
        <v>0</v>
      </c>
    </row>
    <row r="2727" spans="1:23" x14ac:dyDescent="0.35">
      <c r="A2727" t="s">
        <v>130</v>
      </c>
      <c r="B2727">
        <v>1</v>
      </c>
      <c r="C2727">
        <v>2</v>
      </c>
      <c r="D2727">
        <v>3</v>
      </c>
      <c r="E2727" s="11">
        <v>44228</v>
      </c>
      <c r="F2727">
        <v>2021</v>
      </c>
      <c r="G2727" t="s">
        <v>166</v>
      </c>
      <c r="H2727" t="s">
        <v>320</v>
      </c>
      <c r="I2727" t="s">
        <v>44</v>
      </c>
      <c r="M2727" t="s">
        <v>7</v>
      </c>
      <c r="N2727">
        <v>13</v>
      </c>
      <c r="O2727" t="s">
        <v>147</v>
      </c>
      <c r="Q2727">
        <v>4</v>
      </c>
      <c r="R2727">
        <v>10420</v>
      </c>
      <c r="S2727">
        <v>12160</v>
      </c>
      <c r="T2727">
        <v>1740</v>
      </c>
      <c r="U2727" t="s">
        <v>387</v>
      </c>
      <c r="V2727">
        <v>16</v>
      </c>
      <c r="W2727">
        <v>0</v>
      </c>
    </row>
    <row r="2728" spans="1:23" x14ac:dyDescent="0.35">
      <c r="A2728" t="s">
        <v>130</v>
      </c>
      <c r="B2728">
        <v>1</v>
      </c>
      <c r="C2728">
        <v>2</v>
      </c>
      <c r="D2728">
        <v>3</v>
      </c>
      <c r="E2728" s="11">
        <v>44228</v>
      </c>
      <c r="F2728">
        <v>2021</v>
      </c>
      <c r="G2728" t="s">
        <v>166</v>
      </c>
      <c r="H2728" t="s">
        <v>307</v>
      </c>
      <c r="I2728" t="s">
        <v>44</v>
      </c>
      <c r="L2728" t="s">
        <v>123</v>
      </c>
      <c r="M2728" t="s">
        <v>7</v>
      </c>
      <c r="N2728">
        <v>15</v>
      </c>
      <c r="O2728" t="s">
        <v>135</v>
      </c>
      <c r="P2728">
        <v>7.0000000000000007E-2</v>
      </c>
      <c r="Q2728">
        <v>1</v>
      </c>
      <c r="R2728">
        <v>2901</v>
      </c>
      <c r="S2728">
        <v>3370</v>
      </c>
      <c r="T2728">
        <v>469</v>
      </c>
      <c r="U2728" t="s">
        <v>387</v>
      </c>
      <c r="V2728">
        <v>16</v>
      </c>
      <c r="W2728">
        <v>0</v>
      </c>
    </row>
    <row r="2729" spans="1:23" x14ac:dyDescent="0.35">
      <c r="A2729" t="s">
        <v>130</v>
      </c>
      <c r="B2729">
        <v>1</v>
      </c>
      <c r="C2729">
        <v>2</v>
      </c>
      <c r="D2729">
        <v>3</v>
      </c>
      <c r="E2729" s="11">
        <v>44228</v>
      </c>
      <c r="F2729">
        <v>2021</v>
      </c>
      <c r="G2729" t="s">
        <v>166</v>
      </c>
      <c r="H2729" t="s">
        <v>295</v>
      </c>
      <c r="I2729" t="s">
        <v>44</v>
      </c>
      <c r="L2729" t="s">
        <v>123</v>
      </c>
      <c r="M2729" t="s">
        <v>7</v>
      </c>
      <c r="N2729">
        <v>16</v>
      </c>
      <c r="O2729" t="s">
        <v>135</v>
      </c>
      <c r="P2729">
        <v>0.09</v>
      </c>
      <c r="Q2729">
        <v>2</v>
      </c>
      <c r="R2729">
        <v>8226</v>
      </c>
      <c r="S2729">
        <v>9100</v>
      </c>
      <c r="T2729">
        <v>874</v>
      </c>
      <c r="U2729" t="s">
        <v>387</v>
      </c>
      <c r="V2729">
        <v>16</v>
      </c>
      <c r="W2729">
        <v>0</v>
      </c>
    </row>
    <row r="2730" spans="1:23" x14ac:dyDescent="0.35">
      <c r="A2730" t="s">
        <v>130</v>
      </c>
      <c r="B2730">
        <v>1</v>
      </c>
      <c r="C2730">
        <v>2</v>
      </c>
      <c r="D2730">
        <v>3</v>
      </c>
      <c r="E2730" s="11">
        <v>44228</v>
      </c>
      <c r="F2730">
        <v>2021</v>
      </c>
      <c r="G2730" t="s">
        <v>166</v>
      </c>
      <c r="H2730" t="s">
        <v>374</v>
      </c>
      <c r="I2730" t="s">
        <v>41</v>
      </c>
      <c r="M2730" t="s">
        <v>7</v>
      </c>
      <c r="N2730">
        <v>15</v>
      </c>
      <c r="O2730" t="s">
        <v>129</v>
      </c>
      <c r="Q2730">
        <v>4</v>
      </c>
      <c r="R2730">
        <v>14200</v>
      </c>
      <c r="S2730">
        <v>15520</v>
      </c>
      <c r="T2730">
        <v>1320</v>
      </c>
      <c r="U2730" t="s">
        <v>387</v>
      </c>
      <c r="V2730">
        <v>16</v>
      </c>
      <c r="W2730">
        <v>0</v>
      </c>
    </row>
    <row r="2731" spans="1:23" x14ac:dyDescent="0.35">
      <c r="A2731" t="s">
        <v>130</v>
      </c>
      <c r="B2731">
        <v>1</v>
      </c>
      <c r="C2731">
        <v>2</v>
      </c>
      <c r="D2731">
        <v>3</v>
      </c>
      <c r="E2731" s="11">
        <v>44228</v>
      </c>
      <c r="F2731">
        <v>2021</v>
      </c>
      <c r="G2731" t="s">
        <v>166</v>
      </c>
      <c r="H2731" t="s">
        <v>375</v>
      </c>
      <c r="I2731" t="s">
        <v>38</v>
      </c>
      <c r="L2731" t="s">
        <v>123</v>
      </c>
      <c r="M2731" t="s">
        <v>11</v>
      </c>
      <c r="N2731">
        <v>18</v>
      </c>
      <c r="O2731" t="s">
        <v>147</v>
      </c>
      <c r="P2731">
        <v>0.17</v>
      </c>
      <c r="Q2731">
        <v>4</v>
      </c>
      <c r="R2731">
        <v>42748.800000000003</v>
      </c>
      <c r="S2731">
        <v>50040</v>
      </c>
      <c r="T2731">
        <v>7291.1999999999971</v>
      </c>
      <c r="U2731" t="s">
        <v>387</v>
      </c>
      <c r="V2731">
        <v>17</v>
      </c>
      <c r="W2731">
        <v>0</v>
      </c>
    </row>
    <row r="2732" spans="1:23" x14ac:dyDescent="0.35">
      <c r="A2732" t="s">
        <v>130</v>
      </c>
      <c r="B2732">
        <v>1</v>
      </c>
      <c r="C2732">
        <v>2</v>
      </c>
      <c r="D2732">
        <v>3</v>
      </c>
      <c r="E2732" s="11">
        <v>44228</v>
      </c>
      <c r="F2732">
        <v>2021</v>
      </c>
      <c r="G2732" t="s">
        <v>166</v>
      </c>
      <c r="H2732" t="s">
        <v>288</v>
      </c>
      <c r="I2732" t="s">
        <v>41</v>
      </c>
      <c r="L2732" t="s">
        <v>123</v>
      </c>
      <c r="M2732" t="s">
        <v>7</v>
      </c>
      <c r="N2732">
        <v>15</v>
      </c>
      <c r="O2732" t="s">
        <v>137</v>
      </c>
      <c r="P2732">
        <v>0.08</v>
      </c>
      <c r="Q2732">
        <v>2</v>
      </c>
      <c r="R2732">
        <v>4394</v>
      </c>
      <c r="S2732">
        <v>4920</v>
      </c>
      <c r="T2732">
        <v>526</v>
      </c>
      <c r="U2732" t="s">
        <v>387</v>
      </c>
      <c r="V2732">
        <v>16</v>
      </c>
      <c r="W2732">
        <v>0</v>
      </c>
    </row>
    <row r="2733" spans="1:23" x14ac:dyDescent="0.35">
      <c r="A2733" t="s">
        <v>130</v>
      </c>
      <c r="B2733">
        <v>1</v>
      </c>
      <c r="C2733">
        <v>2</v>
      </c>
      <c r="D2733">
        <v>3</v>
      </c>
      <c r="E2733" s="11">
        <v>44228</v>
      </c>
      <c r="F2733">
        <v>2021</v>
      </c>
      <c r="G2733" t="s">
        <v>166</v>
      </c>
      <c r="H2733" t="s">
        <v>373</v>
      </c>
      <c r="I2733" t="s">
        <v>34</v>
      </c>
      <c r="L2733" t="s">
        <v>123</v>
      </c>
      <c r="M2733" t="s">
        <v>11</v>
      </c>
      <c r="N2733">
        <v>13</v>
      </c>
      <c r="O2733" t="s">
        <v>132</v>
      </c>
      <c r="P2733">
        <v>0.06</v>
      </c>
      <c r="Q2733">
        <v>4</v>
      </c>
      <c r="R2733">
        <v>6032</v>
      </c>
      <c r="S2733">
        <v>6760</v>
      </c>
      <c r="T2733">
        <v>728</v>
      </c>
      <c r="U2733" t="s">
        <v>387</v>
      </c>
      <c r="V2733">
        <v>16</v>
      </c>
      <c r="W2733">
        <v>0</v>
      </c>
    </row>
    <row r="2734" spans="1:23" x14ac:dyDescent="0.35">
      <c r="A2734" t="s">
        <v>130</v>
      </c>
      <c r="B2734">
        <v>1</v>
      </c>
      <c r="C2734">
        <v>2</v>
      </c>
      <c r="D2734">
        <v>3</v>
      </c>
      <c r="E2734" s="11">
        <v>44228</v>
      </c>
      <c r="F2734">
        <v>2021</v>
      </c>
      <c r="G2734" t="s">
        <v>166</v>
      </c>
      <c r="H2734" t="s">
        <v>369</v>
      </c>
      <c r="I2734" t="s">
        <v>34</v>
      </c>
      <c r="M2734" t="s">
        <v>11</v>
      </c>
      <c r="N2734">
        <v>13</v>
      </c>
      <c r="O2734" t="s">
        <v>129</v>
      </c>
      <c r="Q2734">
        <v>4</v>
      </c>
      <c r="R2734">
        <v>8320</v>
      </c>
      <c r="S2734">
        <v>9160</v>
      </c>
      <c r="T2734">
        <v>840</v>
      </c>
      <c r="U2734" t="s">
        <v>387</v>
      </c>
      <c r="V2734">
        <v>16</v>
      </c>
      <c r="W2734">
        <v>0</v>
      </c>
    </row>
    <row r="2735" spans="1:23" x14ac:dyDescent="0.35">
      <c r="A2735" t="s">
        <v>130</v>
      </c>
      <c r="B2735">
        <v>1</v>
      </c>
      <c r="C2735">
        <v>2</v>
      </c>
      <c r="D2735">
        <v>3</v>
      </c>
      <c r="E2735" s="11">
        <v>44228</v>
      </c>
      <c r="F2735">
        <v>2021</v>
      </c>
      <c r="G2735" t="s">
        <v>166</v>
      </c>
      <c r="H2735" t="s">
        <v>369</v>
      </c>
      <c r="I2735" t="s">
        <v>34</v>
      </c>
      <c r="L2735" t="s">
        <v>123</v>
      </c>
      <c r="M2735" t="s">
        <v>11</v>
      </c>
      <c r="N2735">
        <v>14</v>
      </c>
      <c r="O2735" t="s">
        <v>129</v>
      </c>
      <c r="Q2735">
        <v>4</v>
      </c>
      <c r="R2735">
        <v>8080</v>
      </c>
      <c r="S2735">
        <v>8920</v>
      </c>
      <c r="T2735">
        <v>840</v>
      </c>
      <c r="U2735" t="s">
        <v>387</v>
      </c>
      <c r="V2735">
        <v>16</v>
      </c>
      <c r="W2735">
        <v>0</v>
      </c>
    </row>
    <row r="2736" spans="1:23" x14ac:dyDescent="0.35">
      <c r="A2736" t="s">
        <v>130</v>
      </c>
      <c r="B2736">
        <v>1</v>
      </c>
      <c r="C2736">
        <v>2</v>
      </c>
      <c r="D2736">
        <v>3</v>
      </c>
      <c r="E2736" s="11">
        <v>44228</v>
      </c>
      <c r="F2736">
        <v>2021</v>
      </c>
      <c r="G2736" t="s">
        <v>166</v>
      </c>
      <c r="H2736" t="s">
        <v>318</v>
      </c>
      <c r="I2736" t="s">
        <v>34</v>
      </c>
      <c r="L2736" t="s">
        <v>123</v>
      </c>
      <c r="M2736" t="s">
        <v>11</v>
      </c>
      <c r="N2736">
        <v>13</v>
      </c>
      <c r="O2736" t="s">
        <v>132</v>
      </c>
      <c r="Q2736">
        <v>2</v>
      </c>
      <c r="R2736">
        <v>3076</v>
      </c>
      <c r="S2736">
        <v>3440</v>
      </c>
      <c r="T2736">
        <v>364</v>
      </c>
      <c r="U2736" t="s">
        <v>387</v>
      </c>
      <c r="V2736">
        <v>16</v>
      </c>
      <c r="W2736">
        <v>0</v>
      </c>
    </row>
    <row r="2737" spans="1:23" x14ac:dyDescent="0.35">
      <c r="A2737" t="s">
        <v>130</v>
      </c>
      <c r="B2737">
        <v>1</v>
      </c>
      <c r="C2737">
        <v>2</v>
      </c>
      <c r="D2737">
        <v>3</v>
      </c>
      <c r="E2737" s="11">
        <v>44228</v>
      </c>
      <c r="F2737">
        <v>2021</v>
      </c>
      <c r="G2737" t="s">
        <v>166</v>
      </c>
      <c r="H2737" t="s">
        <v>191</v>
      </c>
      <c r="I2737" t="s">
        <v>44</v>
      </c>
      <c r="L2737" t="s">
        <v>123</v>
      </c>
      <c r="M2737" t="s">
        <v>7</v>
      </c>
      <c r="N2737">
        <v>14</v>
      </c>
      <c r="O2737" t="s">
        <v>135</v>
      </c>
      <c r="P2737">
        <v>0.06</v>
      </c>
      <c r="Q2737">
        <v>2</v>
      </c>
      <c r="R2737">
        <v>4994</v>
      </c>
      <c r="S2737">
        <v>5800</v>
      </c>
      <c r="T2737">
        <v>806</v>
      </c>
      <c r="U2737" t="s">
        <v>387</v>
      </c>
      <c r="V2737">
        <v>16</v>
      </c>
      <c r="W2737">
        <v>0</v>
      </c>
    </row>
    <row r="2738" spans="1:23" x14ac:dyDescent="0.35">
      <c r="A2738" t="s">
        <v>130</v>
      </c>
      <c r="B2738">
        <v>1</v>
      </c>
      <c r="C2738">
        <v>2</v>
      </c>
      <c r="D2738">
        <v>3</v>
      </c>
      <c r="E2738" s="11">
        <v>44228</v>
      </c>
      <c r="F2738">
        <v>2021</v>
      </c>
      <c r="G2738" t="s">
        <v>166</v>
      </c>
      <c r="H2738" t="s">
        <v>286</v>
      </c>
      <c r="I2738" t="s">
        <v>44</v>
      </c>
      <c r="L2738" t="s">
        <v>123</v>
      </c>
      <c r="M2738" t="s">
        <v>7</v>
      </c>
      <c r="N2738">
        <v>14</v>
      </c>
      <c r="O2738" t="s">
        <v>135</v>
      </c>
      <c r="P2738">
        <v>7.0000000000000007E-2</v>
      </c>
      <c r="Q2738">
        <v>4</v>
      </c>
      <c r="R2738">
        <v>9700</v>
      </c>
      <c r="S2738">
        <v>11760</v>
      </c>
      <c r="T2738">
        <v>2060</v>
      </c>
      <c r="U2738" t="s">
        <v>387</v>
      </c>
      <c r="V2738">
        <v>16</v>
      </c>
      <c r="W2738">
        <v>0</v>
      </c>
    </row>
    <row r="2739" spans="1:23" x14ac:dyDescent="0.35">
      <c r="A2739" t="s">
        <v>130</v>
      </c>
      <c r="B2739">
        <v>1</v>
      </c>
      <c r="C2739">
        <v>2</v>
      </c>
      <c r="D2739">
        <v>3</v>
      </c>
      <c r="E2739" s="11">
        <v>44228</v>
      </c>
      <c r="F2739">
        <v>2021</v>
      </c>
      <c r="G2739" t="s">
        <v>166</v>
      </c>
      <c r="H2739" t="s">
        <v>288</v>
      </c>
      <c r="I2739" t="s">
        <v>38</v>
      </c>
      <c r="L2739" t="s">
        <v>123</v>
      </c>
      <c r="M2739" t="s">
        <v>11</v>
      </c>
      <c r="N2739">
        <v>16</v>
      </c>
      <c r="O2739" t="s">
        <v>128</v>
      </c>
      <c r="P2739">
        <v>0.08</v>
      </c>
      <c r="Q2739">
        <v>4</v>
      </c>
      <c r="R2739">
        <v>14612</v>
      </c>
      <c r="S2739">
        <v>16840</v>
      </c>
      <c r="T2739">
        <v>2228</v>
      </c>
      <c r="U2739" t="s">
        <v>387</v>
      </c>
      <c r="V2739">
        <v>16</v>
      </c>
      <c r="W2739">
        <v>0</v>
      </c>
    </row>
    <row r="2740" spans="1:23" x14ac:dyDescent="0.35">
      <c r="A2740" t="s">
        <v>130</v>
      </c>
      <c r="B2740">
        <v>1</v>
      </c>
      <c r="C2740">
        <v>2</v>
      </c>
      <c r="D2740">
        <v>3</v>
      </c>
      <c r="E2740" s="11">
        <v>44228</v>
      </c>
      <c r="F2740">
        <v>2021</v>
      </c>
      <c r="G2740" t="s">
        <v>166</v>
      </c>
      <c r="H2740" t="s">
        <v>179</v>
      </c>
      <c r="I2740" t="s">
        <v>38</v>
      </c>
      <c r="L2740" t="s">
        <v>123</v>
      </c>
      <c r="M2740" t="s">
        <v>11</v>
      </c>
      <c r="N2740">
        <v>14</v>
      </c>
      <c r="O2740" t="s">
        <v>147</v>
      </c>
      <c r="P2740">
        <v>0.06</v>
      </c>
      <c r="Q2740">
        <v>4</v>
      </c>
      <c r="R2740">
        <v>11352</v>
      </c>
      <c r="S2740">
        <v>12920</v>
      </c>
      <c r="T2740">
        <v>1568</v>
      </c>
      <c r="U2740" t="s">
        <v>387</v>
      </c>
      <c r="V2740">
        <v>16</v>
      </c>
      <c r="W2740">
        <v>0</v>
      </c>
    </row>
    <row r="2741" spans="1:23" x14ac:dyDescent="0.35">
      <c r="A2741" t="s">
        <v>130</v>
      </c>
      <c r="B2741">
        <v>1</v>
      </c>
      <c r="C2741">
        <v>2</v>
      </c>
      <c r="D2741">
        <v>3</v>
      </c>
      <c r="E2741" s="11">
        <v>44228</v>
      </c>
      <c r="F2741">
        <v>2021</v>
      </c>
      <c r="G2741" t="s">
        <v>166</v>
      </c>
      <c r="H2741" t="s">
        <v>376</v>
      </c>
      <c r="I2741" t="s">
        <v>34</v>
      </c>
      <c r="L2741" t="s">
        <v>123</v>
      </c>
      <c r="M2741" t="s">
        <v>11</v>
      </c>
      <c r="N2741">
        <v>14</v>
      </c>
      <c r="O2741" t="s">
        <v>132</v>
      </c>
      <c r="P2741">
        <v>7.0000000000000007E-2</v>
      </c>
      <c r="Q2741">
        <v>4</v>
      </c>
      <c r="R2741">
        <v>6556</v>
      </c>
      <c r="S2741">
        <v>7320</v>
      </c>
      <c r="T2741">
        <v>764</v>
      </c>
      <c r="U2741" t="s">
        <v>387</v>
      </c>
      <c r="V2741">
        <v>16</v>
      </c>
      <c r="W2741">
        <v>0</v>
      </c>
    </row>
    <row r="2742" spans="1:23" x14ac:dyDescent="0.35">
      <c r="A2742" t="s">
        <v>130</v>
      </c>
      <c r="B2742">
        <v>1</v>
      </c>
      <c r="C2742">
        <v>2</v>
      </c>
      <c r="D2742">
        <v>3</v>
      </c>
      <c r="E2742" s="11">
        <v>44228</v>
      </c>
      <c r="F2742">
        <v>2021</v>
      </c>
      <c r="G2742" t="s">
        <v>166</v>
      </c>
      <c r="H2742" t="s">
        <v>290</v>
      </c>
      <c r="I2742" t="s">
        <v>34</v>
      </c>
      <c r="L2742" t="s">
        <v>123</v>
      </c>
      <c r="M2742" t="s">
        <v>11</v>
      </c>
      <c r="N2742" t="s">
        <v>22</v>
      </c>
      <c r="O2742" t="s">
        <v>132</v>
      </c>
      <c r="P2742">
        <v>0.08</v>
      </c>
      <c r="Q2742">
        <v>1</v>
      </c>
      <c r="R2742">
        <v>2714</v>
      </c>
      <c r="S2742">
        <v>3000</v>
      </c>
      <c r="T2742">
        <v>286</v>
      </c>
      <c r="U2742" t="s">
        <v>387</v>
      </c>
      <c r="V2742">
        <v>16</v>
      </c>
      <c r="W2742">
        <v>0</v>
      </c>
    </row>
    <row r="2743" spans="1:23" x14ac:dyDescent="0.35">
      <c r="A2743" t="s">
        <v>130</v>
      </c>
      <c r="B2743">
        <v>1</v>
      </c>
      <c r="C2743">
        <v>2</v>
      </c>
      <c r="D2743">
        <v>3</v>
      </c>
      <c r="E2743" s="11">
        <v>44228</v>
      </c>
      <c r="F2743">
        <v>2021</v>
      </c>
      <c r="G2743" t="s">
        <v>166</v>
      </c>
      <c r="H2743" t="s">
        <v>322</v>
      </c>
      <c r="I2743" t="s">
        <v>44</v>
      </c>
      <c r="L2743" t="s">
        <v>123</v>
      </c>
      <c r="M2743" t="s">
        <v>7</v>
      </c>
      <c r="N2743">
        <v>18</v>
      </c>
      <c r="O2743" t="s">
        <v>135</v>
      </c>
      <c r="P2743">
        <v>0.15</v>
      </c>
      <c r="Q2743">
        <v>4</v>
      </c>
      <c r="R2743">
        <v>38936</v>
      </c>
      <c r="S2743">
        <v>49320</v>
      </c>
      <c r="T2743">
        <v>10384</v>
      </c>
      <c r="U2743" t="s">
        <v>387</v>
      </c>
      <c r="V2743">
        <v>17</v>
      </c>
      <c r="W2743">
        <v>0</v>
      </c>
    </row>
    <row r="2744" spans="1:23" x14ac:dyDescent="0.35">
      <c r="A2744" t="s">
        <v>130</v>
      </c>
      <c r="B2744">
        <v>1</v>
      </c>
      <c r="C2744">
        <v>2</v>
      </c>
      <c r="D2744">
        <v>3</v>
      </c>
      <c r="E2744" s="11">
        <v>44228</v>
      </c>
      <c r="F2744">
        <v>2021</v>
      </c>
      <c r="G2744" t="s">
        <v>166</v>
      </c>
      <c r="H2744" t="s">
        <v>290</v>
      </c>
      <c r="I2744" t="s">
        <v>44</v>
      </c>
      <c r="L2744" t="s">
        <v>123</v>
      </c>
      <c r="M2744" t="s">
        <v>7</v>
      </c>
      <c r="N2744">
        <v>14</v>
      </c>
      <c r="O2744" t="s">
        <v>149</v>
      </c>
      <c r="P2744">
        <v>0.06</v>
      </c>
      <c r="Q2744">
        <v>2</v>
      </c>
      <c r="R2744">
        <v>5178</v>
      </c>
      <c r="S2744">
        <v>6000</v>
      </c>
      <c r="T2744">
        <v>822</v>
      </c>
      <c r="U2744" t="s">
        <v>387</v>
      </c>
      <c r="V2744">
        <v>16</v>
      </c>
      <c r="W2744">
        <v>0</v>
      </c>
    </row>
    <row r="2745" spans="1:23" x14ac:dyDescent="0.35">
      <c r="A2745" t="s">
        <v>130</v>
      </c>
      <c r="B2745">
        <v>1</v>
      </c>
      <c r="C2745">
        <v>2</v>
      </c>
      <c r="D2745">
        <v>3</v>
      </c>
      <c r="E2745" s="11">
        <v>44228</v>
      </c>
      <c r="F2745">
        <v>2021</v>
      </c>
      <c r="G2745" t="s">
        <v>166</v>
      </c>
      <c r="H2745" t="s">
        <v>191</v>
      </c>
      <c r="I2745" t="s">
        <v>38</v>
      </c>
      <c r="L2745" t="s">
        <v>123</v>
      </c>
      <c r="M2745" t="s">
        <v>11</v>
      </c>
      <c r="N2745">
        <v>14</v>
      </c>
      <c r="O2745" t="s">
        <v>135</v>
      </c>
      <c r="P2745">
        <v>0.06</v>
      </c>
      <c r="Q2745">
        <v>4</v>
      </c>
      <c r="R2745">
        <v>8860</v>
      </c>
      <c r="S2745">
        <v>10080</v>
      </c>
      <c r="T2745">
        <v>1220</v>
      </c>
      <c r="U2745" t="s">
        <v>387</v>
      </c>
      <c r="V2745">
        <v>16</v>
      </c>
      <c r="W2745">
        <v>0</v>
      </c>
    </row>
    <row r="2746" spans="1:23" x14ac:dyDescent="0.35">
      <c r="A2746" t="s">
        <v>130</v>
      </c>
      <c r="B2746">
        <v>1</v>
      </c>
      <c r="C2746">
        <v>2</v>
      </c>
      <c r="D2746">
        <v>3</v>
      </c>
      <c r="E2746" s="11">
        <v>44228</v>
      </c>
      <c r="F2746">
        <v>2021</v>
      </c>
      <c r="G2746" t="s">
        <v>166</v>
      </c>
      <c r="H2746" t="s">
        <v>290</v>
      </c>
      <c r="I2746" t="s">
        <v>34</v>
      </c>
      <c r="L2746" t="s">
        <v>123</v>
      </c>
      <c r="M2746" t="s">
        <v>11</v>
      </c>
      <c r="N2746" t="s">
        <v>22</v>
      </c>
      <c r="O2746" t="s">
        <v>132</v>
      </c>
      <c r="P2746">
        <v>0.08</v>
      </c>
      <c r="Q2746">
        <v>1</v>
      </c>
      <c r="R2746">
        <v>2714</v>
      </c>
      <c r="S2746">
        <v>3000</v>
      </c>
      <c r="T2746">
        <v>286</v>
      </c>
      <c r="U2746" t="s">
        <v>387</v>
      </c>
      <c r="V2746">
        <v>16</v>
      </c>
      <c r="W2746">
        <v>0</v>
      </c>
    </row>
    <row r="2747" spans="1:23" x14ac:dyDescent="0.35">
      <c r="A2747" t="s">
        <v>130</v>
      </c>
      <c r="B2747">
        <v>1</v>
      </c>
      <c r="C2747">
        <v>2</v>
      </c>
      <c r="D2747">
        <v>3</v>
      </c>
      <c r="E2747" s="11">
        <v>44228</v>
      </c>
      <c r="F2747">
        <v>2021</v>
      </c>
      <c r="G2747" t="s">
        <v>166</v>
      </c>
      <c r="H2747" t="s">
        <v>370</v>
      </c>
      <c r="I2747" t="s">
        <v>44</v>
      </c>
      <c r="L2747" t="s">
        <v>123</v>
      </c>
      <c r="M2747" t="s">
        <v>7</v>
      </c>
      <c r="N2747">
        <v>15</v>
      </c>
      <c r="O2747" t="s">
        <v>128</v>
      </c>
      <c r="P2747">
        <v>7.0000000000000007E-2</v>
      </c>
      <c r="Q2747">
        <v>2</v>
      </c>
      <c r="R2747">
        <v>5828</v>
      </c>
      <c r="S2747">
        <v>6400</v>
      </c>
      <c r="T2747">
        <v>572</v>
      </c>
      <c r="U2747" t="s">
        <v>387</v>
      </c>
      <c r="V2747">
        <v>16</v>
      </c>
      <c r="W2747">
        <v>0</v>
      </c>
    </row>
    <row r="2748" spans="1:23" x14ac:dyDescent="0.35">
      <c r="A2748" t="s">
        <v>130</v>
      </c>
      <c r="B2748">
        <v>1</v>
      </c>
      <c r="C2748">
        <v>2</v>
      </c>
      <c r="D2748">
        <v>3</v>
      </c>
      <c r="E2748" s="11">
        <v>44228</v>
      </c>
      <c r="F2748">
        <v>2021</v>
      </c>
      <c r="G2748" t="s">
        <v>166</v>
      </c>
      <c r="H2748" t="s">
        <v>290</v>
      </c>
      <c r="I2748" t="s">
        <v>34</v>
      </c>
      <c r="L2748" t="s">
        <v>123</v>
      </c>
      <c r="M2748" t="s">
        <v>11</v>
      </c>
      <c r="N2748">
        <v>15</v>
      </c>
      <c r="O2748" t="s">
        <v>132</v>
      </c>
      <c r="P2748">
        <v>0.08</v>
      </c>
      <c r="Q2748">
        <v>4</v>
      </c>
      <c r="R2748">
        <v>7796</v>
      </c>
      <c r="S2748">
        <v>8720</v>
      </c>
      <c r="T2748">
        <v>924</v>
      </c>
      <c r="U2748" t="s">
        <v>387</v>
      </c>
      <c r="V2748">
        <v>16</v>
      </c>
      <c r="W2748">
        <v>0</v>
      </c>
    </row>
    <row r="2749" spans="1:23" x14ac:dyDescent="0.35">
      <c r="A2749" t="s">
        <v>130</v>
      </c>
      <c r="B2749">
        <v>1</v>
      </c>
      <c r="C2749">
        <v>2</v>
      </c>
      <c r="D2749">
        <v>3</v>
      </c>
      <c r="E2749" s="11">
        <v>44228</v>
      </c>
      <c r="F2749">
        <v>2021</v>
      </c>
      <c r="G2749" t="s">
        <v>166</v>
      </c>
      <c r="H2749" t="s">
        <v>290</v>
      </c>
      <c r="I2749" t="s">
        <v>41</v>
      </c>
      <c r="L2749" t="s">
        <v>123</v>
      </c>
      <c r="M2749" t="s">
        <v>7</v>
      </c>
      <c r="N2749">
        <v>13</v>
      </c>
      <c r="O2749" t="s">
        <v>132</v>
      </c>
      <c r="P2749">
        <v>0.06</v>
      </c>
      <c r="Q2749">
        <v>4</v>
      </c>
      <c r="R2749">
        <v>7210</v>
      </c>
      <c r="S2749">
        <v>8200</v>
      </c>
      <c r="T2749">
        <v>990</v>
      </c>
      <c r="U2749" t="s">
        <v>387</v>
      </c>
      <c r="V2749">
        <v>16</v>
      </c>
      <c r="W2749">
        <v>0</v>
      </c>
    </row>
    <row r="2750" spans="1:23" x14ac:dyDescent="0.35">
      <c r="A2750" t="s">
        <v>130</v>
      </c>
      <c r="B2750">
        <v>1</v>
      </c>
      <c r="C2750">
        <v>2</v>
      </c>
      <c r="D2750">
        <v>3</v>
      </c>
      <c r="E2750" s="11">
        <v>44228</v>
      </c>
      <c r="F2750">
        <v>2021</v>
      </c>
      <c r="G2750" t="s">
        <v>166</v>
      </c>
      <c r="H2750" t="s">
        <v>329</v>
      </c>
      <c r="I2750" t="s">
        <v>34</v>
      </c>
      <c r="L2750" t="s">
        <v>123</v>
      </c>
      <c r="M2750" t="s">
        <v>11</v>
      </c>
      <c r="N2750" t="s">
        <v>22</v>
      </c>
      <c r="O2750" t="s">
        <v>132</v>
      </c>
      <c r="P2750">
        <v>0.09</v>
      </c>
      <c r="Q2750">
        <v>4</v>
      </c>
      <c r="R2750">
        <v>9720</v>
      </c>
      <c r="S2750">
        <v>10880</v>
      </c>
      <c r="T2750">
        <v>1160</v>
      </c>
      <c r="U2750" t="s">
        <v>387</v>
      </c>
      <c r="V2750">
        <v>16</v>
      </c>
      <c r="W2750">
        <v>0</v>
      </c>
    </row>
    <row r="2751" spans="1:23" x14ac:dyDescent="0.35">
      <c r="A2751" t="s">
        <v>130</v>
      </c>
      <c r="B2751">
        <v>1</v>
      </c>
      <c r="C2751">
        <v>2</v>
      </c>
      <c r="D2751">
        <v>3</v>
      </c>
      <c r="E2751" s="11">
        <v>44228</v>
      </c>
      <c r="F2751">
        <v>2021</v>
      </c>
      <c r="G2751" t="s">
        <v>166</v>
      </c>
      <c r="H2751" t="s">
        <v>290</v>
      </c>
      <c r="I2751" t="s">
        <v>44</v>
      </c>
      <c r="L2751" t="s">
        <v>123</v>
      </c>
      <c r="M2751" t="s">
        <v>7</v>
      </c>
      <c r="N2751">
        <v>15</v>
      </c>
      <c r="O2751" t="s">
        <v>135</v>
      </c>
      <c r="P2751">
        <v>7.0000000000000007E-2</v>
      </c>
      <c r="Q2751">
        <v>4</v>
      </c>
      <c r="R2751">
        <v>9332</v>
      </c>
      <c r="S2751">
        <v>12040</v>
      </c>
      <c r="T2751">
        <v>2708</v>
      </c>
      <c r="U2751" t="s">
        <v>387</v>
      </c>
      <c r="V2751">
        <v>16</v>
      </c>
      <c r="W2751">
        <v>0</v>
      </c>
    </row>
    <row r="2752" spans="1:23" x14ac:dyDescent="0.35">
      <c r="A2752" t="s">
        <v>130</v>
      </c>
      <c r="B2752">
        <v>1</v>
      </c>
      <c r="C2752">
        <v>2</v>
      </c>
      <c r="D2752">
        <v>3</v>
      </c>
      <c r="E2752" s="11">
        <v>44228</v>
      </c>
      <c r="F2752">
        <v>2021</v>
      </c>
      <c r="G2752" t="s">
        <v>166</v>
      </c>
      <c r="H2752" t="s">
        <v>179</v>
      </c>
      <c r="I2752" t="s">
        <v>38</v>
      </c>
      <c r="L2752" t="s">
        <v>123</v>
      </c>
      <c r="M2752" t="s">
        <v>11</v>
      </c>
      <c r="N2752">
        <v>14</v>
      </c>
      <c r="O2752" t="s">
        <v>135</v>
      </c>
      <c r="P2752">
        <v>7.0000000000000007E-2</v>
      </c>
      <c r="Q2752">
        <v>4</v>
      </c>
      <c r="R2752">
        <v>9708</v>
      </c>
      <c r="S2752">
        <v>11200</v>
      </c>
      <c r="T2752">
        <v>1492</v>
      </c>
      <c r="U2752" t="s">
        <v>387</v>
      </c>
      <c r="V2752">
        <v>16</v>
      </c>
      <c r="W2752">
        <v>0</v>
      </c>
    </row>
    <row r="2753" spans="1:23" x14ac:dyDescent="0.35">
      <c r="A2753" t="s">
        <v>130</v>
      </c>
      <c r="B2753">
        <v>1</v>
      </c>
      <c r="C2753">
        <v>2</v>
      </c>
      <c r="D2753">
        <v>3</v>
      </c>
      <c r="E2753" s="11">
        <v>44228</v>
      </c>
      <c r="F2753">
        <v>2021</v>
      </c>
      <c r="G2753" t="s">
        <v>166</v>
      </c>
      <c r="H2753" t="s">
        <v>290</v>
      </c>
      <c r="I2753" t="s">
        <v>44</v>
      </c>
      <c r="L2753" t="s">
        <v>123</v>
      </c>
      <c r="M2753" t="s">
        <v>7</v>
      </c>
      <c r="N2753">
        <v>17</v>
      </c>
      <c r="O2753" t="s">
        <v>128</v>
      </c>
      <c r="Q2753">
        <v>4</v>
      </c>
      <c r="R2753">
        <v>23952</v>
      </c>
      <c r="S2753">
        <v>28000</v>
      </c>
      <c r="T2753">
        <v>4048</v>
      </c>
      <c r="U2753" t="s">
        <v>387</v>
      </c>
      <c r="V2753">
        <v>17</v>
      </c>
      <c r="W2753">
        <v>0</v>
      </c>
    </row>
    <row r="2754" spans="1:23" x14ac:dyDescent="0.35">
      <c r="A2754" t="s">
        <v>130</v>
      </c>
      <c r="B2754">
        <v>1</v>
      </c>
      <c r="C2754">
        <v>2</v>
      </c>
      <c r="D2754">
        <v>3</v>
      </c>
      <c r="E2754" s="11">
        <v>44228</v>
      </c>
      <c r="F2754">
        <v>2021</v>
      </c>
      <c r="G2754" t="s">
        <v>166</v>
      </c>
      <c r="H2754" t="s">
        <v>290</v>
      </c>
      <c r="I2754" t="s">
        <v>38</v>
      </c>
      <c r="L2754" t="s">
        <v>123</v>
      </c>
      <c r="M2754" t="s">
        <v>11</v>
      </c>
      <c r="N2754">
        <v>16</v>
      </c>
      <c r="O2754" t="s">
        <v>151</v>
      </c>
      <c r="Q2754">
        <v>4</v>
      </c>
      <c r="R2754">
        <v>15105.6</v>
      </c>
      <c r="S2754">
        <v>16640</v>
      </c>
      <c r="T2754">
        <v>1534.3999999999996</v>
      </c>
      <c r="U2754" t="s">
        <v>387</v>
      </c>
      <c r="V2754">
        <v>16</v>
      </c>
      <c r="W2754">
        <v>0</v>
      </c>
    </row>
    <row r="2755" spans="1:23" x14ac:dyDescent="0.35">
      <c r="A2755" t="s">
        <v>130</v>
      </c>
      <c r="B2755">
        <v>1</v>
      </c>
      <c r="C2755">
        <v>2</v>
      </c>
      <c r="D2755">
        <v>3</v>
      </c>
      <c r="E2755" s="11">
        <v>44228</v>
      </c>
      <c r="F2755">
        <v>2021</v>
      </c>
      <c r="G2755" t="s">
        <v>166</v>
      </c>
      <c r="H2755" t="s">
        <v>374</v>
      </c>
      <c r="I2755" t="s">
        <v>41</v>
      </c>
      <c r="L2755" t="s">
        <v>123</v>
      </c>
      <c r="M2755" t="s">
        <v>7</v>
      </c>
      <c r="N2755">
        <v>13</v>
      </c>
      <c r="O2755" t="s">
        <v>132</v>
      </c>
      <c r="P2755">
        <v>0.06</v>
      </c>
      <c r="T2755">
        <v>0</v>
      </c>
      <c r="U2755" t="s">
        <v>387</v>
      </c>
      <c r="V2755">
        <v>16</v>
      </c>
      <c r="W2755">
        <v>0</v>
      </c>
    </row>
    <row r="2756" spans="1:23" x14ac:dyDescent="0.35">
      <c r="A2756" t="s">
        <v>130</v>
      </c>
      <c r="B2756">
        <v>1</v>
      </c>
      <c r="C2756">
        <v>2</v>
      </c>
      <c r="D2756">
        <v>3</v>
      </c>
      <c r="E2756" s="11">
        <v>44228</v>
      </c>
      <c r="F2756">
        <v>2021</v>
      </c>
      <c r="G2756" t="s">
        <v>166</v>
      </c>
      <c r="H2756" t="s">
        <v>318</v>
      </c>
      <c r="I2756" t="s">
        <v>38</v>
      </c>
      <c r="M2756" t="s">
        <v>11</v>
      </c>
      <c r="N2756">
        <v>16</v>
      </c>
      <c r="O2756" t="s">
        <v>135</v>
      </c>
      <c r="Q2756">
        <v>4</v>
      </c>
      <c r="R2756">
        <v>12752</v>
      </c>
      <c r="S2756">
        <v>13600</v>
      </c>
      <c r="T2756">
        <v>848</v>
      </c>
      <c r="U2756" t="s">
        <v>387</v>
      </c>
      <c r="V2756">
        <v>16</v>
      </c>
      <c r="W2756">
        <v>0</v>
      </c>
    </row>
    <row r="2757" spans="1:23" x14ac:dyDescent="0.35">
      <c r="A2757" t="s">
        <v>130</v>
      </c>
      <c r="B2757">
        <v>1</v>
      </c>
      <c r="C2757">
        <v>2</v>
      </c>
      <c r="D2757">
        <v>3</v>
      </c>
      <c r="E2757" s="11">
        <v>44228</v>
      </c>
      <c r="F2757">
        <v>2021</v>
      </c>
      <c r="G2757" t="s">
        <v>166</v>
      </c>
      <c r="H2757" t="s">
        <v>374</v>
      </c>
      <c r="I2757" t="s">
        <v>34</v>
      </c>
      <c r="L2757" t="s">
        <v>123</v>
      </c>
      <c r="M2757" t="s">
        <v>11</v>
      </c>
      <c r="N2757">
        <v>13</v>
      </c>
      <c r="O2757" t="s">
        <v>132</v>
      </c>
      <c r="P2757">
        <v>0.06</v>
      </c>
      <c r="Q2757">
        <v>4</v>
      </c>
      <c r="R2757">
        <v>6704</v>
      </c>
      <c r="S2757">
        <v>7480</v>
      </c>
      <c r="T2757">
        <v>776</v>
      </c>
      <c r="U2757" t="s">
        <v>387</v>
      </c>
      <c r="V2757">
        <v>16</v>
      </c>
      <c r="W2757">
        <v>0</v>
      </c>
    </row>
    <row r="2758" spans="1:23" x14ac:dyDescent="0.35">
      <c r="A2758" t="s">
        <v>130</v>
      </c>
      <c r="B2758">
        <v>1</v>
      </c>
      <c r="C2758">
        <v>2</v>
      </c>
      <c r="D2758">
        <v>3</v>
      </c>
      <c r="E2758" s="11">
        <v>44228</v>
      </c>
      <c r="F2758">
        <v>2021</v>
      </c>
      <c r="G2758" t="s">
        <v>166</v>
      </c>
      <c r="H2758" t="s">
        <v>288</v>
      </c>
      <c r="I2758" t="s">
        <v>38</v>
      </c>
      <c r="L2758" t="s">
        <v>123</v>
      </c>
      <c r="M2758" t="s">
        <v>11</v>
      </c>
      <c r="N2758">
        <v>17</v>
      </c>
      <c r="O2758" t="s">
        <v>147</v>
      </c>
      <c r="P2758">
        <v>0.09</v>
      </c>
      <c r="Q2758">
        <v>4</v>
      </c>
      <c r="R2758">
        <v>23336</v>
      </c>
      <c r="S2758">
        <v>26560</v>
      </c>
      <c r="T2758">
        <v>3224</v>
      </c>
      <c r="U2758" t="s">
        <v>387</v>
      </c>
      <c r="V2758">
        <v>17</v>
      </c>
      <c r="W2758">
        <v>0</v>
      </c>
    </row>
    <row r="2759" spans="1:23" x14ac:dyDescent="0.35">
      <c r="A2759" t="s">
        <v>130</v>
      </c>
      <c r="B2759">
        <v>1</v>
      </c>
      <c r="C2759">
        <v>2</v>
      </c>
      <c r="D2759">
        <v>3</v>
      </c>
      <c r="E2759" s="11">
        <v>44228</v>
      </c>
      <c r="F2759">
        <v>2021</v>
      </c>
      <c r="G2759" t="s">
        <v>166</v>
      </c>
      <c r="H2759" t="s">
        <v>283</v>
      </c>
      <c r="I2759" t="s">
        <v>38</v>
      </c>
      <c r="L2759" t="s">
        <v>123</v>
      </c>
      <c r="M2759" t="s">
        <v>11</v>
      </c>
      <c r="N2759">
        <v>17</v>
      </c>
      <c r="O2759" t="s">
        <v>128</v>
      </c>
      <c r="P2759">
        <v>0.08</v>
      </c>
      <c r="Q2759">
        <v>4</v>
      </c>
      <c r="R2759">
        <v>23360</v>
      </c>
      <c r="S2759">
        <v>26880</v>
      </c>
      <c r="T2759">
        <v>3520</v>
      </c>
      <c r="U2759" t="s">
        <v>387</v>
      </c>
      <c r="V2759">
        <v>17</v>
      </c>
      <c r="W2759">
        <v>0</v>
      </c>
    </row>
    <row r="2760" spans="1:23" x14ac:dyDescent="0.35">
      <c r="A2760" t="s">
        <v>130</v>
      </c>
      <c r="B2760">
        <v>1</v>
      </c>
      <c r="C2760">
        <v>2</v>
      </c>
      <c r="D2760">
        <v>3</v>
      </c>
      <c r="E2760" s="11">
        <v>44228</v>
      </c>
      <c r="F2760">
        <v>2021</v>
      </c>
      <c r="G2760" t="s">
        <v>166</v>
      </c>
      <c r="H2760" t="s">
        <v>329</v>
      </c>
      <c r="I2760" t="s">
        <v>34</v>
      </c>
      <c r="L2760" t="s">
        <v>123</v>
      </c>
      <c r="M2760" t="s">
        <v>11</v>
      </c>
      <c r="N2760">
        <v>13</v>
      </c>
      <c r="O2760" t="s">
        <v>132</v>
      </c>
      <c r="P2760">
        <v>0.06</v>
      </c>
      <c r="Q2760">
        <v>2</v>
      </c>
      <c r="R2760">
        <v>3352</v>
      </c>
      <c r="S2760">
        <v>3740</v>
      </c>
      <c r="T2760">
        <v>388</v>
      </c>
      <c r="U2760" t="s">
        <v>387</v>
      </c>
      <c r="V2760">
        <v>16</v>
      </c>
      <c r="W2760">
        <v>0</v>
      </c>
    </row>
    <row r="2761" spans="1:23" x14ac:dyDescent="0.35">
      <c r="A2761" t="s">
        <v>130</v>
      </c>
      <c r="B2761">
        <v>1</v>
      </c>
      <c r="C2761">
        <v>2</v>
      </c>
      <c r="D2761">
        <v>3</v>
      </c>
      <c r="E2761" s="11">
        <v>44228</v>
      </c>
      <c r="F2761">
        <v>2021</v>
      </c>
      <c r="G2761" t="s">
        <v>166</v>
      </c>
      <c r="H2761" t="s">
        <v>370</v>
      </c>
      <c r="I2761" t="s">
        <v>34</v>
      </c>
      <c r="L2761" t="s">
        <v>123</v>
      </c>
      <c r="M2761" t="s">
        <v>11</v>
      </c>
      <c r="N2761">
        <v>16</v>
      </c>
      <c r="O2761" t="s">
        <v>137</v>
      </c>
      <c r="P2761">
        <v>0.09</v>
      </c>
      <c r="Q2761">
        <v>4</v>
      </c>
      <c r="R2761">
        <v>9341.36</v>
      </c>
      <c r="S2761">
        <v>10800</v>
      </c>
      <c r="T2761">
        <v>1458.6399999999994</v>
      </c>
      <c r="U2761" t="s">
        <v>387</v>
      </c>
      <c r="V2761">
        <v>16</v>
      </c>
      <c r="W2761">
        <v>0</v>
      </c>
    </row>
    <row r="2762" spans="1:23" x14ac:dyDescent="0.35">
      <c r="A2762" t="s">
        <v>130</v>
      </c>
      <c r="B2762">
        <v>1</v>
      </c>
      <c r="C2762">
        <v>2</v>
      </c>
      <c r="D2762">
        <v>3</v>
      </c>
      <c r="E2762" s="11">
        <v>44228</v>
      </c>
      <c r="F2762">
        <v>2021</v>
      </c>
      <c r="G2762" t="s">
        <v>166</v>
      </c>
      <c r="H2762" t="s">
        <v>298</v>
      </c>
      <c r="I2762" t="s">
        <v>41</v>
      </c>
      <c r="L2762" t="s">
        <v>123</v>
      </c>
      <c r="M2762" t="s">
        <v>7</v>
      </c>
      <c r="N2762">
        <v>14</v>
      </c>
      <c r="O2762" t="s">
        <v>137</v>
      </c>
      <c r="P2762">
        <v>0.06</v>
      </c>
      <c r="Q2762">
        <v>4</v>
      </c>
      <c r="R2762">
        <v>7376</v>
      </c>
      <c r="S2762">
        <v>8600</v>
      </c>
      <c r="T2762">
        <v>1224</v>
      </c>
      <c r="U2762" t="s">
        <v>387</v>
      </c>
      <c r="V2762">
        <v>16</v>
      </c>
      <c r="W2762">
        <v>0</v>
      </c>
    </row>
    <row r="2763" spans="1:23" x14ac:dyDescent="0.35">
      <c r="A2763" t="s">
        <v>130</v>
      </c>
      <c r="B2763">
        <v>1</v>
      </c>
      <c r="C2763">
        <v>2</v>
      </c>
      <c r="D2763">
        <v>3</v>
      </c>
      <c r="E2763" s="11">
        <v>44228</v>
      </c>
      <c r="F2763">
        <v>2021</v>
      </c>
      <c r="G2763" t="s">
        <v>166</v>
      </c>
      <c r="H2763" t="s">
        <v>314</v>
      </c>
      <c r="I2763" t="s">
        <v>44</v>
      </c>
      <c r="L2763" t="s">
        <v>123</v>
      </c>
      <c r="M2763" t="s">
        <v>7</v>
      </c>
      <c r="N2763">
        <v>15</v>
      </c>
      <c r="O2763" t="s">
        <v>141</v>
      </c>
      <c r="P2763">
        <v>0.08</v>
      </c>
      <c r="Q2763">
        <v>4</v>
      </c>
      <c r="R2763">
        <v>12384</v>
      </c>
      <c r="S2763">
        <v>14280</v>
      </c>
      <c r="T2763">
        <v>1896</v>
      </c>
      <c r="U2763" t="s">
        <v>387</v>
      </c>
      <c r="V2763">
        <v>16</v>
      </c>
      <c r="W2763">
        <v>0</v>
      </c>
    </row>
    <row r="2764" spans="1:23" x14ac:dyDescent="0.35">
      <c r="A2764" t="s">
        <v>130</v>
      </c>
      <c r="B2764">
        <v>1</v>
      </c>
      <c r="C2764">
        <v>2</v>
      </c>
      <c r="D2764">
        <v>3</v>
      </c>
      <c r="E2764" s="11">
        <v>44228</v>
      </c>
      <c r="F2764">
        <v>2021</v>
      </c>
      <c r="G2764" t="s">
        <v>166</v>
      </c>
      <c r="H2764" t="s">
        <v>307</v>
      </c>
      <c r="I2764" t="s">
        <v>44</v>
      </c>
      <c r="L2764" t="s">
        <v>123</v>
      </c>
      <c r="M2764" t="s">
        <v>7</v>
      </c>
      <c r="N2764">
        <v>15</v>
      </c>
      <c r="O2764" t="s">
        <v>150</v>
      </c>
      <c r="Q2764">
        <v>4</v>
      </c>
      <c r="R2764">
        <v>16140</v>
      </c>
      <c r="S2764">
        <v>17880</v>
      </c>
      <c r="T2764">
        <v>1740</v>
      </c>
      <c r="U2764" t="s">
        <v>387</v>
      </c>
      <c r="V2764">
        <v>16</v>
      </c>
      <c r="W2764">
        <v>0</v>
      </c>
    </row>
    <row r="2765" spans="1:23" x14ac:dyDescent="0.35">
      <c r="A2765" t="s">
        <v>130</v>
      </c>
      <c r="B2765">
        <v>1</v>
      </c>
      <c r="C2765">
        <v>2</v>
      </c>
      <c r="D2765">
        <v>3</v>
      </c>
      <c r="E2765" s="11">
        <v>44228</v>
      </c>
      <c r="F2765">
        <v>2021</v>
      </c>
      <c r="G2765" t="s">
        <v>166</v>
      </c>
      <c r="H2765" t="s">
        <v>167</v>
      </c>
      <c r="I2765" t="s">
        <v>44</v>
      </c>
      <c r="L2765" t="s">
        <v>123</v>
      </c>
      <c r="M2765" t="s">
        <v>7</v>
      </c>
      <c r="N2765">
        <v>15</v>
      </c>
      <c r="O2765" t="s">
        <v>149</v>
      </c>
      <c r="P2765">
        <v>7.0000000000000007E-2</v>
      </c>
      <c r="Q2765">
        <v>4</v>
      </c>
      <c r="R2765">
        <v>11980</v>
      </c>
      <c r="S2765">
        <v>14160</v>
      </c>
      <c r="T2765">
        <v>2180</v>
      </c>
      <c r="U2765" t="s">
        <v>387</v>
      </c>
      <c r="V2765">
        <v>16</v>
      </c>
      <c r="W2765">
        <v>0</v>
      </c>
    </row>
    <row r="2766" spans="1:23" x14ac:dyDescent="0.35">
      <c r="A2766" t="s">
        <v>130</v>
      </c>
      <c r="B2766">
        <v>1</v>
      </c>
      <c r="C2766">
        <v>2</v>
      </c>
      <c r="D2766">
        <v>3</v>
      </c>
      <c r="E2766" s="11">
        <v>44228</v>
      </c>
      <c r="F2766">
        <v>2021</v>
      </c>
      <c r="G2766" t="s">
        <v>166</v>
      </c>
      <c r="H2766" t="s">
        <v>301</v>
      </c>
      <c r="I2766" t="s">
        <v>44</v>
      </c>
      <c r="L2766" t="s">
        <v>123</v>
      </c>
      <c r="M2766" t="s">
        <v>7</v>
      </c>
      <c r="N2766">
        <v>13</v>
      </c>
      <c r="O2766" t="s">
        <v>135</v>
      </c>
      <c r="P2766">
        <v>0.06</v>
      </c>
      <c r="Q2766">
        <v>2</v>
      </c>
      <c r="R2766">
        <v>4276</v>
      </c>
      <c r="S2766">
        <v>4980</v>
      </c>
      <c r="T2766">
        <v>704</v>
      </c>
      <c r="U2766" t="s">
        <v>387</v>
      </c>
      <c r="V2766">
        <v>16</v>
      </c>
      <c r="W2766">
        <v>0</v>
      </c>
    </row>
    <row r="2767" spans="1:23" x14ac:dyDescent="0.35">
      <c r="A2767" t="s">
        <v>130</v>
      </c>
      <c r="B2767">
        <v>1</v>
      </c>
      <c r="C2767">
        <v>2</v>
      </c>
      <c r="D2767">
        <v>3</v>
      </c>
      <c r="E2767" s="11">
        <v>44228</v>
      </c>
      <c r="F2767">
        <v>2021</v>
      </c>
      <c r="G2767" t="s">
        <v>166</v>
      </c>
      <c r="H2767" t="s">
        <v>375</v>
      </c>
      <c r="I2767" t="s">
        <v>44</v>
      </c>
      <c r="L2767" t="s">
        <v>123</v>
      </c>
      <c r="M2767" t="s">
        <v>7</v>
      </c>
      <c r="N2767">
        <v>17</v>
      </c>
      <c r="O2767" t="s">
        <v>128</v>
      </c>
      <c r="Q2767">
        <v>2</v>
      </c>
      <c r="R2767">
        <v>14450</v>
      </c>
      <c r="S2767">
        <v>17460</v>
      </c>
      <c r="T2767">
        <v>3010</v>
      </c>
      <c r="U2767" t="s">
        <v>387</v>
      </c>
      <c r="V2767">
        <v>17</v>
      </c>
      <c r="W2767">
        <v>0</v>
      </c>
    </row>
    <row r="2768" spans="1:23" x14ac:dyDescent="0.35">
      <c r="A2768" t="s">
        <v>130</v>
      </c>
      <c r="B2768">
        <v>1</v>
      </c>
      <c r="C2768">
        <v>2</v>
      </c>
      <c r="D2768">
        <v>3</v>
      </c>
      <c r="E2768" s="11">
        <v>44228</v>
      </c>
      <c r="F2768">
        <v>2021</v>
      </c>
      <c r="G2768" t="s">
        <v>166</v>
      </c>
      <c r="H2768" t="s">
        <v>377</v>
      </c>
      <c r="I2768" t="s">
        <v>41</v>
      </c>
      <c r="L2768" t="s">
        <v>123</v>
      </c>
      <c r="M2768" t="s">
        <v>7</v>
      </c>
      <c r="N2768">
        <v>13</v>
      </c>
      <c r="O2768" t="s">
        <v>132</v>
      </c>
      <c r="P2768">
        <v>0.06</v>
      </c>
      <c r="Q2768">
        <v>4</v>
      </c>
      <c r="R2768">
        <v>6680</v>
      </c>
      <c r="S2768">
        <v>7160</v>
      </c>
      <c r="T2768">
        <v>480</v>
      </c>
      <c r="U2768" t="s">
        <v>387</v>
      </c>
      <c r="V2768">
        <v>16</v>
      </c>
      <c r="W2768">
        <v>0</v>
      </c>
    </row>
    <row r="2769" spans="1:23" x14ac:dyDescent="0.35">
      <c r="A2769" t="s">
        <v>130</v>
      </c>
      <c r="B2769">
        <v>1</v>
      </c>
      <c r="C2769">
        <v>2</v>
      </c>
      <c r="D2769">
        <v>3</v>
      </c>
      <c r="E2769" s="11">
        <v>44228</v>
      </c>
      <c r="F2769">
        <v>2021</v>
      </c>
      <c r="G2769" t="s">
        <v>166</v>
      </c>
      <c r="H2769" t="s">
        <v>322</v>
      </c>
      <c r="I2769" t="s">
        <v>44</v>
      </c>
      <c r="L2769" t="s">
        <v>123</v>
      </c>
      <c r="M2769" t="s">
        <v>7</v>
      </c>
      <c r="N2769">
        <v>15</v>
      </c>
      <c r="O2769" t="s">
        <v>149</v>
      </c>
      <c r="P2769">
        <v>0.08</v>
      </c>
      <c r="Q2769">
        <v>4</v>
      </c>
      <c r="R2769">
        <v>12972</v>
      </c>
      <c r="S2769">
        <v>14920</v>
      </c>
      <c r="T2769">
        <v>1948</v>
      </c>
      <c r="U2769" t="s">
        <v>387</v>
      </c>
      <c r="V2769">
        <v>16</v>
      </c>
      <c r="W2769">
        <v>0</v>
      </c>
    </row>
    <row r="2770" spans="1:23" x14ac:dyDescent="0.35">
      <c r="A2770" t="s">
        <v>130</v>
      </c>
      <c r="B2770">
        <v>1</v>
      </c>
      <c r="C2770">
        <v>2</v>
      </c>
      <c r="D2770">
        <v>3</v>
      </c>
      <c r="E2770" s="11">
        <v>44228</v>
      </c>
      <c r="F2770">
        <v>2021</v>
      </c>
      <c r="G2770" t="s">
        <v>166</v>
      </c>
      <c r="H2770" t="s">
        <v>287</v>
      </c>
      <c r="I2770" t="s">
        <v>38</v>
      </c>
      <c r="L2770" t="s">
        <v>123</v>
      </c>
      <c r="M2770" t="s">
        <v>11</v>
      </c>
      <c r="N2770">
        <v>17</v>
      </c>
      <c r="O2770" t="s">
        <v>147</v>
      </c>
      <c r="P2770">
        <v>0.12</v>
      </c>
      <c r="Q2770">
        <v>4</v>
      </c>
      <c r="R2770">
        <v>21912</v>
      </c>
      <c r="S2770">
        <v>24920</v>
      </c>
      <c r="T2770">
        <v>3008</v>
      </c>
      <c r="U2770" t="s">
        <v>387</v>
      </c>
      <c r="V2770">
        <v>17</v>
      </c>
      <c r="W2770">
        <v>0</v>
      </c>
    </row>
    <row r="2771" spans="1:23" x14ac:dyDescent="0.35">
      <c r="A2771" t="s">
        <v>130</v>
      </c>
      <c r="B2771">
        <v>1</v>
      </c>
      <c r="C2771">
        <v>2</v>
      </c>
      <c r="D2771">
        <v>3</v>
      </c>
      <c r="E2771" s="11">
        <v>44228</v>
      </c>
      <c r="F2771">
        <v>2021</v>
      </c>
      <c r="G2771" t="s">
        <v>166</v>
      </c>
      <c r="H2771" t="s">
        <v>329</v>
      </c>
      <c r="I2771" t="s">
        <v>44</v>
      </c>
      <c r="L2771" t="s">
        <v>123</v>
      </c>
      <c r="M2771" t="s">
        <v>7</v>
      </c>
      <c r="N2771" t="s">
        <v>22</v>
      </c>
      <c r="O2771" t="s">
        <v>135</v>
      </c>
      <c r="P2771">
        <v>0.12</v>
      </c>
      <c r="Q2771">
        <v>4</v>
      </c>
      <c r="R2771">
        <v>29876</v>
      </c>
      <c r="S2771">
        <v>34360</v>
      </c>
      <c r="T2771">
        <v>4484</v>
      </c>
      <c r="U2771" t="s">
        <v>387</v>
      </c>
      <c r="V2771">
        <v>16</v>
      </c>
      <c r="W2771">
        <v>0</v>
      </c>
    </row>
    <row r="2772" spans="1:23" x14ac:dyDescent="0.35">
      <c r="A2772" t="s">
        <v>130</v>
      </c>
      <c r="B2772">
        <v>1</v>
      </c>
      <c r="C2772">
        <v>2</v>
      </c>
      <c r="D2772">
        <v>3</v>
      </c>
      <c r="E2772" s="11">
        <v>44228</v>
      </c>
      <c r="F2772">
        <v>2021</v>
      </c>
      <c r="G2772" t="s">
        <v>166</v>
      </c>
      <c r="H2772" t="s">
        <v>179</v>
      </c>
      <c r="I2772" t="s">
        <v>44</v>
      </c>
      <c r="L2772" t="s">
        <v>123</v>
      </c>
      <c r="M2772" t="s">
        <v>7</v>
      </c>
      <c r="N2772">
        <v>14</v>
      </c>
      <c r="O2772" t="s">
        <v>149</v>
      </c>
      <c r="P2772">
        <v>7.0000000000000007E-2</v>
      </c>
      <c r="Q2772">
        <v>4</v>
      </c>
      <c r="R2772">
        <v>10724</v>
      </c>
      <c r="S2772">
        <v>12880</v>
      </c>
      <c r="T2772">
        <v>2156</v>
      </c>
      <c r="U2772" t="s">
        <v>387</v>
      </c>
      <c r="V2772">
        <v>16</v>
      </c>
      <c r="W2772">
        <v>0</v>
      </c>
    </row>
    <row r="2773" spans="1:23" x14ac:dyDescent="0.35">
      <c r="A2773" t="s">
        <v>130</v>
      </c>
      <c r="B2773">
        <v>1</v>
      </c>
      <c r="C2773">
        <v>2</v>
      </c>
      <c r="D2773">
        <v>3</v>
      </c>
      <c r="E2773" s="11">
        <v>44228</v>
      </c>
      <c r="F2773">
        <v>2021</v>
      </c>
      <c r="G2773" t="s">
        <v>166</v>
      </c>
      <c r="H2773" t="s">
        <v>293</v>
      </c>
      <c r="I2773" t="s">
        <v>44</v>
      </c>
      <c r="L2773" t="s">
        <v>123</v>
      </c>
      <c r="M2773" t="s">
        <v>7</v>
      </c>
      <c r="N2773">
        <v>15</v>
      </c>
      <c r="O2773" t="s">
        <v>135</v>
      </c>
      <c r="P2773">
        <v>0.08</v>
      </c>
      <c r="Q2773">
        <v>2</v>
      </c>
      <c r="R2773">
        <v>5264</v>
      </c>
      <c r="S2773">
        <v>6120</v>
      </c>
      <c r="T2773">
        <v>856</v>
      </c>
      <c r="U2773" t="s">
        <v>387</v>
      </c>
      <c r="V2773">
        <v>16</v>
      </c>
      <c r="W2773">
        <v>0</v>
      </c>
    </row>
    <row r="2774" spans="1:23" x14ac:dyDescent="0.35">
      <c r="A2774" t="s">
        <v>130</v>
      </c>
      <c r="B2774">
        <v>1</v>
      </c>
      <c r="C2774">
        <v>2</v>
      </c>
      <c r="D2774">
        <v>3</v>
      </c>
      <c r="E2774" s="11">
        <v>44228</v>
      </c>
      <c r="F2774">
        <v>2021</v>
      </c>
      <c r="G2774" t="s">
        <v>166</v>
      </c>
      <c r="H2774" t="s">
        <v>193</v>
      </c>
      <c r="I2774" t="s">
        <v>38</v>
      </c>
      <c r="M2774" t="s">
        <v>11</v>
      </c>
      <c r="N2774">
        <v>16</v>
      </c>
      <c r="O2774" t="s">
        <v>135</v>
      </c>
      <c r="Q2774">
        <v>4</v>
      </c>
      <c r="R2774">
        <v>12752</v>
      </c>
      <c r="S2774">
        <v>14520</v>
      </c>
      <c r="T2774">
        <v>1768</v>
      </c>
      <c r="U2774" t="s">
        <v>387</v>
      </c>
      <c r="V2774">
        <v>16</v>
      </c>
      <c r="W2774">
        <v>0</v>
      </c>
    </row>
    <row r="2775" spans="1:23" x14ac:dyDescent="0.35">
      <c r="A2775" t="s">
        <v>130</v>
      </c>
      <c r="B2775">
        <v>1</v>
      </c>
      <c r="C2775">
        <v>2</v>
      </c>
      <c r="D2775">
        <v>3</v>
      </c>
      <c r="E2775" s="11">
        <v>44228</v>
      </c>
      <c r="F2775">
        <v>2021</v>
      </c>
      <c r="G2775" t="s">
        <v>166</v>
      </c>
      <c r="H2775" t="s">
        <v>283</v>
      </c>
      <c r="I2775" t="s">
        <v>34</v>
      </c>
      <c r="L2775" t="s">
        <v>123</v>
      </c>
      <c r="M2775" t="s">
        <v>11</v>
      </c>
      <c r="N2775">
        <v>15</v>
      </c>
      <c r="O2775" t="s">
        <v>137</v>
      </c>
      <c r="P2775">
        <v>7.0000000000000007E-2</v>
      </c>
      <c r="Q2775">
        <v>2</v>
      </c>
      <c r="R2775">
        <v>3876</v>
      </c>
      <c r="S2775">
        <v>4340</v>
      </c>
      <c r="T2775">
        <v>464</v>
      </c>
      <c r="U2775" t="s">
        <v>387</v>
      </c>
      <c r="V2775">
        <v>16</v>
      </c>
      <c r="W2775">
        <v>0</v>
      </c>
    </row>
    <row r="2776" spans="1:23" x14ac:dyDescent="0.35">
      <c r="A2776" t="s">
        <v>130</v>
      </c>
      <c r="B2776">
        <v>1</v>
      </c>
      <c r="C2776">
        <v>2</v>
      </c>
      <c r="D2776">
        <v>3</v>
      </c>
      <c r="E2776" s="11">
        <v>44228</v>
      </c>
      <c r="F2776">
        <v>2021</v>
      </c>
      <c r="G2776" t="s">
        <v>166</v>
      </c>
      <c r="H2776" t="s">
        <v>318</v>
      </c>
      <c r="I2776" t="s">
        <v>34</v>
      </c>
      <c r="L2776" t="s">
        <v>123</v>
      </c>
      <c r="M2776" t="s">
        <v>11</v>
      </c>
      <c r="N2776">
        <v>14</v>
      </c>
      <c r="O2776" t="s">
        <v>137</v>
      </c>
      <c r="P2776">
        <v>0.06</v>
      </c>
      <c r="Q2776">
        <v>4</v>
      </c>
      <c r="R2776">
        <v>6800</v>
      </c>
      <c r="S2776">
        <v>7600</v>
      </c>
      <c r="T2776">
        <v>800</v>
      </c>
      <c r="U2776" t="s">
        <v>387</v>
      </c>
      <c r="V2776">
        <v>16</v>
      </c>
      <c r="W2776">
        <v>0</v>
      </c>
    </row>
    <row r="2777" spans="1:23" x14ac:dyDescent="0.35">
      <c r="A2777" t="s">
        <v>130</v>
      </c>
      <c r="B2777">
        <v>1</v>
      </c>
      <c r="C2777">
        <v>2</v>
      </c>
      <c r="D2777">
        <v>3</v>
      </c>
      <c r="E2777" s="11">
        <v>44228</v>
      </c>
      <c r="F2777">
        <v>2021</v>
      </c>
      <c r="G2777" t="s">
        <v>166</v>
      </c>
      <c r="H2777" t="s">
        <v>191</v>
      </c>
      <c r="I2777" t="s">
        <v>38</v>
      </c>
      <c r="M2777" t="s">
        <v>11</v>
      </c>
      <c r="N2777">
        <v>15</v>
      </c>
      <c r="O2777" t="s">
        <v>135</v>
      </c>
      <c r="Q2777">
        <v>4</v>
      </c>
      <c r="R2777">
        <v>11292</v>
      </c>
      <c r="S2777">
        <v>12840</v>
      </c>
      <c r="T2777">
        <v>1548</v>
      </c>
      <c r="U2777" t="s">
        <v>387</v>
      </c>
      <c r="V2777">
        <v>16</v>
      </c>
      <c r="W2777">
        <v>0</v>
      </c>
    </row>
    <row r="2778" spans="1:23" x14ac:dyDescent="0.35">
      <c r="A2778" t="s">
        <v>130</v>
      </c>
      <c r="B2778">
        <v>1</v>
      </c>
      <c r="C2778">
        <v>2</v>
      </c>
      <c r="D2778">
        <v>3</v>
      </c>
      <c r="E2778" s="11">
        <v>44228</v>
      </c>
      <c r="F2778">
        <v>2021</v>
      </c>
      <c r="G2778" t="s">
        <v>166</v>
      </c>
      <c r="H2778" t="s">
        <v>298</v>
      </c>
      <c r="I2778" t="s">
        <v>38</v>
      </c>
      <c r="L2778" t="s">
        <v>123</v>
      </c>
      <c r="M2778" t="s">
        <v>11</v>
      </c>
      <c r="N2778">
        <v>17</v>
      </c>
      <c r="O2778" t="s">
        <v>135</v>
      </c>
      <c r="P2778">
        <v>0.1</v>
      </c>
      <c r="Q2778">
        <v>4</v>
      </c>
      <c r="R2778">
        <v>20064</v>
      </c>
      <c r="S2778">
        <v>23080</v>
      </c>
      <c r="T2778">
        <v>3016</v>
      </c>
      <c r="U2778" t="s">
        <v>387</v>
      </c>
      <c r="V2778">
        <v>17</v>
      </c>
      <c r="W2778">
        <v>0</v>
      </c>
    </row>
    <row r="2779" spans="1:23" x14ac:dyDescent="0.35">
      <c r="A2779" t="s">
        <v>130</v>
      </c>
      <c r="B2779">
        <v>1</v>
      </c>
      <c r="C2779">
        <v>2</v>
      </c>
      <c r="D2779">
        <v>3</v>
      </c>
      <c r="E2779" s="11">
        <v>44228</v>
      </c>
      <c r="F2779">
        <v>2021</v>
      </c>
      <c r="G2779" t="s">
        <v>166</v>
      </c>
      <c r="H2779" t="s">
        <v>191</v>
      </c>
      <c r="I2779" t="s">
        <v>41</v>
      </c>
      <c r="M2779" t="s">
        <v>7</v>
      </c>
      <c r="N2779">
        <v>14</v>
      </c>
      <c r="O2779" t="s">
        <v>129</v>
      </c>
      <c r="Q2779">
        <v>2</v>
      </c>
      <c r="R2779">
        <v>4620</v>
      </c>
      <c r="S2779">
        <v>5080</v>
      </c>
      <c r="T2779">
        <v>460</v>
      </c>
      <c r="U2779" t="s">
        <v>387</v>
      </c>
      <c r="V2779">
        <v>16</v>
      </c>
      <c r="W2779">
        <v>0</v>
      </c>
    </row>
    <row r="2780" spans="1:23" x14ac:dyDescent="0.35">
      <c r="A2780" t="s">
        <v>130</v>
      </c>
      <c r="B2780">
        <v>1</v>
      </c>
      <c r="C2780">
        <v>2</v>
      </c>
      <c r="D2780">
        <v>3</v>
      </c>
      <c r="E2780" s="11">
        <v>44228</v>
      </c>
      <c r="F2780">
        <v>2021</v>
      </c>
      <c r="G2780" t="s">
        <v>166</v>
      </c>
      <c r="H2780" t="s">
        <v>298</v>
      </c>
      <c r="I2780" t="s">
        <v>38</v>
      </c>
      <c r="L2780" t="s">
        <v>123</v>
      </c>
      <c r="M2780" t="s">
        <v>11</v>
      </c>
      <c r="N2780">
        <v>15</v>
      </c>
      <c r="O2780" t="s">
        <v>135</v>
      </c>
      <c r="P2780">
        <v>0.09</v>
      </c>
      <c r="Q2780">
        <v>4</v>
      </c>
      <c r="R2780">
        <v>12552</v>
      </c>
      <c r="S2780">
        <v>14440</v>
      </c>
      <c r="T2780">
        <v>1888</v>
      </c>
      <c r="U2780" t="s">
        <v>387</v>
      </c>
      <c r="V2780">
        <v>16</v>
      </c>
      <c r="W2780">
        <v>0</v>
      </c>
    </row>
    <row r="2781" spans="1:23" x14ac:dyDescent="0.35">
      <c r="A2781" t="s">
        <v>130</v>
      </c>
      <c r="B2781">
        <v>1</v>
      </c>
      <c r="C2781">
        <v>2</v>
      </c>
      <c r="D2781">
        <v>3</v>
      </c>
      <c r="E2781" s="11">
        <v>44228</v>
      </c>
      <c r="F2781">
        <v>2021</v>
      </c>
      <c r="G2781" t="s">
        <v>166</v>
      </c>
      <c r="H2781" t="s">
        <v>370</v>
      </c>
      <c r="I2781" t="s">
        <v>34</v>
      </c>
      <c r="L2781" t="s">
        <v>123</v>
      </c>
      <c r="M2781" t="s">
        <v>11</v>
      </c>
      <c r="N2781">
        <v>16</v>
      </c>
      <c r="O2781" t="s">
        <v>132</v>
      </c>
      <c r="P2781">
        <v>0.11</v>
      </c>
      <c r="Q2781">
        <v>1</v>
      </c>
      <c r="R2781">
        <v>3470</v>
      </c>
      <c r="S2781">
        <v>3880</v>
      </c>
      <c r="T2781">
        <v>410</v>
      </c>
      <c r="U2781" t="s">
        <v>387</v>
      </c>
      <c r="V2781">
        <v>16</v>
      </c>
      <c r="W2781">
        <v>0</v>
      </c>
    </row>
    <row r="2782" spans="1:23" x14ac:dyDescent="0.35">
      <c r="A2782" t="s">
        <v>130</v>
      </c>
      <c r="B2782">
        <v>1</v>
      </c>
      <c r="C2782">
        <v>2</v>
      </c>
      <c r="D2782">
        <v>3</v>
      </c>
      <c r="E2782" s="11">
        <v>44228</v>
      </c>
      <c r="F2782">
        <v>2021</v>
      </c>
      <c r="G2782" t="s">
        <v>166</v>
      </c>
      <c r="H2782" t="s">
        <v>288</v>
      </c>
      <c r="I2782" t="s">
        <v>34</v>
      </c>
      <c r="L2782" t="s">
        <v>123</v>
      </c>
      <c r="M2782" t="s">
        <v>11</v>
      </c>
      <c r="N2782">
        <v>17</v>
      </c>
      <c r="O2782" t="s">
        <v>129</v>
      </c>
      <c r="P2782">
        <v>0.13</v>
      </c>
      <c r="Q2782">
        <v>4</v>
      </c>
      <c r="R2782">
        <v>18720</v>
      </c>
      <c r="S2782">
        <v>20680</v>
      </c>
      <c r="T2782">
        <v>1960</v>
      </c>
      <c r="U2782" t="s">
        <v>387</v>
      </c>
      <c r="V2782">
        <v>17</v>
      </c>
      <c r="W2782">
        <v>0</v>
      </c>
    </row>
    <row r="2783" spans="1:23" x14ac:dyDescent="0.35">
      <c r="A2783" t="s">
        <v>130</v>
      </c>
      <c r="B2783">
        <v>1</v>
      </c>
      <c r="C2783">
        <v>2</v>
      </c>
      <c r="D2783">
        <v>3</v>
      </c>
      <c r="E2783" s="11">
        <v>44228</v>
      </c>
      <c r="F2783">
        <v>2021</v>
      </c>
      <c r="G2783" t="s">
        <v>166</v>
      </c>
      <c r="H2783" t="s">
        <v>193</v>
      </c>
      <c r="I2783" t="s">
        <v>44</v>
      </c>
      <c r="M2783" t="s">
        <v>7</v>
      </c>
      <c r="N2783">
        <v>15</v>
      </c>
      <c r="O2783" t="s">
        <v>141</v>
      </c>
      <c r="Q2783">
        <v>4</v>
      </c>
      <c r="R2783">
        <v>16720</v>
      </c>
      <c r="S2783">
        <v>19240</v>
      </c>
      <c r="T2783">
        <v>2520</v>
      </c>
      <c r="U2783" t="s">
        <v>387</v>
      </c>
      <c r="V2783">
        <v>16</v>
      </c>
      <c r="W2783">
        <v>0</v>
      </c>
    </row>
    <row r="2784" spans="1:23" x14ac:dyDescent="0.35">
      <c r="A2784" t="s">
        <v>130</v>
      </c>
      <c r="B2784">
        <v>1</v>
      </c>
      <c r="C2784">
        <v>2</v>
      </c>
      <c r="D2784">
        <v>3</v>
      </c>
      <c r="E2784" s="11">
        <v>44228</v>
      </c>
      <c r="F2784">
        <v>2021</v>
      </c>
      <c r="G2784" t="s">
        <v>166</v>
      </c>
      <c r="H2784" t="s">
        <v>188</v>
      </c>
      <c r="I2784" t="s">
        <v>44</v>
      </c>
      <c r="L2784" t="s">
        <v>123</v>
      </c>
      <c r="M2784" t="s">
        <v>7</v>
      </c>
      <c r="N2784">
        <v>16</v>
      </c>
      <c r="O2784" t="s">
        <v>135</v>
      </c>
      <c r="P2784">
        <v>0.08</v>
      </c>
      <c r="Q2784">
        <v>4</v>
      </c>
      <c r="R2784">
        <v>15964</v>
      </c>
      <c r="S2784">
        <v>18360</v>
      </c>
      <c r="T2784">
        <v>2396</v>
      </c>
      <c r="U2784" t="s">
        <v>387</v>
      </c>
      <c r="V2784">
        <v>16</v>
      </c>
      <c r="W2784">
        <v>0</v>
      </c>
    </row>
    <row r="2785" spans="1:23" x14ac:dyDescent="0.35">
      <c r="A2785" t="s">
        <v>130</v>
      </c>
      <c r="B2785">
        <v>1</v>
      </c>
      <c r="C2785">
        <v>2</v>
      </c>
      <c r="D2785">
        <v>3</v>
      </c>
      <c r="E2785" s="11">
        <v>44228</v>
      </c>
      <c r="F2785">
        <v>2021</v>
      </c>
      <c r="G2785" t="s">
        <v>166</v>
      </c>
      <c r="H2785" t="s">
        <v>285</v>
      </c>
      <c r="I2785" t="s">
        <v>44</v>
      </c>
      <c r="L2785" t="s">
        <v>123</v>
      </c>
      <c r="M2785" t="s">
        <v>7</v>
      </c>
      <c r="N2785">
        <v>15</v>
      </c>
      <c r="O2785" t="s">
        <v>135</v>
      </c>
      <c r="P2785">
        <v>7.0000000000000007E-2</v>
      </c>
      <c r="Q2785">
        <v>4</v>
      </c>
      <c r="R2785">
        <v>11720</v>
      </c>
      <c r="S2785">
        <v>13480</v>
      </c>
      <c r="T2785">
        <v>1760</v>
      </c>
      <c r="U2785" t="s">
        <v>387</v>
      </c>
      <c r="V2785">
        <v>16</v>
      </c>
      <c r="W2785">
        <v>0</v>
      </c>
    </row>
    <row r="2786" spans="1:23" x14ac:dyDescent="0.35">
      <c r="A2786" t="s">
        <v>130</v>
      </c>
      <c r="B2786">
        <v>1</v>
      </c>
      <c r="C2786">
        <v>2</v>
      </c>
      <c r="D2786">
        <v>3</v>
      </c>
      <c r="E2786" s="11">
        <v>44228</v>
      </c>
      <c r="F2786">
        <v>2021</v>
      </c>
      <c r="G2786" t="s">
        <v>166</v>
      </c>
      <c r="H2786" t="s">
        <v>196</v>
      </c>
      <c r="I2786" t="s">
        <v>38</v>
      </c>
      <c r="M2786" t="s">
        <v>11</v>
      </c>
      <c r="N2786">
        <v>16</v>
      </c>
      <c r="O2786" t="s">
        <v>154</v>
      </c>
      <c r="Q2786">
        <v>4</v>
      </c>
      <c r="R2786">
        <v>10840</v>
      </c>
      <c r="S2786">
        <v>11996</v>
      </c>
      <c r="T2786">
        <v>1156</v>
      </c>
      <c r="U2786" t="s">
        <v>387</v>
      </c>
      <c r="V2786">
        <v>16</v>
      </c>
      <c r="W2786">
        <v>0</v>
      </c>
    </row>
    <row r="2787" spans="1:23" x14ac:dyDescent="0.35">
      <c r="A2787" t="s">
        <v>130</v>
      </c>
      <c r="B2787">
        <v>1</v>
      </c>
      <c r="C2787">
        <v>2</v>
      </c>
      <c r="D2787">
        <v>3</v>
      </c>
      <c r="E2787" s="11">
        <v>44228</v>
      </c>
      <c r="F2787">
        <v>2021</v>
      </c>
      <c r="G2787" t="s">
        <v>166</v>
      </c>
      <c r="H2787" t="s">
        <v>179</v>
      </c>
      <c r="I2787" t="s">
        <v>38</v>
      </c>
      <c r="L2787" t="s">
        <v>123</v>
      </c>
      <c r="M2787" t="s">
        <v>11</v>
      </c>
      <c r="N2787">
        <v>14</v>
      </c>
      <c r="O2787" t="s">
        <v>147</v>
      </c>
      <c r="P2787">
        <v>0.06</v>
      </c>
      <c r="Q2787">
        <v>4</v>
      </c>
      <c r="R2787">
        <v>11020</v>
      </c>
      <c r="S2787">
        <v>12560</v>
      </c>
      <c r="T2787">
        <v>1540</v>
      </c>
      <c r="U2787" t="s">
        <v>387</v>
      </c>
      <c r="V2787">
        <v>16</v>
      </c>
      <c r="W2787">
        <v>0</v>
      </c>
    </row>
    <row r="2788" spans="1:23" x14ac:dyDescent="0.35">
      <c r="A2788" t="s">
        <v>130</v>
      </c>
      <c r="B2788">
        <v>1</v>
      </c>
      <c r="C2788">
        <v>2</v>
      </c>
      <c r="D2788">
        <v>3</v>
      </c>
      <c r="E2788" s="11">
        <v>44228</v>
      </c>
      <c r="F2788">
        <v>2021</v>
      </c>
      <c r="G2788" t="s">
        <v>166</v>
      </c>
      <c r="H2788" t="s">
        <v>296</v>
      </c>
      <c r="I2788" t="s">
        <v>38</v>
      </c>
      <c r="L2788" t="s">
        <v>123</v>
      </c>
      <c r="M2788" t="s">
        <v>11</v>
      </c>
      <c r="N2788">
        <v>16</v>
      </c>
      <c r="O2788" t="s">
        <v>164</v>
      </c>
      <c r="P2788">
        <v>0.1</v>
      </c>
      <c r="Q2788">
        <v>4</v>
      </c>
      <c r="R2788">
        <v>23876</v>
      </c>
      <c r="S2788">
        <v>26720</v>
      </c>
      <c r="T2788">
        <v>2844</v>
      </c>
      <c r="U2788" t="s">
        <v>387</v>
      </c>
      <c r="V2788">
        <v>16</v>
      </c>
      <c r="W2788">
        <v>0</v>
      </c>
    </row>
    <row r="2789" spans="1:23" x14ac:dyDescent="0.35">
      <c r="A2789" t="s">
        <v>130</v>
      </c>
      <c r="B2789">
        <v>1</v>
      </c>
      <c r="C2789">
        <v>2</v>
      </c>
      <c r="D2789">
        <v>3</v>
      </c>
      <c r="E2789" s="11">
        <v>44228</v>
      </c>
      <c r="F2789">
        <v>2021</v>
      </c>
      <c r="G2789" t="s">
        <v>166</v>
      </c>
      <c r="H2789" t="s">
        <v>317</v>
      </c>
      <c r="I2789" t="s">
        <v>44</v>
      </c>
      <c r="L2789" t="s">
        <v>123</v>
      </c>
      <c r="M2789" t="s">
        <v>7</v>
      </c>
      <c r="N2789">
        <v>17</v>
      </c>
      <c r="O2789" t="s">
        <v>149</v>
      </c>
      <c r="P2789">
        <v>0.09</v>
      </c>
      <c r="Q2789">
        <v>4</v>
      </c>
      <c r="R2789">
        <v>19172</v>
      </c>
      <c r="S2789">
        <v>23040</v>
      </c>
      <c r="T2789">
        <v>3868</v>
      </c>
      <c r="U2789" t="s">
        <v>387</v>
      </c>
      <c r="V2789">
        <v>17</v>
      </c>
      <c r="W2789">
        <v>0</v>
      </c>
    </row>
    <row r="2790" spans="1:23" x14ac:dyDescent="0.35">
      <c r="A2790" t="s">
        <v>130</v>
      </c>
      <c r="B2790">
        <v>1</v>
      </c>
      <c r="C2790">
        <v>2</v>
      </c>
      <c r="D2790">
        <v>3</v>
      </c>
      <c r="E2790" s="11">
        <v>44228</v>
      </c>
      <c r="F2790">
        <v>2021</v>
      </c>
      <c r="G2790" t="s">
        <v>166</v>
      </c>
      <c r="H2790" t="s">
        <v>294</v>
      </c>
      <c r="I2790" t="s">
        <v>41</v>
      </c>
      <c r="L2790" t="s">
        <v>123</v>
      </c>
      <c r="M2790" t="s">
        <v>7</v>
      </c>
      <c r="N2790">
        <v>13</v>
      </c>
      <c r="O2790" t="s">
        <v>132</v>
      </c>
      <c r="P2790">
        <v>0.06</v>
      </c>
      <c r="T2790">
        <v>0</v>
      </c>
      <c r="U2790" t="s">
        <v>387</v>
      </c>
      <c r="V2790">
        <v>16</v>
      </c>
      <c r="W2790">
        <v>0</v>
      </c>
    </row>
    <row r="2791" spans="1:23" x14ac:dyDescent="0.35">
      <c r="A2791" t="s">
        <v>130</v>
      </c>
      <c r="B2791">
        <v>1</v>
      </c>
      <c r="C2791">
        <v>2</v>
      </c>
      <c r="D2791">
        <v>3</v>
      </c>
      <c r="E2791" s="11">
        <v>44228</v>
      </c>
      <c r="F2791">
        <v>2021</v>
      </c>
      <c r="G2791" t="s">
        <v>166</v>
      </c>
      <c r="H2791" t="s">
        <v>297</v>
      </c>
      <c r="I2791" t="s">
        <v>34</v>
      </c>
      <c r="L2791" t="s">
        <v>123</v>
      </c>
      <c r="M2791" t="s">
        <v>11</v>
      </c>
      <c r="N2791">
        <v>14</v>
      </c>
      <c r="O2791" t="s">
        <v>132</v>
      </c>
      <c r="Q2791">
        <v>2</v>
      </c>
      <c r="R2791">
        <v>3592</v>
      </c>
      <c r="S2791">
        <v>4020</v>
      </c>
      <c r="T2791">
        <v>428</v>
      </c>
      <c r="U2791" t="s">
        <v>387</v>
      </c>
      <c r="V2791">
        <v>16</v>
      </c>
      <c r="W2791">
        <v>0</v>
      </c>
    </row>
    <row r="2792" spans="1:23" x14ac:dyDescent="0.35">
      <c r="A2792" t="s">
        <v>130</v>
      </c>
      <c r="B2792">
        <v>1</v>
      </c>
      <c r="C2792">
        <v>2</v>
      </c>
      <c r="D2792">
        <v>3</v>
      </c>
      <c r="E2792" s="11">
        <v>44228</v>
      </c>
      <c r="F2792">
        <v>2021</v>
      </c>
      <c r="G2792" t="s">
        <v>166</v>
      </c>
      <c r="H2792" t="s">
        <v>321</v>
      </c>
      <c r="I2792" t="s">
        <v>34</v>
      </c>
      <c r="L2792" t="s">
        <v>123</v>
      </c>
      <c r="M2792" t="s">
        <v>11</v>
      </c>
      <c r="N2792">
        <v>16</v>
      </c>
      <c r="O2792" t="s">
        <v>132</v>
      </c>
      <c r="P2792">
        <v>0.12</v>
      </c>
      <c r="Q2792">
        <v>7</v>
      </c>
      <c r="R2792">
        <v>24143</v>
      </c>
      <c r="S2792">
        <v>26950</v>
      </c>
      <c r="T2792">
        <v>2807</v>
      </c>
      <c r="U2792" t="s">
        <v>387</v>
      </c>
      <c r="V2792">
        <v>16</v>
      </c>
      <c r="W2792">
        <v>0</v>
      </c>
    </row>
    <row r="2793" spans="1:23" x14ac:dyDescent="0.35">
      <c r="A2793" t="s">
        <v>130</v>
      </c>
      <c r="B2793">
        <v>1</v>
      </c>
      <c r="C2793">
        <v>2</v>
      </c>
      <c r="D2793">
        <v>3</v>
      </c>
      <c r="E2793" s="11">
        <v>44228</v>
      </c>
      <c r="F2793">
        <v>2021</v>
      </c>
      <c r="G2793" t="s">
        <v>166</v>
      </c>
      <c r="H2793" t="s">
        <v>321</v>
      </c>
      <c r="I2793" t="s">
        <v>41</v>
      </c>
      <c r="L2793" t="s">
        <v>123</v>
      </c>
      <c r="M2793" t="s">
        <v>7</v>
      </c>
      <c r="N2793">
        <v>13</v>
      </c>
      <c r="O2793" t="s">
        <v>132</v>
      </c>
      <c r="P2793">
        <v>0.06</v>
      </c>
      <c r="Q2793">
        <v>2</v>
      </c>
      <c r="R2793">
        <v>3066</v>
      </c>
      <c r="S2793">
        <v>3580</v>
      </c>
      <c r="T2793">
        <v>514</v>
      </c>
      <c r="U2793" t="s">
        <v>387</v>
      </c>
      <c r="V2793">
        <v>16</v>
      </c>
      <c r="W2793">
        <v>0</v>
      </c>
    </row>
    <row r="2794" spans="1:23" x14ac:dyDescent="0.35">
      <c r="A2794" t="s">
        <v>130</v>
      </c>
      <c r="B2794">
        <v>1</v>
      </c>
      <c r="C2794">
        <v>2</v>
      </c>
      <c r="D2794">
        <v>3</v>
      </c>
      <c r="E2794" s="11">
        <v>44228</v>
      </c>
      <c r="F2794">
        <v>2021</v>
      </c>
      <c r="G2794" t="s">
        <v>166</v>
      </c>
      <c r="H2794" t="s">
        <v>294</v>
      </c>
      <c r="I2794" t="s">
        <v>41</v>
      </c>
      <c r="L2794" t="s">
        <v>123</v>
      </c>
      <c r="M2794" t="s">
        <v>7</v>
      </c>
      <c r="N2794">
        <v>14</v>
      </c>
      <c r="O2794" t="s">
        <v>132</v>
      </c>
      <c r="P2794">
        <v>0.06</v>
      </c>
      <c r="Q2794">
        <v>2</v>
      </c>
      <c r="R2794">
        <v>3510</v>
      </c>
      <c r="S2794">
        <v>3920</v>
      </c>
      <c r="T2794">
        <v>410</v>
      </c>
      <c r="U2794" t="s">
        <v>387</v>
      </c>
      <c r="V2794">
        <v>16</v>
      </c>
      <c r="W2794">
        <v>0</v>
      </c>
    </row>
    <row r="2795" spans="1:23" x14ac:dyDescent="0.35">
      <c r="A2795" t="s">
        <v>130</v>
      </c>
      <c r="B2795">
        <v>1</v>
      </c>
      <c r="C2795">
        <v>2</v>
      </c>
      <c r="D2795">
        <v>3</v>
      </c>
      <c r="E2795" s="11">
        <v>44228</v>
      </c>
      <c r="F2795">
        <v>2021</v>
      </c>
      <c r="G2795" t="s">
        <v>166</v>
      </c>
      <c r="H2795" t="s">
        <v>309</v>
      </c>
      <c r="I2795" t="s">
        <v>34</v>
      </c>
      <c r="L2795" t="s">
        <v>123</v>
      </c>
      <c r="M2795" t="s">
        <v>11</v>
      </c>
      <c r="N2795">
        <v>16</v>
      </c>
      <c r="O2795" t="s">
        <v>132</v>
      </c>
      <c r="P2795">
        <v>0.11</v>
      </c>
      <c r="Q2795">
        <v>4</v>
      </c>
      <c r="R2795">
        <v>13220</v>
      </c>
      <c r="S2795">
        <v>16040</v>
      </c>
      <c r="T2795">
        <v>2820</v>
      </c>
      <c r="U2795" t="s">
        <v>387</v>
      </c>
      <c r="V2795">
        <v>16</v>
      </c>
      <c r="W2795">
        <v>0</v>
      </c>
    </row>
    <row r="2796" spans="1:23" x14ac:dyDescent="0.35">
      <c r="A2796" t="s">
        <v>130</v>
      </c>
      <c r="B2796">
        <v>1</v>
      </c>
      <c r="C2796">
        <v>2</v>
      </c>
      <c r="D2796">
        <v>3</v>
      </c>
      <c r="E2796" s="11">
        <v>44228</v>
      </c>
      <c r="F2796">
        <v>2021</v>
      </c>
      <c r="G2796" t="s">
        <v>166</v>
      </c>
      <c r="H2796" t="s">
        <v>378</v>
      </c>
      <c r="I2796" t="s">
        <v>44</v>
      </c>
      <c r="L2796" t="s">
        <v>123</v>
      </c>
      <c r="M2796" t="s">
        <v>7</v>
      </c>
      <c r="N2796">
        <v>14</v>
      </c>
      <c r="O2796" t="s">
        <v>147</v>
      </c>
      <c r="P2796">
        <v>0.06</v>
      </c>
      <c r="Q2796">
        <v>1</v>
      </c>
      <c r="R2796">
        <v>2815</v>
      </c>
      <c r="S2796">
        <v>3240</v>
      </c>
      <c r="T2796">
        <v>425</v>
      </c>
      <c r="U2796" t="s">
        <v>387</v>
      </c>
      <c r="V2796">
        <v>16</v>
      </c>
      <c r="W2796">
        <v>0</v>
      </c>
    </row>
    <row r="2797" spans="1:23" x14ac:dyDescent="0.35">
      <c r="A2797" t="s">
        <v>130</v>
      </c>
      <c r="B2797">
        <v>1</v>
      </c>
      <c r="C2797">
        <v>2</v>
      </c>
      <c r="D2797">
        <v>3</v>
      </c>
      <c r="E2797" s="11">
        <v>44228</v>
      </c>
      <c r="F2797">
        <v>2021</v>
      </c>
      <c r="G2797" t="s">
        <v>166</v>
      </c>
      <c r="H2797" t="s">
        <v>308</v>
      </c>
      <c r="I2797" t="s">
        <v>38</v>
      </c>
      <c r="L2797" t="s">
        <v>123</v>
      </c>
      <c r="M2797" t="s">
        <v>11</v>
      </c>
      <c r="N2797">
        <v>14</v>
      </c>
      <c r="O2797" t="s">
        <v>149</v>
      </c>
      <c r="P2797">
        <v>0.06</v>
      </c>
      <c r="Q2797">
        <v>4</v>
      </c>
      <c r="R2797">
        <v>11296</v>
      </c>
      <c r="S2797">
        <v>12960</v>
      </c>
      <c r="T2797">
        <v>1664</v>
      </c>
      <c r="U2797" t="s">
        <v>387</v>
      </c>
      <c r="V2797">
        <v>16</v>
      </c>
      <c r="W2797">
        <v>0</v>
      </c>
    </row>
    <row r="2798" spans="1:23" x14ac:dyDescent="0.35">
      <c r="A2798" t="s">
        <v>130</v>
      </c>
      <c r="B2798">
        <v>1</v>
      </c>
      <c r="C2798">
        <v>2</v>
      </c>
      <c r="D2798">
        <v>3</v>
      </c>
      <c r="E2798" s="11">
        <v>44228</v>
      </c>
      <c r="F2798">
        <v>2021</v>
      </c>
      <c r="G2798" t="s">
        <v>166</v>
      </c>
      <c r="H2798" t="s">
        <v>200</v>
      </c>
      <c r="I2798" t="s">
        <v>38</v>
      </c>
      <c r="M2798" t="s">
        <v>11</v>
      </c>
      <c r="N2798">
        <v>16</v>
      </c>
      <c r="O2798" t="s">
        <v>147</v>
      </c>
      <c r="Q2798">
        <v>4</v>
      </c>
      <c r="R2798">
        <v>20588</v>
      </c>
      <c r="S2798">
        <v>23440</v>
      </c>
      <c r="T2798">
        <v>2852</v>
      </c>
      <c r="U2798" t="s">
        <v>387</v>
      </c>
      <c r="V2798">
        <v>16</v>
      </c>
      <c r="W2798">
        <v>0</v>
      </c>
    </row>
    <row r="2799" spans="1:23" x14ac:dyDescent="0.35">
      <c r="A2799" t="s">
        <v>130</v>
      </c>
      <c r="B2799">
        <v>1</v>
      </c>
      <c r="C2799">
        <v>2</v>
      </c>
      <c r="D2799">
        <v>3</v>
      </c>
      <c r="E2799" s="11">
        <v>44228</v>
      </c>
      <c r="F2799">
        <v>2021</v>
      </c>
      <c r="G2799" t="s">
        <v>166</v>
      </c>
      <c r="H2799" t="s">
        <v>322</v>
      </c>
      <c r="I2799" t="s">
        <v>38</v>
      </c>
      <c r="L2799" t="s">
        <v>123</v>
      </c>
      <c r="M2799" t="s">
        <v>11</v>
      </c>
      <c r="N2799">
        <v>15</v>
      </c>
      <c r="O2799" t="s">
        <v>135</v>
      </c>
      <c r="P2799">
        <v>7.0000000000000007E-2</v>
      </c>
      <c r="Q2799">
        <v>4</v>
      </c>
      <c r="R2799">
        <v>9844</v>
      </c>
      <c r="S2799">
        <v>11080</v>
      </c>
      <c r="T2799">
        <v>1236</v>
      </c>
      <c r="U2799" t="s">
        <v>387</v>
      </c>
      <c r="V2799">
        <v>16</v>
      </c>
      <c r="W2799">
        <v>0</v>
      </c>
    </row>
    <row r="2800" spans="1:23" x14ac:dyDescent="0.35">
      <c r="A2800" t="s">
        <v>130</v>
      </c>
      <c r="B2800">
        <v>1</v>
      </c>
      <c r="C2800">
        <v>2</v>
      </c>
      <c r="D2800">
        <v>3</v>
      </c>
      <c r="E2800" s="11">
        <v>44228</v>
      </c>
      <c r="F2800">
        <v>2021</v>
      </c>
      <c r="G2800" t="s">
        <v>166</v>
      </c>
      <c r="H2800" t="s">
        <v>291</v>
      </c>
      <c r="I2800" t="s">
        <v>44</v>
      </c>
      <c r="L2800" t="s">
        <v>123</v>
      </c>
      <c r="M2800" t="s">
        <v>7</v>
      </c>
      <c r="N2800">
        <v>16</v>
      </c>
      <c r="O2800" t="s">
        <v>135</v>
      </c>
      <c r="P2800">
        <v>0.08</v>
      </c>
      <c r="Q2800">
        <v>4</v>
      </c>
      <c r="R2800">
        <v>18064</v>
      </c>
      <c r="S2800">
        <v>21080</v>
      </c>
      <c r="T2800">
        <v>3016</v>
      </c>
      <c r="U2800" t="s">
        <v>387</v>
      </c>
      <c r="V2800">
        <v>16</v>
      </c>
      <c r="W2800">
        <v>0</v>
      </c>
    </row>
    <row r="2801" spans="1:23" x14ac:dyDescent="0.35">
      <c r="A2801" t="s">
        <v>130</v>
      </c>
      <c r="B2801">
        <v>1</v>
      </c>
      <c r="C2801">
        <v>2</v>
      </c>
      <c r="D2801">
        <v>3</v>
      </c>
      <c r="E2801" s="11">
        <v>44228</v>
      </c>
      <c r="F2801">
        <v>2021</v>
      </c>
      <c r="G2801" t="s">
        <v>166</v>
      </c>
      <c r="H2801" t="s">
        <v>376</v>
      </c>
      <c r="I2801" t="s">
        <v>38</v>
      </c>
      <c r="M2801" t="s">
        <v>11</v>
      </c>
      <c r="N2801">
        <v>15</v>
      </c>
      <c r="O2801" t="s">
        <v>160</v>
      </c>
      <c r="Q2801">
        <v>4</v>
      </c>
      <c r="R2801">
        <v>10932</v>
      </c>
      <c r="S2801">
        <v>12600</v>
      </c>
      <c r="T2801">
        <v>1668</v>
      </c>
      <c r="U2801" t="s">
        <v>387</v>
      </c>
      <c r="V2801">
        <v>16</v>
      </c>
      <c r="W2801">
        <v>0</v>
      </c>
    </row>
    <row r="2802" spans="1:23" x14ac:dyDescent="0.35">
      <c r="A2802" t="s">
        <v>130</v>
      </c>
      <c r="B2802">
        <v>1</v>
      </c>
      <c r="C2802">
        <v>2</v>
      </c>
      <c r="D2802">
        <v>3</v>
      </c>
      <c r="E2802" s="11">
        <v>44228</v>
      </c>
      <c r="F2802">
        <v>2021</v>
      </c>
      <c r="G2802" t="s">
        <v>166</v>
      </c>
      <c r="H2802" t="s">
        <v>370</v>
      </c>
      <c r="I2802" t="s">
        <v>34</v>
      </c>
      <c r="L2802" t="s">
        <v>123</v>
      </c>
      <c r="M2802" t="s">
        <v>11</v>
      </c>
      <c r="N2802">
        <v>17</v>
      </c>
      <c r="O2802" t="s">
        <v>137</v>
      </c>
      <c r="P2802">
        <v>0.12</v>
      </c>
      <c r="Q2802">
        <v>4</v>
      </c>
      <c r="R2802">
        <v>13512</v>
      </c>
      <c r="S2802">
        <v>15120</v>
      </c>
      <c r="T2802">
        <v>1608</v>
      </c>
      <c r="U2802" t="s">
        <v>387</v>
      </c>
      <c r="V2802">
        <v>17</v>
      </c>
      <c r="W2802">
        <v>0</v>
      </c>
    </row>
    <row r="2803" spans="1:23" x14ac:dyDescent="0.35">
      <c r="A2803" t="s">
        <v>130</v>
      </c>
      <c r="B2803">
        <v>1</v>
      </c>
      <c r="C2803">
        <v>2</v>
      </c>
      <c r="D2803">
        <v>3</v>
      </c>
      <c r="E2803" s="11">
        <v>44228</v>
      </c>
      <c r="F2803">
        <v>2021</v>
      </c>
      <c r="G2803" t="s">
        <v>166</v>
      </c>
      <c r="H2803" t="s">
        <v>179</v>
      </c>
      <c r="I2803" t="s">
        <v>38</v>
      </c>
      <c r="M2803" t="s">
        <v>11</v>
      </c>
      <c r="N2803">
        <v>16</v>
      </c>
      <c r="O2803" t="s">
        <v>154</v>
      </c>
      <c r="Q2803">
        <v>4</v>
      </c>
      <c r="R2803">
        <v>11600</v>
      </c>
      <c r="S2803">
        <v>13040</v>
      </c>
      <c r="T2803">
        <v>1440</v>
      </c>
      <c r="U2803" t="s">
        <v>387</v>
      </c>
      <c r="V2803">
        <v>16</v>
      </c>
      <c r="W2803">
        <v>0</v>
      </c>
    </row>
    <row r="2804" spans="1:23" x14ac:dyDescent="0.35">
      <c r="A2804" t="s">
        <v>130</v>
      </c>
      <c r="B2804">
        <v>1</v>
      </c>
      <c r="C2804">
        <v>2</v>
      </c>
      <c r="D2804">
        <v>3</v>
      </c>
      <c r="E2804" s="11">
        <v>44228</v>
      </c>
      <c r="F2804">
        <v>2021</v>
      </c>
      <c r="G2804" t="s">
        <v>166</v>
      </c>
      <c r="H2804" t="s">
        <v>304</v>
      </c>
      <c r="I2804" t="s">
        <v>44</v>
      </c>
      <c r="L2804" t="s">
        <v>123</v>
      </c>
      <c r="M2804" t="s">
        <v>7</v>
      </c>
      <c r="N2804">
        <v>17</v>
      </c>
      <c r="O2804" t="s">
        <v>149</v>
      </c>
      <c r="P2804">
        <v>0.1</v>
      </c>
      <c r="Q2804">
        <v>4</v>
      </c>
      <c r="R2804">
        <v>22049.599999999999</v>
      </c>
      <c r="S2804">
        <v>25320</v>
      </c>
      <c r="T2804">
        <v>3270.4000000000015</v>
      </c>
      <c r="U2804" t="s">
        <v>387</v>
      </c>
      <c r="V2804">
        <v>17</v>
      </c>
      <c r="W2804">
        <v>0</v>
      </c>
    </row>
    <row r="2805" spans="1:23" x14ac:dyDescent="0.35">
      <c r="A2805" t="s">
        <v>130</v>
      </c>
      <c r="B2805">
        <v>1</v>
      </c>
      <c r="C2805">
        <v>2</v>
      </c>
      <c r="D2805">
        <v>3</v>
      </c>
      <c r="E2805" s="11">
        <v>44228</v>
      </c>
      <c r="F2805">
        <v>2021</v>
      </c>
      <c r="G2805" t="s">
        <v>166</v>
      </c>
      <c r="H2805" t="s">
        <v>307</v>
      </c>
      <c r="I2805" t="s">
        <v>44</v>
      </c>
      <c r="L2805" t="s">
        <v>123</v>
      </c>
      <c r="M2805" t="s">
        <v>7</v>
      </c>
      <c r="N2805">
        <v>15</v>
      </c>
      <c r="O2805" t="s">
        <v>135</v>
      </c>
      <c r="P2805">
        <v>0.09</v>
      </c>
      <c r="Q2805">
        <v>2</v>
      </c>
      <c r="R2805">
        <v>6862</v>
      </c>
      <c r="S2805">
        <v>7980</v>
      </c>
      <c r="T2805">
        <v>1118</v>
      </c>
      <c r="U2805" t="s">
        <v>387</v>
      </c>
      <c r="V2805">
        <v>16</v>
      </c>
      <c r="W2805">
        <v>0</v>
      </c>
    </row>
    <row r="2806" spans="1:23" x14ac:dyDescent="0.35">
      <c r="A2806" t="s">
        <v>130</v>
      </c>
      <c r="B2806">
        <v>1</v>
      </c>
      <c r="C2806">
        <v>2</v>
      </c>
      <c r="D2806">
        <v>3</v>
      </c>
      <c r="E2806" s="11">
        <v>44228</v>
      </c>
      <c r="F2806">
        <v>2021</v>
      </c>
      <c r="G2806" t="s">
        <v>166</v>
      </c>
      <c r="H2806" t="s">
        <v>288</v>
      </c>
      <c r="I2806" t="s">
        <v>44</v>
      </c>
      <c r="L2806" t="s">
        <v>123</v>
      </c>
      <c r="M2806" t="s">
        <v>7</v>
      </c>
      <c r="N2806">
        <v>15</v>
      </c>
      <c r="O2806" t="s">
        <v>149</v>
      </c>
      <c r="P2806">
        <v>7.0000000000000007E-2</v>
      </c>
      <c r="Q2806">
        <v>4</v>
      </c>
      <c r="R2806">
        <v>10656</v>
      </c>
      <c r="S2806">
        <v>12280</v>
      </c>
      <c r="T2806">
        <v>1624</v>
      </c>
      <c r="U2806" t="s">
        <v>387</v>
      </c>
      <c r="V2806">
        <v>16</v>
      </c>
      <c r="W2806">
        <v>0</v>
      </c>
    </row>
    <row r="2807" spans="1:23" x14ac:dyDescent="0.35">
      <c r="A2807" t="s">
        <v>130</v>
      </c>
      <c r="B2807">
        <v>1</v>
      </c>
      <c r="C2807">
        <v>2</v>
      </c>
      <c r="D2807">
        <v>3</v>
      </c>
      <c r="E2807" s="11">
        <v>44228</v>
      </c>
      <c r="F2807">
        <v>2021</v>
      </c>
      <c r="G2807" t="s">
        <v>166</v>
      </c>
      <c r="H2807" t="s">
        <v>293</v>
      </c>
      <c r="I2807" t="s">
        <v>38</v>
      </c>
      <c r="M2807" t="s">
        <v>11</v>
      </c>
      <c r="N2807">
        <v>18</v>
      </c>
      <c r="O2807" t="s">
        <v>135</v>
      </c>
      <c r="Q2807">
        <v>4</v>
      </c>
      <c r="R2807">
        <v>26336</v>
      </c>
      <c r="S2807">
        <v>29960</v>
      </c>
      <c r="T2807">
        <v>3624</v>
      </c>
      <c r="U2807" t="s">
        <v>387</v>
      </c>
      <c r="V2807">
        <v>17</v>
      </c>
      <c r="W2807">
        <v>0</v>
      </c>
    </row>
    <row r="2808" spans="1:23" x14ac:dyDescent="0.35">
      <c r="A2808" t="s">
        <v>130</v>
      </c>
      <c r="B2808">
        <v>1</v>
      </c>
      <c r="C2808">
        <v>2</v>
      </c>
      <c r="D2808">
        <v>3</v>
      </c>
      <c r="E2808" s="11">
        <v>44228</v>
      </c>
      <c r="F2808">
        <v>2021</v>
      </c>
      <c r="G2808" t="s">
        <v>166</v>
      </c>
      <c r="H2808" t="s">
        <v>179</v>
      </c>
      <c r="I2808" t="s">
        <v>44</v>
      </c>
      <c r="L2808" t="s">
        <v>123</v>
      </c>
      <c r="M2808" t="s">
        <v>7</v>
      </c>
      <c r="N2808">
        <v>16</v>
      </c>
      <c r="O2808" t="s">
        <v>147</v>
      </c>
      <c r="P2808">
        <v>0.09</v>
      </c>
      <c r="Q2808">
        <v>4</v>
      </c>
      <c r="R2808">
        <v>19344</v>
      </c>
      <c r="S2808">
        <v>22280</v>
      </c>
      <c r="T2808">
        <v>2936</v>
      </c>
      <c r="U2808" t="s">
        <v>387</v>
      </c>
      <c r="V2808">
        <v>16</v>
      </c>
      <c r="W2808">
        <v>0</v>
      </c>
    </row>
    <row r="2809" spans="1:23" x14ac:dyDescent="0.35">
      <c r="A2809" t="s">
        <v>130</v>
      </c>
      <c r="B2809">
        <v>1</v>
      </c>
      <c r="C2809">
        <v>2</v>
      </c>
      <c r="D2809">
        <v>3</v>
      </c>
      <c r="E2809" s="11">
        <v>44228</v>
      </c>
      <c r="F2809">
        <v>2021</v>
      </c>
      <c r="G2809" t="s">
        <v>166</v>
      </c>
      <c r="H2809" t="s">
        <v>379</v>
      </c>
      <c r="I2809" t="s">
        <v>41</v>
      </c>
      <c r="M2809" t="s">
        <v>7</v>
      </c>
      <c r="N2809">
        <v>15</v>
      </c>
      <c r="O2809" t="s">
        <v>129</v>
      </c>
      <c r="Q2809">
        <v>2</v>
      </c>
      <c r="R2809">
        <v>7060</v>
      </c>
      <c r="S2809">
        <v>7760</v>
      </c>
      <c r="T2809">
        <v>700</v>
      </c>
      <c r="U2809" t="s">
        <v>387</v>
      </c>
      <c r="V2809">
        <v>16</v>
      </c>
      <c r="W2809">
        <v>0</v>
      </c>
    </row>
    <row r="2810" spans="1:23" x14ac:dyDescent="0.35">
      <c r="A2810" t="s">
        <v>130</v>
      </c>
      <c r="B2810">
        <v>1</v>
      </c>
      <c r="C2810">
        <v>2</v>
      </c>
      <c r="D2810">
        <v>3</v>
      </c>
      <c r="E2810" s="11">
        <v>44228</v>
      </c>
      <c r="F2810">
        <v>2021</v>
      </c>
      <c r="G2810" t="s">
        <v>166</v>
      </c>
      <c r="H2810" t="s">
        <v>379</v>
      </c>
      <c r="I2810" t="s">
        <v>41</v>
      </c>
      <c r="L2810" t="s">
        <v>123</v>
      </c>
      <c r="M2810" t="s">
        <v>7</v>
      </c>
      <c r="N2810">
        <v>14</v>
      </c>
      <c r="O2810" t="s">
        <v>137</v>
      </c>
      <c r="P2810">
        <v>0.06</v>
      </c>
      <c r="Q2810">
        <v>2</v>
      </c>
      <c r="R2810">
        <v>3688</v>
      </c>
      <c r="S2810">
        <v>4300</v>
      </c>
      <c r="T2810">
        <v>612</v>
      </c>
      <c r="U2810" t="s">
        <v>387</v>
      </c>
      <c r="V2810">
        <v>16</v>
      </c>
      <c r="W2810">
        <v>0</v>
      </c>
    </row>
    <row r="2811" spans="1:23" x14ac:dyDescent="0.35">
      <c r="A2811" t="s">
        <v>130</v>
      </c>
      <c r="B2811">
        <v>1</v>
      </c>
      <c r="C2811">
        <v>2</v>
      </c>
      <c r="D2811">
        <v>3</v>
      </c>
      <c r="E2811" s="11">
        <v>44228</v>
      </c>
      <c r="F2811">
        <v>2021</v>
      </c>
      <c r="G2811" t="s">
        <v>166</v>
      </c>
      <c r="H2811" t="s">
        <v>379</v>
      </c>
      <c r="I2811" t="s">
        <v>38</v>
      </c>
      <c r="L2811" t="s">
        <v>123</v>
      </c>
      <c r="M2811" t="s">
        <v>11</v>
      </c>
      <c r="N2811">
        <v>16</v>
      </c>
      <c r="O2811" t="s">
        <v>128</v>
      </c>
      <c r="P2811">
        <v>0.08</v>
      </c>
      <c r="Q2811">
        <v>4</v>
      </c>
      <c r="R2811">
        <v>14612</v>
      </c>
      <c r="S2811">
        <v>16840</v>
      </c>
      <c r="T2811">
        <v>2228</v>
      </c>
      <c r="U2811" t="s">
        <v>387</v>
      </c>
      <c r="V2811">
        <v>16</v>
      </c>
      <c r="W2811">
        <v>0</v>
      </c>
    </row>
    <row r="2812" spans="1:23" x14ac:dyDescent="0.35">
      <c r="A2812" t="s">
        <v>130</v>
      </c>
      <c r="B2812">
        <v>1</v>
      </c>
      <c r="C2812">
        <v>2</v>
      </c>
      <c r="D2812">
        <v>3</v>
      </c>
      <c r="E2812" s="11">
        <v>44228</v>
      </c>
      <c r="F2812">
        <v>2021</v>
      </c>
      <c r="G2812" t="s">
        <v>166</v>
      </c>
      <c r="H2812" t="s">
        <v>293</v>
      </c>
      <c r="I2812" t="s">
        <v>38</v>
      </c>
      <c r="L2812" t="s">
        <v>123</v>
      </c>
      <c r="M2812" t="s">
        <v>11</v>
      </c>
      <c r="N2812">
        <v>15</v>
      </c>
      <c r="O2812" t="s">
        <v>135</v>
      </c>
      <c r="P2812">
        <v>7.0000000000000007E-2</v>
      </c>
      <c r="Q2812">
        <v>4</v>
      </c>
      <c r="R2812">
        <v>11624</v>
      </c>
      <c r="S2812">
        <v>13400</v>
      </c>
      <c r="T2812">
        <v>1776</v>
      </c>
      <c r="U2812" t="s">
        <v>387</v>
      </c>
      <c r="V2812">
        <v>16</v>
      </c>
      <c r="W2812">
        <v>0</v>
      </c>
    </row>
    <row r="2813" spans="1:23" x14ac:dyDescent="0.35">
      <c r="A2813" t="s">
        <v>130</v>
      </c>
      <c r="B2813">
        <v>1</v>
      </c>
      <c r="C2813">
        <v>2</v>
      </c>
      <c r="D2813">
        <v>3</v>
      </c>
      <c r="E2813" s="11">
        <v>44228</v>
      </c>
      <c r="F2813">
        <v>2021</v>
      </c>
      <c r="G2813" t="s">
        <v>166</v>
      </c>
      <c r="H2813" t="s">
        <v>313</v>
      </c>
      <c r="I2813" t="s">
        <v>38</v>
      </c>
      <c r="L2813" t="s">
        <v>123</v>
      </c>
      <c r="M2813" t="s">
        <v>11</v>
      </c>
      <c r="N2813">
        <v>15</v>
      </c>
      <c r="O2813" t="s">
        <v>145</v>
      </c>
      <c r="P2813">
        <v>0.09</v>
      </c>
      <c r="Q2813">
        <v>4</v>
      </c>
      <c r="R2813">
        <v>11996</v>
      </c>
      <c r="S2813">
        <v>13760</v>
      </c>
      <c r="T2813">
        <v>1764</v>
      </c>
      <c r="U2813" t="s">
        <v>387</v>
      </c>
      <c r="V2813">
        <v>16</v>
      </c>
      <c r="W2813">
        <v>0</v>
      </c>
    </row>
    <row r="2814" spans="1:23" x14ac:dyDescent="0.35">
      <c r="A2814" t="s">
        <v>130</v>
      </c>
      <c r="B2814">
        <v>1</v>
      </c>
      <c r="C2814">
        <v>2</v>
      </c>
      <c r="D2814">
        <v>3</v>
      </c>
      <c r="E2814" s="11">
        <v>44228</v>
      </c>
      <c r="F2814">
        <v>2021</v>
      </c>
      <c r="G2814" t="s">
        <v>166</v>
      </c>
      <c r="H2814" t="s">
        <v>379</v>
      </c>
      <c r="I2814" t="s">
        <v>44</v>
      </c>
      <c r="L2814" t="s">
        <v>123</v>
      </c>
      <c r="M2814" t="s">
        <v>7</v>
      </c>
      <c r="N2814">
        <v>16</v>
      </c>
      <c r="O2814" t="s">
        <v>149</v>
      </c>
      <c r="P2814">
        <v>0.1</v>
      </c>
      <c r="Q2814">
        <v>2</v>
      </c>
      <c r="R2814">
        <v>7548</v>
      </c>
      <c r="S2814">
        <v>8740</v>
      </c>
      <c r="T2814">
        <v>1192</v>
      </c>
      <c r="U2814" t="s">
        <v>387</v>
      </c>
      <c r="V2814">
        <v>16</v>
      </c>
      <c r="W2814">
        <v>0</v>
      </c>
    </row>
    <row r="2815" spans="1:23" x14ac:dyDescent="0.35">
      <c r="A2815" t="s">
        <v>130</v>
      </c>
      <c r="B2815">
        <v>1</v>
      </c>
      <c r="C2815">
        <v>2</v>
      </c>
      <c r="D2815">
        <v>3</v>
      </c>
      <c r="E2815" s="11">
        <v>44228</v>
      </c>
      <c r="F2815">
        <v>2021</v>
      </c>
      <c r="G2815" t="s">
        <v>166</v>
      </c>
      <c r="H2815" t="s">
        <v>313</v>
      </c>
      <c r="I2815" t="s">
        <v>38</v>
      </c>
      <c r="M2815" t="s">
        <v>11</v>
      </c>
      <c r="N2815">
        <v>15</v>
      </c>
      <c r="O2815" t="s">
        <v>135</v>
      </c>
      <c r="Q2815">
        <v>4</v>
      </c>
      <c r="R2815">
        <v>11292</v>
      </c>
      <c r="S2815">
        <v>12840</v>
      </c>
      <c r="T2815">
        <v>1548</v>
      </c>
      <c r="U2815" t="s">
        <v>387</v>
      </c>
      <c r="V2815">
        <v>16</v>
      </c>
      <c r="W2815">
        <v>0</v>
      </c>
    </row>
    <row r="2816" spans="1:23" x14ac:dyDescent="0.35">
      <c r="A2816" t="s">
        <v>130</v>
      </c>
      <c r="B2816">
        <v>1</v>
      </c>
      <c r="C2816">
        <v>2</v>
      </c>
      <c r="D2816">
        <v>3</v>
      </c>
      <c r="E2816" s="11">
        <v>44228</v>
      </c>
      <c r="F2816">
        <v>2021</v>
      </c>
      <c r="G2816" t="s">
        <v>166</v>
      </c>
      <c r="H2816" t="s">
        <v>380</v>
      </c>
      <c r="I2816" t="s">
        <v>44</v>
      </c>
      <c r="L2816" t="s">
        <v>123</v>
      </c>
      <c r="M2816" t="s">
        <v>7</v>
      </c>
      <c r="N2816">
        <v>15</v>
      </c>
      <c r="O2816" t="s">
        <v>153</v>
      </c>
      <c r="P2816">
        <v>0.08</v>
      </c>
      <c r="Q2816">
        <v>4</v>
      </c>
      <c r="R2816">
        <v>9980</v>
      </c>
      <c r="S2816">
        <v>11480</v>
      </c>
      <c r="T2816">
        <v>1500</v>
      </c>
      <c r="U2816" t="s">
        <v>387</v>
      </c>
      <c r="V2816">
        <v>16</v>
      </c>
      <c r="W2816">
        <v>0</v>
      </c>
    </row>
    <row r="2817" spans="1:23" x14ac:dyDescent="0.35">
      <c r="A2817" t="s">
        <v>130</v>
      </c>
      <c r="B2817">
        <v>1</v>
      </c>
      <c r="C2817">
        <v>2</v>
      </c>
      <c r="D2817">
        <v>3</v>
      </c>
      <c r="E2817" s="11">
        <v>44228</v>
      </c>
      <c r="F2817">
        <v>2021</v>
      </c>
      <c r="G2817" t="s">
        <v>166</v>
      </c>
      <c r="H2817" t="s">
        <v>290</v>
      </c>
      <c r="I2817" t="s">
        <v>41</v>
      </c>
      <c r="L2817" t="s">
        <v>123</v>
      </c>
      <c r="M2817" t="s">
        <v>7</v>
      </c>
      <c r="N2817">
        <v>15</v>
      </c>
      <c r="O2817" t="s">
        <v>137</v>
      </c>
      <c r="P2817">
        <v>0.08</v>
      </c>
      <c r="Q2817">
        <v>4</v>
      </c>
      <c r="R2817">
        <v>8788</v>
      </c>
      <c r="S2817">
        <v>9840</v>
      </c>
      <c r="T2817">
        <v>1052</v>
      </c>
      <c r="U2817" t="s">
        <v>387</v>
      </c>
      <c r="V2817">
        <v>16</v>
      </c>
      <c r="W2817">
        <v>0</v>
      </c>
    </row>
    <row r="2818" spans="1:23" x14ac:dyDescent="0.35">
      <c r="A2818" t="s">
        <v>130</v>
      </c>
      <c r="B2818">
        <v>1</v>
      </c>
      <c r="C2818">
        <v>2</v>
      </c>
      <c r="D2818">
        <v>3</v>
      </c>
      <c r="E2818" s="11">
        <v>44228</v>
      </c>
      <c r="F2818">
        <v>2021</v>
      </c>
      <c r="G2818" t="s">
        <v>166</v>
      </c>
      <c r="H2818" t="s">
        <v>293</v>
      </c>
      <c r="I2818" t="s">
        <v>44</v>
      </c>
      <c r="L2818" t="s">
        <v>123</v>
      </c>
      <c r="M2818" t="s">
        <v>7</v>
      </c>
      <c r="N2818">
        <v>16</v>
      </c>
      <c r="O2818" t="s">
        <v>149</v>
      </c>
      <c r="P2818">
        <v>0.08</v>
      </c>
      <c r="Q2818">
        <v>4</v>
      </c>
      <c r="R2818">
        <v>16680</v>
      </c>
      <c r="S2818">
        <v>20040</v>
      </c>
      <c r="T2818">
        <v>3360</v>
      </c>
      <c r="U2818" t="s">
        <v>387</v>
      </c>
      <c r="V2818">
        <v>16</v>
      </c>
      <c r="W2818">
        <v>0</v>
      </c>
    </row>
    <row r="2819" spans="1:23" x14ac:dyDescent="0.35">
      <c r="A2819" t="s">
        <v>130</v>
      </c>
      <c r="B2819">
        <v>1</v>
      </c>
      <c r="C2819">
        <v>2</v>
      </c>
      <c r="D2819">
        <v>3</v>
      </c>
      <c r="E2819" s="11">
        <v>44228</v>
      </c>
      <c r="F2819">
        <v>2021</v>
      </c>
      <c r="G2819" t="s">
        <v>166</v>
      </c>
      <c r="H2819" t="s">
        <v>312</v>
      </c>
      <c r="I2819" t="s">
        <v>38</v>
      </c>
      <c r="L2819" t="s">
        <v>123</v>
      </c>
      <c r="M2819" t="s">
        <v>11</v>
      </c>
      <c r="N2819">
        <v>16</v>
      </c>
      <c r="O2819" t="s">
        <v>135</v>
      </c>
      <c r="P2819">
        <v>0.1</v>
      </c>
      <c r="Q2819">
        <v>2</v>
      </c>
      <c r="R2819">
        <v>9666</v>
      </c>
      <c r="S2819">
        <v>11240</v>
      </c>
      <c r="T2819">
        <v>1574</v>
      </c>
      <c r="U2819" t="s">
        <v>387</v>
      </c>
      <c r="V2819">
        <v>16</v>
      </c>
      <c r="W2819">
        <v>0</v>
      </c>
    </row>
    <row r="2820" spans="1:23" x14ac:dyDescent="0.35">
      <c r="A2820" t="s">
        <v>130</v>
      </c>
      <c r="B2820">
        <v>1</v>
      </c>
      <c r="C2820">
        <v>2</v>
      </c>
      <c r="D2820">
        <v>3</v>
      </c>
      <c r="E2820" s="11">
        <v>44228</v>
      </c>
      <c r="F2820">
        <v>2021</v>
      </c>
      <c r="G2820" t="s">
        <v>166</v>
      </c>
      <c r="H2820" t="s">
        <v>381</v>
      </c>
      <c r="I2820" t="s">
        <v>44</v>
      </c>
      <c r="L2820" t="s">
        <v>123</v>
      </c>
      <c r="M2820" t="s">
        <v>7</v>
      </c>
      <c r="N2820">
        <v>17</v>
      </c>
      <c r="O2820" t="s">
        <v>128</v>
      </c>
      <c r="Q2820">
        <v>2</v>
      </c>
      <c r="R2820">
        <v>10614</v>
      </c>
      <c r="S2820">
        <v>12220</v>
      </c>
      <c r="T2820">
        <v>1606</v>
      </c>
      <c r="U2820" t="s">
        <v>387</v>
      </c>
      <c r="V2820">
        <v>17</v>
      </c>
      <c r="W2820">
        <v>0</v>
      </c>
    </row>
    <row r="2821" spans="1:23" x14ac:dyDescent="0.35">
      <c r="A2821" t="s">
        <v>130</v>
      </c>
      <c r="B2821">
        <v>1</v>
      </c>
      <c r="C2821">
        <v>2</v>
      </c>
      <c r="D2821">
        <v>3</v>
      </c>
      <c r="E2821" s="11">
        <v>44228</v>
      </c>
      <c r="F2821">
        <v>2021</v>
      </c>
      <c r="G2821" t="s">
        <v>166</v>
      </c>
      <c r="H2821" t="s">
        <v>285</v>
      </c>
      <c r="I2821" t="s">
        <v>34</v>
      </c>
      <c r="L2821" t="s">
        <v>123</v>
      </c>
      <c r="M2821" t="s">
        <v>11</v>
      </c>
      <c r="N2821">
        <v>16</v>
      </c>
      <c r="O2821" t="s">
        <v>137</v>
      </c>
      <c r="P2821">
        <v>0.08</v>
      </c>
      <c r="Q2821">
        <v>4</v>
      </c>
      <c r="R2821">
        <v>8732</v>
      </c>
      <c r="S2821">
        <v>9760</v>
      </c>
      <c r="T2821">
        <v>1028</v>
      </c>
      <c r="U2821" t="s">
        <v>387</v>
      </c>
      <c r="V2821">
        <v>16</v>
      </c>
      <c r="W2821">
        <v>0</v>
      </c>
    </row>
    <row r="2822" spans="1:23" x14ac:dyDescent="0.35">
      <c r="A2822" t="s">
        <v>130</v>
      </c>
      <c r="B2822">
        <v>1</v>
      </c>
      <c r="C2822">
        <v>2</v>
      </c>
      <c r="D2822">
        <v>3</v>
      </c>
      <c r="E2822" s="11">
        <v>44228</v>
      </c>
      <c r="F2822">
        <v>2021</v>
      </c>
      <c r="G2822" t="s">
        <v>166</v>
      </c>
      <c r="H2822" t="s">
        <v>209</v>
      </c>
      <c r="I2822" t="s">
        <v>38</v>
      </c>
      <c r="L2822" t="s">
        <v>123</v>
      </c>
      <c r="M2822" t="s">
        <v>11</v>
      </c>
      <c r="N2822">
        <v>14</v>
      </c>
      <c r="O2822" t="s">
        <v>141</v>
      </c>
      <c r="P2822">
        <v>0.06</v>
      </c>
      <c r="Q2822">
        <v>5</v>
      </c>
      <c r="R2822">
        <v>11585</v>
      </c>
      <c r="S2822">
        <v>13350</v>
      </c>
      <c r="T2822">
        <v>1765</v>
      </c>
      <c r="U2822" t="s">
        <v>387</v>
      </c>
      <c r="V2822">
        <v>16</v>
      </c>
      <c r="W2822">
        <v>0</v>
      </c>
    </row>
    <row r="2823" spans="1:23" x14ac:dyDescent="0.35">
      <c r="A2823" t="s">
        <v>130</v>
      </c>
      <c r="B2823">
        <v>1</v>
      </c>
      <c r="C2823">
        <v>2</v>
      </c>
      <c r="D2823">
        <v>3</v>
      </c>
      <c r="E2823" s="11">
        <v>44228</v>
      </c>
      <c r="F2823">
        <v>2021</v>
      </c>
      <c r="G2823" t="s">
        <v>166</v>
      </c>
      <c r="H2823" t="s">
        <v>200</v>
      </c>
      <c r="I2823" t="s">
        <v>38</v>
      </c>
      <c r="L2823" t="s">
        <v>123</v>
      </c>
      <c r="M2823" t="s">
        <v>11</v>
      </c>
      <c r="N2823">
        <v>17</v>
      </c>
      <c r="O2823" t="s">
        <v>147</v>
      </c>
      <c r="P2823">
        <v>0.12</v>
      </c>
      <c r="Q2823">
        <v>4</v>
      </c>
      <c r="R2823">
        <v>25868</v>
      </c>
      <c r="S2823">
        <v>29440</v>
      </c>
      <c r="T2823">
        <v>3572</v>
      </c>
      <c r="U2823" t="s">
        <v>387</v>
      </c>
      <c r="V2823">
        <v>17</v>
      </c>
      <c r="W2823">
        <v>0</v>
      </c>
    </row>
    <row r="2824" spans="1:23" x14ac:dyDescent="0.35">
      <c r="A2824" t="s">
        <v>130</v>
      </c>
      <c r="B2824">
        <v>1</v>
      </c>
      <c r="C2824">
        <v>2</v>
      </c>
      <c r="D2824">
        <v>3</v>
      </c>
      <c r="E2824" s="11">
        <v>44228</v>
      </c>
      <c r="F2824">
        <v>2021</v>
      </c>
      <c r="G2824" t="s">
        <v>166</v>
      </c>
      <c r="H2824" t="s">
        <v>193</v>
      </c>
      <c r="I2824" t="s">
        <v>38</v>
      </c>
      <c r="M2824" t="s">
        <v>11</v>
      </c>
      <c r="N2824">
        <v>16</v>
      </c>
      <c r="O2824" t="s">
        <v>150</v>
      </c>
      <c r="Q2824">
        <v>4</v>
      </c>
      <c r="R2824">
        <v>15748</v>
      </c>
      <c r="S2824">
        <v>18120</v>
      </c>
      <c r="T2824">
        <v>2372</v>
      </c>
      <c r="U2824" t="s">
        <v>387</v>
      </c>
      <c r="V2824">
        <v>16</v>
      </c>
      <c r="W2824">
        <v>0</v>
      </c>
    </row>
    <row r="2825" spans="1:23" x14ac:dyDescent="0.35">
      <c r="A2825" t="s">
        <v>130</v>
      </c>
      <c r="B2825">
        <v>1</v>
      </c>
      <c r="C2825">
        <v>2</v>
      </c>
      <c r="D2825">
        <v>3</v>
      </c>
      <c r="E2825" s="11">
        <v>44228</v>
      </c>
      <c r="F2825">
        <v>2021</v>
      </c>
      <c r="G2825" t="s">
        <v>166</v>
      </c>
      <c r="H2825" t="s">
        <v>374</v>
      </c>
      <c r="I2825" t="s">
        <v>44</v>
      </c>
      <c r="L2825" t="s">
        <v>123</v>
      </c>
      <c r="M2825" t="s">
        <v>7</v>
      </c>
      <c r="N2825">
        <v>15</v>
      </c>
      <c r="O2825" t="s">
        <v>156</v>
      </c>
      <c r="Q2825">
        <v>4</v>
      </c>
      <c r="R2825">
        <v>9604</v>
      </c>
      <c r="S2825">
        <v>11080</v>
      </c>
      <c r="T2825">
        <v>1476</v>
      </c>
      <c r="U2825" t="s">
        <v>387</v>
      </c>
      <c r="V2825">
        <v>16</v>
      </c>
      <c r="W2825">
        <v>0</v>
      </c>
    </row>
    <row r="2826" spans="1:23" x14ac:dyDescent="0.35">
      <c r="A2826" t="s">
        <v>130</v>
      </c>
      <c r="B2826">
        <v>1</v>
      </c>
      <c r="C2826">
        <v>2</v>
      </c>
      <c r="D2826">
        <v>3</v>
      </c>
      <c r="E2826" s="11">
        <v>44228</v>
      </c>
      <c r="F2826">
        <v>2021</v>
      </c>
      <c r="G2826" t="s">
        <v>166</v>
      </c>
      <c r="H2826" t="s">
        <v>291</v>
      </c>
      <c r="I2826" t="s">
        <v>41</v>
      </c>
      <c r="L2826" t="s">
        <v>123</v>
      </c>
      <c r="M2826" t="s">
        <v>7</v>
      </c>
      <c r="N2826">
        <v>16</v>
      </c>
      <c r="O2826" t="s">
        <v>129</v>
      </c>
      <c r="P2826">
        <v>0.08</v>
      </c>
      <c r="Q2826">
        <v>2</v>
      </c>
      <c r="R2826">
        <v>6380</v>
      </c>
      <c r="S2826">
        <v>6920</v>
      </c>
      <c r="T2826">
        <v>540</v>
      </c>
      <c r="U2826" t="s">
        <v>387</v>
      </c>
      <c r="V2826">
        <v>16</v>
      </c>
      <c r="W2826">
        <v>0</v>
      </c>
    </row>
    <row r="2827" spans="1:23" x14ac:dyDescent="0.35">
      <c r="A2827" t="s">
        <v>130</v>
      </c>
      <c r="B2827">
        <v>1</v>
      </c>
      <c r="C2827">
        <v>2</v>
      </c>
      <c r="D2827">
        <v>3</v>
      </c>
      <c r="E2827" s="11">
        <v>44228</v>
      </c>
      <c r="F2827">
        <v>2021</v>
      </c>
      <c r="G2827" t="s">
        <v>166</v>
      </c>
      <c r="H2827" t="s">
        <v>193</v>
      </c>
      <c r="I2827" t="s">
        <v>44</v>
      </c>
      <c r="L2827" t="s">
        <v>123</v>
      </c>
      <c r="M2827" t="s">
        <v>7</v>
      </c>
      <c r="N2827">
        <v>16</v>
      </c>
      <c r="O2827" t="s">
        <v>135</v>
      </c>
      <c r="P2827">
        <v>0.13</v>
      </c>
      <c r="Q2827">
        <v>1</v>
      </c>
      <c r="R2827">
        <v>6567</v>
      </c>
      <c r="S2827">
        <v>7560</v>
      </c>
      <c r="T2827">
        <v>993</v>
      </c>
      <c r="U2827" t="s">
        <v>387</v>
      </c>
      <c r="V2827">
        <v>16</v>
      </c>
      <c r="W2827">
        <v>0</v>
      </c>
    </row>
    <row r="2828" spans="1:23" x14ac:dyDescent="0.35">
      <c r="A2828" t="s">
        <v>130</v>
      </c>
      <c r="B2828">
        <v>1</v>
      </c>
      <c r="C2828">
        <v>2</v>
      </c>
      <c r="D2828">
        <v>3</v>
      </c>
      <c r="E2828" s="11">
        <v>44228</v>
      </c>
      <c r="F2828">
        <v>2021</v>
      </c>
      <c r="G2828" t="s">
        <v>166</v>
      </c>
      <c r="H2828" t="s">
        <v>191</v>
      </c>
      <c r="I2828" t="s">
        <v>38</v>
      </c>
      <c r="L2828" t="s">
        <v>123</v>
      </c>
      <c r="M2828" t="s">
        <v>11</v>
      </c>
      <c r="N2828">
        <v>15</v>
      </c>
      <c r="O2828" t="s">
        <v>149</v>
      </c>
      <c r="P2828">
        <v>7.0000000000000007E-2</v>
      </c>
      <c r="Q2828">
        <v>1</v>
      </c>
      <c r="R2828">
        <v>2837</v>
      </c>
      <c r="S2828">
        <v>3090</v>
      </c>
      <c r="T2828">
        <v>253</v>
      </c>
      <c r="U2828" t="s">
        <v>387</v>
      </c>
      <c r="V2828">
        <v>16</v>
      </c>
      <c r="W2828">
        <v>0</v>
      </c>
    </row>
    <row r="2829" spans="1:23" x14ac:dyDescent="0.35">
      <c r="A2829" t="s">
        <v>130</v>
      </c>
      <c r="B2829">
        <v>1</v>
      </c>
      <c r="C2829">
        <v>2</v>
      </c>
      <c r="D2829">
        <v>3</v>
      </c>
      <c r="E2829" s="11">
        <v>44228</v>
      </c>
      <c r="F2829">
        <v>2021</v>
      </c>
      <c r="G2829" t="s">
        <v>166</v>
      </c>
      <c r="H2829" t="s">
        <v>301</v>
      </c>
      <c r="I2829" t="s">
        <v>44</v>
      </c>
      <c r="L2829" t="s">
        <v>123</v>
      </c>
      <c r="M2829" t="s">
        <v>7</v>
      </c>
      <c r="N2829">
        <v>16</v>
      </c>
      <c r="O2829" t="s">
        <v>135</v>
      </c>
      <c r="P2829">
        <v>0.09</v>
      </c>
      <c r="Q2829">
        <v>4</v>
      </c>
      <c r="R2829">
        <v>17560</v>
      </c>
      <c r="S2829">
        <v>20200</v>
      </c>
      <c r="T2829">
        <v>2640</v>
      </c>
      <c r="U2829" t="s">
        <v>387</v>
      </c>
      <c r="V2829">
        <v>16</v>
      </c>
      <c r="W2829">
        <v>0</v>
      </c>
    </row>
    <row r="2830" spans="1:23" x14ac:dyDescent="0.35">
      <c r="A2830" t="s">
        <v>130</v>
      </c>
      <c r="B2830">
        <v>1</v>
      </c>
      <c r="C2830">
        <v>2</v>
      </c>
      <c r="D2830">
        <v>3</v>
      </c>
      <c r="E2830" s="11">
        <v>44228</v>
      </c>
      <c r="F2830">
        <v>2021</v>
      </c>
      <c r="G2830" t="s">
        <v>166</v>
      </c>
      <c r="H2830" t="s">
        <v>297</v>
      </c>
      <c r="I2830" t="s">
        <v>34</v>
      </c>
      <c r="L2830" t="s">
        <v>123</v>
      </c>
      <c r="M2830" t="s">
        <v>11</v>
      </c>
      <c r="N2830">
        <v>14</v>
      </c>
      <c r="O2830" t="s">
        <v>137</v>
      </c>
      <c r="P2830">
        <v>0.06</v>
      </c>
      <c r="Q2830">
        <v>2</v>
      </c>
      <c r="R2830">
        <v>3556</v>
      </c>
      <c r="S2830">
        <v>3980</v>
      </c>
      <c r="T2830">
        <v>424</v>
      </c>
      <c r="U2830" t="s">
        <v>387</v>
      </c>
      <c r="V2830">
        <v>16</v>
      </c>
      <c r="W2830">
        <v>0</v>
      </c>
    </row>
    <row r="2831" spans="1:23" x14ac:dyDescent="0.35">
      <c r="A2831" t="s">
        <v>130</v>
      </c>
      <c r="B2831">
        <v>1</v>
      </c>
      <c r="C2831">
        <v>2</v>
      </c>
      <c r="D2831">
        <v>3</v>
      </c>
      <c r="E2831" s="11">
        <v>44228</v>
      </c>
      <c r="F2831">
        <v>2021</v>
      </c>
      <c r="G2831" t="s">
        <v>166</v>
      </c>
      <c r="H2831" t="s">
        <v>297</v>
      </c>
      <c r="I2831" t="s">
        <v>34</v>
      </c>
      <c r="L2831" t="s">
        <v>123</v>
      </c>
      <c r="M2831" t="s">
        <v>11</v>
      </c>
      <c r="N2831">
        <v>16</v>
      </c>
      <c r="O2831" t="s">
        <v>132</v>
      </c>
      <c r="P2831">
        <v>0.11</v>
      </c>
      <c r="Q2831">
        <v>2</v>
      </c>
      <c r="R2831">
        <v>6848</v>
      </c>
      <c r="S2831">
        <v>7760</v>
      </c>
      <c r="T2831">
        <v>912</v>
      </c>
      <c r="U2831" t="s">
        <v>387</v>
      </c>
      <c r="V2831">
        <v>16</v>
      </c>
      <c r="W2831">
        <v>0</v>
      </c>
    </row>
    <row r="2832" spans="1:23" x14ac:dyDescent="0.35">
      <c r="A2832" t="s">
        <v>130</v>
      </c>
      <c r="B2832">
        <v>1</v>
      </c>
      <c r="C2832">
        <v>2</v>
      </c>
      <c r="D2832">
        <v>3</v>
      </c>
      <c r="E2832" s="11">
        <v>44228</v>
      </c>
      <c r="F2832">
        <v>2021</v>
      </c>
      <c r="G2832" t="s">
        <v>166</v>
      </c>
      <c r="H2832" t="s">
        <v>308</v>
      </c>
      <c r="I2832" t="s">
        <v>38</v>
      </c>
      <c r="L2832" t="s">
        <v>123</v>
      </c>
      <c r="M2832" t="s">
        <v>11</v>
      </c>
      <c r="N2832">
        <v>17</v>
      </c>
      <c r="O2832" t="s">
        <v>128</v>
      </c>
      <c r="P2832">
        <v>0.09</v>
      </c>
      <c r="Q2832">
        <v>4</v>
      </c>
      <c r="R2832">
        <v>22924</v>
      </c>
      <c r="S2832">
        <v>26400</v>
      </c>
      <c r="T2832">
        <v>3476</v>
      </c>
      <c r="U2832" t="s">
        <v>387</v>
      </c>
      <c r="V2832">
        <v>17</v>
      </c>
      <c r="W2832">
        <v>0</v>
      </c>
    </row>
    <row r="2833" spans="1:23" x14ac:dyDescent="0.35">
      <c r="A2833" t="s">
        <v>130</v>
      </c>
      <c r="B2833">
        <v>1</v>
      </c>
      <c r="C2833">
        <v>2</v>
      </c>
      <c r="D2833">
        <v>3</v>
      </c>
      <c r="E2833" s="11">
        <v>44228</v>
      </c>
      <c r="F2833">
        <v>2021</v>
      </c>
      <c r="G2833" t="s">
        <v>166</v>
      </c>
      <c r="H2833" t="s">
        <v>288</v>
      </c>
      <c r="I2833" t="s">
        <v>38</v>
      </c>
      <c r="L2833" t="s">
        <v>123</v>
      </c>
      <c r="M2833" t="s">
        <v>11</v>
      </c>
      <c r="N2833">
        <v>13</v>
      </c>
      <c r="O2833" t="s">
        <v>147</v>
      </c>
      <c r="P2833">
        <v>0.06</v>
      </c>
      <c r="Q2833">
        <v>4</v>
      </c>
      <c r="R2833">
        <v>8976</v>
      </c>
      <c r="S2833">
        <v>10200</v>
      </c>
      <c r="T2833">
        <v>1224</v>
      </c>
      <c r="U2833" t="s">
        <v>387</v>
      </c>
      <c r="V2833">
        <v>16</v>
      </c>
      <c r="W2833">
        <v>0</v>
      </c>
    </row>
    <row r="2834" spans="1:23" x14ac:dyDescent="0.35">
      <c r="A2834" t="s">
        <v>130</v>
      </c>
      <c r="B2834">
        <v>1</v>
      </c>
      <c r="C2834">
        <v>2</v>
      </c>
      <c r="D2834">
        <v>3</v>
      </c>
      <c r="E2834" s="11">
        <v>44228</v>
      </c>
      <c r="F2834">
        <v>2021</v>
      </c>
      <c r="G2834" t="s">
        <v>166</v>
      </c>
      <c r="H2834" t="s">
        <v>297</v>
      </c>
      <c r="I2834" t="s">
        <v>34</v>
      </c>
      <c r="L2834" t="s">
        <v>123</v>
      </c>
      <c r="M2834" t="s">
        <v>11</v>
      </c>
      <c r="N2834">
        <v>14</v>
      </c>
      <c r="O2834" t="s">
        <v>132</v>
      </c>
      <c r="P2834">
        <v>0.06</v>
      </c>
      <c r="Q2834">
        <v>7</v>
      </c>
      <c r="R2834">
        <v>11340</v>
      </c>
      <c r="S2834">
        <v>13020</v>
      </c>
      <c r="T2834">
        <v>1680</v>
      </c>
      <c r="U2834" t="s">
        <v>387</v>
      </c>
      <c r="V2834">
        <v>16</v>
      </c>
      <c r="W2834">
        <v>0</v>
      </c>
    </row>
    <row r="2835" spans="1:23" x14ac:dyDescent="0.35">
      <c r="A2835" t="s">
        <v>130</v>
      </c>
      <c r="B2835">
        <v>1</v>
      </c>
      <c r="C2835">
        <v>2</v>
      </c>
      <c r="D2835">
        <v>3</v>
      </c>
      <c r="E2835" s="11">
        <v>44228</v>
      </c>
      <c r="F2835">
        <v>2021</v>
      </c>
      <c r="G2835" t="s">
        <v>166</v>
      </c>
      <c r="H2835" t="s">
        <v>188</v>
      </c>
      <c r="I2835" t="s">
        <v>44</v>
      </c>
      <c r="L2835" t="s">
        <v>123</v>
      </c>
      <c r="M2835" t="s">
        <v>7</v>
      </c>
      <c r="N2835">
        <v>15</v>
      </c>
      <c r="O2835" t="s">
        <v>149</v>
      </c>
      <c r="P2835">
        <v>7.0000000000000007E-2</v>
      </c>
      <c r="Q2835">
        <v>2</v>
      </c>
      <c r="R2835">
        <v>5350</v>
      </c>
      <c r="S2835">
        <v>6420</v>
      </c>
      <c r="T2835">
        <v>1070</v>
      </c>
      <c r="U2835" t="s">
        <v>387</v>
      </c>
      <c r="V2835">
        <v>16</v>
      </c>
      <c r="W2835">
        <v>0</v>
      </c>
    </row>
    <row r="2836" spans="1:23" x14ac:dyDescent="0.35">
      <c r="A2836" t="s">
        <v>130</v>
      </c>
      <c r="B2836">
        <v>1</v>
      </c>
      <c r="C2836">
        <v>2</v>
      </c>
      <c r="D2836">
        <v>3</v>
      </c>
      <c r="E2836" s="11">
        <v>44228</v>
      </c>
      <c r="F2836">
        <v>2021</v>
      </c>
      <c r="G2836" t="s">
        <v>166</v>
      </c>
      <c r="H2836" t="s">
        <v>367</v>
      </c>
      <c r="I2836" t="s">
        <v>34</v>
      </c>
      <c r="L2836" t="s">
        <v>123</v>
      </c>
      <c r="M2836" t="s">
        <v>11</v>
      </c>
      <c r="N2836" t="s">
        <v>36</v>
      </c>
      <c r="O2836" t="s">
        <v>132</v>
      </c>
      <c r="P2836">
        <v>0.13</v>
      </c>
      <c r="Q2836">
        <v>3</v>
      </c>
      <c r="R2836">
        <v>10620</v>
      </c>
      <c r="S2836">
        <v>10440</v>
      </c>
      <c r="T2836">
        <v>-180</v>
      </c>
      <c r="U2836" t="s">
        <v>387</v>
      </c>
      <c r="V2836">
        <v>16</v>
      </c>
      <c r="W2836">
        <v>0</v>
      </c>
    </row>
    <row r="2837" spans="1:23" x14ac:dyDescent="0.35">
      <c r="A2837" t="s">
        <v>130</v>
      </c>
      <c r="B2837">
        <v>1</v>
      </c>
      <c r="C2837">
        <v>2</v>
      </c>
      <c r="D2837">
        <v>3</v>
      </c>
      <c r="E2837" s="11">
        <v>44228</v>
      </c>
      <c r="F2837">
        <v>2021</v>
      </c>
      <c r="G2837" t="s">
        <v>166</v>
      </c>
      <c r="H2837" t="s">
        <v>330</v>
      </c>
      <c r="I2837" t="s">
        <v>38</v>
      </c>
      <c r="L2837" t="s">
        <v>123</v>
      </c>
      <c r="M2837" t="s">
        <v>11</v>
      </c>
      <c r="N2837">
        <v>15</v>
      </c>
      <c r="O2837" t="s">
        <v>149</v>
      </c>
      <c r="P2837">
        <v>0.06</v>
      </c>
      <c r="Q2837">
        <v>2</v>
      </c>
      <c r="R2837">
        <v>7404</v>
      </c>
      <c r="S2837">
        <v>8520</v>
      </c>
      <c r="T2837">
        <v>1116</v>
      </c>
      <c r="U2837" t="s">
        <v>387</v>
      </c>
      <c r="V2837">
        <v>16</v>
      </c>
      <c r="W2837">
        <v>0</v>
      </c>
    </row>
    <row r="2838" spans="1:23" x14ac:dyDescent="0.35">
      <c r="A2838" t="s">
        <v>130</v>
      </c>
      <c r="B2838">
        <v>1</v>
      </c>
      <c r="C2838">
        <v>2</v>
      </c>
      <c r="D2838">
        <v>3</v>
      </c>
      <c r="E2838" s="11">
        <v>44228</v>
      </c>
      <c r="F2838">
        <v>2021</v>
      </c>
      <c r="G2838" t="s">
        <v>166</v>
      </c>
      <c r="H2838" t="s">
        <v>330</v>
      </c>
      <c r="I2838" t="s">
        <v>38</v>
      </c>
      <c r="L2838" t="s">
        <v>123</v>
      </c>
      <c r="M2838" t="s">
        <v>11</v>
      </c>
      <c r="N2838">
        <v>18</v>
      </c>
      <c r="O2838" t="s">
        <v>156</v>
      </c>
      <c r="P2838">
        <v>0.13</v>
      </c>
      <c r="Q2838">
        <v>4</v>
      </c>
      <c r="R2838">
        <v>23716</v>
      </c>
      <c r="S2838">
        <v>27280</v>
      </c>
      <c r="T2838">
        <v>3564</v>
      </c>
      <c r="U2838" t="s">
        <v>387</v>
      </c>
      <c r="V2838">
        <v>17</v>
      </c>
      <c r="W2838">
        <v>0</v>
      </c>
    </row>
    <row r="2839" spans="1:23" x14ac:dyDescent="0.35">
      <c r="A2839" t="s">
        <v>130</v>
      </c>
      <c r="B2839">
        <v>1</v>
      </c>
      <c r="C2839">
        <v>2</v>
      </c>
      <c r="D2839">
        <v>3</v>
      </c>
      <c r="E2839" s="11">
        <v>44228</v>
      </c>
      <c r="F2839">
        <v>2021</v>
      </c>
      <c r="G2839" t="s">
        <v>166</v>
      </c>
      <c r="H2839" t="s">
        <v>311</v>
      </c>
      <c r="I2839" t="s">
        <v>38</v>
      </c>
      <c r="L2839" t="s">
        <v>123</v>
      </c>
      <c r="M2839" t="s">
        <v>11</v>
      </c>
      <c r="N2839">
        <v>15</v>
      </c>
      <c r="O2839" t="s">
        <v>128</v>
      </c>
      <c r="P2839">
        <v>0.08</v>
      </c>
      <c r="Q2839">
        <v>4</v>
      </c>
      <c r="R2839">
        <v>12844</v>
      </c>
      <c r="S2839">
        <v>14800</v>
      </c>
      <c r="T2839">
        <v>1956</v>
      </c>
      <c r="U2839" t="s">
        <v>387</v>
      </c>
      <c r="V2839">
        <v>16</v>
      </c>
      <c r="W2839">
        <v>0</v>
      </c>
    </row>
    <row r="2840" spans="1:23" x14ac:dyDescent="0.35">
      <c r="A2840" t="s">
        <v>130</v>
      </c>
      <c r="B2840">
        <v>1</v>
      </c>
      <c r="C2840">
        <v>2</v>
      </c>
      <c r="D2840">
        <v>3</v>
      </c>
      <c r="E2840" s="11">
        <v>44228</v>
      </c>
      <c r="F2840">
        <v>2021</v>
      </c>
      <c r="G2840" t="s">
        <v>166</v>
      </c>
      <c r="H2840" t="s">
        <v>209</v>
      </c>
      <c r="I2840" t="s">
        <v>38</v>
      </c>
      <c r="M2840" t="s">
        <v>11</v>
      </c>
      <c r="N2840">
        <v>18</v>
      </c>
      <c r="O2840" t="s">
        <v>128</v>
      </c>
      <c r="Q2840">
        <v>4</v>
      </c>
      <c r="R2840">
        <v>33312</v>
      </c>
      <c r="S2840">
        <v>38320</v>
      </c>
      <c r="T2840">
        <v>5008</v>
      </c>
      <c r="U2840" t="s">
        <v>387</v>
      </c>
      <c r="V2840">
        <v>17</v>
      </c>
      <c r="W2840">
        <v>0</v>
      </c>
    </row>
    <row r="2841" spans="1:23" x14ac:dyDescent="0.35">
      <c r="A2841" t="s">
        <v>130</v>
      </c>
      <c r="B2841">
        <v>1</v>
      </c>
      <c r="C2841">
        <v>2</v>
      </c>
      <c r="D2841">
        <v>3</v>
      </c>
      <c r="E2841" s="11">
        <v>44228</v>
      </c>
      <c r="F2841">
        <v>2021</v>
      </c>
      <c r="G2841" t="s">
        <v>166</v>
      </c>
      <c r="H2841" t="s">
        <v>318</v>
      </c>
      <c r="I2841" t="s">
        <v>34</v>
      </c>
      <c r="M2841" t="s">
        <v>11</v>
      </c>
      <c r="N2841">
        <v>19</v>
      </c>
      <c r="O2841" t="s">
        <v>137</v>
      </c>
      <c r="Q2841">
        <v>4</v>
      </c>
      <c r="R2841">
        <v>18940</v>
      </c>
      <c r="S2841">
        <v>21160</v>
      </c>
      <c r="T2841">
        <v>2220</v>
      </c>
      <c r="U2841" t="s">
        <v>387</v>
      </c>
      <c r="V2841">
        <v>17</v>
      </c>
      <c r="W2841">
        <v>0</v>
      </c>
    </row>
    <row r="2842" spans="1:23" x14ac:dyDescent="0.35">
      <c r="A2842" t="s">
        <v>130</v>
      </c>
      <c r="B2842">
        <v>1</v>
      </c>
      <c r="C2842">
        <v>2</v>
      </c>
      <c r="D2842">
        <v>3</v>
      </c>
      <c r="E2842" s="11">
        <v>44228</v>
      </c>
      <c r="F2842">
        <v>2021</v>
      </c>
      <c r="G2842" t="s">
        <v>166</v>
      </c>
      <c r="H2842" t="s">
        <v>321</v>
      </c>
      <c r="I2842" t="s">
        <v>38</v>
      </c>
      <c r="M2842" t="s">
        <v>11</v>
      </c>
      <c r="N2842">
        <v>17</v>
      </c>
      <c r="O2842" t="s">
        <v>154</v>
      </c>
      <c r="Q2842">
        <v>4</v>
      </c>
      <c r="R2842">
        <v>20640</v>
      </c>
      <c r="S2842">
        <v>21200</v>
      </c>
      <c r="T2842">
        <v>560</v>
      </c>
      <c r="U2842" t="s">
        <v>387</v>
      </c>
      <c r="V2842">
        <v>17</v>
      </c>
      <c r="W2842">
        <v>0</v>
      </c>
    </row>
    <row r="2843" spans="1:23" x14ac:dyDescent="0.35">
      <c r="A2843" t="s">
        <v>130</v>
      </c>
      <c r="B2843">
        <v>1</v>
      </c>
      <c r="C2843">
        <v>2</v>
      </c>
      <c r="D2843">
        <v>3</v>
      </c>
      <c r="E2843" s="11">
        <v>44228</v>
      </c>
      <c r="F2843">
        <v>2021</v>
      </c>
      <c r="G2843" t="s">
        <v>166</v>
      </c>
      <c r="H2843" t="s">
        <v>370</v>
      </c>
      <c r="I2843" t="s">
        <v>38</v>
      </c>
      <c r="M2843" t="s">
        <v>11</v>
      </c>
      <c r="N2843">
        <v>16</v>
      </c>
      <c r="O2843" t="s">
        <v>150</v>
      </c>
      <c r="Q2843">
        <v>4</v>
      </c>
      <c r="R2843">
        <v>15748</v>
      </c>
      <c r="S2843">
        <v>18120</v>
      </c>
      <c r="T2843">
        <v>2372</v>
      </c>
      <c r="U2843" t="s">
        <v>387</v>
      </c>
      <c r="V2843">
        <v>16</v>
      </c>
      <c r="W2843">
        <v>0</v>
      </c>
    </row>
    <row r="2844" spans="1:23" x14ac:dyDescent="0.35">
      <c r="A2844" t="s">
        <v>130</v>
      </c>
      <c r="B2844">
        <v>1</v>
      </c>
      <c r="C2844">
        <v>2</v>
      </c>
      <c r="D2844">
        <v>3</v>
      </c>
      <c r="E2844" s="11">
        <v>44228</v>
      </c>
      <c r="F2844">
        <v>2021</v>
      </c>
      <c r="G2844" t="s">
        <v>166</v>
      </c>
      <c r="H2844" t="s">
        <v>330</v>
      </c>
      <c r="I2844" t="s">
        <v>38</v>
      </c>
      <c r="M2844" t="s">
        <v>11</v>
      </c>
      <c r="N2844">
        <v>17</v>
      </c>
      <c r="O2844" t="s">
        <v>135</v>
      </c>
      <c r="Q2844">
        <v>4</v>
      </c>
      <c r="R2844">
        <v>19700</v>
      </c>
      <c r="S2844">
        <v>22160</v>
      </c>
      <c r="T2844">
        <v>2460</v>
      </c>
      <c r="U2844" t="s">
        <v>387</v>
      </c>
      <c r="V2844">
        <v>17</v>
      </c>
      <c r="W2844">
        <v>0</v>
      </c>
    </row>
    <row r="2845" spans="1:23" x14ac:dyDescent="0.35">
      <c r="A2845" t="s">
        <v>130</v>
      </c>
      <c r="B2845">
        <v>1</v>
      </c>
      <c r="C2845">
        <v>2</v>
      </c>
      <c r="D2845">
        <v>3</v>
      </c>
      <c r="E2845" s="11">
        <v>44228</v>
      </c>
      <c r="F2845">
        <v>2021</v>
      </c>
      <c r="G2845" t="s">
        <v>166</v>
      </c>
      <c r="H2845" t="s">
        <v>382</v>
      </c>
      <c r="I2845" t="s">
        <v>38</v>
      </c>
      <c r="L2845" t="s">
        <v>123</v>
      </c>
      <c r="M2845" t="s">
        <v>11</v>
      </c>
      <c r="N2845">
        <v>15</v>
      </c>
      <c r="O2845" t="s">
        <v>135</v>
      </c>
      <c r="P2845">
        <v>7.0000000000000007E-2</v>
      </c>
      <c r="Q2845">
        <v>4</v>
      </c>
      <c r="R2845">
        <v>10048</v>
      </c>
      <c r="S2845">
        <v>11560</v>
      </c>
      <c r="T2845">
        <v>1512</v>
      </c>
      <c r="U2845" t="s">
        <v>387</v>
      </c>
      <c r="V2845">
        <v>16</v>
      </c>
      <c r="W2845">
        <v>0</v>
      </c>
    </row>
    <row r="2846" spans="1:23" x14ac:dyDescent="0.35">
      <c r="A2846" t="s">
        <v>130</v>
      </c>
      <c r="B2846">
        <v>1</v>
      </c>
      <c r="C2846">
        <v>2</v>
      </c>
      <c r="D2846">
        <v>3</v>
      </c>
      <c r="E2846" s="11">
        <v>44228</v>
      </c>
      <c r="F2846">
        <v>2021</v>
      </c>
      <c r="G2846" t="s">
        <v>166</v>
      </c>
      <c r="H2846" t="s">
        <v>330</v>
      </c>
      <c r="I2846" t="s">
        <v>44</v>
      </c>
      <c r="L2846" t="s">
        <v>123</v>
      </c>
      <c r="M2846" t="s">
        <v>7</v>
      </c>
      <c r="N2846">
        <v>16</v>
      </c>
      <c r="O2846" t="s">
        <v>156</v>
      </c>
      <c r="P2846">
        <v>0.1</v>
      </c>
      <c r="Q2846">
        <v>4</v>
      </c>
      <c r="R2846">
        <v>15564</v>
      </c>
      <c r="S2846">
        <v>17920</v>
      </c>
      <c r="T2846">
        <v>2356</v>
      </c>
      <c r="U2846" t="s">
        <v>387</v>
      </c>
      <c r="V2846">
        <v>16</v>
      </c>
      <c r="W2846">
        <v>0</v>
      </c>
    </row>
    <row r="2847" spans="1:23" x14ac:dyDescent="0.35">
      <c r="A2847" t="s">
        <v>130</v>
      </c>
      <c r="B2847">
        <v>1</v>
      </c>
      <c r="C2847">
        <v>2</v>
      </c>
      <c r="D2847">
        <v>3</v>
      </c>
      <c r="E2847" s="11">
        <v>44228</v>
      </c>
      <c r="F2847">
        <v>2021</v>
      </c>
      <c r="G2847" t="s">
        <v>143</v>
      </c>
      <c r="H2847" t="s">
        <v>335</v>
      </c>
      <c r="I2847" t="s">
        <v>44</v>
      </c>
      <c r="L2847" t="s">
        <v>123</v>
      </c>
      <c r="M2847" t="s">
        <v>7</v>
      </c>
      <c r="N2847">
        <v>14</v>
      </c>
      <c r="O2847" t="s">
        <v>149</v>
      </c>
      <c r="P2847">
        <v>0.06</v>
      </c>
      <c r="Q2847">
        <v>4</v>
      </c>
      <c r="R2847">
        <v>11362.56</v>
      </c>
      <c r="S2847">
        <v>13800</v>
      </c>
      <c r="T2847">
        <v>2437.4400000000005</v>
      </c>
      <c r="U2847" t="s">
        <v>387</v>
      </c>
      <c r="V2847">
        <v>16</v>
      </c>
      <c r="W2847">
        <v>0</v>
      </c>
    </row>
    <row r="2848" spans="1:23" x14ac:dyDescent="0.35">
      <c r="A2848" t="s">
        <v>130</v>
      </c>
      <c r="B2848">
        <v>1</v>
      </c>
      <c r="C2848">
        <v>2</v>
      </c>
      <c r="D2848">
        <v>3</v>
      </c>
      <c r="E2848" s="11">
        <v>44228</v>
      </c>
      <c r="F2848">
        <v>2021</v>
      </c>
      <c r="G2848" t="s">
        <v>143</v>
      </c>
      <c r="H2848" t="s">
        <v>335</v>
      </c>
      <c r="I2848" t="s">
        <v>44</v>
      </c>
      <c r="L2848" t="s">
        <v>123</v>
      </c>
      <c r="M2848" t="s">
        <v>7</v>
      </c>
      <c r="N2848">
        <v>14</v>
      </c>
      <c r="O2848" t="s">
        <v>128</v>
      </c>
      <c r="Q2848">
        <v>4</v>
      </c>
      <c r="R2848">
        <v>10549.63</v>
      </c>
      <c r="S2848">
        <v>12120</v>
      </c>
      <c r="T2848">
        <v>1570.3700000000008</v>
      </c>
      <c r="U2848" t="s">
        <v>387</v>
      </c>
      <c r="V2848">
        <v>16</v>
      </c>
      <c r="W2848">
        <v>0</v>
      </c>
    </row>
    <row r="2849" spans="1:23" x14ac:dyDescent="0.35">
      <c r="A2849" t="s">
        <v>130</v>
      </c>
      <c r="B2849">
        <v>1</v>
      </c>
      <c r="C2849">
        <v>2</v>
      </c>
      <c r="D2849">
        <v>3</v>
      </c>
      <c r="E2849" s="11">
        <v>44228</v>
      </c>
      <c r="F2849">
        <v>2021</v>
      </c>
      <c r="G2849" t="s">
        <v>143</v>
      </c>
      <c r="H2849" t="s">
        <v>338</v>
      </c>
      <c r="I2849" t="s">
        <v>34</v>
      </c>
      <c r="L2849" t="s">
        <v>123</v>
      </c>
      <c r="M2849" t="s">
        <v>11</v>
      </c>
      <c r="N2849">
        <v>14</v>
      </c>
      <c r="O2849" t="s">
        <v>137</v>
      </c>
      <c r="P2849">
        <v>0.06</v>
      </c>
      <c r="Q2849">
        <v>4</v>
      </c>
      <c r="R2849">
        <v>6825.6</v>
      </c>
      <c r="S2849">
        <v>7600</v>
      </c>
      <c r="T2849">
        <v>774.39999999999964</v>
      </c>
      <c r="U2849" t="s">
        <v>387</v>
      </c>
      <c r="V2849">
        <v>16</v>
      </c>
      <c r="W2849">
        <v>0</v>
      </c>
    </row>
    <row r="2850" spans="1:23" x14ac:dyDescent="0.35">
      <c r="A2850" t="s">
        <v>130</v>
      </c>
      <c r="B2850">
        <v>1</v>
      </c>
      <c r="C2850">
        <v>2</v>
      </c>
      <c r="D2850">
        <v>3</v>
      </c>
      <c r="E2850" s="11">
        <v>44228</v>
      </c>
      <c r="F2850">
        <v>2021</v>
      </c>
      <c r="G2850" t="s">
        <v>143</v>
      </c>
      <c r="H2850" t="s">
        <v>338</v>
      </c>
      <c r="I2850" t="s">
        <v>34</v>
      </c>
      <c r="L2850" t="s">
        <v>123</v>
      </c>
      <c r="M2850" t="s">
        <v>11</v>
      </c>
      <c r="N2850">
        <v>15</v>
      </c>
      <c r="O2850" t="s">
        <v>137</v>
      </c>
      <c r="P2850">
        <v>7.0000000000000007E-2</v>
      </c>
      <c r="Q2850">
        <v>4</v>
      </c>
      <c r="R2850">
        <v>8817.6</v>
      </c>
      <c r="S2850">
        <v>9760</v>
      </c>
      <c r="T2850">
        <v>942.39999999999964</v>
      </c>
      <c r="U2850" t="s">
        <v>387</v>
      </c>
      <c r="V2850">
        <v>16</v>
      </c>
      <c r="W2850">
        <v>0</v>
      </c>
    </row>
    <row r="2851" spans="1:23" x14ac:dyDescent="0.35">
      <c r="A2851" t="s">
        <v>130</v>
      </c>
      <c r="B2851">
        <v>1</v>
      </c>
      <c r="C2851">
        <v>2</v>
      </c>
      <c r="D2851">
        <v>3</v>
      </c>
      <c r="E2851" s="11">
        <v>44228</v>
      </c>
      <c r="F2851">
        <v>2021</v>
      </c>
      <c r="G2851" t="s">
        <v>143</v>
      </c>
      <c r="H2851" t="s">
        <v>334</v>
      </c>
      <c r="I2851" t="s">
        <v>44</v>
      </c>
      <c r="L2851" t="s">
        <v>123</v>
      </c>
      <c r="M2851" t="s">
        <v>7</v>
      </c>
      <c r="N2851">
        <v>15</v>
      </c>
      <c r="O2851" t="s">
        <v>135</v>
      </c>
      <c r="P2851">
        <v>0.08</v>
      </c>
      <c r="Q2851">
        <v>1</v>
      </c>
      <c r="R2851">
        <v>2469.48</v>
      </c>
      <c r="S2851">
        <v>3060</v>
      </c>
      <c r="T2851">
        <v>590.52</v>
      </c>
      <c r="U2851" t="s">
        <v>387</v>
      </c>
      <c r="V2851">
        <v>16</v>
      </c>
      <c r="W2851">
        <v>0</v>
      </c>
    </row>
    <row r="2852" spans="1:23" x14ac:dyDescent="0.35">
      <c r="A2852" t="s">
        <v>130</v>
      </c>
      <c r="B2852">
        <v>1</v>
      </c>
      <c r="C2852">
        <v>2</v>
      </c>
      <c r="D2852">
        <v>3</v>
      </c>
      <c r="E2852" s="11">
        <v>44228</v>
      </c>
      <c r="F2852">
        <v>2021</v>
      </c>
      <c r="G2852" t="s">
        <v>143</v>
      </c>
      <c r="H2852" t="s">
        <v>337</v>
      </c>
      <c r="I2852" t="s">
        <v>44</v>
      </c>
      <c r="L2852" t="s">
        <v>123</v>
      </c>
      <c r="M2852" t="s">
        <v>7</v>
      </c>
      <c r="N2852">
        <v>15</v>
      </c>
      <c r="O2852" t="s">
        <v>146</v>
      </c>
      <c r="Q2852">
        <v>1</v>
      </c>
      <c r="R2852">
        <v>2883.3</v>
      </c>
      <c r="S2852">
        <v>3080</v>
      </c>
      <c r="T2852">
        <v>196.69999999999982</v>
      </c>
      <c r="U2852" t="s">
        <v>387</v>
      </c>
      <c r="V2852">
        <v>16</v>
      </c>
      <c r="W2852">
        <v>0</v>
      </c>
    </row>
    <row r="2853" spans="1:23" x14ac:dyDescent="0.35">
      <c r="A2853" t="s">
        <v>130</v>
      </c>
      <c r="B2853">
        <v>1</v>
      </c>
      <c r="C2853">
        <v>2</v>
      </c>
      <c r="D2853">
        <v>3</v>
      </c>
      <c r="E2853" s="11">
        <v>44228</v>
      </c>
      <c r="F2853">
        <v>2021</v>
      </c>
      <c r="G2853" t="s">
        <v>143</v>
      </c>
      <c r="H2853" t="s">
        <v>337</v>
      </c>
      <c r="I2853" t="s">
        <v>34</v>
      </c>
      <c r="L2853" t="s">
        <v>123</v>
      </c>
      <c r="M2853" t="s">
        <v>11</v>
      </c>
      <c r="N2853">
        <v>14</v>
      </c>
      <c r="O2853" t="s">
        <v>137</v>
      </c>
      <c r="P2853">
        <v>0.06</v>
      </c>
      <c r="Q2853">
        <v>2</v>
      </c>
      <c r="R2853">
        <v>3480</v>
      </c>
      <c r="S2853">
        <v>3800</v>
      </c>
      <c r="T2853">
        <v>320</v>
      </c>
      <c r="U2853" t="s">
        <v>387</v>
      </c>
      <c r="V2853">
        <v>16</v>
      </c>
      <c r="W2853">
        <v>0</v>
      </c>
    </row>
    <row r="2854" spans="1:23" x14ac:dyDescent="0.35">
      <c r="A2854" t="s">
        <v>130</v>
      </c>
      <c r="B2854">
        <v>1</v>
      </c>
      <c r="C2854">
        <v>2</v>
      </c>
      <c r="D2854">
        <v>3</v>
      </c>
      <c r="E2854" s="11">
        <v>44228</v>
      </c>
      <c r="F2854">
        <v>2021</v>
      </c>
      <c r="G2854" t="s">
        <v>143</v>
      </c>
      <c r="H2854" t="s">
        <v>337</v>
      </c>
      <c r="I2854" t="s">
        <v>38</v>
      </c>
      <c r="L2854" t="s">
        <v>123</v>
      </c>
      <c r="M2854" t="s">
        <v>11</v>
      </c>
      <c r="N2854">
        <v>17</v>
      </c>
      <c r="O2854" t="s">
        <v>135</v>
      </c>
      <c r="P2854">
        <v>0.1</v>
      </c>
      <c r="Q2854">
        <v>2</v>
      </c>
      <c r="R2854">
        <v>8779.01</v>
      </c>
      <c r="S2854">
        <v>10100</v>
      </c>
      <c r="T2854">
        <v>1320.9899999999998</v>
      </c>
      <c r="U2854" t="s">
        <v>387</v>
      </c>
      <c r="V2854">
        <v>17</v>
      </c>
      <c r="W2854">
        <v>0</v>
      </c>
    </row>
    <row r="2855" spans="1:23" x14ac:dyDescent="0.35">
      <c r="A2855" t="s">
        <v>130</v>
      </c>
      <c r="B2855">
        <v>1</v>
      </c>
      <c r="C2855">
        <v>2</v>
      </c>
      <c r="D2855">
        <v>3</v>
      </c>
      <c r="E2855" s="11">
        <v>44228</v>
      </c>
      <c r="F2855">
        <v>2021</v>
      </c>
      <c r="G2855" t="s">
        <v>143</v>
      </c>
      <c r="H2855" t="s">
        <v>334</v>
      </c>
      <c r="I2855" t="s">
        <v>44</v>
      </c>
      <c r="L2855" t="s">
        <v>123</v>
      </c>
      <c r="M2855" t="s">
        <v>7</v>
      </c>
      <c r="N2855">
        <v>14</v>
      </c>
      <c r="O2855" t="s">
        <v>135</v>
      </c>
      <c r="P2855">
        <v>0.06</v>
      </c>
      <c r="Q2855">
        <v>2</v>
      </c>
      <c r="R2855">
        <v>4698.22</v>
      </c>
      <c r="S2855">
        <v>5800</v>
      </c>
      <c r="T2855">
        <v>1101.7799999999997</v>
      </c>
      <c r="U2855" t="s">
        <v>387</v>
      </c>
      <c r="V2855">
        <v>16</v>
      </c>
      <c r="W2855">
        <v>0</v>
      </c>
    </row>
    <row r="2856" spans="1:23" x14ac:dyDescent="0.35">
      <c r="A2856" t="s">
        <v>130</v>
      </c>
      <c r="B2856">
        <v>1</v>
      </c>
      <c r="C2856">
        <v>2</v>
      </c>
      <c r="D2856">
        <v>3</v>
      </c>
      <c r="E2856" s="11">
        <v>44228</v>
      </c>
      <c r="F2856">
        <v>2021</v>
      </c>
      <c r="G2856" t="s">
        <v>143</v>
      </c>
      <c r="H2856" t="s">
        <v>336</v>
      </c>
      <c r="I2856" t="s">
        <v>44</v>
      </c>
      <c r="L2856" t="s">
        <v>123</v>
      </c>
      <c r="M2856" t="s">
        <v>7</v>
      </c>
      <c r="N2856">
        <v>16</v>
      </c>
      <c r="O2856" t="s">
        <v>146</v>
      </c>
      <c r="P2856">
        <v>0.1</v>
      </c>
      <c r="Q2856">
        <v>1</v>
      </c>
      <c r="R2856">
        <v>5024.1099999999997</v>
      </c>
      <c r="S2856">
        <v>5840</v>
      </c>
      <c r="T2856">
        <v>815.89000000000033</v>
      </c>
      <c r="U2856" t="s">
        <v>387</v>
      </c>
      <c r="V2856">
        <v>16</v>
      </c>
      <c r="W2856">
        <v>0</v>
      </c>
    </row>
    <row r="2857" spans="1:23" x14ac:dyDescent="0.35">
      <c r="A2857" t="s">
        <v>130</v>
      </c>
      <c r="B2857">
        <v>1</v>
      </c>
      <c r="C2857">
        <v>2</v>
      </c>
      <c r="D2857">
        <v>3</v>
      </c>
      <c r="E2857" s="11">
        <v>44228</v>
      </c>
      <c r="F2857">
        <v>2021</v>
      </c>
      <c r="G2857" t="s">
        <v>143</v>
      </c>
      <c r="H2857" t="s">
        <v>333</v>
      </c>
      <c r="I2857" t="s">
        <v>44</v>
      </c>
      <c r="L2857" t="s">
        <v>123</v>
      </c>
      <c r="M2857" t="s">
        <v>7</v>
      </c>
      <c r="N2857">
        <v>17</v>
      </c>
      <c r="O2857" t="s">
        <v>128</v>
      </c>
      <c r="Q2857">
        <v>2</v>
      </c>
      <c r="R2857">
        <v>13347.49</v>
      </c>
      <c r="S2857">
        <v>16480</v>
      </c>
      <c r="T2857">
        <v>3132.51</v>
      </c>
      <c r="U2857" t="s">
        <v>387</v>
      </c>
      <c r="V2857">
        <v>17</v>
      </c>
      <c r="W2857">
        <v>0</v>
      </c>
    </row>
    <row r="2858" spans="1:23" x14ac:dyDescent="0.35">
      <c r="A2858" t="s">
        <v>130</v>
      </c>
      <c r="B2858">
        <v>1</v>
      </c>
      <c r="C2858">
        <v>2</v>
      </c>
      <c r="D2858">
        <v>3</v>
      </c>
      <c r="E2858" s="11">
        <v>44228</v>
      </c>
      <c r="F2858">
        <v>2021</v>
      </c>
      <c r="G2858" t="s">
        <v>143</v>
      </c>
      <c r="H2858" t="s">
        <v>336</v>
      </c>
      <c r="I2858" t="s">
        <v>34</v>
      </c>
      <c r="L2858" t="s">
        <v>123</v>
      </c>
      <c r="M2858" t="s">
        <v>11</v>
      </c>
      <c r="N2858">
        <v>16</v>
      </c>
      <c r="O2858" t="s">
        <v>137</v>
      </c>
      <c r="P2858">
        <v>0.1</v>
      </c>
      <c r="Q2858">
        <v>4</v>
      </c>
      <c r="R2858">
        <v>12321.6</v>
      </c>
      <c r="S2858">
        <v>13640</v>
      </c>
      <c r="T2858">
        <v>1318.3999999999996</v>
      </c>
      <c r="U2858" t="s">
        <v>387</v>
      </c>
      <c r="V2858">
        <v>16</v>
      </c>
      <c r="W2858">
        <v>0</v>
      </c>
    </row>
    <row r="2859" spans="1:23" x14ac:dyDescent="0.35">
      <c r="A2859" t="s">
        <v>130</v>
      </c>
      <c r="B2859">
        <v>1</v>
      </c>
      <c r="C2859">
        <v>2</v>
      </c>
      <c r="D2859">
        <v>3</v>
      </c>
      <c r="E2859" s="11">
        <v>44228</v>
      </c>
      <c r="F2859">
        <v>2021</v>
      </c>
      <c r="G2859" t="s">
        <v>143</v>
      </c>
      <c r="H2859" t="s">
        <v>333</v>
      </c>
      <c r="I2859" t="s">
        <v>44</v>
      </c>
      <c r="L2859" t="s">
        <v>123</v>
      </c>
      <c r="M2859" t="s">
        <v>7</v>
      </c>
      <c r="N2859">
        <v>15</v>
      </c>
      <c r="O2859" t="s">
        <v>135</v>
      </c>
      <c r="P2859">
        <v>0.08</v>
      </c>
      <c r="Q2859">
        <v>2</v>
      </c>
      <c r="R2859">
        <v>5262.29</v>
      </c>
      <c r="S2859">
        <v>6120</v>
      </c>
      <c r="T2859">
        <v>857.71</v>
      </c>
      <c r="U2859" t="s">
        <v>387</v>
      </c>
      <c r="V2859">
        <v>16</v>
      </c>
      <c r="W2859">
        <v>0</v>
      </c>
    </row>
    <row r="2860" spans="1:23" x14ac:dyDescent="0.35">
      <c r="A2860" t="s">
        <v>130</v>
      </c>
      <c r="B2860">
        <v>1</v>
      </c>
      <c r="C2860">
        <v>2</v>
      </c>
      <c r="D2860">
        <v>3</v>
      </c>
      <c r="E2860" s="11">
        <v>44228</v>
      </c>
      <c r="F2860">
        <v>2021</v>
      </c>
      <c r="G2860" t="s">
        <v>143</v>
      </c>
      <c r="H2860" t="s">
        <v>342</v>
      </c>
      <c r="I2860" t="s">
        <v>38</v>
      </c>
      <c r="L2860" t="s">
        <v>123</v>
      </c>
      <c r="M2860" t="s">
        <v>11</v>
      </c>
      <c r="N2860">
        <v>15</v>
      </c>
      <c r="O2860" t="s">
        <v>128</v>
      </c>
      <c r="P2860">
        <v>0.08</v>
      </c>
      <c r="Q2860">
        <v>2</v>
      </c>
      <c r="R2860">
        <v>5745.66</v>
      </c>
      <c r="S2860">
        <v>7320</v>
      </c>
      <c r="T2860">
        <v>1574.3400000000001</v>
      </c>
      <c r="U2860" t="s">
        <v>387</v>
      </c>
      <c r="V2860">
        <v>16</v>
      </c>
      <c r="W2860">
        <v>0</v>
      </c>
    </row>
    <row r="2861" spans="1:23" x14ac:dyDescent="0.35">
      <c r="A2861" t="s">
        <v>130</v>
      </c>
      <c r="B2861">
        <v>1</v>
      </c>
      <c r="C2861">
        <v>2</v>
      </c>
      <c r="D2861">
        <v>3</v>
      </c>
      <c r="E2861" s="11">
        <v>44228</v>
      </c>
      <c r="F2861">
        <v>2021</v>
      </c>
      <c r="G2861" t="s">
        <v>143</v>
      </c>
      <c r="H2861" t="s">
        <v>342</v>
      </c>
      <c r="I2861" t="s">
        <v>44</v>
      </c>
      <c r="L2861" t="s">
        <v>123</v>
      </c>
      <c r="M2861" t="s">
        <v>7</v>
      </c>
      <c r="N2861">
        <v>15</v>
      </c>
      <c r="O2861" t="s">
        <v>149</v>
      </c>
      <c r="P2861">
        <v>7.0000000000000007E-2</v>
      </c>
      <c r="Q2861">
        <v>4</v>
      </c>
      <c r="R2861">
        <v>11077.56</v>
      </c>
      <c r="S2861">
        <v>14784</v>
      </c>
      <c r="T2861">
        <v>3706.4400000000005</v>
      </c>
      <c r="U2861" t="s">
        <v>387</v>
      </c>
      <c r="V2861">
        <v>16</v>
      </c>
      <c r="W2861">
        <v>0</v>
      </c>
    </row>
    <row r="2862" spans="1:23" x14ac:dyDescent="0.35">
      <c r="A2862" t="s">
        <v>130</v>
      </c>
      <c r="B2862">
        <v>1</v>
      </c>
      <c r="C2862">
        <v>2</v>
      </c>
      <c r="D2862">
        <v>3</v>
      </c>
      <c r="E2862" s="11">
        <v>44228</v>
      </c>
      <c r="F2862">
        <v>2021</v>
      </c>
      <c r="G2862" t="s">
        <v>143</v>
      </c>
      <c r="H2862" t="s">
        <v>342</v>
      </c>
      <c r="I2862" t="s">
        <v>44</v>
      </c>
      <c r="L2862" t="s">
        <v>123</v>
      </c>
      <c r="M2862" t="s">
        <v>7</v>
      </c>
      <c r="N2862">
        <v>15</v>
      </c>
      <c r="O2862" t="s">
        <v>135</v>
      </c>
      <c r="P2862">
        <v>7.0000000000000007E-2</v>
      </c>
      <c r="Q2862">
        <v>4</v>
      </c>
      <c r="R2862">
        <v>9517.34</v>
      </c>
      <c r="S2862">
        <v>12040</v>
      </c>
      <c r="T2862">
        <v>2522.66</v>
      </c>
      <c r="U2862" t="s">
        <v>387</v>
      </c>
      <c r="V2862">
        <v>16</v>
      </c>
      <c r="W2862">
        <v>0</v>
      </c>
    </row>
    <row r="2863" spans="1:23" x14ac:dyDescent="0.35">
      <c r="A2863" t="s">
        <v>130</v>
      </c>
      <c r="B2863">
        <v>1</v>
      </c>
      <c r="C2863">
        <v>2</v>
      </c>
      <c r="D2863">
        <v>3</v>
      </c>
      <c r="E2863" s="11">
        <v>44228</v>
      </c>
      <c r="F2863">
        <v>2021</v>
      </c>
      <c r="G2863" t="s">
        <v>143</v>
      </c>
      <c r="H2863" t="s">
        <v>342</v>
      </c>
      <c r="I2863" t="s">
        <v>44</v>
      </c>
      <c r="L2863" t="s">
        <v>123</v>
      </c>
      <c r="M2863" t="s">
        <v>7</v>
      </c>
      <c r="N2863">
        <v>15</v>
      </c>
      <c r="O2863" t="s">
        <v>135</v>
      </c>
      <c r="P2863">
        <v>7.0000000000000007E-2</v>
      </c>
      <c r="Q2863">
        <v>1</v>
      </c>
      <c r="R2863">
        <v>2379.33</v>
      </c>
      <c r="S2863">
        <v>3010</v>
      </c>
      <c r="T2863">
        <v>630.67000000000007</v>
      </c>
      <c r="U2863" t="s">
        <v>387</v>
      </c>
      <c r="V2863">
        <v>16</v>
      </c>
      <c r="W2863">
        <v>0</v>
      </c>
    </row>
    <row r="2864" spans="1:23" x14ac:dyDescent="0.35">
      <c r="A2864" t="s">
        <v>130</v>
      </c>
      <c r="B2864">
        <v>1</v>
      </c>
      <c r="C2864">
        <v>2</v>
      </c>
      <c r="D2864">
        <v>3</v>
      </c>
      <c r="E2864" s="11">
        <v>44228</v>
      </c>
      <c r="F2864">
        <v>2021</v>
      </c>
      <c r="G2864" t="s">
        <v>143</v>
      </c>
      <c r="H2864" t="s">
        <v>342</v>
      </c>
      <c r="I2864" t="s">
        <v>44</v>
      </c>
      <c r="L2864" t="s">
        <v>123</v>
      </c>
      <c r="M2864" t="s">
        <v>7</v>
      </c>
      <c r="N2864">
        <v>15</v>
      </c>
      <c r="O2864" t="s">
        <v>135</v>
      </c>
      <c r="P2864">
        <v>7.0000000000000007E-2</v>
      </c>
      <c r="Q2864">
        <v>4</v>
      </c>
      <c r="R2864">
        <v>11138.06</v>
      </c>
      <c r="S2864">
        <v>13480</v>
      </c>
      <c r="T2864">
        <v>2341.9400000000005</v>
      </c>
      <c r="U2864" t="s">
        <v>387</v>
      </c>
      <c r="V2864">
        <v>16</v>
      </c>
      <c r="W2864">
        <v>0</v>
      </c>
    </row>
    <row r="2865" spans="1:23" x14ac:dyDescent="0.35">
      <c r="A2865" t="s">
        <v>130</v>
      </c>
      <c r="B2865">
        <v>1</v>
      </c>
      <c r="C2865">
        <v>2</v>
      </c>
      <c r="D2865">
        <v>3</v>
      </c>
      <c r="E2865" s="11">
        <v>44228</v>
      </c>
      <c r="F2865">
        <v>2021</v>
      </c>
      <c r="G2865" t="s">
        <v>143</v>
      </c>
      <c r="H2865" t="s">
        <v>239</v>
      </c>
      <c r="I2865" t="s">
        <v>44</v>
      </c>
      <c r="L2865" t="s">
        <v>123</v>
      </c>
      <c r="M2865" t="s">
        <v>7</v>
      </c>
      <c r="N2865">
        <v>14</v>
      </c>
      <c r="O2865" t="s">
        <v>135</v>
      </c>
      <c r="P2865">
        <v>0.06</v>
      </c>
      <c r="Q2865">
        <v>4</v>
      </c>
      <c r="R2865">
        <v>8872.2199999999993</v>
      </c>
      <c r="S2865">
        <v>10320</v>
      </c>
      <c r="T2865">
        <v>1447.7800000000007</v>
      </c>
      <c r="U2865" t="s">
        <v>387</v>
      </c>
      <c r="V2865">
        <v>16</v>
      </c>
      <c r="W2865">
        <v>0</v>
      </c>
    </row>
    <row r="2866" spans="1:23" x14ac:dyDescent="0.35">
      <c r="A2866" t="s">
        <v>130</v>
      </c>
      <c r="B2866">
        <v>1</v>
      </c>
      <c r="C2866">
        <v>2</v>
      </c>
      <c r="D2866">
        <v>3</v>
      </c>
      <c r="E2866" s="11">
        <v>44228</v>
      </c>
      <c r="F2866">
        <v>2021</v>
      </c>
      <c r="G2866" t="s">
        <v>143</v>
      </c>
      <c r="H2866" t="s">
        <v>342</v>
      </c>
      <c r="I2866" t="s">
        <v>41</v>
      </c>
      <c r="L2866" t="s">
        <v>123</v>
      </c>
      <c r="M2866" t="s">
        <v>7</v>
      </c>
      <c r="N2866">
        <v>15</v>
      </c>
      <c r="O2866" t="s">
        <v>137</v>
      </c>
      <c r="P2866">
        <v>7.0000000000000007E-2</v>
      </c>
      <c r="Q2866">
        <v>12</v>
      </c>
      <c r="R2866">
        <v>27230.400000000001</v>
      </c>
      <c r="S2866">
        <v>30720</v>
      </c>
      <c r="T2866">
        <v>3489.5999999999985</v>
      </c>
      <c r="U2866" t="s">
        <v>387</v>
      </c>
      <c r="V2866">
        <v>16</v>
      </c>
      <c r="W2866">
        <v>0</v>
      </c>
    </row>
    <row r="2867" spans="1:23" x14ac:dyDescent="0.35">
      <c r="A2867" t="s">
        <v>130</v>
      </c>
      <c r="B2867">
        <v>1</v>
      </c>
      <c r="C2867">
        <v>2</v>
      </c>
      <c r="D2867">
        <v>3</v>
      </c>
      <c r="E2867" s="11">
        <v>44228</v>
      </c>
      <c r="F2867">
        <v>2021</v>
      </c>
      <c r="G2867" t="s">
        <v>143</v>
      </c>
      <c r="H2867" t="s">
        <v>342</v>
      </c>
      <c r="I2867" t="s">
        <v>44</v>
      </c>
      <c r="L2867" t="s">
        <v>123</v>
      </c>
      <c r="M2867" t="s">
        <v>7</v>
      </c>
      <c r="N2867">
        <v>15</v>
      </c>
      <c r="O2867" t="s">
        <v>146</v>
      </c>
      <c r="Q2867">
        <v>4</v>
      </c>
      <c r="R2867">
        <v>11091.76</v>
      </c>
      <c r="S2867">
        <v>12960</v>
      </c>
      <c r="T2867">
        <v>1868.2399999999998</v>
      </c>
      <c r="U2867" t="s">
        <v>387</v>
      </c>
      <c r="V2867">
        <v>16</v>
      </c>
      <c r="W2867">
        <v>0</v>
      </c>
    </row>
    <row r="2868" spans="1:23" x14ac:dyDescent="0.35">
      <c r="A2868" t="s">
        <v>130</v>
      </c>
      <c r="B2868">
        <v>1</v>
      </c>
      <c r="C2868">
        <v>2</v>
      </c>
      <c r="D2868">
        <v>3</v>
      </c>
      <c r="E2868" s="11">
        <v>44228</v>
      </c>
      <c r="F2868">
        <v>2021</v>
      </c>
      <c r="G2868" t="s">
        <v>143</v>
      </c>
      <c r="H2868" t="s">
        <v>212</v>
      </c>
      <c r="I2868" t="s">
        <v>44</v>
      </c>
      <c r="L2868" t="s">
        <v>123</v>
      </c>
      <c r="M2868" t="s">
        <v>7</v>
      </c>
      <c r="N2868">
        <v>18</v>
      </c>
      <c r="O2868" t="s">
        <v>147</v>
      </c>
      <c r="P2868">
        <v>0.12</v>
      </c>
      <c r="Q2868">
        <v>4</v>
      </c>
      <c r="R2868">
        <v>35605.440000000002</v>
      </c>
      <c r="S2868">
        <v>42000</v>
      </c>
      <c r="T2868">
        <v>6394.5599999999977</v>
      </c>
      <c r="U2868" t="s">
        <v>387</v>
      </c>
      <c r="V2868">
        <v>17</v>
      </c>
      <c r="W2868">
        <v>0</v>
      </c>
    </row>
    <row r="2869" spans="1:23" x14ac:dyDescent="0.35">
      <c r="A2869" t="s">
        <v>130</v>
      </c>
      <c r="B2869">
        <v>1</v>
      </c>
      <c r="C2869">
        <v>2</v>
      </c>
      <c r="D2869">
        <v>3</v>
      </c>
      <c r="E2869" s="11">
        <v>44228</v>
      </c>
      <c r="F2869">
        <v>2021</v>
      </c>
      <c r="G2869" t="s">
        <v>202</v>
      </c>
      <c r="H2869" t="s">
        <v>344</v>
      </c>
      <c r="I2869" t="s">
        <v>44</v>
      </c>
      <c r="L2869" t="s">
        <v>123</v>
      </c>
      <c r="M2869" t="s">
        <v>7</v>
      </c>
      <c r="N2869">
        <v>19</v>
      </c>
      <c r="O2869" t="s">
        <v>141</v>
      </c>
      <c r="P2869">
        <v>0.13</v>
      </c>
      <c r="Q2869">
        <v>4</v>
      </c>
      <c r="R2869">
        <v>33220.080000000002</v>
      </c>
      <c r="S2869">
        <v>38160</v>
      </c>
      <c r="T2869">
        <v>4939.9199999999983</v>
      </c>
      <c r="U2869" t="s">
        <v>387</v>
      </c>
      <c r="V2869">
        <v>17</v>
      </c>
      <c r="W2869">
        <v>0</v>
      </c>
    </row>
    <row r="2870" spans="1:23" x14ac:dyDescent="0.35">
      <c r="A2870" t="s">
        <v>130</v>
      </c>
      <c r="B2870">
        <v>1</v>
      </c>
      <c r="C2870">
        <v>2</v>
      </c>
      <c r="D2870">
        <v>3</v>
      </c>
      <c r="E2870" s="11">
        <v>44228</v>
      </c>
      <c r="F2870">
        <v>2021</v>
      </c>
      <c r="G2870" t="s">
        <v>143</v>
      </c>
      <c r="H2870" t="s">
        <v>239</v>
      </c>
      <c r="I2870" t="s">
        <v>44</v>
      </c>
      <c r="L2870" t="s">
        <v>123</v>
      </c>
      <c r="M2870" t="s">
        <v>7</v>
      </c>
      <c r="N2870">
        <v>14</v>
      </c>
      <c r="O2870" t="s">
        <v>135</v>
      </c>
      <c r="P2870">
        <v>0.06</v>
      </c>
      <c r="Q2870">
        <v>4</v>
      </c>
      <c r="R2870">
        <v>8872.2199999999993</v>
      </c>
      <c r="S2870">
        <v>10320</v>
      </c>
      <c r="T2870">
        <v>1447.7800000000007</v>
      </c>
      <c r="U2870" t="s">
        <v>387</v>
      </c>
      <c r="V2870">
        <v>16</v>
      </c>
      <c r="W2870">
        <v>0</v>
      </c>
    </row>
    <row r="2871" spans="1:23" x14ac:dyDescent="0.35">
      <c r="A2871" t="s">
        <v>130</v>
      </c>
      <c r="B2871">
        <v>1</v>
      </c>
      <c r="C2871">
        <v>2</v>
      </c>
      <c r="D2871">
        <v>3</v>
      </c>
      <c r="E2871" s="11">
        <v>44228</v>
      </c>
      <c r="F2871">
        <v>2021</v>
      </c>
      <c r="G2871" t="s">
        <v>143</v>
      </c>
      <c r="H2871" t="s">
        <v>125</v>
      </c>
      <c r="I2871" t="s">
        <v>44</v>
      </c>
      <c r="L2871" t="s">
        <v>123</v>
      </c>
      <c r="M2871" t="s">
        <v>7</v>
      </c>
      <c r="N2871">
        <v>15</v>
      </c>
      <c r="O2871" t="s">
        <v>149</v>
      </c>
      <c r="P2871">
        <v>7.0000000000000007E-2</v>
      </c>
      <c r="Q2871">
        <v>2</v>
      </c>
      <c r="R2871">
        <v>5223.45</v>
      </c>
      <c r="S2871">
        <v>6160</v>
      </c>
      <c r="T2871">
        <v>936.55000000000018</v>
      </c>
      <c r="U2871" t="s">
        <v>387</v>
      </c>
      <c r="V2871">
        <v>16</v>
      </c>
      <c r="W2871">
        <v>0</v>
      </c>
    </row>
    <row r="2872" spans="1:23" x14ac:dyDescent="0.35">
      <c r="A2872" t="s">
        <v>130</v>
      </c>
      <c r="B2872">
        <v>1</v>
      </c>
      <c r="C2872">
        <v>2</v>
      </c>
      <c r="D2872">
        <v>3</v>
      </c>
      <c r="E2872" s="11">
        <v>44228</v>
      </c>
      <c r="F2872">
        <v>2021</v>
      </c>
      <c r="G2872" t="s">
        <v>143</v>
      </c>
      <c r="H2872" t="s">
        <v>239</v>
      </c>
      <c r="I2872" t="s">
        <v>38</v>
      </c>
      <c r="L2872" t="s">
        <v>123</v>
      </c>
      <c r="M2872" t="s">
        <v>11</v>
      </c>
      <c r="N2872">
        <v>16</v>
      </c>
      <c r="O2872" t="s">
        <v>156</v>
      </c>
      <c r="P2872">
        <v>0.09</v>
      </c>
      <c r="Q2872">
        <v>4</v>
      </c>
      <c r="R2872">
        <v>13868.59</v>
      </c>
      <c r="S2872">
        <v>16160</v>
      </c>
      <c r="T2872">
        <v>2291.41</v>
      </c>
      <c r="U2872" t="s">
        <v>387</v>
      </c>
      <c r="V2872">
        <v>16</v>
      </c>
      <c r="W2872">
        <v>0</v>
      </c>
    </row>
    <row r="2873" spans="1:23" x14ac:dyDescent="0.35">
      <c r="A2873" t="s">
        <v>130</v>
      </c>
      <c r="B2873">
        <v>1</v>
      </c>
      <c r="C2873">
        <v>2</v>
      </c>
      <c r="D2873">
        <v>3</v>
      </c>
      <c r="E2873" s="11">
        <v>44228</v>
      </c>
      <c r="F2873">
        <v>2021</v>
      </c>
      <c r="G2873" t="s">
        <v>143</v>
      </c>
      <c r="H2873" t="s">
        <v>239</v>
      </c>
      <c r="I2873" t="s">
        <v>44</v>
      </c>
      <c r="L2873" t="s">
        <v>123</v>
      </c>
      <c r="M2873" t="s">
        <v>7</v>
      </c>
      <c r="N2873">
        <v>14</v>
      </c>
      <c r="O2873" t="s">
        <v>127</v>
      </c>
      <c r="P2873">
        <v>0.06</v>
      </c>
      <c r="Q2873">
        <v>1</v>
      </c>
      <c r="R2873">
        <v>2136.85</v>
      </c>
      <c r="S2873">
        <v>2770</v>
      </c>
      <c r="T2873">
        <v>633.15000000000009</v>
      </c>
      <c r="U2873" t="s">
        <v>387</v>
      </c>
      <c r="V2873">
        <v>16</v>
      </c>
      <c r="W2873">
        <v>0</v>
      </c>
    </row>
    <row r="2874" spans="1:23" x14ac:dyDescent="0.35">
      <c r="A2874" t="s">
        <v>130</v>
      </c>
      <c r="B2874">
        <v>1</v>
      </c>
      <c r="C2874">
        <v>2</v>
      </c>
      <c r="D2874">
        <v>3</v>
      </c>
      <c r="E2874" s="11">
        <v>44228</v>
      </c>
      <c r="F2874">
        <v>2021</v>
      </c>
      <c r="G2874" t="s">
        <v>143</v>
      </c>
      <c r="H2874" t="s">
        <v>125</v>
      </c>
      <c r="I2874" t="s">
        <v>34</v>
      </c>
      <c r="L2874" t="s">
        <v>123</v>
      </c>
      <c r="M2874" t="s">
        <v>11</v>
      </c>
      <c r="N2874">
        <v>18</v>
      </c>
      <c r="O2874" t="s">
        <v>137</v>
      </c>
      <c r="P2874">
        <v>0.18</v>
      </c>
      <c r="Q2874">
        <v>4</v>
      </c>
      <c r="R2874">
        <v>21028.799999999999</v>
      </c>
      <c r="S2874">
        <v>23560</v>
      </c>
      <c r="T2874">
        <v>2531.2000000000007</v>
      </c>
      <c r="U2874" t="s">
        <v>387</v>
      </c>
      <c r="V2874">
        <v>17</v>
      </c>
      <c r="W2874">
        <v>0</v>
      </c>
    </row>
    <row r="2875" spans="1:23" x14ac:dyDescent="0.35">
      <c r="A2875" t="s">
        <v>130</v>
      </c>
      <c r="B2875">
        <v>1</v>
      </c>
      <c r="C2875">
        <v>2</v>
      </c>
      <c r="D2875">
        <v>3</v>
      </c>
      <c r="E2875" s="11">
        <v>44228</v>
      </c>
      <c r="F2875">
        <v>2021</v>
      </c>
      <c r="G2875" t="s">
        <v>143</v>
      </c>
      <c r="H2875" t="s">
        <v>340</v>
      </c>
      <c r="I2875" t="s">
        <v>41</v>
      </c>
      <c r="L2875" t="s">
        <v>123</v>
      </c>
      <c r="M2875" t="s">
        <v>7</v>
      </c>
      <c r="N2875">
        <v>16</v>
      </c>
      <c r="O2875" t="s">
        <v>129</v>
      </c>
      <c r="P2875">
        <v>0.08</v>
      </c>
      <c r="Q2875">
        <v>4</v>
      </c>
      <c r="R2875">
        <v>12126.72</v>
      </c>
      <c r="S2875">
        <v>14120</v>
      </c>
      <c r="T2875">
        <v>1993.2800000000007</v>
      </c>
      <c r="U2875" t="s">
        <v>387</v>
      </c>
      <c r="V2875">
        <v>16</v>
      </c>
      <c r="W2875">
        <v>0</v>
      </c>
    </row>
    <row r="2876" spans="1:23" x14ac:dyDescent="0.35">
      <c r="A2876" t="s">
        <v>130</v>
      </c>
      <c r="B2876">
        <v>1</v>
      </c>
      <c r="C2876">
        <v>2</v>
      </c>
      <c r="D2876">
        <v>3</v>
      </c>
      <c r="E2876" s="11">
        <v>44228</v>
      </c>
      <c r="F2876">
        <v>2021</v>
      </c>
      <c r="G2876" t="s">
        <v>143</v>
      </c>
      <c r="H2876" t="s">
        <v>125</v>
      </c>
      <c r="I2876" t="s">
        <v>44</v>
      </c>
      <c r="L2876" t="s">
        <v>123</v>
      </c>
      <c r="M2876" t="s">
        <v>7</v>
      </c>
      <c r="N2876">
        <v>15</v>
      </c>
      <c r="O2876" t="s">
        <v>149</v>
      </c>
      <c r="P2876">
        <v>7.0000000000000007E-2</v>
      </c>
      <c r="Q2876">
        <v>4</v>
      </c>
      <c r="R2876">
        <v>10476</v>
      </c>
      <c r="S2876">
        <v>12320</v>
      </c>
      <c r="T2876">
        <v>1844</v>
      </c>
      <c r="U2876" t="s">
        <v>387</v>
      </c>
      <c r="V2876">
        <v>16</v>
      </c>
      <c r="W2876">
        <v>0</v>
      </c>
    </row>
    <row r="2877" spans="1:23" x14ac:dyDescent="0.35">
      <c r="A2877" t="s">
        <v>130</v>
      </c>
      <c r="B2877">
        <v>1</v>
      </c>
      <c r="C2877">
        <v>2</v>
      </c>
      <c r="D2877">
        <v>3</v>
      </c>
      <c r="E2877" s="11">
        <v>44228</v>
      </c>
      <c r="F2877">
        <v>2021</v>
      </c>
      <c r="G2877" t="s">
        <v>143</v>
      </c>
      <c r="H2877" t="s">
        <v>341</v>
      </c>
      <c r="I2877" t="s">
        <v>44</v>
      </c>
      <c r="L2877" t="s">
        <v>123</v>
      </c>
      <c r="M2877" t="s">
        <v>7</v>
      </c>
      <c r="N2877">
        <v>15</v>
      </c>
      <c r="O2877" t="s">
        <v>147</v>
      </c>
      <c r="P2877">
        <v>7.0000000000000007E-2</v>
      </c>
      <c r="Q2877">
        <v>4</v>
      </c>
      <c r="R2877">
        <v>12994.56</v>
      </c>
      <c r="S2877">
        <v>14960</v>
      </c>
      <c r="T2877">
        <v>1965.4400000000005</v>
      </c>
      <c r="U2877" t="s">
        <v>387</v>
      </c>
      <c r="V2877">
        <v>16</v>
      </c>
      <c r="W2877">
        <v>0</v>
      </c>
    </row>
    <row r="2878" spans="1:23" x14ac:dyDescent="0.35">
      <c r="A2878" t="s">
        <v>130</v>
      </c>
      <c r="B2878">
        <v>1</v>
      </c>
      <c r="C2878">
        <v>2</v>
      </c>
      <c r="D2878">
        <v>3</v>
      </c>
      <c r="E2878" s="11">
        <v>44228</v>
      </c>
      <c r="F2878">
        <v>2021</v>
      </c>
      <c r="G2878" t="s">
        <v>143</v>
      </c>
      <c r="H2878" t="s">
        <v>178</v>
      </c>
      <c r="I2878" t="s">
        <v>44</v>
      </c>
      <c r="L2878" t="s">
        <v>123</v>
      </c>
      <c r="M2878" t="s">
        <v>7</v>
      </c>
      <c r="N2878">
        <v>16</v>
      </c>
      <c r="O2878" t="s">
        <v>147</v>
      </c>
      <c r="P2878">
        <v>0.1</v>
      </c>
      <c r="Q2878">
        <v>4</v>
      </c>
      <c r="R2878">
        <v>20600.45</v>
      </c>
      <c r="S2878">
        <v>24240</v>
      </c>
      <c r="T2878">
        <v>3639.5499999999993</v>
      </c>
      <c r="U2878" t="s">
        <v>387</v>
      </c>
      <c r="V2878">
        <v>16</v>
      </c>
      <c r="W2878">
        <v>0</v>
      </c>
    </row>
    <row r="2879" spans="1:23" x14ac:dyDescent="0.35">
      <c r="A2879" t="s">
        <v>130</v>
      </c>
      <c r="B2879">
        <v>1</v>
      </c>
      <c r="C2879">
        <v>2</v>
      </c>
      <c r="D2879">
        <v>3</v>
      </c>
      <c r="E2879" s="11">
        <v>44228</v>
      </c>
      <c r="F2879">
        <v>2021</v>
      </c>
      <c r="G2879" t="s">
        <v>143</v>
      </c>
      <c r="H2879" t="s">
        <v>237</v>
      </c>
      <c r="I2879" t="s">
        <v>44</v>
      </c>
      <c r="L2879" t="s">
        <v>123</v>
      </c>
      <c r="M2879" t="s">
        <v>7</v>
      </c>
      <c r="N2879">
        <v>14</v>
      </c>
      <c r="O2879" t="s">
        <v>149</v>
      </c>
      <c r="P2879">
        <v>7.0000000000000007E-2</v>
      </c>
      <c r="Q2879">
        <v>2</v>
      </c>
      <c r="R2879">
        <v>4822.2700000000004</v>
      </c>
      <c r="S2879">
        <v>5700</v>
      </c>
      <c r="T2879">
        <v>877.72999999999956</v>
      </c>
      <c r="U2879" t="s">
        <v>387</v>
      </c>
      <c r="V2879">
        <v>16</v>
      </c>
      <c r="W2879">
        <v>0</v>
      </c>
    </row>
    <row r="2880" spans="1:23" x14ac:dyDescent="0.35">
      <c r="A2880" t="s">
        <v>130</v>
      </c>
      <c r="B2880">
        <v>1</v>
      </c>
      <c r="C2880">
        <v>2</v>
      </c>
      <c r="D2880">
        <v>3</v>
      </c>
      <c r="E2880" s="11">
        <v>44228</v>
      </c>
      <c r="F2880">
        <v>2021</v>
      </c>
      <c r="G2880" t="s">
        <v>143</v>
      </c>
      <c r="H2880" t="s">
        <v>239</v>
      </c>
      <c r="I2880" t="s">
        <v>41</v>
      </c>
      <c r="L2880" t="s">
        <v>123</v>
      </c>
      <c r="M2880" t="s">
        <v>7</v>
      </c>
      <c r="N2880">
        <v>15</v>
      </c>
      <c r="O2880" t="s">
        <v>129</v>
      </c>
      <c r="P2880">
        <v>7.0000000000000007E-2</v>
      </c>
      <c r="Q2880">
        <v>4</v>
      </c>
      <c r="R2880">
        <v>9369.98</v>
      </c>
      <c r="S2880">
        <v>10720</v>
      </c>
      <c r="T2880">
        <v>1350.0200000000004</v>
      </c>
      <c r="U2880" t="s">
        <v>387</v>
      </c>
      <c r="V2880">
        <v>16</v>
      </c>
      <c r="W2880">
        <v>0</v>
      </c>
    </row>
    <row r="2881" spans="1:23" x14ac:dyDescent="0.35">
      <c r="A2881" t="s">
        <v>130</v>
      </c>
      <c r="B2881">
        <v>1</v>
      </c>
      <c r="C2881">
        <v>2</v>
      </c>
      <c r="D2881">
        <v>3</v>
      </c>
      <c r="E2881" s="11">
        <v>44228</v>
      </c>
      <c r="F2881">
        <v>2021</v>
      </c>
      <c r="G2881" t="s">
        <v>143</v>
      </c>
      <c r="H2881" t="s">
        <v>237</v>
      </c>
      <c r="I2881" t="s">
        <v>44</v>
      </c>
      <c r="L2881" t="s">
        <v>123</v>
      </c>
      <c r="M2881" t="s">
        <v>7</v>
      </c>
      <c r="N2881">
        <v>13</v>
      </c>
      <c r="O2881" t="s">
        <v>128</v>
      </c>
      <c r="Q2881">
        <v>1</v>
      </c>
      <c r="R2881">
        <v>2374.6799999999998</v>
      </c>
      <c r="S2881">
        <v>2930</v>
      </c>
      <c r="T2881">
        <v>555.32000000000016</v>
      </c>
      <c r="U2881" t="s">
        <v>387</v>
      </c>
      <c r="V2881">
        <v>16</v>
      </c>
      <c r="W2881">
        <v>0</v>
      </c>
    </row>
    <row r="2882" spans="1:23" x14ac:dyDescent="0.35">
      <c r="A2882" t="s">
        <v>130</v>
      </c>
      <c r="B2882">
        <v>1</v>
      </c>
      <c r="C2882">
        <v>2</v>
      </c>
      <c r="D2882">
        <v>3</v>
      </c>
      <c r="E2882" s="11">
        <v>44228</v>
      </c>
      <c r="F2882">
        <v>2021</v>
      </c>
      <c r="G2882" t="s">
        <v>143</v>
      </c>
      <c r="H2882" t="s">
        <v>239</v>
      </c>
      <c r="I2882" t="s">
        <v>38</v>
      </c>
      <c r="M2882" t="s">
        <v>11</v>
      </c>
      <c r="N2882">
        <v>15</v>
      </c>
      <c r="O2882" t="s">
        <v>135</v>
      </c>
      <c r="Q2882">
        <v>4</v>
      </c>
      <c r="R2882">
        <v>11696.02</v>
      </c>
      <c r="S2882">
        <v>13600</v>
      </c>
      <c r="T2882">
        <v>1903.9799999999996</v>
      </c>
      <c r="U2882" t="s">
        <v>387</v>
      </c>
      <c r="V2882">
        <v>16</v>
      </c>
      <c r="W2882">
        <v>0</v>
      </c>
    </row>
    <row r="2883" spans="1:23" x14ac:dyDescent="0.35">
      <c r="A2883" t="s">
        <v>130</v>
      </c>
      <c r="B2883">
        <v>1</v>
      </c>
      <c r="C2883">
        <v>2</v>
      </c>
      <c r="D2883">
        <v>3</v>
      </c>
      <c r="E2883" s="11">
        <v>44228</v>
      </c>
      <c r="F2883">
        <v>2021</v>
      </c>
      <c r="G2883" t="s">
        <v>143</v>
      </c>
      <c r="H2883" t="s">
        <v>342</v>
      </c>
      <c r="I2883" t="s">
        <v>38</v>
      </c>
      <c r="L2883" t="s">
        <v>123</v>
      </c>
      <c r="M2883" t="s">
        <v>11</v>
      </c>
      <c r="N2883">
        <v>17</v>
      </c>
      <c r="O2883" t="s">
        <v>149</v>
      </c>
      <c r="Q2883">
        <v>4</v>
      </c>
      <c r="R2883">
        <v>21859.200000000001</v>
      </c>
      <c r="S2883">
        <v>25960</v>
      </c>
      <c r="T2883">
        <v>4100.7999999999993</v>
      </c>
      <c r="U2883" t="s">
        <v>387</v>
      </c>
      <c r="V2883">
        <v>17</v>
      </c>
      <c r="W2883">
        <v>0</v>
      </c>
    </row>
    <row r="2884" spans="1:23" x14ac:dyDescent="0.35">
      <c r="A2884" t="s">
        <v>130</v>
      </c>
      <c r="B2884">
        <v>1</v>
      </c>
      <c r="C2884">
        <v>2</v>
      </c>
      <c r="D2884">
        <v>3</v>
      </c>
      <c r="E2884" s="11">
        <v>44228</v>
      </c>
      <c r="F2884">
        <v>2021</v>
      </c>
      <c r="G2884" t="s">
        <v>143</v>
      </c>
      <c r="H2884" t="s">
        <v>125</v>
      </c>
      <c r="I2884" t="s">
        <v>44</v>
      </c>
      <c r="L2884" t="s">
        <v>123</v>
      </c>
      <c r="M2884" t="s">
        <v>7</v>
      </c>
      <c r="N2884">
        <v>14</v>
      </c>
      <c r="O2884" t="s">
        <v>141</v>
      </c>
      <c r="P2884">
        <v>0.06</v>
      </c>
      <c r="Q2884">
        <v>4</v>
      </c>
      <c r="R2884">
        <v>9921.5400000000009</v>
      </c>
      <c r="S2884">
        <v>11720</v>
      </c>
      <c r="T2884">
        <v>1798.4599999999991</v>
      </c>
      <c r="U2884" t="s">
        <v>387</v>
      </c>
      <c r="V2884">
        <v>16</v>
      </c>
      <c r="W2884">
        <v>0</v>
      </c>
    </row>
    <row r="2885" spans="1:23" x14ac:dyDescent="0.35">
      <c r="A2885" t="s">
        <v>130</v>
      </c>
      <c r="B2885">
        <v>1</v>
      </c>
      <c r="C2885">
        <v>2</v>
      </c>
      <c r="D2885">
        <v>3</v>
      </c>
      <c r="E2885" s="11">
        <v>44228</v>
      </c>
      <c r="F2885">
        <v>2021</v>
      </c>
      <c r="G2885" t="s">
        <v>143</v>
      </c>
      <c r="H2885" t="s">
        <v>340</v>
      </c>
      <c r="I2885" t="s">
        <v>38</v>
      </c>
      <c r="M2885" t="s">
        <v>11</v>
      </c>
      <c r="N2885">
        <v>17</v>
      </c>
      <c r="O2885" t="s">
        <v>146</v>
      </c>
      <c r="Q2885">
        <v>4</v>
      </c>
      <c r="R2885">
        <v>20946.189999999999</v>
      </c>
      <c r="S2885">
        <v>24880</v>
      </c>
      <c r="T2885">
        <v>3933.8100000000013</v>
      </c>
      <c r="U2885" t="s">
        <v>387</v>
      </c>
      <c r="V2885">
        <v>17</v>
      </c>
      <c r="W2885">
        <v>0</v>
      </c>
    </row>
    <row r="2886" spans="1:23" x14ac:dyDescent="0.35">
      <c r="A2886" t="s">
        <v>130</v>
      </c>
      <c r="B2886">
        <v>1</v>
      </c>
      <c r="C2886">
        <v>2</v>
      </c>
      <c r="D2886">
        <v>3</v>
      </c>
      <c r="E2886" s="11">
        <v>44228</v>
      </c>
      <c r="F2886">
        <v>2021</v>
      </c>
      <c r="G2886" t="s">
        <v>143</v>
      </c>
      <c r="H2886" t="s">
        <v>342</v>
      </c>
      <c r="I2886" t="s">
        <v>44</v>
      </c>
      <c r="L2886" t="s">
        <v>123</v>
      </c>
      <c r="M2886" t="s">
        <v>7</v>
      </c>
      <c r="N2886">
        <v>18</v>
      </c>
      <c r="O2886" t="s">
        <v>141</v>
      </c>
      <c r="P2886">
        <v>0.12</v>
      </c>
      <c r="Q2886">
        <v>4</v>
      </c>
      <c r="R2886">
        <v>29341.8</v>
      </c>
      <c r="S2886">
        <v>34320</v>
      </c>
      <c r="T2886">
        <v>4978.2000000000007</v>
      </c>
      <c r="U2886" t="s">
        <v>387</v>
      </c>
      <c r="V2886">
        <v>17</v>
      </c>
      <c r="W2886">
        <v>0</v>
      </c>
    </row>
    <row r="2887" spans="1:23" x14ac:dyDescent="0.35">
      <c r="A2887" t="s">
        <v>130</v>
      </c>
      <c r="B2887">
        <v>1</v>
      </c>
      <c r="C2887">
        <v>2</v>
      </c>
      <c r="D2887">
        <v>3</v>
      </c>
      <c r="E2887" s="11">
        <v>44228</v>
      </c>
      <c r="F2887">
        <v>2021</v>
      </c>
      <c r="G2887" t="s">
        <v>202</v>
      </c>
      <c r="H2887" t="s">
        <v>344</v>
      </c>
      <c r="I2887" t="s">
        <v>41</v>
      </c>
      <c r="L2887" t="s">
        <v>123</v>
      </c>
      <c r="M2887" t="s">
        <v>7</v>
      </c>
      <c r="N2887" t="s">
        <v>36</v>
      </c>
      <c r="O2887" t="s">
        <v>137</v>
      </c>
      <c r="Q2887">
        <v>2</v>
      </c>
      <c r="R2887">
        <v>9048</v>
      </c>
      <c r="S2887">
        <v>9860</v>
      </c>
      <c r="T2887">
        <v>812</v>
      </c>
      <c r="U2887" t="s">
        <v>387</v>
      </c>
      <c r="V2887">
        <v>16</v>
      </c>
      <c r="W2887">
        <v>0</v>
      </c>
    </row>
    <row r="2888" spans="1:23" x14ac:dyDescent="0.35">
      <c r="A2888" t="s">
        <v>130</v>
      </c>
      <c r="B2888">
        <v>1</v>
      </c>
      <c r="C2888">
        <v>2</v>
      </c>
      <c r="D2888">
        <v>3</v>
      </c>
      <c r="E2888" s="11">
        <v>44228</v>
      </c>
      <c r="F2888">
        <v>2021</v>
      </c>
      <c r="G2888" t="s">
        <v>143</v>
      </c>
      <c r="H2888" t="s">
        <v>207</v>
      </c>
      <c r="I2888" t="s">
        <v>44</v>
      </c>
      <c r="L2888" t="s">
        <v>123</v>
      </c>
      <c r="M2888" t="s">
        <v>7</v>
      </c>
      <c r="N2888">
        <v>16</v>
      </c>
      <c r="O2888" t="s">
        <v>149</v>
      </c>
      <c r="P2888">
        <v>0.08</v>
      </c>
      <c r="T2888">
        <v>0</v>
      </c>
      <c r="U2888" t="s">
        <v>387</v>
      </c>
      <c r="V2888">
        <v>16</v>
      </c>
      <c r="W2888">
        <v>0</v>
      </c>
    </row>
    <row r="2889" spans="1:23" x14ac:dyDescent="0.35">
      <c r="A2889" t="s">
        <v>130</v>
      </c>
      <c r="B2889">
        <v>1</v>
      </c>
      <c r="C2889">
        <v>2</v>
      </c>
      <c r="D2889">
        <v>3</v>
      </c>
      <c r="E2889" s="11">
        <v>44228</v>
      </c>
      <c r="F2889">
        <v>2021</v>
      </c>
      <c r="G2889" t="s">
        <v>143</v>
      </c>
      <c r="H2889" t="s">
        <v>342</v>
      </c>
      <c r="I2889" t="s">
        <v>38</v>
      </c>
      <c r="L2889" t="s">
        <v>123</v>
      </c>
      <c r="M2889" t="s">
        <v>11</v>
      </c>
      <c r="N2889">
        <v>17</v>
      </c>
      <c r="O2889" t="s">
        <v>128</v>
      </c>
      <c r="P2889">
        <v>0.13</v>
      </c>
      <c r="Q2889">
        <v>2</v>
      </c>
      <c r="R2889">
        <v>11243.73</v>
      </c>
      <c r="S2889">
        <v>14300</v>
      </c>
      <c r="T2889">
        <v>3056.2700000000004</v>
      </c>
      <c r="U2889" t="s">
        <v>387</v>
      </c>
      <c r="V2889">
        <v>17</v>
      </c>
      <c r="W2889">
        <v>0</v>
      </c>
    </row>
    <row r="2890" spans="1:23" x14ac:dyDescent="0.35">
      <c r="A2890" t="s">
        <v>130</v>
      </c>
      <c r="B2890">
        <v>1</v>
      </c>
      <c r="C2890">
        <v>2</v>
      </c>
      <c r="D2890">
        <v>3</v>
      </c>
      <c r="E2890" s="11">
        <v>44228</v>
      </c>
      <c r="F2890">
        <v>2021</v>
      </c>
      <c r="G2890" t="s">
        <v>143</v>
      </c>
      <c r="H2890" t="s">
        <v>342</v>
      </c>
      <c r="I2890" t="s">
        <v>34</v>
      </c>
      <c r="L2890" t="s">
        <v>123</v>
      </c>
      <c r="M2890" t="s">
        <v>11</v>
      </c>
      <c r="N2890">
        <v>16</v>
      </c>
      <c r="O2890" t="s">
        <v>129</v>
      </c>
      <c r="P2890">
        <v>0.08</v>
      </c>
      <c r="Q2890">
        <v>4</v>
      </c>
      <c r="R2890">
        <v>10331.9</v>
      </c>
      <c r="S2890">
        <v>12400</v>
      </c>
      <c r="T2890">
        <v>2068.1000000000004</v>
      </c>
      <c r="U2890" t="s">
        <v>387</v>
      </c>
      <c r="V2890">
        <v>16</v>
      </c>
      <c r="W2890">
        <v>0</v>
      </c>
    </row>
    <row r="2891" spans="1:23" x14ac:dyDescent="0.35">
      <c r="A2891" t="s">
        <v>130</v>
      </c>
      <c r="B2891">
        <v>1</v>
      </c>
      <c r="C2891">
        <v>2</v>
      </c>
      <c r="D2891">
        <v>3</v>
      </c>
      <c r="E2891" s="11">
        <v>44228</v>
      </c>
      <c r="F2891">
        <v>2021</v>
      </c>
      <c r="G2891" t="s">
        <v>143</v>
      </c>
      <c r="H2891" t="s">
        <v>212</v>
      </c>
      <c r="I2891" t="s">
        <v>38</v>
      </c>
      <c r="M2891" t="s">
        <v>11</v>
      </c>
      <c r="N2891">
        <v>14</v>
      </c>
      <c r="O2891" t="s">
        <v>128</v>
      </c>
      <c r="Q2891">
        <v>4</v>
      </c>
      <c r="R2891">
        <v>9514.98</v>
      </c>
      <c r="S2891">
        <v>12800</v>
      </c>
      <c r="T2891">
        <v>3285.0200000000004</v>
      </c>
      <c r="U2891" t="s">
        <v>387</v>
      </c>
      <c r="V2891">
        <v>16</v>
      </c>
      <c r="W2891">
        <v>0</v>
      </c>
    </row>
    <row r="2892" spans="1:23" x14ac:dyDescent="0.35">
      <c r="A2892" t="s">
        <v>130</v>
      </c>
      <c r="B2892">
        <v>1</v>
      </c>
      <c r="C2892">
        <v>2</v>
      </c>
      <c r="D2892">
        <v>3</v>
      </c>
      <c r="E2892" s="11">
        <v>44228</v>
      </c>
      <c r="F2892">
        <v>2021</v>
      </c>
      <c r="G2892" t="s">
        <v>143</v>
      </c>
      <c r="H2892" t="s">
        <v>212</v>
      </c>
      <c r="I2892" t="s">
        <v>38</v>
      </c>
      <c r="L2892" t="s">
        <v>123</v>
      </c>
      <c r="M2892" t="s">
        <v>11</v>
      </c>
      <c r="N2892" t="s">
        <v>36</v>
      </c>
      <c r="O2892" t="s">
        <v>135</v>
      </c>
      <c r="P2892">
        <v>0.11</v>
      </c>
      <c r="Q2892">
        <v>4</v>
      </c>
      <c r="R2892">
        <v>18160.8</v>
      </c>
      <c r="S2892">
        <v>21360</v>
      </c>
      <c r="T2892">
        <v>3199.2000000000007</v>
      </c>
      <c r="U2892" t="s">
        <v>387</v>
      </c>
      <c r="V2892">
        <v>16</v>
      </c>
      <c r="W2892">
        <v>0</v>
      </c>
    </row>
    <row r="2893" spans="1:23" x14ac:dyDescent="0.35">
      <c r="A2893" t="s">
        <v>130</v>
      </c>
      <c r="B2893">
        <v>1</v>
      </c>
      <c r="C2893">
        <v>2</v>
      </c>
      <c r="D2893">
        <v>3</v>
      </c>
      <c r="E2893" s="11">
        <v>44228</v>
      </c>
      <c r="F2893">
        <v>2021</v>
      </c>
      <c r="G2893" t="s">
        <v>202</v>
      </c>
      <c r="H2893" t="s">
        <v>344</v>
      </c>
      <c r="I2893" t="s">
        <v>44</v>
      </c>
      <c r="L2893" t="s">
        <v>123</v>
      </c>
      <c r="M2893" t="s">
        <v>7</v>
      </c>
      <c r="N2893">
        <v>17</v>
      </c>
      <c r="O2893" t="s">
        <v>145</v>
      </c>
      <c r="P2893">
        <v>0.1</v>
      </c>
      <c r="Q2893">
        <v>1</v>
      </c>
      <c r="R2893">
        <v>2676.04</v>
      </c>
      <c r="S2893">
        <v>3889</v>
      </c>
      <c r="T2893">
        <v>1212.96</v>
      </c>
      <c r="U2893" t="s">
        <v>387</v>
      </c>
      <c r="V2893">
        <v>17</v>
      </c>
      <c r="W2893">
        <v>0</v>
      </c>
    </row>
    <row r="2894" spans="1:23" x14ac:dyDescent="0.35">
      <c r="A2894" t="s">
        <v>130</v>
      </c>
      <c r="B2894">
        <v>1</v>
      </c>
      <c r="C2894">
        <v>2</v>
      </c>
      <c r="D2894">
        <v>3</v>
      </c>
      <c r="E2894" s="11">
        <v>44228</v>
      </c>
      <c r="F2894">
        <v>2021</v>
      </c>
      <c r="G2894" t="s">
        <v>143</v>
      </c>
      <c r="H2894" t="s">
        <v>237</v>
      </c>
      <c r="I2894" t="s">
        <v>44</v>
      </c>
      <c r="L2894" t="s">
        <v>123</v>
      </c>
      <c r="M2894" t="s">
        <v>7</v>
      </c>
      <c r="N2894">
        <v>16</v>
      </c>
      <c r="O2894" t="s">
        <v>128</v>
      </c>
      <c r="P2894">
        <v>0.09</v>
      </c>
      <c r="Q2894">
        <v>4</v>
      </c>
      <c r="R2894">
        <v>15855.84</v>
      </c>
      <c r="S2894">
        <v>20080</v>
      </c>
      <c r="T2894">
        <v>4224.16</v>
      </c>
      <c r="U2894" t="s">
        <v>387</v>
      </c>
      <c r="V2894">
        <v>16</v>
      </c>
      <c r="W2894">
        <v>0</v>
      </c>
    </row>
    <row r="2895" spans="1:23" x14ac:dyDescent="0.35">
      <c r="A2895" t="s">
        <v>130</v>
      </c>
      <c r="B2895">
        <v>1</v>
      </c>
      <c r="C2895">
        <v>2</v>
      </c>
      <c r="D2895">
        <v>3</v>
      </c>
      <c r="E2895" s="11">
        <v>44228</v>
      </c>
      <c r="F2895">
        <v>2021</v>
      </c>
      <c r="G2895" t="s">
        <v>143</v>
      </c>
      <c r="H2895" t="s">
        <v>227</v>
      </c>
      <c r="I2895" t="s">
        <v>44</v>
      </c>
      <c r="L2895" t="s">
        <v>123</v>
      </c>
      <c r="M2895" t="s">
        <v>7</v>
      </c>
      <c r="N2895">
        <v>14</v>
      </c>
      <c r="O2895" t="s">
        <v>135</v>
      </c>
      <c r="P2895">
        <v>7.0000000000000007E-2</v>
      </c>
      <c r="Q2895">
        <v>4</v>
      </c>
      <c r="R2895">
        <v>11361.43</v>
      </c>
      <c r="S2895">
        <v>13360</v>
      </c>
      <c r="T2895">
        <v>1998.5699999999997</v>
      </c>
      <c r="U2895" t="s">
        <v>387</v>
      </c>
      <c r="V2895">
        <v>16</v>
      </c>
      <c r="W2895">
        <v>0</v>
      </c>
    </row>
    <row r="2896" spans="1:23" x14ac:dyDescent="0.35">
      <c r="A2896" t="s">
        <v>130</v>
      </c>
      <c r="B2896">
        <v>1</v>
      </c>
      <c r="C2896">
        <v>2</v>
      </c>
      <c r="D2896">
        <v>3</v>
      </c>
      <c r="E2896" s="11">
        <v>44228</v>
      </c>
      <c r="F2896">
        <v>2021</v>
      </c>
      <c r="G2896" t="s">
        <v>202</v>
      </c>
      <c r="H2896" t="s">
        <v>344</v>
      </c>
      <c r="I2896" t="s">
        <v>38</v>
      </c>
      <c r="L2896" t="s">
        <v>123</v>
      </c>
      <c r="M2896" t="s">
        <v>11</v>
      </c>
      <c r="N2896">
        <v>16</v>
      </c>
      <c r="O2896" t="s">
        <v>128</v>
      </c>
      <c r="P2896">
        <v>0.1</v>
      </c>
      <c r="Q2896">
        <v>4</v>
      </c>
      <c r="R2896">
        <v>16354.72</v>
      </c>
      <c r="S2896">
        <v>21840</v>
      </c>
      <c r="T2896">
        <v>5485.2800000000007</v>
      </c>
      <c r="U2896" t="s">
        <v>387</v>
      </c>
      <c r="V2896">
        <v>16</v>
      </c>
      <c r="W2896">
        <v>0</v>
      </c>
    </row>
    <row r="2897" spans="1:23" x14ac:dyDescent="0.35">
      <c r="A2897" t="s">
        <v>130</v>
      </c>
      <c r="B2897">
        <v>1</v>
      </c>
      <c r="C2897">
        <v>2</v>
      </c>
      <c r="D2897">
        <v>3</v>
      </c>
      <c r="E2897" s="11">
        <v>44228</v>
      </c>
      <c r="F2897">
        <v>2021</v>
      </c>
      <c r="G2897" t="s">
        <v>143</v>
      </c>
      <c r="H2897" t="s">
        <v>125</v>
      </c>
      <c r="I2897" t="s">
        <v>44</v>
      </c>
      <c r="L2897" t="s">
        <v>123</v>
      </c>
      <c r="M2897" t="s">
        <v>7</v>
      </c>
      <c r="N2897">
        <v>17</v>
      </c>
      <c r="O2897" t="s">
        <v>135</v>
      </c>
      <c r="P2897">
        <v>0.13</v>
      </c>
      <c r="Q2897">
        <v>4</v>
      </c>
      <c r="R2897">
        <v>22737.360000000001</v>
      </c>
      <c r="S2897">
        <v>26440</v>
      </c>
      <c r="T2897">
        <v>3702.6399999999994</v>
      </c>
      <c r="U2897" t="s">
        <v>387</v>
      </c>
      <c r="V2897">
        <v>17</v>
      </c>
      <c r="W2897">
        <v>0</v>
      </c>
    </row>
    <row r="2898" spans="1:23" x14ac:dyDescent="0.35">
      <c r="A2898" t="s">
        <v>130</v>
      </c>
      <c r="B2898">
        <v>1</v>
      </c>
      <c r="C2898">
        <v>2</v>
      </c>
      <c r="D2898">
        <v>3</v>
      </c>
      <c r="E2898" s="11">
        <v>44228</v>
      </c>
      <c r="F2898">
        <v>2021</v>
      </c>
      <c r="G2898" t="s">
        <v>143</v>
      </c>
      <c r="H2898" t="s">
        <v>207</v>
      </c>
      <c r="I2898" t="s">
        <v>44</v>
      </c>
      <c r="M2898" t="s">
        <v>7</v>
      </c>
      <c r="N2898">
        <v>15</v>
      </c>
      <c r="O2898" t="s">
        <v>151</v>
      </c>
      <c r="Q2898">
        <v>4</v>
      </c>
      <c r="R2898">
        <v>15700.61</v>
      </c>
      <c r="S2898">
        <v>18000</v>
      </c>
      <c r="T2898">
        <v>2299.3899999999994</v>
      </c>
      <c r="U2898" t="s">
        <v>387</v>
      </c>
      <c r="V2898">
        <v>16</v>
      </c>
      <c r="W2898">
        <v>0</v>
      </c>
    </row>
    <row r="2899" spans="1:23" x14ac:dyDescent="0.35">
      <c r="A2899" t="s">
        <v>130</v>
      </c>
      <c r="B2899">
        <v>1</v>
      </c>
      <c r="C2899">
        <v>2</v>
      </c>
      <c r="D2899">
        <v>3</v>
      </c>
      <c r="E2899" s="11">
        <v>44228</v>
      </c>
      <c r="F2899">
        <v>2021</v>
      </c>
      <c r="G2899" t="s">
        <v>143</v>
      </c>
      <c r="H2899" t="s">
        <v>212</v>
      </c>
      <c r="I2899" t="s">
        <v>38</v>
      </c>
      <c r="L2899" t="s">
        <v>123</v>
      </c>
      <c r="M2899" t="s">
        <v>11</v>
      </c>
      <c r="N2899">
        <v>16</v>
      </c>
      <c r="O2899" t="s">
        <v>141</v>
      </c>
      <c r="P2899">
        <v>0.08</v>
      </c>
      <c r="Q2899">
        <v>4</v>
      </c>
      <c r="R2899">
        <v>12648</v>
      </c>
      <c r="S2899">
        <v>15080</v>
      </c>
      <c r="T2899">
        <v>2432</v>
      </c>
      <c r="U2899" t="s">
        <v>387</v>
      </c>
      <c r="V2899">
        <v>16</v>
      </c>
      <c r="W2899">
        <v>0</v>
      </c>
    </row>
    <row r="2900" spans="1:23" x14ac:dyDescent="0.35">
      <c r="A2900" t="s">
        <v>130</v>
      </c>
      <c r="B2900">
        <v>1</v>
      </c>
      <c r="C2900">
        <v>2</v>
      </c>
      <c r="D2900">
        <v>3</v>
      </c>
      <c r="E2900" s="11">
        <v>44228</v>
      </c>
      <c r="F2900">
        <v>2021</v>
      </c>
      <c r="G2900" t="s">
        <v>143</v>
      </c>
      <c r="H2900" t="s">
        <v>212</v>
      </c>
      <c r="I2900" t="s">
        <v>34</v>
      </c>
      <c r="M2900" t="s">
        <v>11</v>
      </c>
      <c r="N2900" t="s">
        <v>22</v>
      </c>
      <c r="O2900" t="s">
        <v>132</v>
      </c>
      <c r="Q2900">
        <v>4</v>
      </c>
      <c r="R2900">
        <v>9100.7999999999993</v>
      </c>
      <c r="S2900">
        <v>10520</v>
      </c>
      <c r="T2900">
        <v>1419.2000000000007</v>
      </c>
      <c r="U2900" t="s">
        <v>387</v>
      </c>
      <c r="V2900">
        <v>16</v>
      </c>
      <c r="W2900">
        <v>0</v>
      </c>
    </row>
    <row r="2901" spans="1:23" x14ac:dyDescent="0.35">
      <c r="A2901" t="s">
        <v>130</v>
      </c>
      <c r="B2901">
        <v>1</v>
      </c>
      <c r="C2901">
        <v>2</v>
      </c>
      <c r="D2901">
        <v>3</v>
      </c>
      <c r="E2901" s="11">
        <v>44228</v>
      </c>
      <c r="F2901">
        <v>2021</v>
      </c>
      <c r="G2901" t="s">
        <v>143</v>
      </c>
      <c r="H2901" t="s">
        <v>342</v>
      </c>
      <c r="I2901" t="s">
        <v>44</v>
      </c>
      <c r="L2901" t="s">
        <v>123</v>
      </c>
      <c r="M2901" t="s">
        <v>7</v>
      </c>
      <c r="N2901">
        <v>15</v>
      </c>
      <c r="O2901" t="s">
        <v>146</v>
      </c>
      <c r="Q2901">
        <v>2</v>
      </c>
      <c r="R2901">
        <v>5766.6</v>
      </c>
      <c r="S2901">
        <v>6160</v>
      </c>
      <c r="T2901">
        <v>393.39999999999964</v>
      </c>
      <c r="U2901" t="s">
        <v>387</v>
      </c>
      <c r="V2901">
        <v>16</v>
      </c>
      <c r="W2901">
        <v>0</v>
      </c>
    </row>
    <row r="2902" spans="1:23" x14ac:dyDescent="0.35">
      <c r="A2902" t="s">
        <v>130</v>
      </c>
      <c r="B2902">
        <v>1</v>
      </c>
      <c r="C2902">
        <v>2</v>
      </c>
      <c r="D2902">
        <v>3</v>
      </c>
      <c r="E2902" s="11">
        <v>44228</v>
      </c>
      <c r="F2902">
        <v>2021</v>
      </c>
      <c r="G2902" t="s">
        <v>143</v>
      </c>
      <c r="H2902" t="s">
        <v>178</v>
      </c>
      <c r="I2902" t="s">
        <v>44</v>
      </c>
      <c r="L2902" t="s">
        <v>123</v>
      </c>
      <c r="M2902" t="s">
        <v>7</v>
      </c>
      <c r="N2902">
        <v>15</v>
      </c>
      <c r="O2902" t="s">
        <v>149</v>
      </c>
      <c r="P2902">
        <v>7.0000000000000007E-2</v>
      </c>
      <c r="Q2902">
        <v>1</v>
      </c>
      <c r="R2902">
        <v>2619</v>
      </c>
      <c r="S2902">
        <v>3210</v>
      </c>
      <c r="T2902">
        <v>591</v>
      </c>
      <c r="U2902" t="s">
        <v>387</v>
      </c>
      <c r="V2902">
        <v>16</v>
      </c>
      <c r="W2902">
        <v>0</v>
      </c>
    </row>
    <row r="2903" spans="1:23" x14ac:dyDescent="0.35">
      <c r="A2903" t="s">
        <v>130</v>
      </c>
      <c r="B2903">
        <v>1</v>
      </c>
      <c r="C2903">
        <v>2</v>
      </c>
      <c r="D2903">
        <v>3</v>
      </c>
      <c r="E2903" s="11">
        <v>44228</v>
      </c>
      <c r="F2903">
        <v>2021</v>
      </c>
      <c r="G2903" t="s">
        <v>143</v>
      </c>
      <c r="H2903" t="s">
        <v>227</v>
      </c>
      <c r="I2903" t="s">
        <v>38</v>
      </c>
      <c r="L2903" t="s">
        <v>123</v>
      </c>
      <c r="M2903" t="s">
        <v>11</v>
      </c>
      <c r="N2903">
        <v>15</v>
      </c>
      <c r="O2903" t="s">
        <v>149</v>
      </c>
      <c r="P2903">
        <v>0.06</v>
      </c>
      <c r="Q2903">
        <v>4</v>
      </c>
      <c r="R2903">
        <v>9654.7199999999993</v>
      </c>
      <c r="S2903">
        <v>11760</v>
      </c>
      <c r="T2903">
        <v>2105.2800000000007</v>
      </c>
      <c r="U2903" t="s">
        <v>387</v>
      </c>
      <c r="V2903">
        <v>16</v>
      </c>
      <c r="W2903">
        <v>0</v>
      </c>
    </row>
    <row r="2904" spans="1:23" x14ac:dyDescent="0.35">
      <c r="A2904" t="s">
        <v>130</v>
      </c>
      <c r="B2904">
        <v>1</v>
      </c>
      <c r="C2904">
        <v>2</v>
      </c>
      <c r="D2904">
        <v>3</v>
      </c>
      <c r="E2904" s="11">
        <v>44228</v>
      </c>
      <c r="F2904">
        <v>2021</v>
      </c>
      <c r="G2904" t="s">
        <v>166</v>
      </c>
      <c r="H2904" t="s">
        <v>177</v>
      </c>
      <c r="I2904" t="s">
        <v>41</v>
      </c>
      <c r="L2904" t="s">
        <v>123</v>
      </c>
      <c r="M2904" t="s">
        <v>7</v>
      </c>
      <c r="N2904">
        <v>14</v>
      </c>
      <c r="O2904" t="s">
        <v>132</v>
      </c>
      <c r="P2904">
        <v>0.06</v>
      </c>
      <c r="Q2904">
        <v>4</v>
      </c>
      <c r="R2904">
        <v>7378.92</v>
      </c>
      <c r="S2904">
        <v>9200</v>
      </c>
      <c r="T2904">
        <v>1821.08</v>
      </c>
      <c r="U2904" t="s">
        <v>387</v>
      </c>
      <c r="V2904">
        <v>16</v>
      </c>
      <c r="W2904">
        <v>0</v>
      </c>
    </row>
    <row r="2905" spans="1:23" x14ac:dyDescent="0.35">
      <c r="A2905" t="s">
        <v>130</v>
      </c>
      <c r="B2905">
        <v>1</v>
      </c>
      <c r="C2905">
        <v>2</v>
      </c>
      <c r="D2905">
        <v>3</v>
      </c>
      <c r="E2905" s="11">
        <v>44228</v>
      </c>
      <c r="F2905">
        <v>2021</v>
      </c>
      <c r="G2905" t="s">
        <v>166</v>
      </c>
      <c r="H2905" t="s">
        <v>177</v>
      </c>
      <c r="I2905" t="s">
        <v>44</v>
      </c>
      <c r="L2905" t="s">
        <v>123</v>
      </c>
      <c r="M2905" t="s">
        <v>7</v>
      </c>
      <c r="N2905">
        <v>13</v>
      </c>
      <c r="O2905" t="s">
        <v>135</v>
      </c>
      <c r="P2905">
        <v>0.06</v>
      </c>
      <c r="Q2905">
        <v>2</v>
      </c>
      <c r="R2905">
        <v>5138</v>
      </c>
      <c r="S2905">
        <v>6200</v>
      </c>
      <c r="T2905">
        <v>1062</v>
      </c>
      <c r="U2905" t="s">
        <v>387</v>
      </c>
      <c r="V2905">
        <v>16</v>
      </c>
      <c r="W2905">
        <v>0</v>
      </c>
    </row>
    <row r="2906" spans="1:23" x14ac:dyDescent="0.35">
      <c r="A2906" t="s">
        <v>130</v>
      </c>
      <c r="B2906">
        <v>1</v>
      </c>
      <c r="C2906">
        <v>2</v>
      </c>
      <c r="D2906">
        <v>3</v>
      </c>
      <c r="E2906" s="11">
        <v>44228</v>
      </c>
      <c r="F2906">
        <v>2021</v>
      </c>
      <c r="G2906" t="s">
        <v>166</v>
      </c>
      <c r="H2906" t="s">
        <v>177</v>
      </c>
      <c r="I2906" t="s">
        <v>44</v>
      </c>
      <c r="M2906" t="s">
        <v>7</v>
      </c>
      <c r="N2906">
        <v>16</v>
      </c>
      <c r="O2906" t="s">
        <v>151</v>
      </c>
      <c r="Q2906">
        <v>4</v>
      </c>
      <c r="R2906">
        <v>24808.080000000002</v>
      </c>
      <c r="S2906">
        <v>29080</v>
      </c>
      <c r="T2906">
        <v>4271.9199999999983</v>
      </c>
      <c r="U2906" t="s">
        <v>387</v>
      </c>
      <c r="V2906">
        <v>16</v>
      </c>
      <c r="W2906">
        <v>0</v>
      </c>
    </row>
    <row r="2907" spans="1:23" x14ac:dyDescent="0.35">
      <c r="A2907" t="s">
        <v>130</v>
      </c>
      <c r="B2907">
        <v>1</v>
      </c>
      <c r="C2907">
        <v>2</v>
      </c>
      <c r="D2907">
        <v>3</v>
      </c>
      <c r="E2907" s="11">
        <v>44228</v>
      </c>
      <c r="F2907">
        <v>2021</v>
      </c>
      <c r="G2907" t="s">
        <v>166</v>
      </c>
      <c r="H2907" t="s">
        <v>177</v>
      </c>
      <c r="I2907" t="s">
        <v>41</v>
      </c>
      <c r="L2907" t="s">
        <v>123</v>
      </c>
      <c r="M2907" t="s">
        <v>7</v>
      </c>
      <c r="N2907">
        <v>13</v>
      </c>
      <c r="O2907" t="s">
        <v>132</v>
      </c>
      <c r="P2907">
        <v>0.06</v>
      </c>
      <c r="Q2907">
        <v>1</v>
      </c>
      <c r="R2907">
        <v>1670</v>
      </c>
      <c r="S2907">
        <v>2060</v>
      </c>
      <c r="T2907">
        <v>390</v>
      </c>
      <c r="U2907" t="s">
        <v>387</v>
      </c>
      <c r="V2907">
        <v>16</v>
      </c>
      <c r="W2907">
        <v>0</v>
      </c>
    </row>
    <row r="2908" spans="1:23" x14ac:dyDescent="0.35">
      <c r="A2908" t="s">
        <v>130</v>
      </c>
      <c r="B2908">
        <v>1</v>
      </c>
      <c r="C2908">
        <v>2</v>
      </c>
      <c r="D2908">
        <v>3</v>
      </c>
      <c r="E2908" s="11">
        <v>44228</v>
      </c>
      <c r="F2908">
        <v>2021</v>
      </c>
      <c r="G2908" t="s">
        <v>143</v>
      </c>
      <c r="H2908" t="s">
        <v>237</v>
      </c>
      <c r="I2908" t="s">
        <v>44</v>
      </c>
      <c r="M2908" t="s">
        <v>7</v>
      </c>
      <c r="N2908">
        <v>16</v>
      </c>
      <c r="O2908" t="s">
        <v>149</v>
      </c>
      <c r="Q2908">
        <v>4</v>
      </c>
      <c r="R2908">
        <v>22399.200000000001</v>
      </c>
      <c r="S2908">
        <v>27480</v>
      </c>
      <c r="T2908">
        <v>5080.7999999999993</v>
      </c>
      <c r="U2908" t="s">
        <v>387</v>
      </c>
      <c r="V2908">
        <v>16</v>
      </c>
      <c r="W2908">
        <v>0</v>
      </c>
    </row>
    <row r="2909" spans="1:23" x14ac:dyDescent="0.35">
      <c r="A2909" t="s">
        <v>130</v>
      </c>
      <c r="B2909">
        <v>1</v>
      </c>
      <c r="C2909">
        <v>2</v>
      </c>
      <c r="D2909">
        <v>3</v>
      </c>
      <c r="E2909" s="11">
        <v>44228</v>
      </c>
      <c r="F2909">
        <v>2021</v>
      </c>
      <c r="G2909" t="s">
        <v>143</v>
      </c>
      <c r="H2909" t="s">
        <v>341</v>
      </c>
      <c r="I2909" t="s">
        <v>44</v>
      </c>
      <c r="L2909" t="s">
        <v>123</v>
      </c>
      <c r="M2909" t="s">
        <v>7</v>
      </c>
      <c r="N2909">
        <v>13</v>
      </c>
      <c r="O2909" t="s">
        <v>135</v>
      </c>
      <c r="P2909">
        <v>0.06</v>
      </c>
      <c r="Q2909">
        <v>4</v>
      </c>
      <c r="R2909">
        <v>9649.92</v>
      </c>
      <c r="S2909">
        <v>11920</v>
      </c>
      <c r="T2909">
        <v>2270.08</v>
      </c>
      <c r="U2909" t="s">
        <v>387</v>
      </c>
      <c r="V2909">
        <v>16</v>
      </c>
      <c r="W2909">
        <v>0</v>
      </c>
    </row>
    <row r="2910" spans="1:23" x14ac:dyDescent="0.35">
      <c r="A2910" t="s">
        <v>130</v>
      </c>
      <c r="B2910">
        <v>1</v>
      </c>
      <c r="C2910">
        <v>2</v>
      </c>
      <c r="D2910">
        <v>3</v>
      </c>
      <c r="E2910" s="11">
        <v>44228</v>
      </c>
      <c r="F2910">
        <v>2021</v>
      </c>
      <c r="G2910" t="s">
        <v>143</v>
      </c>
      <c r="H2910" t="s">
        <v>225</v>
      </c>
      <c r="I2910" t="s">
        <v>34</v>
      </c>
      <c r="L2910" t="s">
        <v>123</v>
      </c>
      <c r="M2910" t="s">
        <v>11</v>
      </c>
      <c r="N2910">
        <v>14</v>
      </c>
      <c r="O2910" t="s">
        <v>132</v>
      </c>
      <c r="P2910">
        <v>0.06</v>
      </c>
      <c r="Q2910">
        <v>1</v>
      </c>
      <c r="R2910">
        <v>1572</v>
      </c>
      <c r="S2910">
        <v>1750</v>
      </c>
      <c r="T2910">
        <v>178</v>
      </c>
      <c r="U2910" t="s">
        <v>387</v>
      </c>
      <c r="V2910">
        <v>16</v>
      </c>
      <c r="W2910">
        <v>0</v>
      </c>
    </row>
    <row r="2911" spans="1:23" x14ac:dyDescent="0.35">
      <c r="A2911" t="s">
        <v>130</v>
      </c>
      <c r="B2911">
        <v>1</v>
      </c>
      <c r="C2911">
        <v>2</v>
      </c>
      <c r="D2911">
        <v>3</v>
      </c>
      <c r="E2911" s="11">
        <v>44228</v>
      </c>
      <c r="F2911">
        <v>2021</v>
      </c>
      <c r="G2911" t="s">
        <v>143</v>
      </c>
      <c r="H2911" t="s">
        <v>207</v>
      </c>
      <c r="I2911" t="s">
        <v>44</v>
      </c>
      <c r="L2911" t="s">
        <v>123</v>
      </c>
      <c r="M2911" t="s">
        <v>7</v>
      </c>
      <c r="N2911">
        <v>15</v>
      </c>
      <c r="O2911" t="s">
        <v>149</v>
      </c>
      <c r="P2911">
        <v>7.0000000000000007E-2</v>
      </c>
      <c r="Q2911">
        <v>4</v>
      </c>
      <c r="R2911">
        <v>11490.87</v>
      </c>
      <c r="S2911">
        <v>14160</v>
      </c>
      <c r="T2911">
        <v>2669.1299999999992</v>
      </c>
      <c r="U2911" t="s">
        <v>387</v>
      </c>
      <c r="V2911">
        <v>16</v>
      </c>
      <c r="W2911">
        <v>0</v>
      </c>
    </row>
    <row r="2912" spans="1:23" x14ac:dyDescent="0.35">
      <c r="A2912" t="s">
        <v>130</v>
      </c>
      <c r="B2912">
        <v>1</v>
      </c>
      <c r="C2912">
        <v>2</v>
      </c>
      <c r="D2912">
        <v>3</v>
      </c>
      <c r="E2912" s="11">
        <v>44228</v>
      </c>
      <c r="F2912">
        <v>2021</v>
      </c>
      <c r="G2912" t="s">
        <v>143</v>
      </c>
      <c r="H2912" t="s">
        <v>274</v>
      </c>
      <c r="I2912" t="s">
        <v>38</v>
      </c>
      <c r="L2912" t="s">
        <v>123</v>
      </c>
      <c r="M2912" t="s">
        <v>11</v>
      </c>
      <c r="N2912">
        <v>15</v>
      </c>
      <c r="O2912" t="s">
        <v>149</v>
      </c>
      <c r="P2912">
        <v>7.0000000000000007E-2</v>
      </c>
      <c r="Q2912">
        <v>4</v>
      </c>
      <c r="R2912">
        <v>11151.36</v>
      </c>
      <c r="S2912">
        <v>13280</v>
      </c>
      <c r="T2912">
        <v>2128.6399999999994</v>
      </c>
      <c r="U2912" t="s">
        <v>387</v>
      </c>
      <c r="V2912">
        <v>16</v>
      </c>
      <c r="W2912">
        <v>0</v>
      </c>
    </row>
    <row r="2913" spans="1:23" x14ac:dyDescent="0.35">
      <c r="A2913" t="s">
        <v>130</v>
      </c>
      <c r="B2913">
        <v>1</v>
      </c>
      <c r="C2913">
        <v>2</v>
      </c>
      <c r="D2913">
        <v>3</v>
      </c>
      <c r="E2913" s="11">
        <v>44228</v>
      </c>
      <c r="F2913">
        <v>2021</v>
      </c>
      <c r="G2913" t="s">
        <v>143</v>
      </c>
      <c r="H2913" t="s">
        <v>213</v>
      </c>
      <c r="I2913" t="s">
        <v>44</v>
      </c>
      <c r="L2913" t="s">
        <v>123</v>
      </c>
      <c r="M2913" t="s">
        <v>7</v>
      </c>
      <c r="N2913">
        <v>14</v>
      </c>
      <c r="O2913" t="s">
        <v>153</v>
      </c>
      <c r="P2913">
        <v>0.06</v>
      </c>
      <c r="Q2913">
        <v>4</v>
      </c>
      <c r="R2913">
        <v>8850.7999999999993</v>
      </c>
      <c r="S2913">
        <v>10960</v>
      </c>
      <c r="T2913">
        <v>2109.2000000000007</v>
      </c>
      <c r="U2913" t="s">
        <v>387</v>
      </c>
      <c r="V2913">
        <v>16</v>
      </c>
      <c r="W2913">
        <v>0</v>
      </c>
    </row>
    <row r="2914" spans="1:23" x14ac:dyDescent="0.35">
      <c r="A2914" t="s">
        <v>130</v>
      </c>
      <c r="B2914">
        <v>1</v>
      </c>
      <c r="C2914">
        <v>2</v>
      </c>
      <c r="D2914">
        <v>3</v>
      </c>
      <c r="E2914" s="11">
        <v>44228</v>
      </c>
      <c r="F2914">
        <v>2021</v>
      </c>
      <c r="G2914" t="s">
        <v>143</v>
      </c>
      <c r="H2914" t="s">
        <v>212</v>
      </c>
      <c r="I2914" t="s">
        <v>34</v>
      </c>
      <c r="L2914" t="s">
        <v>123</v>
      </c>
      <c r="M2914" t="s">
        <v>11</v>
      </c>
      <c r="N2914">
        <v>15</v>
      </c>
      <c r="O2914" t="s">
        <v>137</v>
      </c>
      <c r="P2914">
        <v>0.08</v>
      </c>
      <c r="Q2914">
        <v>2</v>
      </c>
      <c r="R2914">
        <v>4022.4</v>
      </c>
      <c r="S2914">
        <v>4460</v>
      </c>
      <c r="T2914">
        <v>437.59999999999991</v>
      </c>
      <c r="U2914" t="s">
        <v>387</v>
      </c>
      <c r="V2914">
        <v>16</v>
      </c>
      <c r="W2914">
        <v>0</v>
      </c>
    </row>
    <row r="2915" spans="1:23" x14ac:dyDescent="0.35">
      <c r="A2915" t="s">
        <v>130</v>
      </c>
      <c r="B2915">
        <v>1</v>
      </c>
      <c r="C2915">
        <v>2</v>
      </c>
      <c r="D2915">
        <v>3</v>
      </c>
      <c r="E2915" s="11">
        <v>44228</v>
      </c>
      <c r="F2915">
        <v>2021</v>
      </c>
      <c r="G2915" t="s">
        <v>143</v>
      </c>
      <c r="H2915" t="s">
        <v>120</v>
      </c>
      <c r="I2915" t="s">
        <v>44</v>
      </c>
      <c r="L2915" t="s">
        <v>123</v>
      </c>
      <c r="M2915" t="s">
        <v>7</v>
      </c>
      <c r="N2915">
        <v>16</v>
      </c>
      <c r="O2915" t="s">
        <v>149</v>
      </c>
      <c r="P2915">
        <v>0.1</v>
      </c>
      <c r="Q2915">
        <v>4</v>
      </c>
      <c r="R2915">
        <v>17742.48</v>
      </c>
      <c r="S2915">
        <v>18032</v>
      </c>
      <c r="T2915">
        <v>289.52000000000044</v>
      </c>
      <c r="U2915" t="s">
        <v>387</v>
      </c>
      <c r="V2915">
        <v>16</v>
      </c>
      <c r="W2915">
        <v>0</v>
      </c>
    </row>
    <row r="2916" spans="1:23" x14ac:dyDescent="0.35">
      <c r="A2916" t="s">
        <v>130</v>
      </c>
      <c r="B2916">
        <v>1</v>
      </c>
      <c r="C2916">
        <v>2</v>
      </c>
      <c r="D2916">
        <v>3</v>
      </c>
      <c r="E2916" s="11">
        <v>44228</v>
      </c>
      <c r="F2916">
        <v>2021</v>
      </c>
      <c r="G2916" t="s">
        <v>166</v>
      </c>
      <c r="H2916" t="s">
        <v>346</v>
      </c>
      <c r="I2916" t="s">
        <v>41</v>
      </c>
      <c r="L2916" t="s">
        <v>123</v>
      </c>
      <c r="M2916" t="s">
        <v>7</v>
      </c>
      <c r="N2916">
        <v>14</v>
      </c>
      <c r="O2916" t="s">
        <v>132</v>
      </c>
      <c r="P2916">
        <v>0.06</v>
      </c>
      <c r="Q2916">
        <v>2</v>
      </c>
      <c r="R2916">
        <v>3582</v>
      </c>
      <c r="S2916">
        <v>4400</v>
      </c>
      <c r="T2916">
        <v>818</v>
      </c>
      <c r="U2916" t="s">
        <v>387</v>
      </c>
      <c r="V2916">
        <v>16</v>
      </c>
      <c r="W2916">
        <v>0</v>
      </c>
    </row>
    <row r="2917" spans="1:23" x14ac:dyDescent="0.35">
      <c r="A2917" t="s">
        <v>130</v>
      </c>
      <c r="B2917">
        <v>1</v>
      </c>
      <c r="C2917">
        <v>2</v>
      </c>
      <c r="D2917">
        <v>3</v>
      </c>
      <c r="E2917" s="11">
        <v>44228</v>
      </c>
      <c r="F2917">
        <v>2021</v>
      </c>
      <c r="G2917" t="s">
        <v>143</v>
      </c>
      <c r="H2917" t="s">
        <v>274</v>
      </c>
      <c r="I2917" t="s">
        <v>41</v>
      </c>
      <c r="L2917" t="s">
        <v>123</v>
      </c>
      <c r="M2917" t="s">
        <v>7</v>
      </c>
      <c r="N2917" t="s">
        <v>22</v>
      </c>
      <c r="O2917" t="s">
        <v>132</v>
      </c>
      <c r="P2917">
        <v>0.09</v>
      </c>
      <c r="Q2917">
        <v>2</v>
      </c>
      <c r="R2917">
        <v>6614.4</v>
      </c>
      <c r="S2917">
        <v>7420</v>
      </c>
      <c r="T2917">
        <v>805.60000000000036</v>
      </c>
      <c r="U2917" t="s">
        <v>387</v>
      </c>
      <c r="V2917">
        <v>16</v>
      </c>
      <c r="W2917">
        <v>0</v>
      </c>
    </row>
    <row r="2918" spans="1:23" x14ac:dyDescent="0.35">
      <c r="A2918" t="s">
        <v>130</v>
      </c>
      <c r="B2918">
        <v>1</v>
      </c>
      <c r="C2918">
        <v>2</v>
      </c>
      <c r="D2918">
        <v>3</v>
      </c>
      <c r="E2918" s="11">
        <v>44228</v>
      </c>
      <c r="F2918">
        <v>2021</v>
      </c>
      <c r="G2918" t="s">
        <v>143</v>
      </c>
      <c r="H2918" t="s">
        <v>195</v>
      </c>
      <c r="I2918" t="s">
        <v>41</v>
      </c>
      <c r="L2918" t="s">
        <v>123</v>
      </c>
      <c r="M2918" t="s">
        <v>7</v>
      </c>
      <c r="N2918">
        <v>15</v>
      </c>
      <c r="O2918" t="s">
        <v>137</v>
      </c>
      <c r="P2918">
        <v>0.06</v>
      </c>
      <c r="Q2918">
        <v>4</v>
      </c>
      <c r="R2918">
        <v>11875.2</v>
      </c>
      <c r="S2918">
        <v>13480</v>
      </c>
      <c r="T2918">
        <v>1604.7999999999993</v>
      </c>
      <c r="U2918" t="s">
        <v>387</v>
      </c>
      <c r="V2918">
        <v>16</v>
      </c>
      <c r="W2918">
        <v>0</v>
      </c>
    </row>
    <row r="2919" spans="1:23" x14ac:dyDescent="0.35">
      <c r="A2919" t="s">
        <v>130</v>
      </c>
      <c r="B2919">
        <v>1</v>
      </c>
      <c r="C2919">
        <v>2</v>
      </c>
      <c r="D2919">
        <v>3</v>
      </c>
      <c r="E2919" s="11">
        <v>44228</v>
      </c>
      <c r="F2919">
        <v>2021</v>
      </c>
      <c r="G2919" t="s">
        <v>143</v>
      </c>
      <c r="H2919" t="s">
        <v>212</v>
      </c>
      <c r="I2919" t="s">
        <v>34</v>
      </c>
      <c r="L2919" t="s">
        <v>123</v>
      </c>
      <c r="M2919" t="s">
        <v>11</v>
      </c>
      <c r="N2919">
        <v>14</v>
      </c>
      <c r="O2919" t="s">
        <v>129</v>
      </c>
      <c r="P2919">
        <v>0.06</v>
      </c>
      <c r="Q2919">
        <v>2</v>
      </c>
      <c r="R2919">
        <v>3694.11</v>
      </c>
      <c r="S2919">
        <v>4340</v>
      </c>
      <c r="T2919">
        <v>645.88999999999987</v>
      </c>
      <c r="U2919" t="s">
        <v>387</v>
      </c>
      <c r="V2919">
        <v>16</v>
      </c>
      <c r="W2919">
        <v>0</v>
      </c>
    </row>
    <row r="2920" spans="1:23" x14ac:dyDescent="0.35">
      <c r="A2920" t="s">
        <v>130</v>
      </c>
      <c r="B2920">
        <v>1</v>
      </c>
      <c r="C2920">
        <v>2</v>
      </c>
      <c r="D2920">
        <v>3</v>
      </c>
      <c r="E2920" s="11">
        <v>44228</v>
      </c>
      <c r="F2920">
        <v>2021</v>
      </c>
      <c r="G2920" t="s">
        <v>143</v>
      </c>
      <c r="H2920" t="s">
        <v>207</v>
      </c>
      <c r="I2920" t="s">
        <v>41</v>
      </c>
      <c r="L2920" t="s">
        <v>123</v>
      </c>
      <c r="M2920" t="s">
        <v>7</v>
      </c>
      <c r="N2920" t="s">
        <v>36</v>
      </c>
      <c r="O2920" t="s">
        <v>137</v>
      </c>
      <c r="P2920">
        <v>0.09</v>
      </c>
      <c r="Q2920">
        <v>2</v>
      </c>
      <c r="R2920">
        <v>8580</v>
      </c>
      <c r="S2920">
        <v>9280</v>
      </c>
      <c r="T2920">
        <v>700</v>
      </c>
      <c r="U2920" t="s">
        <v>387</v>
      </c>
      <c r="V2920">
        <v>16</v>
      </c>
      <c r="W2920">
        <v>0</v>
      </c>
    </row>
    <row r="2921" spans="1:23" x14ac:dyDescent="0.35">
      <c r="A2921" t="s">
        <v>130</v>
      </c>
      <c r="B2921">
        <v>1</v>
      </c>
      <c r="C2921">
        <v>2</v>
      </c>
      <c r="D2921">
        <v>3</v>
      </c>
      <c r="E2921" s="11">
        <v>44228</v>
      </c>
      <c r="F2921">
        <v>2021</v>
      </c>
      <c r="G2921" t="s">
        <v>143</v>
      </c>
      <c r="H2921" t="s">
        <v>204</v>
      </c>
      <c r="I2921" t="s">
        <v>38</v>
      </c>
      <c r="L2921" t="s">
        <v>123</v>
      </c>
      <c r="M2921" t="s">
        <v>11</v>
      </c>
      <c r="N2921">
        <v>14</v>
      </c>
      <c r="O2921" t="s">
        <v>135</v>
      </c>
      <c r="P2921">
        <v>0.06</v>
      </c>
      <c r="Q2921">
        <v>2</v>
      </c>
      <c r="R2921">
        <v>4300.8</v>
      </c>
      <c r="S2921">
        <v>5060</v>
      </c>
      <c r="T2921">
        <v>759.19999999999982</v>
      </c>
      <c r="U2921" t="s">
        <v>387</v>
      </c>
      <c r="V2921">
        <v>16</v>
      </c>
      <c r="W2921">
        <v>0</v>
      </c>
    </row>
    <row r="2922" spans="1:23" x14ac:dyDescent="0.35">
      <c r="A2922" t="s">
        <v>130</v>
      </c>
      <c r="B2922">
        <v>1</v>
      </c>
      <c r="C2922">
        <v>2</v>
      </c>
      <c r="D2922">
        <v>3</v>
      </c>
      <c r="E2922" s="11">
        <v>44228</v>
      </c>
      <c r="F2922">
        <v>2021</v>
      </c>
      <c r="G2922" t="s">
        <v>143</v>
      </c>
      <c r="H2922" t="s">
        <v>277</v>
      </c>
      <c r="I2922" t="s">
        <v>44</v>
      </c>
      <c r="L2922" t="s">
        <v>123</v>
      </c>
      <c r="M2922" t="s">
        <v>7</v>
      </c>
      <c r="N2922">
        <v>15</v>
      </c>
      <c r="O2922" t="s">
        <v>135</v>
      </c>
      <c r="P2922">
        <v>0.08</v>
      </c>
      <c r="Q2922">
        <v>4</v>
      </c>
      <c r="R2922">
        <v>10524.58</v>
      </c>
      <c r="S2922">
        <v>12240</v>
      </c>
      <c r="T2922">
        <v>1715.42</v>
      </c>
      <c r="U2922" t="s">
        <v>387</v>
      </c>
      <c r="V2922">
        <v>16</v>
      </c>
      <c r="W2922">
        <v>0</v>
      </c>
    </row>
    <row r="2923" spans="1:23" x14ac:dyDescent="0.35">
      <c r="A2923" t="s">
        <v>130</v>
      </c>
      <c r="B2923">
        <v>1</v>
      </c>
      <c r="C2923">
        <v>2</v>
      </c>
      <c r="D2923">
        <v>3</v>
      </c>
      <c r="E2923" s="11">
        <v>44228</v>
      </c>
      <c r="F2923">
        <v>2021</v>
      </c>
      <c r="G2923" t="s">
        <v>143</v>
      </c>
      <c r="H2923" t="s">
        <v>336</v>
      </c>
      <c r="I2923" t="s">
        <v>38</v>
      </c>
      <c r="M2923" t="s">
        <v>11</v>
      </c>
      <c r="N2923">
        <v>14</v>
      </c>
      <c r="O2923" t="s">
        <v>135</v>
      </c>
      <c r="Q2923">
        <v>4</v>
      </c>
      <c r="R2923">
        <v>10029.98</v>
      </c>
      <c r="S2923">
        <v>11680</v>
      </c>
      <c r="T2923">
        <v>1650.0200000000004</v>
      </c>
      <c r="U2923" t="s">
        <v>387</v>
      </c>
      <c r="V2923">
        <v>16</v>
      </c>
      <c r="W2923">
        <v>0</v>
      </c>
    </row>
    <row r="2924" spans="1:23" x14ac:dyDescent="0.35">
      <c r="A2924" t="s">
        <v>130</v>
      </c>
      <c r="B2924">
        <v>1</v>
      </c>
      <c r="C2924">
        <v>2</v>
      </c>
      <c r="D2924">
        <v>3</v>
      </c>
      <c r="E2924" s="11">
        <v>44228</v>
      </c>
      <c r="F2924">
        <v>2021</v>
      </c>
      <c r="G2924" t="s">
        <v>143</v>
      </c>
      <c r="H2924" t="s">
        <v>169</v>
      </c>
      <c r="I2924" t="s">
        <v>38</v>
      </c>
      <c r="M2924" t="s">
        <v>11</v>
      </c>
      <c r="N2924">
        <v>14</v>
      </c>
      <c r="O2924" t="s">
        <v>135</v>
      </c>
      <c r="Q2924">
        <v>4</v>
      </c>
      <c r="R2924">
        <v>10029.98</v>
      </c>
      <c r="S2924">
        <v>11680</v>
      </c>
      <c r="T2924">
        <v>1650.0200000000004</v>
      </c>
      <c r="U2924" t="s">
        <v>387</v>
      </c>
      <c r="V2924">
        <v>16</v>
      </c>
      <c r="W2924">
        <v>0</v>
      </c>
    </row>
    <row r="2925" spans="1:23" x14ac:dyDescent="0.35">
      <c r="A2925" t="s">
        <v>130</v>
      </c>
      <c r="B2925">
        <v>1</v>
      </c>
      <c r="C2925">
        <v>2</v>
      </c>
      <c r="D2925">
        <v>3</v>
      </c>
      <c r="E2925" s="11">
        <v>44228</v>
      </c>
      <c r="F2925">
        <v>2021</v>
      </c>
      <c r="G2925" t="s">
        <v>143</v>
      </c>
      <c r="H2925" t="s">
        <v>176</v>
      </c>
      <c r="I2925" t="s">
        <v>44</v>
      </c>
      <c r="L2925" t="s">
        <v>123</v>
      </c>
      <c r="M2925" t="s">
        <v>7</v>
      </c>
      <c r="N2925">
        <v>15</v>
      </c>
      <c r="O2925" t="s">
        <v>146</v>
      </c>
      <c r="Q2925">
        <v>4</v>
      </c>
      <c r="R2925">
        <v>11533.2</v>
      </c>
      <c r="S2925">
        <v>12320</v>
      </c>
      <c r="T2925">
        <v>786.79999999999927</v>
      </c>
      <c r="U2925" t="s">
        <v>387</v>
      </c>
      <c r="V2925">
        <v>16</v>
      </c>
      <c r="W2925">
        <v>0</v>
      </c>
    </row>
    <row r="2926" spans="1:23" x14ac:dyDescent="0.35">
      <c r="A2926" t="s">
        <v>130</v>
      </c>
      <c r="B2926">
        <v>1</v>
      </c>
      <c r="C2926">
        <v>2</v>
      </c>
      <c r="D2926">
        <v>3</v>
      </c>
      <c r="E2926" s="11">
        <v>44228</v>
      </c>
      <c r="F2926">
        <v>2021</v>
      </c>
      <c r="G2926" t="s">
        <v>166</v>
      </c>
      <c r="H2926" t="s">
        <v>346</v>
      </c>
      <c r="I2926" t="s">
        <v>34</v>
      </c>
      <c r="L2926" t="s">
        <v>123</v>
      </c>
      <c r="M2926" t="s">
        <v>11</v>
      </c>
      <c r="N2926">
        <v>16</v>
      </c>
      <c r="O2926" t="s">
        <v>129</v>
      </c>
      <c r="P2926">
        <v>0.1</v>
      </c>
      <c r="Q2926">
        <v>4</v>
      </c>
      <c r="R2926">
        <v>16560</v>
      </c>
      <c r="S2926">
        <v>18560</v>
      </c>
      <c r="T2926">
        <v>2000</v>
      </c>
      <c r="U2926" t="s">
        <v>387</v>
      </c>
      <c r="V2926">
        <v>16</v>
      </c>
      <c r="W2926">
        <v>0</v>
      </c>
    </row>
    <row r="2927" spans="1:23" x14ac:dyDescent="0.35">
      <c r="A2927" t="s">
        <v>130</v>
      </c>
      <c r="B2927">
        <v>1</v>
      </c>
      <c r="C2927">
        <v>2</v>
      </c>
      <c r="D2927">
        <v>3</v>
      </c>
      <c r="E2927" s="11">
        <v>44228</v>
      </c>
      <c r="F2927">
        <v>2021</v>
      </c>
      <c r="G2927" t="s">
        <v>143</v>
      </c>
      <c r="H2927" t="s">
        <v>205</v>
      </c>
      <c r="I2927" t="s">
        <v>38</v>
      </c>
      <c r="M2927" t="s">
        <v>11</v>
      </c>
      <c r="N2927">
        <v>15</v>
      </c>
      <c r="O2927" t="s">
        <v>135</v>
      </c>
      <c r="Q2927">
        <v>4</v>
      </c>
      <c r="R2927">
        <v>11049.98</v>
      </c>
      <c r="S2927">
        <v>12840</v>
      </c>
      <c r="T2927">
        <v>1790.0200000000004</v>
      </c>
      <c r="U2927" t="s">
        <v>387</v>
      </c>
      <c r="V2927">
        <v>16</v>
      </c>
      <c r="W2927">
        <v>0</v>
      </c>
    </row>
    <row r="2928" spans="1:23" x14ac:dyDescent="0.35">
      <c r="A2928" t="s">
        <v>130</v>
      </c>
      <c r="B2928">
        <v>1</v>
      </c>
      <c r="C2928">
        <v>2</v>
      </c>
      <c r="D2928">
        <v>3</v>
      </c>
      <c r="E2928" s="11">
        <v>44228</v>
      </c>
      <c r="F2928">
        <v>2021</v>
      </c>
      <c r="G2928" t="s">
        <v>143</v>
      </c>
      <c r="H2928" t="s">
        <v>212</v>
      </c>
      <c r="I2928" t="s">
        <v>38</v>
      </c>
      <c r="L2928" t="s">
        <v>123</v>
      </c>
      <c r="M2928" t="s">
        <v>11</v>
      </c>
      <c r="N2928">
        <v>17</v>
      </c>
      <c r="O2928" t="s">
        <v>149</v>
      </c>
      <c r="P2928">
        <v>0.12</v>
      </c>
      <c r="Q2928">
        <v>4</v>
      </c>
      <c r="R2928">
        <v>17402.88</v>
      </c>
      <c r="S2928">
        <v>21840</v>
      </c>
      <c r="T2928">
        <v>4437.119999999999</v>
      </c>
      <c r="U2928" t="s">
        <v>387</v>
      </c>
      <c r="V2928">
        <v>17</v>
      </c>
      <c r="W2928">
        <v>0</v>
      </c>
    </row>
    <row r="2929" spans="1:23" x14ac:dyDescent="0.35">
      <c r="A2929" t="s">
        <v>130</v>
      </c>
      <c r="B2929">
        <v>1</v>
      </c>
      <c r="C2929">
        <v>2</v>
      </c>
      <c r="D2929">
        <v>3</v>
      </c>
      <c r="E2929" s="11">
        <v>44228</v>
      </c>
      <c r="F2929">
        <v>2021</v>
      </c>
      <c r="G2929" t="s">
        <v>166</v>
      </c>
      <c r="H2929" t="s">
        <v>346</v>
      </c>
      <c r="I2929" t="s">
        <v>38</v>
      </c>
      <c r="M2929" t="s">
        <v>11</v>
      </c>
      <c r="N2929">
        <v>16</v>
      </c>
      <c r="O2929" t="s">
        <v>128</v>
      </c>
      <c r="Q2929">
        <v>4</v>
      </c>
      <c r="R2929">
        <v>25468</v>
      </c>
      <c r="S2929">
        <v>28000</v>
      </c>
      <c r="T2929">
        <v>2532</v>
      </c>
      <c r="U2929" t="s">
        <v>387</v>
      </c>
      <c r="V2929">
        <v>16</v>
      </c>
      <c r="W2929">
        <v>0</v>
      </c>
    </row>
    <row r="2930" spans="1:23" x14ac:dyDescent="0.35">
      <c r="A2930" t="s">
        <v>130</v>
      </c>
      <c r="B2930">
        <v>1</v>
      </c>
      <c r="C2930">
        <v>2</v>
      </c>
      <c r="D2930">
        <v>3</v>
      </c>
      <c r="E2930" s="11">
        <v>44228</v>
      </c>
      <c r="F2930">
        <v>2021</v>
      </c>
      <c r="G2930" t="s">
        <v>143</v>
      </c>
      <c r="H2930" t="s">
        <v>211</v>
      </c>
      <c r="I2930" t="s">
        <v>38</v>
      </c>
      <c r="L2930" t="s">
        <v>123</v>
      </c>
      <c r="M2930" t="s">
        <v>11</v>
      </c>
      <c r="N2930">
        <v>15</v>
      </c>
      <c r="O2930" t="s">
        <v>135</v>
      </c>
      <c r="P2930">
        <v>7.0000000000000007E-2</v>
      </c>
      <c r="Q2930">
        <v>4</v>
      </c>
      <c r="R2930">
        <v>9412.76</v>
      </c>
      <c r="S2930">
        <v>11080</v>
      </c>
      <c r="T2930">
        <v>1667.2399999999998</v>
      </c>
      <c r="U2930" t="s">
        <v>387</v>
      </c>
      <c r="V2930">
        <v>16</v>
      </c>
      <c r="W2930">
        <v>0</v>
      </c>
    </row>
    <row r="2931" spans="1:23" x14ac:dyDescent="0.35">
      <c r="A2931" t="s">
        <v>130</v>
      </c>
      <c r="B2931">
        <v>1</v>
      </c>
      <c r="C2931">
        <v>2</v>
      </c>
      <c r="D2931">
        <v>3</v>
      </c>
      <c r="E2931" s="11">
        <v>44228</v>
      </c>
      <c r="F2931">
        <v>2021</v>
      </c>
      <c r="G2931" t="s">
        <v>143</v>
      </c>
      <c r="H2931" t="s">
        <v>257</v>
      </c>
      <c r="I2931" t="s">
        <v>38</v>
      </c>
      <c r="M2931" t="s">
        <v>11</v>
      </c>
      <c r="N2931">
        <v>14</v>
      </c>
      <c r="O2931" t="s">
        <v>135</v>
      </c>
      <c r="Q2931">
        <v>4</v>
      </c>
      <c r="R2931">
        <v>10029.98</v>
      </c>
      <c r="S2931">
        <v>11680</v>
      </c>
      <c r="T2931">
        <v>1650.0200000000004</v>
      </c>
      <c r="U2931" t="s">
        <v>387</v>
      </c>
      <c r="V2931">
        <v>16</v>
      </c>
      <c r="W2931">
        <v>0</v>
      </c>
    </row>
    <row r="2932" spans="1:23" x14ac:dyDescent="0.35">
      <c r="A2932" t="s">
        <v>130</v>
      </c>
      <c r="B2932">
        <v>1</v>
      </c>
      <c r="C2932">
        <v>2</v>
      </c>
      <c r="D2932">
        <v>3</v>
      </c>
      <c r="E2932" s="11">
        <v>44228</v>
      </c>
      <c r="F2932">
        <v>2021</v>
      </c>
      <c r="G2932" t="s">
        <v>143</v>
      </c>
      <c r="H2932" t="s">
        <v>257</v>
      </c>
      <c r="I2932" t="s">
        <v>44</v>
      </c>
      <c r="L2932" t="s">
        <v>123</v>
      </c>
      <c r="M2932" t="s">
        <v>7</v>
      </c>
      <c r="N2932">
        <v>16</v>
      </c>
      <c r="O2932" t="s">
        <v>147</v>
      </c>
      <c r="P2932">
        <v>0.16</v>
      </c>
      <c r="Q2932">
        <v>2</v>
      </c>
      <c r="R2932">
        <v>16662.669999999998</v>
      </c>
      <c r="S2932">
        <v>20060</v>
      </c>
      <c r="T2932">
        <v>3397.3300000000017</v>
      </c>
      <c r="U2932" t="s">
        <v>387</v>
      </c>
      <c r="V2932">
        <v>16</v>
      </c>
      <c r="W2932">
        <v>0</v>
      </c>
    </row>
    <row r="2933" spans="1:23" x14ac:dyDescent="0.35">
      <c r="A2933" t="s">
        <v>130</v>
      </c>
      <c r="B2933">
        <v>1</v>
      </c>
      <c r="C2933">
        <v>2</v>
      </c>
      <c r="D2933">
        <v>3</v>
      </c>
      <c r="E2933" s="11">
        <v>44228</v>
      </c>
      <c r="F2933">
        <v>2021</v>
      </c>
      <c r="G2933" t="s">
        <v>143</v>
      </c>
      <c r="H2933" t="s">
        <v>223</v>
      </c>
      <c r="I2933" t="s">
        <v>38</v>
      </c>
      <c r="M2933" t="s">
        <v>11</v>
      </c>
      <c r="N2933">
        <v>16</v>
      </c>
      <c r="O2933" t="s">
        <v>154</v>
      </c>
      <c r="Q2933">
        <v>4</v>
      </c>
      <c r="R2933">
        <v>9835.14</v>
      </c>
      <c r="S2933">
        <v>11996</v>
      </c>
      <c r="T2933">
        <v>2160.8600000000006</v>
      </c>
      <c r="U2933" t="s">
        <v>387</v>
      </c>
      <c r="V2933">
        <v>16</v>
      </c>
      <c r="W2933">
        <v>0</v>
      </c>
    </row>
    <row r="2934" spans="1:23" x14ac:dyDescent="0.35">
      <c r="A2934" t="s">
        <v>130</v>
      </c>
      <c r="B2934">
        <v>1</v>
      </c>
      <c r="C2934">
        <v>2</v>
      </c>
      <c r="D2934">
        <v>3</v>
      </c>
      <c r="E2934" s="11">
        <v>44228</v>
      </c>
      <c r="F2934">
        <v>2021</v>
      </c>
      <c r="G2934" t="s">
        <v>143</v>
      </c>
      <c r="H2934" t="s">
        <v>261</v>
      </c>
      <c r="I2934" t="s">
        <v>38</v>
      </c>
      <c r="M2934" t="s">
        <v>11</v>
      </c>
      <c r="N2934">
        <v>16</v>
      </c>
      <c r="O2934" t="s">
        <v>147</v>
      </c>
      <c r="Q2934">
        <v>4</v>
      </c>
      <c r="R2934">
        <v>12395.04</v>
      </c>
      <c r="S2934">
        <v>14400</v>
      </c>
      <c r="T2934">
        <v>2004.9599999999991</v>
      </c>
      <c r="U2934" t="s">
        <v>387</v>
      </c>
      <c r="V2934">
        <v>16</v>
      </c>
      <c r="W2934">
        <v>0</v>
      </c>
    </row>
    <row r="2935" spans="1:23" x14ac:dyDescent="0.35">
      <c r="A2935" t="s">
        <v>130</v>
      </c>
      <c r="B2935">
        <v>1</v>
      </c>
      <c r="C2935">
        <v>2</v>
      </c>
      <c r="D2935">
        <v>3</v>
      </c>
      <c r="E2935" s="11">
        <v>44228</v>
      </c>
      <c r="F2935">
        <v>2021</v>
      </c>
      <c r="G2935" t="s">
        <v>143</v>
      </c>
      <c r="H2935" t="s">
        <v>207</v>
      </c>
      <c r="I2935" t="s">
        <v>44</v>
      </c>
      <c r="L2935" t="s">
        <v>123</v>
      </c>
      <c r="M2935" t="s">
        <v>7</v>
      </c>
      <c r="N2935">
        <v>16</v>
      </c>
      <c r="O2935" t="s">
        <v>146</v>
      </c>
      <c r="Q2935">
        <v>4</v>
      </c>
      <c r="R2935">
        <v>15536.72</v>
      </c>
      <c r="S2935">
        <v>18080</v>
      </c>
      <c r="T2935">
        <v>2543.2800000000007</v>
      </c>
      <c r="U2935" t="s">
        <v>387</v>
      </c>
      <c r="V2935">
        <v>16</v>
      </c>
      <c r="W2935">
        <v>0</v>
      </c>
    </row>
    <row r="2936" spans="1:23" x14ac:dyDescent="0.35">
      <c r="A2936" t="s">
        <v>130</v>
      </c>
      <c r="B2936">
        <v>1</v>
      </c>
      <c r="C2936">
        <v>2</v>
      </c>
      <c r="D2936">
        <v>3</v>
      </c>
      <c r="E2936" s="11">
        <v>44228</v>
      </c>
      <c r="F2936">
        <v>2021</v>
      </c>
      <c r="G2936" t="s">
        <v>143</v>
      </c>
      <c r="H2936" t="s">
        <v>172</v>
      </c>
      <c r="I2936" t="s">
        <v>41</v>
      </c>
      <c r="L2936" t="s">
        <v>123</v>
      </c>
      <c r="M2936" t="s">
        <v>7</v>
      </c>
      <c r="N2936">
        <v>15</v>
      </c>
      <c r="O2936" t="s">
        <v>137</v>
      </c>
      <c r="P2936">
        <v>7.0000000000000007E-2</v>
      </c>
      <c r="Q2936">
        <v>4</v>
      </c>
      <c r="R2936">
        <v>9278.4</v>
      </c>
      <c r="S2936">
        <v>10240</v>
      </c>
      <c r="T2936">
        <v>961.60000000000036</v>
      </c>
      <c r="U2936" t="s">
        <v>387</v>
      </c>
      <c r="V2936">
        <v>16</v>
      </c>
      <c r="W2936">
        <v>0</v>
      </c>
    </row>
    <row r="2937" spans="1:23" x14ac:dyDescent="0.35">
      <c r="A2937" t="s">
        <v>130</v>
      </c>
      <c r="B2937">
        <v>1</v>
      </c>
      <c r="C2937">
        <v>2</v>
      </c>
      <c r="D2937">
        <v>3</v>
      </c>
      <c r="E2937" s="11">
        <v>44228</v>
      </c>
      <c r="F2937">
        <v>2021</v>
      </c>
      <c r="G2937" t="s">
        <v>143</v>
      </c>
      <c r="H2937" t="s">
        <v>336</v>
      </c>
      <c r="I2937" t="s">
        <v>44</v>
      </c>
      <c r="L2937" t="s">
        <v>123</v>
      </c>
      <c r="M2937" t="s">
        <v>7</v>
      </c>
      <c r="N2937">
        <v>14</v>
      </c>
      <c r="O2937" t="s">
        <v>135</v>
      </c>
      <c r="P2937">
        <v>0.06</v>
      </c>
      <c r="Q2937">
        <v>4</v>
      </c>
      <c r="R2937">
        <v>10396.700000000001</v>
      </c>
      <c r="S2937">
        <v>12600</v>
      </c>
      <c r="T2937">
        <v>2203.2999999999993</v>
      </c>
      <c r="U2937" t="s">
        <v>387</v>
      </c>
      <c r="V2937">
        <v>16</v>
      </c>
      <c r="W2937">
        <v>0</v>
      </c>
    </row>
    <row r="2938" spans="1:23" x14ac:dyDescent="0.35">
      <c r="A2938" t="s">
        <v>130</v>
      </c>
      <c r="B2938">
        <v>1</v>
      </c>
      <c r="C2938">
        <v>2</v>
      </c>
      <c r="D2938">
        <v>3</v>
      </c>
      <c r="E2938" s="11">
        <v>44228</v>
      </c>
      <c r="F2938">
        <v>2021</v>
      </c>
      <c r="G2938" t="s">
        <v>143</v>
      </c>
      <c r="H2938" t="s">
        <v>257</v>
      </c>
      <c r="I2938" t="s">
        <v>44</v>
      </c>
      <c r="L2938" t="s">
        <v>123</v>
      </c>
      <c r="M2938" t="s">
        <v>7</v>
      </c>
      <c r="N2938">
        <v>14</v>
      </c>
      <c r="O2938" t="s">
        <v>149</v>
      </c>
      <c r="P2938">
        <v>7.0000000000000007E-2</v>
      </c>
      <c r="Q2938">
        <v>2</v>
      </c>
      <c r="R2938">
        <v>5103</v>
      </c>
      <c r="S2938">
        <v>6180</v>
      </c>
      <c r="T2938">
        <v>1077</v>
      </c>
      <c r="U2938" t="s">
        <v>387</v>
      </c>
      <c r="V2938">
        <v>16</v>
      </c>
      <c r="W2938">
        <v>0</v>
      </c>
    </row>
    <row r="2939" spans="1:23" x14ac:dyDescent="0.35">
      <c r="A2939" t="s">
        <v>130</v>
      </c>
      <c r="B2939">
        <v>1</v>
      </c>
      <c r="C2939">
        <v>2</v>
      </c>
      <c r="D2939">
        <v>3</v>
      </c>
      <c r="E2939" s="11">
        <v>44228</v>
      </c>
      <c r="F2939">
        <v>2021</v>
      </c>
      <c r="G2939" t="s">
        <v>143</v>
      </c>
      <c r="H2939" t="s">
        <v>336</v>
      </c>
      <c r="I2939" t="s">
        <v>44</v>
      </c>
      <c r="L2939" t="s">
        <v>123</v>
      </c>
      <c r="M2939" t="s">
        <v>7</v>
      </c>
      <c r="N2939">
        <v>14</v>
      </c>
      <c r="O2939" t="s">
        <v>135</v>
      </c>
      <c r="P2939">
        <v>7.0000000000000007E-2</v>
      </c>
      <c r="Q2939">
        <v>4</v>
      </c>
      <c r="R2939">
        <v>11246.4</v>
      </c>
      <c r="S2939">
        <v>13360</v>
      </c>
      <c r="T2939">
        <v>2113.6000000000004</v>
      </c>
      <c r="U2939" t="s">
        <v>387</v>
      </c>
      <c r="V2939">
        <v>16</v>
      </c>
      <c r="W2939">
        <v>0</v>
      </c>
    </row>
    <row r="2940" spans="1:23" x14ac:dyDescent="0.35">
      <c r="A2940" t="s">
        <v>130</v>
      </c>
      <c r="B2940">
        <v>1</v>
      </c>
      <c r="C2940">
        <v>2</v>
      </c>
      <c r="D2940">
        <v>3</v>
      </c>
      <c r="E2940" s="11">
        <v>44228</v>
      </c>
      <c r="F2940">
        <v>2021</v>
      </c>
      <c r="G2940" t="s">
        <v>143</v>
      </c>
      <c r="H2940" t="s">
        <v>274</v>
      </c>
      <c r="I2940" t="s">
        <v>41</v>
      </c>
      <c r="L2940" t="s">
        <v>123</v>
      </c>
      <c r="M2940" t="s">
        <v>7</v>
      </c>
      <c r="N2940">
        <v>14</v>
      </c>
      <c r="O2940" t="s">
        <v>137</v>
      </c>
      <c r="P2940">
        <v>7.0000000000000007E-2</v>
      </c>
      <c r="Q2940">
        <v>2</v>
      </c>
      <c r="R2940">
        <v>4382.3999999999996</v>
      </c>
      <c r="S2940">
        <v>4920</v>
      </c>
      <c r="T2940">
        <v>537.60000000000036</v>
      </c>
      <c r="U2940" t="s">
        <v>387</v>
      </c>
      <c r="V2940">
        <v>16</v>
      </c>
      <c r="W2940">
        <v>0</v>
      </c>
    </row>
    <row r="2941" spans="1:23" x14ac:dyDescent="0.35">
      <c r="A2941" t="s">
        <v>130</v>
      </c>
      <c r="B2941">
        <v>1</v>
      </c>
      <c r="C2941">
        <v>2</v>
      </c>
      <c r="D2941">
        <v>3</v>
      </c>
      <c r="E2941" s="11">
        <v>44228</v>
      </c>
      <c r="F2941">
        <v>2021</v>
      </c>
      <c r="G2941" t="s">
        <v>143</v>
      </c>
      <c r="H2941" t="s">
        <v>343</v>
      </c>
      <c r="I2941" t="s">
        <v>44</v>
      </c>
      <c r="L2941" t="s">
        <v>123</v>
      </c>
      <c r="M2941" t="s">
        <v>7</v>
      </c>
      <c r="N2941">
        <v>16</v>
      </c>
      <c r="O2941" t="s">
        <v>149</v>
      </c>
      <c r="P2941">
        <v>0.08</v>
      </c>
      <c r="Q2941">
        <v>4</v>
      </c>
      <c r="R2941">
        <v>16329.6</v>
      </c>
      <c r="S2941">
        <v>19200</v>
      </c>
      <c r="T2941">
        <v>2870.3999999999996</v>
      </c>
      <c r="U2941" t="s">
        <v>387</v>
      </c>
      <c r="V2941">
        <v>16</v>
      </c>
      <c r="W2941">
        <v>0</v>
      </c>
    </row>
    <row r="2942" spans="1:23" x14ac:dyDescent="0.35">
      <c r="A2942" t="s">
        <v>130</v>
      </c>
      <c r="B2942">
        <v>1</v>
      </c>
      <c r="C2942">
        <v>2</v>
      </c>
      <c r="D2942">
        <v>3</v>
      </c>
      <c r="E2942" s="11">
        <v>44228</v>
      </c>
      <c r="F2942">
        <v>2021</v>
      </c>
      <c r="G2942" t="s">
        <v>143</v>
      </c>
      <c r="H2942" t="s">
        <v>230</v>
      </c>
      <c r="I2942" t="s">
        <v>38</v>
      </c>
      <c r="L2942" t="s">
        <v>123</v>
      </c>
      <c r="M2942" t="s">
        <v>11</v>
      </c>
      <c r="N2942">
        <v>15</v>
      </c>
      <c r="O2942" t="s">
        <v>135</v>
      </c>
      <c r="P2942">
        <v>7.0000000000000007E-2</v>
      </c>
      <c r="Q2942">
        <v>4</v>
      </c>
      <c r="R2942">
        <v>10046.4</v>
      </c>
      <c r="S2942">
        <v>11560</v>
      </c>
      <c r="T2942">
        <v>1513.6000000000004</v>
      </c>
      <c r="U2942" t="s">
        <v>387</v>
      </c>
      <c r="V2942">
        <v>16</v>
      </c>
      <c r="W2942">
        <v>0</v>
      </c>
    </row>
    <row r="2943" spans="1:23" x14ac:dyDescent="0.35">
      <c r="A2943" t="s">
        <v>130</v>
      </c>
      <c r="B2943">
        <v>1</v>
      </c>
      <c r="C2943">
        <v>2</v>
      </c>
      <c r="D2943">
        <v>3</v>
      </c>
      <c r="E2943" s="11">
        <v>44228</v>
      </c>
      <c r="F2943">
        <v>2021</v>
      </c>
      <c r="G2943" t="s">
        <v>143</v>
      </c>
      <c r="H2943" t="s">
        <v>207</v>
      </c>
      <c r="I2943" t="s">
        <v>44</v>
      </c>
      <c r="L2943" t="s">
        <v>123</v>
      </c>
      <c r="M2943" t="s">
        <v>7</v>
      </c>
      <c r="N2943">
        <v>15</v>
      </c>
      <c r="O2943" t="s">
        <v>149</v>
      </c>
      <c r="P2943">
        <v>7.0000000000000007E-2</v>
      </c>
      <c r="Q2943">
        <v>4</v>
      </c>
      <c r="R2943">
        <v>11490.86</v>
      </c>
      <c r="S2943">
        <v>14160</v>
      </c>
      <c r="T2943">
        <v>2669.1399999999994</v>
      </c>
      <c r="U2943" t="s">
        <v>387</v>
      </c>
      <c r="V2943">
        <v>16</v>
      </c>
      <c r="W2943">
        <v>0</v>
      </c>
    </row>
    <row r="2944" spans="1:23" x14ac:dyDescent="0.35">
      <c r="A2944" t="s">
        <v>130</v>
      </c>
      <c r="B2944">
        <v>1</v>
      </c>
      <c r="C2944">
        <v>2</v>
      </c>
      <c r="D2944">
        <v>3</v>
      </c>
      <c r="E2944" s="11">
        <v>44228</v>
      </c>
      <c r="F2944">
        <v>2021</v>
      </c>
      <c r="G2944" t="s">
        <v>143</v>
      </c>
      <c r="H2944" t="s">
        <v>210</v>
      </c>
      <c r="I2944" t="s">
        <v>44</v>
      </c>
      <c r="L2944" t="s">
        <v>123</v>
      </c>
      <c r="M2944" t="s">
        <v>7</v>
      </c>
      <c r="N2944">
        <v>15</v>
      </c>
      <c r="O2944" t="s">
        <v>135</v>
      </c>
      <c r="P2944">
        <v>0.08</v>
      </c>
      <c r="Q2944">
        <v>4</v>
      </c>
      <c r="R2944">
        <v>13739.72</v>
      </c>
      <c r="S2944">
        <v>16300</v>
      </c>
      <c r="T2944">
        <v>2560.2800000000007</v>
      </c>
      <c r="U2944" t="s">
        <v>387</v>
      </c>
      <c r="V2944">
        <v>16</v>
      </c>
      <c r="W2944">
        <v>0</v>
      </c>
    </row>
    <row r="2945" spans="1:23" x14ac:dyDescent="0.35">
      <c r="A2945" t="s">
        <v>130</v>
      </c>
      <c r="B2945">
        <v>1</v>
      </c>
      <c r="C2945">
        <v>2</v>
      </c>
      <c r="D2945">
        <v>3</v>
      </c>
      <c r="E2945" s="11">
        <v>44228</v>
      </c>
      <c r="F2945">
        <v>2021</v>
      </c>
      <c r="G2945" t="s">
        <v>143</v>
      </c>
      <c r="H2945" t="s">
        <v>213</v>
      </c>
      <c r="I2945" t="s">
        <v>44</v>
      </c>
      <c r="M2945" t="s">
        <v>7</v>
      </c>
      <c r="N2945">
        <v>14</v>
      </c>
      <c r="O2945" t="s">
        <v>147</v>
      </c>
      <c r="Q2945">
        <v>2</v>
      </c>
      <c r="R2945">
        <v>5222.1000000000004</v>
      </c>
      <c r="S2945">
        <v>6400</v>
      </c>
      <c r="T2945">
        <v>1177.8999999999996</v>
      </c>
      <c r="U2945" t="s">
        <v>387</v>
      </c>
      <c r="V2945">
        <v>16</v>
      </c>
      <c r="W2945">
        <v>0</v>
      </c>
    </row>
    <row r="2946" spans="1:23" x14ac:dyDescent="0.35">
      <c r="A2946" t="s">
        <v>130</v>
      </c>
      <c r="B2946">
        <v>1</v>
      </c>
      <c r="C2946">
        <v>2</v>
      </c>
      <c r="D2946">
        <v>3</v>
      </c>
      <c r="E2946" s="11">
        <v>44228</v>
      </c>
      <c r="F2946">
        <v>2021</v>
      </c>
      <c r="G2946" t="s">
        <v>143</v>
      </c>
      <c r="H2946" t="s">
        <v>277</v>
      </c>
      <c r="I2946" t="s">
        <v>38</v>
      </c>
      <c r="L2946" t="s">
        <v>123</v>
      </c>
      <c r="M2946" t="s">
        <v>11</v>
      </c>
      <c r="N2946">
        <v>14</v>
      </c>
      <c r="O2946" t="s">
        <v>128</v>
      </c>
      <c r="P2946">
        <v>0.06</v>
      </c>
      <c r="Q2946">
        <v>4</v>
      </c>
      <c r="R2946">
        <v>8952.5400000000009</v>
      </c>
      <c r="S2946">
        <v>11520</v>
      </c>
      <c r="T2946">
        <v>2567.4599999999991</v>
      </c>
      <c r="U2946" t="s">
        <v>387</v>
      </c>
      <c r="V2946">
        <v>16</v>
      </c>
      <c r="W2946">
        <v>0</v>
      </c>
    </row>
    <row r="2947" spans="1:23" x14ac:dyDescent="0.35">
      <c r="A2947" t="s">
        <v>130</v>
      </c>
      <c r="B2947">
        <v>1</v>
      </c>
      <c r="C2947">
        <v>2</v>
      </c>
      <c r="D2947">
        <v>3</v>
      </c>
      <c r="E2947" s="11">
        <v>44228</v>
      </c>
      <c r="F2947">
        <v>2021</v>
      </c>
      <c r="G2947" t="s">
        <v>143</v>
      </c>
      <c r="H2947" t="s">
        <v>199</v>
      </c>
      <c r="I2947" t="s">
        <v>44</v>
      </c>
      <c r="L2947" t="s">
        <v>123</v>
      </c>
      <c r="M2947" t="s">
        <v>7</v>
      </c>
      <c r="N2947">
        <v>17</v>
      </c>
      <c r="O2947" t="s">
        <v>141</v>
      </c>
      <c r="P2947">
        <v>0.12</v>
      </c>
      <c r="Q2947">
        <v>2</v>
      </c>
      <c r="R2947">
        <v>10359.02</v>
      </c>
      <c r="S2947">
        <v>12260</v>
      </c>
      <c r="T2947">
        <v>1900.9799999999996</v>
      </c>
      <c r="U2947" t="s">
        <v>387</v>
      </c>
      <c r="V2947">
        <v>17</v>
      </c>
      <c r="W2947">
        <v>0</v>
      </c>
    </row>
    <row r="2948" spans="1:23" x14ac:dyDescent="0.35">
      <c r="A2948" t="s">
        <v>130</v>
      </c>
      <c r="B2948">
        <v>1</v>
      </c>
      <c r="C2948">
        <v>2</v>
      </c>
      <c r="D2948">
        <v>3</v>
      </c>
      <c r="E2948" s="11">
        <v>44228</v>
      </c>
      <c r="F2948">
        <v>2021</v>
      </c>
      <c r="G2948" t="s">
        <v>143</v>
      </c>
      <c r="H2948" t="s">
        <v>243</v>
      </c>
      <c r="I2948" t="s">
        <v>38</v>
      </c>
      <c r="L2948" t="s">
        <v>123</v>
      </c>
      <c r="M2948" t="s">
        <v>11</v>
      </c>
      <c r="N2948">
        <v>15</v>
      </c>
      <c r="O2948" t="s">
        <v>135</v>
      </c>
      <c r="P2948">
        <v>0.08</v>
      </c>
      <c r="Q2948">
        <v>4</v>
      </c>
      <c r="R2948">
        <v>10638.25</v>
      </c>
      <c r="S2948">
        <v>12240</v>
      </c>
      <c r="T2948">
        <v>1601.75</v>
      </c>
      <c r="U2948" t="s">
        <v>387</v>
      </c>
      <c r="V2948">
        <v>16</v>
      </c>
      <c r="W2948">
        <v>0</v>
      </c>
    </row>
    <row r="2949" spans="1:23" x14ac:dyDescent="0.35">
      <c r="A2949" t="s">
        <v>130</v>
      </c>
      <c r="B2949">
        <v>1</v>
      </c>
      <c r="C2949">
        <v>2</v>
      </c>
      <c r="D2949">
        <v>3</v>
      </c>
      <c r="E2949" s="11">
        <v>44228</v>
      </c>
      <c r="F2949">
        <v>2021</v>
      </c>
      <c r="G2949" t="s">
        <v>143</v>
      </c>
      <c r="H2949" t="s">
        <v>216</v>
      </c>
      <c r="I2949" t="s">
        <v>44</v>
      </c>
      <c r="L2949" t="s">
        <v>123</v>
      </c>
      <c r="M2949" t="s">
        <v>7</v>
      </c>
      <c r="N2949">
        <v>14</v>
      </c>
      <c r="O2949" t="s">
        <v>135</v>
      </c>
      <c r="P2949">
        <v>7.0000000000000007E-2</v>
      </c>
      <c r="Q2949">
        <v>4</v>
      </c>
      <c r="R2949">
        <v>9698.4</v>
      </c>
      <c r="S2949">
        <v>11280</v>
      </c>
      <c r="T2949">
        <v>1581.6000000000004</v>
      </c>
      <c r="U2949" t="s">
        <v>387</v>
      </c>
      <c r="V2949">
        <v>16</v>
      </c>
      <c r="W2949">
        <v>0</v>
      </c>
    </row>
    <row r="2950" spans="1:23" x14ac:dyDescent="0.35">
      <c r="A2950" t="s">
        <v>130</v>
      </c>
      <c r="B2950">
        <v>1</v>
      </c>
      <c r="C2950">
        <v>2</v>
      </c>
      <c r="D2950">
        <v>3</v>
      </c>
      <c r="E2950" s="11">
        <v>44228</v>
      </c>
      <c r="F2950">
        <v>2021</v>
      </c>
      <c r="G2950" t="s">
        <v>143</v>
      </c>
      <c r="H2950" t="s">
        <v>264</v>
      </c>
      <c r="I2950" t="s">
        <v>44</v>
      </c>
      <c r="L2950" t="s">
        <v>123</v>
      </c>
      <c r="M2950" t="s">
        <v>7</v>
      </c>
      <c r="N2950">
        <v>16</v>
      </c>
      <c r="O2950" t="s">
        <v>149</v>
      </c>
      <c r="P2950">
        <v>0.1</v>
      </c>
      <c r="Q2950">
        <v>4</v>
      </c>
      <c r="R2950">
        <v>17204.400000000001</v>
      </c>
      <c r="S2950">
        <v>20960</v>
      </c>
      <c r="T2950">
        <v>3755.5999999999985</v>
      </c>
      <c r="U2950" t="s">
        <v>387</v>
      </c>
      <c r="V2950">
        <v>16</v>
      </c>
      <c r="W2950">
        <v>0</v>
      </c>
    </row>
    <row r="2951" spans="1:23" x14ac:dyDescent="0.35">
      <c r="A2951" t="s">
        <v>130</v>
      </c>
      <c r="B2951">
        <v>1</v>
      </c>
      <c r="C2951">
        <v>2</v>
      </c>
      <c r="D2951">
        <v>3</v>
      </c>
      <c r="E2951" s="11">
        <v>44228</v>
      </c>
      <c r="F2951">
        <v>2021</v>
      </c>
      <c r="G2951" t="s">
        <v>143</v>
      </c>
      <c r="H2951" t="s">
        <v>195</v>
      </c>
      <c r="I2951" t="s">
        <v>44</v>
      </c>
      <c r="L2951" t="s">
        <v>123</v>
      </c>
      <c r="M2951" t="s">
        <v>7</v>
      </c>
      <c r="N2951">
        <v>16</v>
      </c>
      <c r="O2951" t="s">
        <v>149</v>
      </c>
      <c r="P2951">
        <v>0.08</v>
      </c>
      <c r="Q2951">
        <v>2</v>
      </c>
      <c r="R2951">
        <v>6696</v>
      </c>
      <c r="S2951">
        <v>7880</v>
      </c>
      <c r="T2951">
        <v>1184</v>
      </c>
      <c r="U2951" t="s">
        <v>387</v>
      </c>
      <c r="V2951">
        <v>16</v>
      </c>
      <c r="W2951">
        <v>0</v>
      </c>
    </row>
    <row r="2952" spans="1:23" x14ac:dyDescent="0.35">
      <c r="A2952" t="s">
        <v>130</v>
      </c>
      <c r="B2952">
        <v>1</v>
      </c>
      <c r="C2952">
        <v>2</v>
      </c>
      <c r="D2952">
        <v>3</v>
      </c>
      <c r="E2952" s="11">
        <v>44228</v>
      </c>
      <c r="F2952">
        <v>2021</v>
      </c>
      <c r="G2952" t="s">
        <v>143</v>
      </c>
      <c r="H2952" t="s">
        <v>249</v>
      </c>
      <c r="I2952" t="s">
        <v>44</v>
      </c>
      <c r="L2952" t="s">
        <v>123</v>
      </c>
      <c r="M2952" t="s">
        <v>7</v>
      </c>
      <c r="N2952">
        <v>14</v>
      </c>
      <c r="O2952" t="s">
        <v>149</v>
      </c>
      <c r="P2952">
        <v>0.06</v>
      </c>
      <c r="Q2952">
        <v>4</v>
      </c>
      <c r="R2952">
        <v>11299.68</v>
      </c>
      <c r="S2952">
        <v>13800</v>
      </c>
      <c r="T2952">
        <v>2500.3199999999997</v>
      </c>
      <c r="U2952" t="s">
        <v>387</v>
      </c>
      <c r="V2952">
        <v>16</v>
      </c>
      <c r="W2952">
        <v>0</v>
      </c>
    </row>
    <row r="2953" spans="1:23" x14ac:dyDescent="0.35">
      <c r="A2953" t="s">
        <v>130</v>
      </c>
      <c r="B2953">
        <v>1</v>
      </c>
      <c r="C2953">
        <v>2</v>
      </c>
      <c r="D2953">
        <v>3</v>
      </c>
      <c r="E2953" s="11">
        <v>44228</v>
      </c>
      <c r="F2953">
        <v>2021</v>
      </c>
      <c r="G2953" t="s">
        <v>143</v>
      </c>
      <c r="H2953" t="s">
        <v>217</v>
      </c>
      <c r="I2953" t="s">
        <v>44</v>
      </c>
      <c r="L2953" t="s">
        <v>123</v>
      </c>
      <c r="M2953" t="s">
        <v>7</v>
      </c>
      <c r="N2953">
        <v>16</v>
      </c>
      <c r="O2953" t="s">
        <v>149</v>
      </c>
      <c r="P2953">
        <v>0.08</v>
      </c>
      <c r="Q2953">
        <v>4</v>
      </c>
      <c r="R2953">
        <v>16057.44</v>
      </c>
      <c r="S2953">
        <v>19200</v>
      </c>
      <c r="T2953">
        <v>3142.5599999999995</v>
      </c>
      <c r="U2953" t="s">
        <v>387</v>
      </c>
      <c r="V2953">
        <v>16</v>
      </c>
      <c r="W2953">
        <v>0</v>
      </c>
    </row>
    <row r="2954" spans="1:23" x14ac:dyDescent="0.35">
      <c r="A2954" t="s">
        <v>130</v>
      </c>
      <c r="B2954">
        <v>1</v>
      </c>
      <c r="C2954">
        <v>2</v>
      </c>
      <c r="D2954">
        <v>3</v>
      </c>
      <c r="E2954" s="11">
        <v>44228</v>
      </c>
      <c r="F2954">
        <v>2021</v>
      </c>
      <c r="G2954" t="s">
        <v>143</v>
      </c>
      <c r="H2954" t="s">
        <v>274</v>
      </c>
      <c r="I2954" t="s">
        <v>44</v>
      </c>
      <c r="L2954" t="s">
        <v>123</v>
      </c>
      <c r="M2954" t="s">
        <v>7</v>
      </c>
      <c r="N2954">
        <v>14</v>
      </c>
      <c r="O2954" t="s">
        <v>135</v>
      </c>
      <c r="P2954">
        <v>0.06</v>
      </c>
      <c r="Q2954">
        <v>1</v>
      </c>
      <c r="R2954">
        <v>2218.06</v>
      </c>
      <c r="S2954">
        <v>2580</v>
      </c>
      <c r="T2954">
        <v>361.94000000000005</v>
      </c>
      <c r="U2954" t="s">
        <v>387</v>
      </c>
      <c r="V2954">
        <v>16</v>
      </c>
      <c r="W2954">
        <v>0</v>
      </c>
    </row>
    <row r="2955" spans="1:23" x14ac:dyDescent="0.35">
      <c r="A2955" t="s">
        <v>130</v>
      </c>
      <c r="B2955">
        <v>1</v>
      </c>
      <c r="C2955">
        <v>2</v>
      </c>
      <c r="D2955">
        <v>3</v>
      </c>
      <c r="E2955" s="11">
        <v>44228</v>
      </c>
      <c r="F2955">
        <v>2021</v>
      </c>
      <c r="G2955" t="s">
        <v>143</v>
      </c>
      <c r="H2955" t="s">
        <v>277</v>
      </c>
      <c r="I2955" t="s">
        <v>41</v>
      </c>
      <c r="L2955" t="s">
        <v>123</v>
      </c>
      <c r="M2955" t="s">
        <v>7</v>
      </c>
      <c r="N2955">
        <v>14</v>
      </c>
      <c r="O2955" t="s">
        <v>137</v>
      </c>
      <c r="P2955">
        <v>7.0000000000000007E-2</v>
      </c>
      <c r="Q2955">
        <v>4</v>
      </c>
      <c r="R2955">
        <v>8280</v>
      </c>
      <c r="S2955">
        <v>9400</v>
      </c>
      <c r="T2955">
        <v>1120</v>
      </c>
      <c r="U2955" t="s">
        <v>387</v>
      </c>
      <c r="V2955">
        <v>16</v>
      </c>
      <c r="W2955">
        <v>0</v>
      </c>
    </row>
    <row r="2956" spans="1:23" x14ac:dyDescent="0.35">
      <c r="A2956" t="s">
        <v>130</v>
      </c>
      <c r="B2956">
        <v>1</v>
      </c>
      <c r="C2956">
        <v>2</v>
      </c>
      <c r="D2956">
        <v>3</v>
      </c>
      <c r="E2956" s="11">
        <v>44228</v>
      </c>
      <c r="F2956">
        <v>2021</v>
      </c>
      <c r="G2956" t="s">
        <v>143</v>
      </c>
      <c r="H2956" t="s">
        <v>247</v>
      </c>
      <c r="I2956" t="s">
        <v>44</v>
      </c>
      <c r="L2956" t="s">
        <v>123</v>
      </c>
      <c r="M2956" t="s">
        <v>7</v>
      </c>
      <c r="N2956">
        <v>15</v>
      </c>
      <c r="O2956" t="s">
        <v>149</v>
      </c>
      <c r="P2956">
        <v>7.0000000000000007E-2</v>
      </c>
      <c r="Q2956">
        <v>4</v>
      </c>
      <c r="R2956">
        <v>12418.56</v>
      </c>
      <c r="S2956">
        <v>14160</v>
      </c>
      <c r="T2956">
        <v>1741.4400000000005</v>
      </c>
      <c r="U2956" t="s">
        <v>387</v>
      </c>
      <c r="V2956">
        <v>16</v>
      </c>
      <c r="W2956">
        <v>0</v>
      </c>
    </row>
    <row r="2957" spans="1:23" x14ac:dyDescent="0.35">
      <c r="A2957" t="s">
        <v>130</v>
      </c>
      <c r="B2957">
        <v>1</v>
      </c>
      <c r="C2957">
        <v>2</v>
      </c>
      <c r="D2957">
        <v>3</v>
      </c>
      <c r="E2957" s="11">
        <v>44228</v>
      </c>
      <c r="F2957">
        <v>2021</v>
      </c>
      <c r="G2957" t="s">
        <v>143</v>
      </c>
      <c r="H2957" t="s">
        <v>249</v>
      </c>
      <c r="I2957" t="s">
        <v>44</v>
      </c>
      <c r="L2957" t="s">
        <v>123</v>
      </c>
      <c r="M2957" t="s">
        <v>7</v>
      </c>
      <c r="N2957">
        <v>14</v>
      </c>
      <c r="O2957" t="s">
        <v>149</v>
      </c>
      <c r="P2957">
        <v>0.06</v>
      </c>
      <c r="Q2957">
        <v>4</v>
      </c>
      <c r="R2957">
        <v>11299.68</v>
      </c>
      <c r="S2957">
        <v>13800</v>
      </c>
      <c r="T2957">
        <v>2500.3199999999997</v>
      </c>
      <c r="U2957" t="s">
        <v>387</v>
      </c>
      <c r="V2957">
        <v>16</v>
      </c>
      <c r="W2957">
        <v>0</v>
      </c>
    </row>
  </sheetData>
  <autoFilter ref="A2:Z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showGridLines="0" showZeros="0" tabSelected="1" zoomScale="70" zoomScaleNormal="70" workbookViewId="0">
      <pane xSplit="3" ySplit="10" topLeftCell="D11" activePane="bottomRight" state="frozen"/>
      <selection activeCell="H39" sqref="H39"/>
      <selection pane="topRight" activeCell="H39" sqref="H39"/>
      <selection pane="bottomLeft" activeCell="H39" sqref="H39"/>
      <selection pane="bottomRight" activeCell="F25" sqref="F24:F25"/>
    </sheetView>
  </sheetViews>
  <sheetFormatPr defaultRowHeight="14.5" x14ac:dyDescent="0.35"/>
  <cols>
    <col min="2" max="2" width="19.08984375" style="18" customWidth="1"/>
    <col min="3" max="3" width="19.81640625" style="18" customWidth="1"/>
    <col min="4" max="4" width="9.453125" style="18" bestFit="1" customWidth="1"/>
    <col min="5" max="5" width="10" style="18" bestFit="1" customWidth="1"/>
    <col min="6" max="6" width="12.453125" style="18" customWidth="1"/>
    <col min="7" max="7" width="16.36328125" style="18" customWidth="1"/>
    <col min="8" max="8" width="14.26953125" style="18" bestFit="1" customWidth="1"/>
    <col min="9" max="9" width="10.54296875" style="18" customWidth="1"/>
    <col min="10" max="10" width="15.453125" style="18" bestFit="1" customWidth="1"/>
    <col min="11" max="11" width="10" style="18" bestFit="1" customWidth="1"/>
    <col min="12" max="12" width="8.6328125" style="18" bestFit="1" customWidth="1"/>
    <col min="13" max="13" width="2.6328125" style="18" customWidth="1"/>
    <col min="14" max="14" width="11.08984375" style="18" bestFit="1" customWidth="1"/>
    <col min="15" max="15" width="10.453125" style="18" bestFit="1" customWidth="1"/>
    <col min="16" max="16" width="11.26953125" style="18" customWidth="1"/>
    <col min="17" max="18" width="15.6328125" style="18" bestFit="1" customWidth="1"/>
    <col min="19" max="19" width="13.36328125" style="18" bestFit="1" customWidth="1"/>
    <col min="20" max="20" width="15.453125" style="18" bestFit="1" customWidth="1"/>
    <col min="21" max="21" width="10" style="18" bestFit="1" customWidth="1"/>
    <col min="22" max="22" width="11.90625" style="18" bestFit="1" customWidth="1"/>
    <col min="23" max="24" width="14.26953125" style="18" bestFit="1" customWidth="1"/>
    <col min="25" max="25" width="8.1796875" style="18" bestFit="1" customWidth="1"/>
    <col min="26" max="26" width="0" hidden="1" customWidth="1"/>
  </cols>
  <sheetData>
    <row r="1" spans="1:26" ht="18.5" x14ac:dyDescent="0.35">
      <c r="A1" s="18"/>
      <c r="B1" s="19" t="s">
        <v>383</v>
      </c>
    </row>
    <row r="2" spans="1:26" ht="15.5" x14ac:dyDescent="0.35">
      <c r="A2" s="20" t="s">
        <v>384</v>
      </c>
      <c r="B2" s="21">
        <v>44228</v>
      </c>
      <c r="C2" s="22"/>
      <c r="D2" s="22"/>
      <c r="E2" s="22"/>
      <c r="F2" s="22"/>
      <c r="G2" s="22"/>
      <c r="H2" s="22"/>
      <c r="I2" s="22"/>
      <c r="J2" s="22"/>
      <c r="K2" s="22"/>
    </row>
    <row r="3" spans="1:26" ht="15.5" x14ac:dyDescent="0.35">
      <c r="A3" s="20"/>
      <c r="B3" s="21"/>
      <c r="C3" s="22"/>
      <c r="D3" s="22"/>
      <c r="E3" s="22"/>
      <c r="F3" s="22"/>
      <c r="G3" s="22"/>
      <c r="H3" s="22"/>
      <c r="I3" s="22"/>
      <c r="J3" s="22"/>
      <c r="K3" s="22"/>
      <c r="L3"/>
    </row>
    <row r="4" spans="1:26" ht="36.5" customHeight="1" x14ac:dyDescent="0.35">
      <c r="A4" s="18"/>
      <c r="B4" s="48" t="s">
        <v>387</v>
      </c>
      <c r="C4" s="48"/>
      <c r="D4" s="49" t="s">
        <v>385</v>
      </c>
      <c r="E4" s="49"/>
      <c r="F4" s="49"/>
      <c r="G4" s="49"/>
      <c r="H4" s="49"/>
      <c r="I4" s="49"/>
      <c r="J4" s="49"/>
      <c r="K4" s="49"/>
      <c r="L4" s="49"/>
      <c r="M4" s="23"/>
      <c r="N4" s="49" t="s">
        <v>386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6" ht="15" thickBot="1" x14ac:dyDescent="0.4">
      <c r="B5" s="18" t="s">
        <v>116</v>
      </c>
      <c r="C5" s="18" t="s">
        <v>387</v>
      </c>
      <c r="D5" s="24" t="s">
        <v>388</v>
      </c>
      <c r="E5" s="24"/>
      <c r="F5" s="25" t="s">
        <v>389</v>
      </c>
      <c r="G5" s="24" t="s">
        <v>390</v>
      </c>
      <c r="H5" s="24"/>
      <c r="I5" s="25" t="s">
        <v>389</v>
      </c>
      <c r="J5" s="26" t="s">
        <v>391</v>
      </c>
      <c r="K5" s="26"/>
      <c r="L5" s="25" t="s">
        <v>389</v>
      </c>
      <c r="M5" s="23"/>
      <c r="N5" s="24" t="s">
        <v>388</v>
      </c>
      <c r="O5" s="24"/>
      <c r="P5" s="25" t="s">
        <v>389</v>
      </c>
      <c r="Q5" s="24" t="s">
        <v>390</v>
      </c>
      <c r="R5" s="24"/>
      <c r="S5" s="25" t="s">
        <v>389</v>
      </c>
      <c r="T5" s="26" t="s">
        <v>391</v>
      </c>
      <c r="U5" s="26"/>
      <c r="V5" s="25" t="s">
        <v>389</v>
      </c>
      <c r="W5" s="26" t="s">
        <v>392</v>
      </c>
      <c r="X5" s="24"/>
      <c r="Y5" s="25" t="s">
        <v>389</v>
      </c>
      <c r="Z5" s="27"/>
    </row>
    <row r="6" spans="1:26" ht="15" thickBot="1" x14ac:dyDescent="0.4">
      <c r="B6" s="28"/>
      <c r="D6" s="29" t="s">
        <v>393</v>
      </c>
      <c r="E6" s="30" t="s">
        <v>394</v>
      </c>
      <c r="F6" s="25"/>
      <c r="G6" s="29" t="s">
        <v>393</v>
      </c>
      <c r="H6" s="30" t="s">
        <v>394</v>
      </c>
      <c r="I6" s="25"/>
      <c r="J6" s="29" t="s">
        <v>393</v>
      </c>
      <c r="K6" s="30" t="s">
        <v>394</v>
      </c>
      <c r="L6" s="25"/>
      <c r="M6" s="23"/>
      <c r="N6" s="29" t="s">
        <v>393</v>
      </c>
      <c r="O6" s="30" t="s">
        <v>394</v>
      </c>
      <c r="P6" s="25"/>
      <c r="Q6" s="29" t="s">
        <v>393</v>
      </c>
      <c r="R6" s="30" t="s">
        <v>394</v>
      </c>
      <c r="S6" s="25"/>
      <c r="T6" s="29" t="s">
        <v>393</v>
      </c>
      <c r="U6" s="30" t="s">
        <v>394</v>
      </c>
      <c r="V6" s="25"/>
      <c r="W6" s="29" t="s">
        <v>393</v>
      </c>
      <c r="X6" s="30" t="s">
        <v>394</v>
      </c>
      <c r="Y6" s="25"/>
      <c r="Z6" s="50" t="s">
        <v>395</v>
      </c>
    </row>
    <row r="7" spans="1:26" ht="39" customHeight="1" thickBot="1" x14ac:dyDescent="0.5">
      <c r="B7" s="31" t="s">
        <v>396</v>
      </c>
      <c r="C7" s="32" t="s">
        <v>397</v>
      </c>
      <c r="D7" s="33"/>
      <c r="E7" s="34"/>
      <c r="F7" s="35"/>
      <c r="G7" s="33"/>
      <c r="H7" s="34"/>
      <c r="I7" s="35"/>
      <c r="J7" s="33"/>
      <c r="K7" s="34"/>
      <c r="L7" s="35"/>
      <c r="M7" s="36"/>
      <c r="N7" s="33"/>
      <c r="O7" s="34"/>
      <c r="P7" s="35"/>
      <c r="Q7" s="33"/>
      <c r="R7" s="34"/>
      <c r="S7" s="35"/>
      <c r="T7" s="33"/>
      <c r="U7" s="34"/>
      <c r="V7" s="35"/>
      <c r="W7" s="33"/>
      <c r="X7" s="34"/>
      <c r="Y7" s="37"/>
      <c r="Z7" s="51"/>
    </row>
    <row r="8" spans="1:26" hidden="1" x14ac:dyDescent="0.35">
      <c r="B8" s="18">
        <v>0</v>
      </c>
      <c r="C8" s="18" t="s">
        <v>128</v>
      </c>
      <c r="D8" s="38">
        <f ca="1">SUMIFS(DATA!R:R,DATA!V:V,#REF!,DATA!Y:Y,"Лето")</f>
        <v>0</v>
      </c>
      <c r="E8" s="39"/>
      <c r="F8" s="40">
        <v>0.86</v>
      </c>
      <c r="G8" s="38"/>
      <c r="H8" s="39"/>
      <c r="I8" s="40">
        <v>0.86</v>
      </c>
      <c r="J8" s="38"/>
      <c r="K8" s="39"/>
      <c r="L8" s="40">
        <v>0.86</v>
      </c>
      <c r="N8" s="38"/>
      <c r="O8" s="39"/>
      <c r="P8" s="40">
        <v>0.86</v>
      </c>
      <c r="Q8" s="38"/>
      <c r="R8" s="39"/>
      <c r="S8" s="40">
        <v>0.86</v>
      </c>
      <c r="T8" s="38"/>
      <c r="U8" s="39"/>
      <c r="V8" s="40">
        <v>0.86</v>
      </c>
      <c r="W8" s="38"/>
      <c r="X8" s="39"/>
      <c r="Y8" s="40">
        <v>0.86</v>
      </c>
      <c r="Z8" s="41">
        <v>0.95</v>
      </c>
    </row>
    <row r="9" spans="1:26" hidden="1" x14ac:dyDescent="0.35">
      <c r="C9" s="18" t="s">
        <v>135</v>
      </c>
      <c r="D9" s="38"/>
      <c r="E9" s="39"/>
      <c r="F9" s="40"/>
      <c r="G9" s="38"/>
      <c r="H9" s="39"/>
      <c r="I9" s="40"/>
      <c r="J9" s="38"/>
      <c r="K9" s="39"/>
      <c r="L9" s="40"/>
      <c r="N9" s="38"/>
      <c r="O9" s="39"/>
      <c r="P9" s="40"/>
      <c r="Q9" s="38"/>
      <c r="R9" s="39"/>
      <c r="S9" s="40"/>
      <c r="T9" s="38"/>
      <c r="U9" s="39"/>
      <c r="V9" s="40"/>
      <c r="W9" s="38"/>
      <c r="X9" s="39"/>
      <c r="Y9" s="40"/>
      <c r="Z9" s="41"/>
    </row>
    <row r="10" spans="1:26" ht="24" hidden="1" customHeight="1" x14ac:dyDescent="0.35">
      <c r="C10" s="18" t="s">
        <v>149</v>
      </c>
      <c r="D10" s="38"/>
      <c r="E10" s="39"/>
      <c r="F10" s="40"/>
      <c r="G10" s="38"/>
      <c r="H10" s="39"/>
      <c r="I10" s="40"/>
      <c r="J10" s="38"/>
      <c r="K10" s="39"/>
      <c r="L10" s="40"/>
      <c r="N10" s="38"/>
      <c r="O10" s="39"/>
      <c r="P10" s="40"/>
      <c r="Q10" s="38"/>
      <c r="R10" s="39"/>
      <c r="S10" s="40"/>
      <c r="T10" s="38"/>
      <c r="U10" s="39"/>
      <c r="V10" s="40"/>
      <c r="W10" s="38"/>
      <c r="X10" s="39"/>
      <c r="Y10" s="40"/>
      <c r="Z10" s="41"/>
    </row>
    <row r="11" spans="1:26" hidden="1" x14ac:dyDescent="0.35">
      <c r="C11" s="18" t="s">
        <v>140</v>
      </c>
      <c r="D11" s="42">
        <f ca="1">SUMIFS(DATA!$Q:$Q,DATA!$U:$U,$B$4,DATA!$E:$E,'даты группы литры'!$E$3,DATA!$V:$V,16,DATA!$O:$O,$C11)</f>
        <v>-304</v>
      </c>
      <c r="E11" s="43">
        <f ca="1">SUMIFS(DATA!$Q:$Q,DATA!$U:$U,$B$4,DATA!$E:$E,$B$2,DATA!$V:$V,16,DATA!$O:$O,$C11)</f>
        <v>746</v>
      </c>
      <c r="F11" s="40">
        <f ca="1">IFERROR(E11/D11-1,0)</f>
        <v>-3.4539473684210527</v>
      </c>
      <c r="G11" s="42">
        <f ca="1">SUMIFS(DATA!$S:$S,DATA!$U:$U,$B$4,DATA!$E:$E,'даты группы литры'!$E$3,DATA!$V:$V,16,DATA!$O:$O,$C11)</f>
        <v>-679188.96</v>
      </c>
      <c r="H11" s="43">
        <f ca="1">SUMIFS(DATA!$S:$S,DATA!$U:$U,$B$4,DATA!$E:$E,$B$2,DATA!$V:$V,16,DATA!$O:$O,$C11)</f>
        <v>1677276.1600000001</v>
      </c>
      <c r="I11" s="40">
        <f ca="1">IFERROR(H11/G11-1,0)</f>
        <v>-3.4695280088180471</v>
      </c>
      <c r="J11" s="42">
        <f ca="1">IFERROR(G11/COUNTIFS(DATA!$U:$U,$B$4,DATA!$E:$E,'даты группы литры'!$E$3,DATA!$V:$V,16,DATA!$O:$O,$C11),0)</f>
        <v>-21909.321290322579</v>
      </c>
      <c r="K11" s="43">
        <f ca="1">IFERROR(H11/COUNTIFS(DATA!$U:$U,$B$4,DATA!$E:$E,$B$2,DATA!$V:$V,16,DATA!$O:$O,$C11),0)</f>
        <v>15387.854678899084</v>
      </c>
      <c r="L11" s="40">
        <f ca="1">IFERROR(K11/J11-1,0)</f>
        <v>-1.7023428281959583</v>
      </c>
      <c r="N11" s="42">
        <f ca="1">SUMIFS(DATA!$Q:$Q,DATA!$U:$U,$B$4,DATA!$C:$C,20,DATA!$V:$V,16,DATA!$O:$O,$C11)</f>
        <v>-304</v>
      </c>
      <c r="O11" s="43">
        <f ca="1">SUMIFS(DATA!$Q:$Q,DATA!$U:$U,$B$4,DATA!$C:$C,2,DATA!$V:$V,16,DATA!$O:$O,$C11)</f>
        <v>746</v>
      </c>
      <c r="P11" s="40">
        <f ca="1">IFERROR(O11/N11-1,0)</f>
        <v>-3.4539473684210527</v>
      </c>
      <c r="Q11" s="42">
        <f ca="1">SUMIFS(DATA!$S:$S,DATA!$U:$U,$B$4,DATA!$C:$C,20,DATA!$V:$V,16,DATA!$O:$O,$C11)</f>
        <v>-679188.96</v>
      </c>
      <c r="R11" s="43">
        <f ca="1">SUMIFS(DATA!$S:$S,DATA!$U:$U,$B$4,DATA!$C:$C,2,DATA!$V:$V,16,DATA!$O:$O,$C11)</f>
        <v>1677276.1600000001</v>
      </c>
      <c r="S11" s="40">
        <f ca="1">IFERROR(R11/Q11-1,0)</f>
        <v>-3.4695280088180471</v>
      </c>
      <c r="T11" s="42">
        <f ca="1">IFERROR(Q11/COUNTIFS(DATA!$U:$U,$B$4,DATA!$C:$C,20,DATA!$V:$V,16,DATA!$O:$O,$C11),0)</f>
        <v>-21909.321290322579</v>
      </c>
      <c r="U11" s="43">
        <f ca="1">IFERROR(R11/COUNTIFS(DATA!$U:$U,$B$4,DATA!$C:$C,2,DATA!$V:$V,16,DATA!$O:$O,$C11),0)</f>
        <v>15387.854678899084</v>
      </c>
      <c r="V11" s="40">
        <f ca="1">IFERROR(U11/T11-1,0)</f>
        <v>-1.7023428281959583</v>
      </c>
      <c r="W11" s="42">
        <f ca="1">SUMIFS(DATA!$T:$T,DATA!$U:$U,$B$4,DATA!$C:$C,20,DATA!$V:$V,16,DATA!$O:$O,$C11)</f>
        <v>-56500.09</v>
      </c>
      <c r="X11" s="43">
        <f ca="1">SUMIFS(DATA!$T:$T,DATA!$U:$U,$B$4,DATA!$C:$C,2,DATA!$V:$V,16,DATA!$O:$O,$C11)</f>
        <v>-7139.8400000000056</v>
      </c>
      <c r="Y11" s="40">
        <f ca="1">IFERROR(X11/W11-1,0)</f>
        <v>-0.8736313517376697</v>
      </c>
      <c r="Z11" s="41"/>
    </row>
    <row r="12" spans="1:26" ht="26" x14ac:dyDescent="0.6">
      <c r="B12" s="44" t="s">
        <v>398</v>
      </c>
      <c r="C12" s="45" t="s">
        <v>157</v>
      </c>
      <c r="D12" s="42">
        <f ca="1">SUMIFS(DATA!$Q:$Q,DATA!$U:$U,$B$4,DATA!$E:$E,'даты группы литры'!$E$3,DATA!$V:$V,16,DATA!$O:$O,$C12)</f>
        <v>14</v>
      </c>
      <c r="E12" s="43">
        <f ca="1">SUMIFS(DATA!$Q:$Q,DATA!$U:$U,$B$4,DATA!$E:$E,$B$2,DATA!$V:$V,16,DATA!$O:$O,$C12)</f>
        <v>17</v>
      </c>
      <c r="F12" s="40">
        <f t="shared" ref="F12:F15" ca="1" si="0">IFERROR(E12/D12-1,0)</f>
        <v>0.21428571428571419</v>
      </c>
      <c r="G12" s="42">
        <f ca="1">SUMIFS(DATA!$S:$S,DATA!$U:$U,$B$4,DATA!$E:$E,'даты группы литры'!$E$3,DATA!$V:$V,16,DATA!$O:$O,$C12)</f>
        <v>105882</v>
      </c>
      <c r="H12" s="43">
        <f ca="1">SUMIFS(DATA!$S:$S,DATA!$U:$U,$B$4,DATA!$E:$E,$B$2,DATA!$V:$V,16,DATA!$O:$O,$C12)</f>
        <v>140160</v>
      </c>
      <c r="I12" s="40">
        <f t="shared" ref="I12:I15" ca="1" si="1">IFERROR(H12/G12-1,0)</f>
        <v>0.32373774579248593</v>
      </c>
      <c r="J12" s="42">
        <f ca="1">IFERROR(G12/D12,0)</f>
        <v>7563</v>
      </c>
      <c r="K12" s="43">
        <f t="shared" ref="K12:K15" ca="1" si="2">IFERROR(H12/E12,0)</f>
        <v>8244.7058823529405</v>
      </c>
      <c r="L12" s="40">
        <f t="shared" ref="L12:L15" ca="1" si="3">IFERROR(K12/J12-1,0)</f>
        <v>9.0136967123223721E-2</v>
      </c>
      <c r="N12" s="42">
        <f ca="1">SUMIFS(DATA!$Q:$Q,DATA!$U:$U,$B$4,DATA!$C:$C,20,DATA!$V:$V,16,DATA!$O:$O,$C12)</f>
        <v>14</v>
      </c>
      <c r="O12" s="43">
        <f ca="1">SUMIFS(DATA!$Q:$Q,DATA!$U:$U,$B$4,DATA!$C:$C,2,DATA!$V:$V,16,DATA!$O:$O,$C12)</f>
        <v>17</v>
      </c>
      <c r="P12" s="40">
        <f t="shared" ref="P12:P15" ca="1" si="4">IFERROR(O12/N12-1,0)</f>
        <v>0.21428571428571419</v>
      </c>
      <c r="Q12" s="42">
        <f ca="1">SUMIFS(DATA!$S:$S,DATA!$U:$U,$B$4,DATA!$C:$C,20,DATA!$V:$V,16,DATA!$O:$O,$C12)</f>
        <v>105882</v>
      </c>
      <c r="R12" s="43">
        <f ca="1">SUMIFS(DATA!$S:$S,DATA!$U:$U,$B$4,DATA!$C:$C,2,DATA!$V:$V,16,DATA!$O:$O,$C12)</f>
        <v>140160</v>
      </c>
      <c r="S12" s="40">
        <f t="shared" ref="S12:S15" ca="1" si="5">IFERROR(R12/Q12-1,0)</f>
        <v>0.32373774579248593</v>
      </c>
      <c r="T12" s="42">
        <f t="shared" ref="T12:U15" ca="1" si="6">IFERROR(Q12/N12,0)</f>
        <v>7563</v>
      </c>
      <c r="U12" s="43">
        <f t="shared" ca="1" si="6"/>
        <v>8244.7058823529405</v>
      </c>
      <c r="V12" s="40">
        <f t="shared" ref="V12:V15" ca="1" si="7">IFERROR(U12/T12-1,0)</f>
        <v>9.0136967123223721E-2</v>
      </c>
      <c r="W12" s="42">
        <f ca="1">SUMIFS(DATA!$T:$T,DATA!$U:$U,$B$4,DATA!$C:$C,20,DATA!$V:$V,16,DATA!$O:$O,$C12)</f>
        <v>2189.370000000004</v>
      </c>
      <c r="X12" s="43">
        <f ca="1">SUMIFS(DATA!$T:$T,DATA!$U:$U,$B$4,DATA!$C:$C,2,DATA!$V:$V,16,DATA!$O:$O,$C12)</f>
        <v>4362.5399999999936</v>
      </c>
      <c r="Y12" s="40">
        <f t="shared" ref="Y12:Y15" ca="1" si="8">IFERROR(X12/W12-1,0)</f>
        <v>0.99260061113470344</v>
      </c>
      <c r="Z12" s="41"/>
    </row>
    <row r="13" spans="1:26" ht="14" customHeight="1" x14ac:dyDescent="0.6">
      <c r="B13" s="44"/>
      <c r="C13" s="45" t="s">
        <v>147</v>
      </c>
      <c r="D13" s="42">
        <f ca="1">SUMIFS(DATA!$Q:$Q,DATA!$U:$U,$B$4,DATA!$E:$E,'даты группы литры'!$E$3,DATA!$V:$V,16,DATA!$O:$O,$C13)</f>
        <v>-219</v>
      </c>
      <c r="E13" s="43">
        <f ca="1">SUMIFS(DATA!$Q:$Q,DATA!$U:$U,$B$4,DATA!$E:$E,$B$2,DATA!$V:$V,16,DATA!$O:$O,$C13)</f>
        <v>270</v>
      </c>
      <c r="F13" s="40">
        <f t="shared" ca="1" si="0"/>
        <v>-2.2328767123287672</v>
      </c>
      <c r="G13" s="42">
        <f ca="1">SUMIFS(DATA!$S:$S,DATA!$U:$U,$B$4,DATA!$E:$E,'даты группы литры'!$E$3,DATA!$V:$V,16,DATA!$O:$O,$C13)</f>
        <v>-852466.28000000014</v>
      </c>
      <c r="H13" s="43">
        <f ca="1">SUMIFS(DATA!$S:$S,DATA!$U:$U,$B$4,DATA!$E:$E,$B$2,DATA!$V:$V,16,DATA!$O:$O,$C13)</f>
        <v>1097724.5</v>
      </c>
      <c r="I13" s="40">
        <f t="shared" ca="1" si="1"/>
        <v>-2.2877043066149194</v>
      </c>
      <c r="J13" s="42">
        <f t="shared" ref="J13:J15" ca="1" si="9">IFERROR(G13/D13,0)</f>
        <v>3892.5400913242015</v>
      </c>
      <c r="K13" s="43">
        <f t="shared" ca="1" si="2"/>
        <v>4065.6462962962964</v>
      </c>
      <c r="L13" s="40">
        <f t="shared" ca="1" si="3"/>
        <v>4.4471270920990236E-2</v>
      </c>
      <c r="N13" s="42">
        <f ca="1">SUMIFS(DATA!$Q:$Q,DATA!$U:$U,$B$4,DATA!$C:$C,20,DATA!$V:$V,16,DATA!$O:$O,$C13)</f>
        <v>-219</v>
      </c>
      <c r="O13" s="43">
        <f ca="1">SUMIFS(DATA!$Q:$Q,DATA!$U:$U,$B$4,DATA!$C:$C,2,DATA!$V:$V,16,DATA!$O:$O,$C13)</f>
        <v>270</v>
      </c>
      <c r="P13" s="40">
        <f t="shared" ca="1" si="4"/>
        <v>-2.2328767123287672</v>
      </c>
      <c r="Q13" s="42">
        <f ca="1">SUMIFS(DATA!$S:$S,DATA!$U:$U,$B$4,DATA!$C:$C,20,DATA!$V:$V,16,DATA!$O:$O,$C13)</f>
        <v>-852466.28000000014</v>
      </c>
      <c r="R13" s="43">
        <f ca="1">SUMIFS(DATA!$S:$S,DATA!$U:$U,$B$4,DATA!$C:$C,2,DATA!$V:$V,16,DATA!$O:$O,$C13)</f>
        <v>1097724.5</v>
      </c>
      <c r="S13" s="40">
        <f t="shared" ca="1" si="5"/>
        <v>-2.2877043066149194</v>
      </c>
      <c r="T13" s="42">
        <f t="shared" ca="1" si="6"/>
        <v>3892.5400913242015</v>
      </c>
      <c r="U13" s="43">
        <f t="shared" ca="1" si="6"/>
        <v>4065.6462962962964</v>
      </c>
      <c r="V13" s="40">
        <f t="shared" ca="1" si="7"/>
        <v>4.4471270920990236E-2</v>
      </c>
      <c r="W13" s="42">
        <f ca="1">SUMIFS(DATA!$T:$T,DATA!$U:$U,$B$4,DATA!$C:$C,20,DATA!$V:$V,16,DATA!$O:$O,$C13)</f>
        <v>18111.009999999991</v>
      </c>
      <c r="X13" s="43">
        <f ca="1">SUMIFS(DATA!$T:$T,DATA!$U:$U,$B$4,DATA!$C:$C,2,DATA!$V:$V,16,DATA!$O:$O,$C13)</f>
        <v>95325.440000000002</v>
      </c>
      <c r="Y13" s="40">
        <f t="shared" ca="1" si="8"/>
        <v>4.2633972373710822</v>
      </c>
      <c r="Z13" s="41"/>
    </row>
    <row r="14" spans="1:26" ht="14" customHeight="1" x14ac:dyDescent="0.6">
      <c r="B14" s="44"/>
      <c r="C14" s="45" t="s">
        <v>151</v>
      </c>
      <c r="D14" s="42">
        <f ca="1">SUMIFS(DATA!$Q:$Q,DATA!$U:$U,$B$4,DATA!$E:$E,'даты группы литры'!$E$3,DATA!$V:$V,16,DATA!$O:$O,$C14)</f>
        <v>24</v>
      </c>
      <c r="E14" s="43">
        <f ca="1">SUMIFS(DATA!$Q:$Q,DATA!$U:$U,$B$4,DATA!$E:$E,$B$2,DATA!$V:$V,16,DATA!$O:$O,$C14)</f>
        <v>21</v>
      </c>
      <c r="F14" s="40">
        <f t="shared" ca="1" si="0"/>
        <v>-0.125</v>
      </c>
      <c r="G14" s="42">
        <f ca="1">SUMIFS(DATA!$S:$S,DATA!$U:$U,$B$4,DATA!$E:$E,'даты группы литры'!$E$3,DATA!$V:$V,16,DATA!$O:$O,$C14)</f>
        <v>129714</v>
      </c>
      <c r="H14" s="43">
        <f ca="1">SUMIFS(DATA!$S:$S,DATA!$U:$U,$B$4,DATA!$E:$E,$B$2,DATA!$V:$V,16,DATA!$O:$O,$C14)</f>
        <v>121447</v>
      </c>
      <c r="I14" s="40">
        <f t="shared" ca="1" si="1"/>
        <v>-6.3732519234623863E-2</v>
      </c>
      <c r="J14" s="42">
        <f t="shared" ca="1" si="9"/>
        <v>5404.75</v>
      </c>
      <c r="K14" s="43">
        <f t="shared" ca="1" si="2"/>
        <v>5783.1904761904761</v>
      </c>
      <c r="L14" s="40">
        <f t="shared" ca="1" si="3"/>
        <v>7.0019978017572759E-2</v>
      </c>
      <c r="N14" s="42">
        <f ca="1">SUMIFS(DATA!$Q:$Q,DATA!$U:$U,$B$4,DATA!$C:$C,20,DATA!$V:$V,16,DATA!$O:$O,$C14)</f>
        <v>24</v>
      </c>
      <c r="O14" s="43">
        <f ca="1">SUMIFS(DATA!$Q:$Q,DATA!$U:$U,$B$4,DATA!$C:$C,2,DATA!$V:$V,16,DATA!$O:$O,$C14)</f>
        <v>21</v>
      </c>
      <c r="P14" s="40">
        <f t="shared" ca="1" si="4"/>
        <v>-0.125</v>
      </c>
      <c r="Q14" s="42">
        <f ca="1">SUMIFS(DATA!$S:$S,DATA!$U:$U,$B$4,DATA!$C:$C,20,DATA!$V:$V,16,DATA!$O:$O,$C14)</f>
        <v>129714</v>
      </c>
      <c r="R14" s="43">
        <f ca="1">SUMIFS(DATA!$S:$S,DATA!$U:$U,$B$4,DATA!$C:$C,2,DATA!$V:$V,16,DATA!$O:$O,$C14)</f>
        <v>121447</v>
      </c>
      <c r="S14" s="40">
        <f t="shared" ca="1" si="5"/>
        <v>-6.3732519234623863E-2</v>
      </c>
      <c r="T14" s="42">
        <f t="shared" ca="1" si="6"/>
        <v>5404.75</v>
      </c>
      <c r="U14" s="43">
        <f t="shared" ca="1" si="6"/>
        <v>5783.1904761904761</v>
      </c>
      <c r="V14" s="40">
        <f t="shared" ca="1" si="7"/>
        <v>7.0019978017572759E-2</v>
      </c>
      <c r="W14" s="42">
        <f ca="1">SUMIFS(DATA!$T:$T,DATA!$U:$U,$B$4,DATA!$C:$C,20,DATA!$V:$V,16,DATA!$O:$O,$C14)</f>
        <v>20985.02</v>
      </c>
      <c r="X14" s="43">
        <f ca="1">SUMIFS(DATA!$T:$T,DATA!$U:$U,$B$4,DATA!$C:$C,2,DATA!$V:$V,16,DATA!$O:$O,$C14)</f>
        <v>14068.709999999995</v>
      </c>
      <c r="Y14" s="40">
        <f t="shared" ca="1" si="8"/>
        <v>-0.32958319791927793</v>
      </c>
      <c r="Z14" s="41"/>
    </row>
    <row r="15" spans="1:26" ht="14" customHeight="1" x14ac:dyDescent="0.6">
      <c r="B15" s="44"/>
      <c r="C15" s="45" t="s">
        <v>129</v>
      </c>
      <c r="D15" s="42">
        <f ca="1">SUMIFS(DATA!$Q:$Q,DATA!$U:$U,$B$4,DATA!$E:$E,'даты группы литры'!$E$3,DATA!$V:$V,16,DATA!$O:$O,$C15)</f>
        <v>16</v>
      </c>
      <c r="E15" s="43">
        <f ca="1">SUMIFS(DATA!$Q:$Q,DATA!$U:$U,$B$4,DATA!$E:$E,$B$2,DATA!$V:$V,16,DATA!$O:$O,$C15)</f>
        <v>327</v>
      </c>
      <c r="F15" s="40">
        <f t="shared" ca="1" si="0"/>
        <v>19.4375</v>
      </c>
      <c r="G15" s="42">
        <f ca="1">SUMIFS(DATA!$S:$S,DATA!$U:$U,$B$4,DATA!$E:$E,'даты группы литры'!$E$3,DATA!$V:$V,16,DATA!$O:$O,$C15)</f>
        <v>33680</v>
      </c>
      <c r="H15" s="43">
        <f ca="1">SUMIFS(DATA!$S:$S,DATA!$U:$U,$B$4,DATA!$E:$E,$B$2,DATA!$V:$V,16,DATA!$O:$O,$C15)</f>
        <v>896340</v>
      </c>
      <c r="I15" s="40">
        <f t="shared" ca="1" si="1"/>
        <v>25.613420427553443</v>
      </c>
      <c r="J15" s="42">
        <f t="shared" ca="1" si="9"/>
        <v>2105</v>
      </c>
      <c r="K15" s="43">
        <f t="shared" ca="1" si="2"/>
        <v>2741.1009174311926</v>
      </c>
      <c r="L15" s="40">
        <f t="shared" ca="1" si="3"/>
        <v>0.30218570899344055</v>
      </c>
      <c r="N15" s="42">
        <f ca="1">SUMIFS(DATA!$Q:$Q,DATA!$U:$U,$B$4,DATA!$C:$C,20,DATA!$V:$V,16,DATA!$O:$O,$C15)</f>
        <v>16</v>
      </c>
      <c r="O15" s="43">
        <f ca="1">SUMIFS(DATA!$Q:$Q,DATA!$U:$U,$B$4,DATA!$C:$C,2,DATA!$V:$V,16,DATA!$O:$O,$C15)</f>
        <v>327</v>
      </c>
      <c r="P15" s="40">
        <f t="shared" ca="1" si="4"/>
        <v>19.4375</v>
      </c>
      <c r="Q15" s="42">
        <f ca="1">SUMIFS(DATA!$S:$S,DATA!$U:$U,$B$4,DATA!$C:$C,20,DATA!$V:$V,16,DATA!$O:$O,$C15)</f>
        <v>33680</v>
      </c>
      <c r="R15" s="43">
        <f ca="1">SUMIFS(DATA!$S:$S,DATA!$U:$U,$B$4,DATA!$C:$C,2,DATA!$V:$V,16,DATA!$O:$O,$C15)</f>
        <v>896340</v>
      </c>
      <c r="S15" s="40">
        <f t="shared" ca="1" si="5"/>
        <v>25.613420427553443</v>
      </c>
      <c r="T15" s="42">
        <f t="shared" ca="1" si="6"/>
        <v>2105</v>
      </c>
      <c r="U15" s="43">
        <f t="shared" ca="1" si="6"/>
        <v>2741.1009174311926</v>
      </c>
      <c r="V15" s="40">
        <f t="shared" ca="1" si="7"/>
        <v>0.30218570899344055</v>
      </c>
      <c r="W15" s="42">
        <f ca="1">SUMIFS(DATA!$T:$T,DATA!$U:$U,$B$4,DATA!$C:$C,20,DATA!$V:$V,16,DATA!$O:$O,$C15)</f>
        <v>15514.789999999997</v>
      </c>
      <c r="X15" s="43">
        <f ca="1">SUMIFS(DATA!$T:$T,DATA!$U:$U,$B$4,DATA!$C:$C,2,DATA!$V:$V,16,DATA!$O:$O,$C15)</f>
        <v>74255.820000000007</v>
      </c>
      <c r="Y15" s="40">
        <f t="shared" ca="1" si="8"/>
        <v>3.7861311690329051</v>
      </c>
      <c r="Z15" s="41"/>
    </row>
    <row r="16" spans="1:26" ht="14" customHeight="1" x14ac:dyDescent="0.6">
      <c r="B16" s="44"/>
      <c r="C16" s="45" t="s">
        <v>141</v>
      </c>
      <c r="D16" s="42"/>
      <c r="E16" s="43"/>
      <c r="F16" s="40"/>
      <c r="G16" s="42"/>
      <c r="H16" s="43"/>
      <c r="I16" s="40"/>
      <c r="J16" s="42"/>
      <c r="K16" s="43"/>
      <c r="L16" s="40"/>
      <c r="N16" s="42"/>
      <c r="O16" s="43"/>
      <c r="P16" s="40"/>
      <c r="Q16" s="42"/>
      <c r="R16" s="43"/>
      <c r="S16" s="40"/>
      <c r="T16" s="42"/>
      <c r="U16" s="43"/>
      <c r="V16" s="40"/>
      <c r="W16" s="42"/>
      <c r="X16" s="43"/>
      <c r="Y16" s="40"/>
      <c r="Z16" s="41"/>
    </row>
    <row r="17" spans="2:26" ht="14" customHeight="1" x14ac:dyDescent="0.6">
      <c r="B17" s="44"/>
      <c r="C17" s="45" t="s">
        <v>163</v>
      </c>
      <c r="D17" s="42"/>
      <c r="E17" s="43"/>
      <c r="F17" s="40"/>
      <c r="G17" s="42"/>
      <c r="H17" s="43"/>
      <c r="I17" s="40"/>
      <c r="J17" s="42"/>
      <c r="K17" s="43"/>
      <c r="L17" s="40"/>
      <c r="N17" s="42"/>
      <c r="O17" s="43"/>
      <c r="P17" s="40"/>
      <c r="Q17" s="42"/>
      <c r="R17" s="43"/>
      <c r="S17" s="40"/>
      <c r="T17" s="42"/>
      <c r="U17" s="43"/>
      <c r="V17" s="40"/>
      <c r="W17" s="42"/>
      <c r="X17" s="43"/>
      <c r="Y17" s="40"/>
      <c r="Z17" s="41"/>
    </row>
    <row r="18" spans="2:26" ht="14" customHeight="1" x14ac:dyDescent="0.6">
      <c r="B18" s="44"/>
      <c r="C18" s="45" t="s">
        <v>148</v>
      </c>
      <c r="D18" s="42"/>
      <c r="E18" s="43"/>
      <c r="F18" s="40"/>
      <c r="G18" s="42"/>
      <c r="H18" s="43"/>
      <c r="I18" s="40"/>
      <c r="J18" s="42"/>
      <c r="K18" s="43"/>
      <c r="L18" s="40"/>
      <c r="N18" s="42"/>
      <c r="O18" s="43"/>
      <c r="P18" s="40"/>
      <c r="Q18" s="42"/>
      <c r="R18" s="43"/>
      <c r="S18" s="40"/>
      <c r="T18" s="42"/>
      <c r="U18" s="43"/>
      <c r="V18" s="40"/>
      <c r="W18" s="42"/>
      <c r="X18" s="43"/>
      <c r="Y18" s="40"/>
      <c r="Z18" s="41"/>
    </row>
    <row r="19" spans="2:26" ht="14" customHeight="1" x14ac:dyDescent="0.6">
      <c r="B19" s="44"/>
      <c r="C19" s="45" t="s">
        <v>164</v>
      </c>
      <c r="D19" s="42"/>
      <c r="E19" s="43"/>
      <c r="F19" s="40"/>
      <c r="G19" s="42"/>
      <c r="H19" s="43"/>
      <c r="I19" s="40"/>
      <c r="J19" s="42"/>
      <c r="K19" s="43"/>
      <c r="L19" s="40"/>
      <c r="N19" s="42"/>
      <c r="O19" s="43"/>
      <c r="P19" s="40"/>
      <c r="Q19" s="42"/>
      <c r="R19" s="43"/>
      <c r="S19" s="40"/>
      <c r="T19" s="42"/>
      <c r="U19" s="43"/>
      <c r="V19" s="40"/>
      <c r="W19" s="42"/>
      <c r="X19" s="43"/>
      <c r="Y19" s="40"/>
      <c r="Z19" s="41"/>
    </row>
    <row r="20" spans="2:26" ht="14" customHeight="1" x14ac:dyDescent="0.6">
      <c r="B20" s="44"/>
      <c r="C20" s="45" t="s">
        <v>152</v>
      </c>
      <c r="D20" s="42"/>
      <c r="E20" s="43"/>
      <c r="F20" s="40"/>
      <c r="G20" s="42"/>
      <c r="H20" s="43"/>
      <c r="I20" s="40"/>
      <c r="J20" s="42"/>
      <c r="K20" s="43"/>
      <c r="L20" s="40"/>
      <c r="N20" s="42"/>
      <c r="O20" s="43"/>
      <c r="P20" s="40"/>
      <c r="Q20" s="42"/>
      <c r="R20" s="43"/>
      <c r="S20" s="40"/>
      <c r="T20" s="42"/>
      <c r="U20" s="43"/>
      <c r="V20" s="40"/>
      <c r="W20" s="42"/>
      <c r="X20" s="43"/>
      <c r="Y20" s="40"/>
      <c r="Z20" s="41"/>
    </row>
    <row r="21" spans="2:26" ht="14" customHeight="1" x14ac:dyDescent="0.6">
      <c r="B21" s="44"/>
      <c r="C21" s="45" t="s">
        <v>146</v>
      </c>
      <c r="D21" s="42"/>
      <c r="E21" s="43"/>
      <c r="F21" s="40"/>
      <c r="G21" s="42"/>
      <c r="H21" s="43"/>
      <c r="I21" s="40"/>
      <c r="J21" s="42"/>
      <c r="K21" s="43"/>
      <c r="L21" s="40"/>
      <c r="N21" s="42"/>
      <c r="O21" s="43"/>
      <c r="P21" s="40"/>
      <c r="Q21" s="42"/>
      <c r="R21" s="43"/>
      <c r="S21" s="40"/>
      <c r="T21" s="42"/>
      <c r="U21" s="43"/>
      <c r="V21" s="40"/>
      <c r="W21" s="42"/>
      <c r="X21" s="43"/>
      <c r="Y21" s="40"/>
      <c r="Z21" s="41"/>
    </row>
    <row r="22" spans="2:26" ht="14" customHeight="1" x14ac:dyDescent="0.6">
      <c r="B22" s="44"/>
      <c r="C22" s="45" t="s">
        <v>128</v>
      </c>
      <c r="D22" s="42"/>
      <c r="E22" s="43"/>
      <c r="F22" s="40"/>
      <c r="G22" s="42"/>
      <c r="H22" s="43"/>
      <c r="I22" s="40"/>
      <c r="J22" s="42"/>
      <c r="K22" s="43"/>
      <c r="L22" s="40"/>
      <c r="N22" s="42"/>
      <c r="O22" s="43"/>
      <c r="P22" s="40"/>
      <c r="Q22" s="42"/>
      <c r="R22" s="43"/>
      <c r="S22" s="40"/>
      <c r="T22" s="42"/>
      <c r="U22" s="43"/>
      <c r="V22" s="40"/>
      <c r="W22" s="42"/>
      <c r="X22" s="43"/>
      <c r="Y22" s="40"/>
      <c r="Z22" s="41"/>
    </row>
    <row r="23" spans="2:26" ht="14" customHeight="1" x14ac:dyDescent="0.6">
      <c r="B23" s="44"/>
      <c r="C23" s="45" t="s">
        <v>399</v>
      </c>
      <c r="D23" s="42"/>
      <c r="E23" s="43"/>
      <c r="F23" s="40"/>
      <c r="G23" s="42"/>
      <c r="H23" s="43"/>
      <c r="I23" s="40"/>
      <c r="J23" s="42"/>
      <c r="K23" s="43"/>
      <c r="L23" s="40"/>
      <c r="N23" s="42"/>
      <c r="O23" s="43"/>
      <c r="P23" s="40"/>
      <c r="Q23" s="42"/>
      <c r="R23" s="43"/>
      <c r="S23" s="40"/>
      <c r="T23" s="42"/>
      <c r="U23" s="43"/>
      <c r="V23" s="40"/>
      <c r="W23" s="42"/>
      <c r="X23" s="43"/>
      <c r="Y23" s="40"/>
      <c r="Z23" s="41"/>
    </row>
    <row r="24" spans="2:26" ht="14" customHeight="1" x14ac:dyDescent="0.6">
      <c r="B24" s="44"/>
      <c r="C24" s="45" t="s">
        <v>353</v>
      </c>
      <c r="D24" s="42"/>
      <c r="E24" s="43"/>
      <c r="F24" s="40"/>
      <c r="G24" s="42"/>
      <c r="H24"/>
      <c r="I24" s="40"/>
      <c r="J24" s="42"/>
      <c r="K24" s="43"/>
      <c r="L24" s="40"/>
      <c r="N24" s="42"/>
      <c r="O24" s="43"/>
      <c r="P24" s="40"/>
      <c r="Q24" s="42"/>
      <c r="R24" s="43"/>
      <c r="S24" s="40"/>
      <c r="T24" s="42"/>
      <c r="U24" s="43"/>
      <c r="V24" s="40"/>
      <c r="W24" s="42"/>
      <c r="X24" s="43"/>
      <c r="Y24" s="40"/>
      <c r="Z24" s="41"/>
    </row>
    <row r="25" spans="2:26" ht="14" customHeight="1" x14ac:dyDescent="0.6">
      <c r="B25" s="44"/>
      <c r="C25" s="45" t="s">
        <v>352</v>
      </c>
      <c r="D25" s="42"/>
      <c r="E25" s="43"/>
      <c r="F25" s="40"/>
      <c r="G25" s="42"/>
      <c r="H25" s="43"/>
      <c r="I25" s="40"/>
      <c r="J25" s="42"/>
      <c r="K25" s="43"/>
      <c r="L25" s="40"/>
      <c r="N25" s="42"/>
      <c r="O25" s="43"/>
      <c r="P25" s="40"/>
      <c r="Q25" s="42"/>
      <c r="R25" s="43"/>
      <c r="S25" s="40"/>
      <c r="T25" s="42"/>
      <c r="U25" s="43"/>
      <c r="V25" s="40"/>
      <c r="W25" s="42"/>
      <c r="X25" s="43"/>
      <c r="Y25" s="40"/>
      <c r="Z25" s="41"/>
    </row>
    <row r="26" spans="2:26" ht="14" customHeight="1" x14ac:dyDescent="0.6">
      <c r="B26" s="44"/>
      <c r="C26" s="45" t="s">
        <v>124</v>
      </c>
      <c r="D26" s="42"/>
      <c r="E26" s="43"/>
      <c r="F26" s="40"/>
      <c r="G26" s="42"/>
      <c r="H26" s="43"/>
      <c r="I26" s="40"/>
      <c r="J26" s="42"/>
      <c r="K26" s="43"/>
      <c r="L26" s="40"/>
      <c r="N26" s="42"/>
      <c r="O26" s="43"/>
      <c r="P26" s="40"/>
      <c r="Q26" s="42"/>
      <c r="R26" s="43"/>
      <c r="S26" s="40"/>
      <c r="T26" s="42"/>
      <c r="U26" s="43"/>
      <c r="V26" s="40"/>
      <c r="W26" s="42"/>
      <c r="X26" s="43"/>
      <c r="Y26" s="40"/>
      <c r="Z26" s="41"/>
    </row>
    <row r="27" spans="2:26" ht="14" customHeight="1" x14ac:dyDescent="0.6">
      <c r="B27" s="44"/>
      <c r="C27" s="45" t="s">
        <v>153</v>
      </c>
      <c r="D27" s="42"/>
      <c r="E27" s="43"/>
      <c r="F27" s="40"/>
      <c r="G27" s="42"/>
      <c r="H27" s="43"/>
      <c r="I27" s="40"/>
      <c r="J27" s="42"/>
      <c r="K27" s="43"/>
      <c r="L27" s="40"/>
      <c r="N27" s="42"/>
      <c r="O27" s="43"/>
      <c r="P27" s="40"/>
      <c r="Q27" s="42"/>
      <c r="R27" s="43"/>
      <c r="S27" s="40"/>
      <c r="T27" s="42"/>
      <c r="U27" s="43"/>
      <c r="V27" s="40"/>
      <c r="W27" s="42"/>
      <c r="X27" s="43"/>
      <c r="Y27" s="40"/>
      <c r="Z27" s="41"/>
    </row>
    <row r="28" spans="2:26" ht="14" customHeight="1" x14ac:dyDescent="0.6">
      <c r="B28" s="44"/>
      <c r="C28" s="45" t="s">
        <v>400</v>
      </c>
      <c r="D28" s="42"/>
      <c r="E28" s="43"/>
      <c r="F28" s="40"/>
      <c r="G28" s="42"/>
      <c r="H28" s="43"/>
      <c r="I28" s="40"/>
      <c r="J28" s="42"/>
      <c r="K28" s="43"/>
      <c r="L28" s="40"/>
      <c r="N28" s="42"/>
      <c r="O28" s="43"/>
      <c r="P28" s="40"/>
      <c r="Q28" s="42"/>
      <c r="R28" s="43"/>
      <c r="S28" s="40"/>
      <c r="T28" s="42"/>
      <c r="U28" s="43"/>
      <c r="V28" s="40"/>
      <c r="W28" s="42"/>
      <c r="X28" s="43"/>
      <c r="Y28" s="40"/>
      <c r="Z28" s="41"/>
    </row>
    <row r="29" spans="2:26" ht="14" customHeight="1" x14ac:dyDescent="0.6">
      <c r="B29" s="44"/>
      <c r="C29" s="45" t="s">
        <v>401</v>
      </c>
      <c r="D29" s="42"/>
      <c r="E29" s="43"/>
      <c r="F29" s="40"/>
      <c r="G29" s="42"/>
      <c r="H29" s="43"/>
      <c r="I29" s="40"/>
      <c r="J29" s="42"/>
      <c r="K29" s="43"/>
      <c r="L29" s="40"/>
      <c r="N29" s="42"/>
      <c r="O29" s="43"/>
      <c r="P29" s="40"/>
      <c r="Q29" s="42"/>
      <c r="R29" s="43"/>
      <c r="S29" s="40"/>
      <c r="T29" s="42"/>
      <c r="U29" s="43"/>
      <c r="V29" s="40"/>
      <c r="W29" s="42"/>
      <c r="X29" s="43"/>
      <c r="Y29" s="40"/>
      <c r="Z29" s="41"/>
    </row>
    <row r="30" spans="2:26" ht="14" customHeight="1" x14ac:dyDescent="0.6">
      <c r="B30" s="44"/>
      <c r="C30" s="45" t="s">
        <v>127</v>
      </c>
      <c r="D30" s="42"/>
      <c r="E30" s="43"/>
      <c r="F30" s="40"/>
      <c r="G30" s="42"/>
      <c r="H30" s="43"/>
      <c r="I30" s="40"/>
      <c r="J30" s="42"/>
      <c r="K30" s="43"/>
      <c r="L30" s="40"/>
      <c r="N30" s="42"/>
      <c r="O30" s="43"/>
      <c r="P30" s="40"/>
      <c r="Q30" s="42"/>
      <c r="R30" s="43"/>
      <c r="S30" s="40"/>
      <c r="T30" s="42"/>
      <c r="U30" s="43"/>
      <c r="V30" s="40"/>
      <c r="W30" s="42"/>
      <c r="X30" s="43"/>
      <c r="Y30" s="40"/>
      <c r="Z30" s="41"/>
    </row>
    <row r="31" spans="2:26" ht="14" customHeight="1" x14ac:dyDescent="0.6">
      <c r="B31" s="44"/>
      <c r="C31" s="45" t="s">
        <v>150</v>
      </c>
      <c r="D31" s="42"/>
      <c r="E31" s="43"/>
      <c r="F31" s="40"/>
      <c r="G31" s="42"/>
      <c r="H31" s="43"/>
      <c r="I31" s="40"/>
      <c r="J31" s="42"/>
      <c r="K31" s="43"/>
      <c r="L31" s="40"/>
      <c r="N31" s="42"/>
      <c r="O31" s="43"/>
      <c r="P31" s="40"/>
      <c r="Q31" s="42"/>
      <c r="R31" s="43"/>
      <c r="S31" s="40"/>
      <c r="T31" s="42"/>
      <c r="U31" s="43"/>
      <c r="V31" s="40"/>
      <c r="W31" s="42"/>
      <c r="X31" s="43"/>
      <c r="Y31" s="40"/>
      <c r="Z31" s="41"/>
    </row>
    <row r="32" spans="2:26" ht="14" customHeight="1" x14ac:dyDescent="0.6">
      <c r="B32" s="44"/>
      <c r="C32" s="45" t="s">
        <v>258</v>
      </c>
      <c r="D32" s="42"/>
      <c r="E32" s="43"/>
      <c r="F32" s="40"/>
      <c r="G32" s="42"/>
      <c r="H32" s="43"/>
      <c r="I32" s="40"/>
      <c r="J32" s="42"/>
      <c r="K32" s="43"/>
      <c r="L32" s="40"/>
      <c r="N32" s="42"/>
      <c r="O32" s="43"/>
      <c r="P32" s="40"/>
      <c r="Q32" s="42"/>
      <c r="R32" s="43"/>
      <c r="S32" s="40"/>
      <c r="T32" s="42"/>
      <c r="U32" s="43"/>
      <c r="V32" s="40"/>
      <c r="W32" s="42"/>
      <c r="X32" s="43"/>
      <c r="Y32" s="40"/>
      <c r="Z32" s="41"/>
    </row>
    <row r="33" spans="2:26" ht="14" customHeight="1" x14ac:dyDescent="0.6">
      <c r="B33" s="44"/>
      <c r="C33" s="45" t="s">
        <v>154</v>
      </c>
      <c r="D33" s="42"/>
      <c r="E33" s="43"/>
      <c r="F33" s="40"/>
      <c r="G33" s="42"/>
      <c r="H33" s="43"/>
      <c r="I33" s="40"/>
      <c r="J33" s="42"/>
      <c r="K33" s="43"/>
      <c r="L33" s="40"/>
      <c r="N33" s="42"/>
      <c r="O33" s="43"/>
      <c r="P33" s="40"/>
      <c r="Q33" s="42"/>
      <c r="R33" s="43"/>
      <c r="S33" s="40"/>
      <c r="T33" s="42"/>
      <c r="U33" s="43"/>
      <c r="V33" s="40"/>
      <c r="W33" s="42"/>
      <c r="X33" s="43"/>
      <c r="Y33" s="40"/>
      <c r="Z33" s="41"/>
    </row>
    <row r="34" spans="2:26" ht="14" customHeight="1" x14ac:dyDescent="0.6">
      <c r="B34" s="44"/>
      <c r="C34" s="45" t="s">
        <v>402</v>
      </c>
      <c r="D34" s="42"/>
      <c r="E34" s="43"/>
      <c r="F34" s="40"/>
      <c r="G34" s="42"/>
      <c r="H34" s="43"/>
      <c r="I34" s="40"/>
      <c r="J34" s="42"/>
      <c r="K34" s="43"/>
      <c r="L34" s="40"/>
      <c r="N34" s="42"/>
      <c r="O34" s="43"/>
      <c r="P34" s="40"/>
      <c r="Q34" s="42"/>
      <c r="R34" s="43"/>
      <c r="S34" s="40"/>
      <c r="T34" s="42"/>
      <c r="U34" s="43"/>
      <c r="V34" s="40"/>
      <c r="W34" s="42"/>
      <c r="X34" s="43"/>
      <c r="Y34" s="40"/>
      <c r="Z34" s="41"/>
    </row>
    <row r="35" spans="2:26" ht="14" customHeight="1" x14ac:dyDescent="0.6">
      <c r="B35" s="44"/>
      <c r="C35" s="45" t="s">
        <v>135</v>
      </c>
      <c r="D35" s="42"/>
      <c r="E35" s="43"/>
      <c r="F35" s="40"/>
      <c r="G35" s="42"/>
      <c r="H35" s="43"/>
      <c r="I35" s="40"/>
      <c r="J35" s="42"/>
      <c r="K35" s="43"/>
      <c r="L35" s="40"/>
      <c r="N35" s="42"/>
      <c r="O35" s="43"/>
      <c r="P35" s="40"/>
      <c r="Q35" s="42"/>
      <c r="R35" s="43"/>
      <c r="S35" s="40"/>
      <c r="T35" s="42"/>
      <c r="U35" s="43"/>
      <c r="V35" s="40"/>
      <c r="W35" s="42"/>
      <c r="X35" s="43"/>
      <c r="Y35" s="40"/>
      <c r="Z35" s="41"/>
    </row>
    <row r="36" spans="2:26" ht="14" customHeight="1" x14ac:dyDescent="0.6">
      <c r="B36" s="44"/>
      <c r="C36" s="45" t="s">
        <v>136</v>
      </c>
      <c r="D36" s="42"/>
      <c r="E36" s="43"/>
      <c r="F36" s="40"/>
      <c r="G36" s="42"/>
      <c r="H36" s="43"/>
      <c r="I36" s="40"/>
      <c r="J36" s="42"/>
      <c r="K36" s="43"/>
      <c r="L36" s="40"/>
      <c r="N36" s="42"/>
      <c r="O36" s="43"/>
      <c r="P36" s="40"/>
      <c r="Q36" s="42"/>
      <c r="R36" s="43"/>
      <c r="S36" s="40"/>
      <c r="T36" s="42"/>
      <c r="U36" s="43"/>
      <c r="V36" s="40"/>
      <c r="W36" s="42"/>
      <c r="X36" s="43"/>
      <c r="Y36" s="40"/>
      <c r="Z36" s="41"/>
    </row>
    <row r="37" spans="2:26" ht="14" customHeight="1" x14ac:dyDescent="0.6">
      <c r="B37" s="44"/>
      <c r="C37" s="45" t="s">
        <v>365</v>
      </c>
      <c r="D37" s="42"/>
      <c r="E37" s="43"/>
      <c r="F37" s="40"/>
      <c r="G37" s="42"/>
      <c r="H37" s="43"/>
      <c r="I37" s="40"/>
      <c r="J37" s="42"/>
      <c r="K37" s="43"/>
      <c r="L37" s="40"/>
      <c r="N37" s="42"/>
      <c r="O37" s="43"/>
      <c r="P37" s="40"/>
      <c r="Q37" s="42"/>
      <c r="R37" s="43"/>
      <c r="S37" s="40"/>
      <c r="T37" s="42"/>
      <c r="U37" s="43"/>
      <c r="V37" s="40"/>
      <c r="W37" s="42"/>
      <c r="X37" s="43"/>
      <c r="Y37" s="40"/>
      <c r="Z37" s="41"/>
    </row>
    <row r="38" spans="2:26" ht="14" customHeight="1" x14ac:dyDescent="0.6">
      <c r="B38" s="44"/>
      <c r="C38" s="45" t="s">
        <v>149</v>
      </c>
      <c r="D38" s="42"/>
      <c r="E38" s="43"/>
      <c r="F38" s="40"/>
      <c r="G38" s="42"/>
      <c r="H38" s="43"/>
      <c r="I38" s="40"/>
      <c r="J38" s="42"/>
      <c r="K38" s="43"/>
      <c r="L38" s="40"/>
      <c r="N38" s="42"/>
      <c r="O38" s="43"/>
      <c r="P38" s="40"/>
      <c r="Q38" s="42"/>
      <c r="R38" s="43"/>
      <c r="S38" s="40"/>
      <c r="T38" s="42"/>
      <c r="U38" s="43"/>
      <c r="V38" s="40"/>
      <c r="W38" s="42"/>
      <c r="X38" s="43"/>
      <c r="Y38" s="40"/>
      <c r="Z38" s="41"/>
    </row>
    <row r="39" spans="2:26" ht="14" customHeight="1" x14ac:dyDescent="0.6">
      <c r="B39" s="44"/>
      <c r="C39" s="45" t="s">
        <v>354</v>
      </c>
      <c r="D39" s="42"/>
      <c r="E39" s="43"/>
      <c r="F39" s="40"/>
      <c r="G39" s="42"/>
      <c r="H39" s="43"/>
      <c r="I39" s="40"/>
      <c r="J39" s="42"/>
      <c r="K39" s="43"/>
      <c r="L39" s="40"/>
      <c r="N39" s="42"/>
      <c r="O39" s="43"/>
      <c r="P39" s="40"/>
      <c r="Q39" s="42"/>
      <c r="R39" s="43"/>
      <c r="S39" s="40"/>
      <c r="T39" s="42"/>
      <c r="U39" s="43"/>
      <c r="V39" s="40"/>
      <c r="W39" s="42"/>
      <c r="X39" s="43"/>
      <c r="Y39" s="40"/>
      <c r="Z39" s="41"/>
    </row>
    <row r="40" spans="2:26" ht="14" customHeight="1" x14ac:dyDescent="0.6">
      <c r="B40" s="44"/>
      <c r="C40" s="45" t="s">
        <v>142</v>
      </c>
      <c r="D40" s="42"/>
      <c r="E40" s="43"/>
      <c r="F40" s="40"/>
      <c r="G40" s="42"/>
      <c r="H40" s="43"/>
      <c r="I40" s="40"/>
      <c r="J40" s="42"/>
      <c r="K40" s="43"/>
      <c r="L40" s="40"/>
      <c r="N40" s="42"/>
      <c r="O40" s="43"/>
      <c r="P40" s="40"/>
      <c r="Q40" s="42"/>
      <c r="R40" s="43"/>
      <c r="S40" s="40"/>
      <c r="T40" s="42"/>
      <c r="U40" s="43"/>
      <c r="V40" s="40"/>
      <c r="W40" s="42"/>
      <c r="X40" s="43"/>
      <c r="Y40" s="40"/>
      <c r="Z40" s="41"/>
    </row>
    <row r="41" spans="2:26" ht="14" customHeight="1" x14ac:dyDescent="0.6">
      <c r="B41" s="44"/>
      <c r="C41" s="45" t="s">
        <v>156</v>
      </c>
      <c r="D41" s="42"/>
      <c r="E41" s="43"/>
      <c r="F41" s="40"/>
      <c r="G41" s="42"/>
      <c r="H41" s="43"/>
      <c r="I41" s="40"/>
      <c r="J41" s="42"/>
      <c r="K41" s="43"/>
      <c r="L41" s="40"/>
      <c r="N41" s="42"/>
      <c r="O41" s="43"/>
      <c r="P41" s="40"/>
      <c r="Q41" s="42"/>
      <c r="R41" s="43"/>
      <c r="S41" s="40"/>
      <c r="T41" s="42"/>
      <c r="U41" s="43"/>
      <c r="V41" s="40"/>
      <c r="W41" s="42"/>
      <c r="X41" s="43"/>
      <c r="Y41" s="40"/>
      <c r="Z41" s="41"/>
    </row>
    <row r="42" spans="2:26" ht="14" customHeight="1" x14ac:dyDescent="0.6">
      <c r="B42" s="44"/>
      <c r="C42" s="45" t="s">
        <v>155</v>
      </c>
      <c r="D42" s="42"/>
      <c r="E42" s="43"/>
      <c r="F42" s="40"/>
      <c r="G42" s="42"/>
      <c r="H42" s="43"/>
      <c r="I42" s="40"/>
      <c r="J42" s="42"/>
      <c r="K42" s="43"/>
      <c r="L42" s="40"/>
      <c r="N42" s="42"/>
      <c r="O42" s="43"/>
      <c r="P42" s="40"/>
      <c r="Q42" s="42"/>
      <c r="R42" s="43"/>
      <c r="S42" s="40"/>
      <c r="T42" s="42"/>
      <c r="U42" s="43"/>
      <c r="V42" s="40"/>
      <c r="W42" s="42"/>
      <c r="X42" s="43"/>
      <c r="Y42" s="40"/>
      <c r="Z42" s="41"/>
    </row>
    <row r="43" spans="2:26" ht="14" customHeight="1" x14ac:dyDescent="0.6">
      <c r="B43" s="44"/>
      <c r="C43" s="45" t="s">
        <v>145</v>
      </c>
      <c r="D43" s="42"/>
      <c r="E43" s="43"/>
      <c r="F43" s="40"/>
      <c r="G43" s="42"/>
      <c r="H43" s="43"/>
      <c r="I43" s="40"/>
      <c r="J43" s="42"/>
      <c r="K43" s="43"/>
      <c r="L43" s="40"/>
      <c r="N43" s="42"/>
      <c r="O43" s="43"/>
      <c r="P43" s="40"/>
      <c r="Q43" s="42"/>
      <c r="R43" s="43"/>
      <c r="S43" s="40"/>
      <c r="T43" s="42"/>
      <c r="U43" s="43"/>
      <c r="V43" s="40"/>
      <c r="W43" s="42"/>
      <c r="X43" s="43"/>
      <c r="Y43" s="40"/>
      <c r="Z43" s="41"/>
    </row>
    <row r="44" spans="2:26" ht="14" customHeight="1" x14ac:dyDescent="0.6">
      <c r="B44" s="44"/>
      <c r="C44" s="45" t="s">
        <v>161</v>
      </c>
      <c r="D44" s="42"/>
      <c r="E44" s="43"/>
      <c r="F44" s="40"/>
      <c r="G44" s="42"/>
      <c r="H44" s="43"/>
      <c r="I44" s="40"/>
      <c r="J44" s="42"/>
      <c r="K44" s="43"/>
      <c r="L44" s="40"/>
      <c r="N44" s="42"/>
      <c r="O44" s="43"/>
      <c r="P44" s="40"/>
      <c r="Q44" s="42"/>
      <c r="R44" s="43"/>
      <c r="S44" s="40"/>
      <c r="T44" s="42"/>
      <c r="U44" s="43"/>
      <c r="V44" s="40"/>
      <c r="W44" s="42"/>
      <c r="X44" s="43"/>
      <c r="Y44" s="40"/>
      <c r="Z44" s="41"/>
    </row>
    <row r="45" spans="2:26" ht="14" customHeight="1" x14ac:dyDescent="0.6">
      <c r="B45" s="44"/>
      <c r="C45" s="45" t="s">
        <v>137</v>
      </c>
      <c r="D45" s="42"/>
      <c r="E45" s="43"/>
      <c r="F45" s="40"/>
      <c r="G45" s="42"/>
      <c r="H45" s="43"/>
      <c r="I45" s="40"/>
      <c r="J45" s="42"/>
      <c r="K45" s="43"/>
      <c r="L45" s="40"/>
      <c r="N45" s="42"/>
      <c r="O45" s="43"/>
      <c r="P45" s="40"/>
      <c r="Q45" s="42"/>
      <c r="R45" s="43"/>
      <c r="S45" s="40"/>
      <c r="T45" s="42"/>
      <c r="U45" s="43"/>
      <c r="V45" s="40"/>
      <c r="W45" s="42"/>
      <c r="X45" s="43"/>
      <c r="Y45" s="40"/>
      <c r="Z45" s="41"/>
    </row>
    <row r="46" spans="2:26" ht="14" customHeight="1" x14ac:dyDescent="0.6">
      <c r="B46" s="44"/>
      <c r="C46" s="45" t="s">
        <v>160</v>
      </c>
      <c r="D46" s="42"/>
      <c r="E46" s="43"/>
      <c r="F46" s="40"/>
      <c r="G46" s="42"/>
      <c r="H46" s="43"/>
      <c r="I46" s="40"/>
      <c r="J46" s="42"/>
      <c r="K46" s="43"/>
      <c r="L46" s="40"/>
      <c r="N46" s="42"/>
      <c r="O46" s="43"/>
      <c r="P46" s="40"/>
      <c r="Q46" s="42"/>
      <c r="R46" s="43"/>
      <c r="S46" s="40"/>
      <c r="T46" s="42"/>
      <c r="U46" s="43"/>
      <c r="V46" s="40"/>
      <c r="W46" s="42"/>
      <c r="X46" s="43"/>
      <c r="Y46" s="40"/>
      <c r="Z46" s="41"/>
    </row>
    <row r="47" spans="2:26" ht="14" customHeight="1" x14ac:dyDescent="0.6">
      <c r="B47" s="44"/>
      <c r="C47" s="45" t="s">
        <v>349</v>
      </c>
      <c r="D47" s="42"/>
      <c r="E47" s="43"/>
      <c r="F47" s="40"/>
      <c r="G47" s="42"/>
      <c r="H47" s="43"/>
      <c r="I47" s="40"/>
      <c r="J47" s="42"/>
      <c r="K47" s="43"/>
      <c r="L47" s="40"/>
      <c r="N47" s="42"/>
      <c r="O47" s="43"/>
      <c r="P47" s="40"/>
      <c r="Q47" s="42"/>
      <c r="R47" s="43"/>
      <c r="S47" s="40"/>
      <c r="T47" s="42"/>
      <c r="U47" s="43"/>
      <c r="V47" s="40"/>
      <c r="W47" s="42"/>
      <c r="X47" s="43"/>
      <c r="Y47" s="40"/>
      <c r="Z47" s="41"/>
    </row>
    <row r="48" spans="2:26" ht="14" customHeight="1" x14ac:dyDescent="0.6">
      <c r="B48" s="44"/>
      <c r="C48" s="45" t="s">
        <v>159</v>
      </c>
      <c r="D48" s="42"/>
      <c r="E48" s="43"/>
      <c r="F48" s="40"/>
      <c r="G48" s="42"/>
      <c r="H48" s="43"/>
      <c r="I48" s="40"/>
      <c r="J48" s="42"/>
      <c r="K48" s="43"/>
      <c r="L48" s="40"/>
      <c r="N48" s="42"/>
      <c r="O48" s="43"/>
      <c r="P48" s="40"/>
      <c r="Q48" s="42"/>
      <c r="R48" s="43"/>
      <c r="S48" s="40"/>
      <c r="T48" s="42"/>
      <c r="U48" s="43"/>
      <c r="V48" s="40"/>
      <c r="W48" s="42"/>
      <c r="X48" s="43"/>
      <c r="Y48" s="40"/>
      <c r="Z48" s="41"/>
    </row>
    <row r="49" spans="2:26" ht="14" customHeight="1" x14ac:dyDescent="0.6">
      <c r="B49" s="44"/>
      <c r="C49" s="45" t="s">
        <v>140</v>
      </c>
      <c r="D49" s="42"/>
      <c r="E49" s="43"/>
      <c r="F49" s="40"/>
      <c r="G49" s="42"/>
      <c r="H49" s="43"/>
      <c r="I49" s="40"/>
      <c r="J49" s="42"/>
      <c r="K49" s="43"/>
      <c r="L49" s="40"/>
      <c r="N49" s="42"/>
      <c r="O49" s="43"/>
      <c r="P49" s="40"/>
      <c r="Q49" s="42"/>
      <c r="R49" s="43"/>
      <c r="S49" s="40"/>
      <c r="T49" s="42"/>
      <c r="U49" s="43"/>
      <c r="V49" s="40"/>
      <c r="W49" s="42"/>
      <c r="X49" s="43"/>
      <c r="Y49" s="40"/>
      <c r="Z49" s="41"/>
    </row>
    <row r="50" spans="2:26" ht="14" customHeight="1" x14ac:dyDescent="0.6">
      <c r="B50" s="44"/>
      <c r="C50" s="45" t="s">
        <v>162</v>
      </c>
      <c r="D50" s="42"/>
      <c r="E50" s="43"/>
      <c r="F50" s="40"/>
      <c r="G50" s="42"/>
      <c r="H50" s="43"/>
      <c r="I50" s="40"/>
      <c r="J50" s="42"/>
      <c r="K50" s="43"/>
      <c r="L50" s="40"/>
      <c r="N50" s="42"/>
      <c r="O50" s="43"/>
      <c r="P50" s="40"/>
      <c r="Q50" s="42"/>
      <c r="R50" s="43"/>
      <c r="S50" s="40"/>
      <c r="T50" s="42"/>
      <c r="U50" s="43"/>
      <c r="V50" s="40"/>
      <c r="W50" s="42"/>
      <c r="X50" s="43"/>
      <c r="Y50" s="40"/>
      <c r="Z50" s="41"/>
    </row>
    <row r="51" spans="2:26" ht="14" customHeight="1" x14ac:dyDescent="0.6">
      <c r="B51" s="44"/>
      <c r="C51" s="45" t="s">
        <v>403</v>
      </c>
      <c r="D51" s="42"/>
      <c r="E51" s="43"/>
      <c r="F51" s="40"/>
      <c r="G51" s="42"/>
      <c r="H51" s="43"/>
      <c r="I51" s="40"/>
      <c r="J51" s="42"/>
      <c r="K51" s="43"/>
      <c r="L51" s="40"/>
      <c r="N51" s="42"/>
      <c r="O51" s="43"/>
      <c r="P51" s="40"/>
      <c r="Q51" s="42"/>
      <c r="R51" s="43"/>
      <c r="S51" s="40"/>
      <c r="T51" s="42"/>
      <c r="U51" s="43"/>
      <c r="V51" s="40"/>
      <c r="W51" s="42"/>
      <c r="X51" s="43"/>
      <c r="Y51" s="40"/>
      <c r="Z51" s="41"/>
    </row>
    <row r="52" spans="2:26" ht="14" customHeight="1" x14ac:dyDescent="0.6">
      <c r="B52" s="44"/>
      <c r="C52" s="45" t="s">
        <v>404</v>
      </c>
      <c r="D52" s="42"/>
      <c r="E52" s="43"/>
      <c r="F52" s="40"/>
      <c r="G52" s="42"/>
      <c r="H52" s="43"/>
      <c r="I52" s="40"/>
      <c r="J52" s="42"/>
      <c r="K52" s="43"/>
      <c r="L52" s="40"/>
      <c r="N52" s="42"/>
      <c r="O52" s="43"/>
      <c r="P52" s="40"/>
      <c r="Q52" s="42"/>
      <c r="R52" s="43"/>
      <c r="S52" s="40"/>
      <c r="T52" s="42"/>
      <c r="U52" s="43"/>
      <c r="V52" s="40"/>
      <c r="W52" s="42"/>
      <c r="X52" s="43"/>
      <c r="Y52" s="40"/>
      <c r="Z52" s="41"/>
    </row>
    <row r="53" spans="2:26" ht="14" customHeight="1" x14ac:dyDescent="0.6">
      <c r="B53" s="44"/>
      <c r="C53" s="45" t="s">
        <v>405</v>
      </c>
      <c r="D53" s="42"/>
      <c r="E53" s="43"/>
      <c r="F53" s="40"/>
      <c r="G53" s="42"/>
      <c r="H53" s="43"/>
      <c r="I53" s="40"/>
      <c r="J53" s="42"/>
      <c r="K53" s="43"/>
      <c r="L53" s="40"/>
      <c r="N53" s="42"/>
      <c r="O53" s="43"/>
      <c r="P53" s="40"/>
      <c r="Q53" s="42"/>
      <c r="R53" s="43"/>
      <c r="S53" s="40"/>
      <c r="T53" s="42"/>
      <c r="U53" s="43"/>
      <c r="V53" s="40"/>
      <c r="W53" s="42"/>
      <c r="X53" s="43"/>
      <c r="Y53" s="40"/>
      <c r="Z53" s="41"/>
    </row>
    <row r="54" spans="2:26" ht="14" customHeight="1" x14ac:dyDescent="0.6">
      <c r="B54" s="44"/>
      <c r="C54" s="45" t="s">
        <v>406</v>
      </c>
      <c r="D54" s="42"/>
      <c r="E54" s="43"/>
      <c r="F54" s="40"/>
      <c r="G54" s="42"/>
      <c r="H54" s="43"/>
      <c r="I54" s="40"/>
      <c r="J54" s="42"/>
      <c r="K54" s="43"/>
      <c r="L54" s="40"/>
      <c r="N54" s="42"/>
      <c r="O54" s="43"/>
      <c r="P54" s="40"/>
      <c r="Q54" s="42"/>
      <c r="R54" s="43"/>
      <c r="S54" s="40"/>
      <c r="T54" s="42"/>
      <c r="U54" s="43"/>
      <c r="V54" s="40"/>
      <c r="W54" s="42"/>
      <c r="X54" s="43"/>
      <c r="Y54" s="40"/>
      <c r="Z54" s="41"/>
    </row>
    <row r="55" spans="2:26" ht="21" customHeight="1" x14ac:dyDescent="0.65">
      <c r="B55" s="46" t="s">
        <v>407</v>
      </c>
      <c r="C55" s="45" t="s">
        <v>157</v>
      </c>
      <c r="D55" s="42"/>
      <c r="E55" s="43"/>
      <c r="F55" s="40"/>
      <c r="G55" s="42"/>
      <c r="H55" s="43"/>
      <c r="I55" s="40"/>
      <c r="J55" s="42"/>
      <c r="K55" s="43"/>
      <c r="L55" s="40"/>
      <c r="N55" s="42"/>
      <c r="O55" s="43"/>
      <c r="P55" s="40"/>
      <c r="Q55" s="42"/>
      <c r="R55" s="43"/>
      <c r="S55" s="40"/>
      <c r="T55" s="42"/>
      <c r="U55" s="43"/>
      <c r="V55" s="40"/>
      <c r="W55" s="42"/>
      <c r="X55" s="43"/>
      <c r="Y55" s="40"/>
      <c r="Z55" s="41"/>
    </row>
    <row r="56" spans="2:26" ht="14" customHeight="1" x14ac:dyDescent="0.65">
      <c r="B56" s="46"/>
      <c r="C56" s="45" t="s">
        <v>147</v>
      </c>
      <c r="D56" s="42"/>
      <c r="E56" s="43"/>
      <c r="F56" s="40"/>
      <c r="G56" s="42"/>
      <c r="H56" s="43"/>
      <c r="I56" s="40"/>
      <c r="J56" s="42"/>
      <c r="K56" s="43"/>
      <c r="L56" s="40"/>
      <c r="N56" s="42"/>
      <c r="O56" s="43"/>
      <c r="P56" s="40"/>
      <c r="Q56" s="42"/>
      <c r="R56" s="43"/>
      <c r="S56" s="40"/>
      <c r="T56" s="42"/>
      <c r="U56" s="43"/>
      <c r="V56" s="40"/>
      <c r="W56" s="42"/>
      <c r="X56" s="43"/>
      <c r="Y56" s="40"/>
      <c r="Z56" s="41"/>
    </row>
    <row r="57" spans="2:26" ht="14" customHeight="1" x14ac:dyDescent="0.65">
      <c r="B57" s="46"/>
      <c r="C57" s="45" t="s">
        <v>151</v>
      </c>
      <c r="D57" s="42"/>
      <c r="E57" s="43"/>
      <c r="F57" s="40"/>
      <c r="G57" s="42"/>
      <c r="H57" s="43"/>
      <c r="I57" s="40"/>
      <c r="J57" s="42"/>
      <c r="K57" s="43"/>
      <c r="L57" s="40"/>
      <c r="N57" s="42"/>
      <c r="O57" s="43"/>
      <c r="P57" s="40"/>
      <c r="Q57" s="42"/>
      <c r="R57" s="43"/>
      <c r="S57" s="40"/>
      <c r="T57" s="42"/>
      <c r="U57" s="43"/>
      <c r="V57" s="40"/>
      <c r="W57" s="42"/>
      <c r="X57" s="43"/>
      <c r="Y57" s="40"/>
      <c r="Z57" s="41"/>
    </row>
    <row r="58" spans="2:26" ht="14" customHeight="1" x14ac:dyDescent="0.65">
      <c r="B58" s="46"/>
      <c r="C58" s="45" t="s">
        <v>129</v>
      </c>
      <c r="D58" s="42"/>
      <c r="E58" s="43"/>
      <c r="F58" s="40"/>
      <c r="G58" s="42"/>
      <c r="H58" s="43"/>
      <c r="I58" s="40"/>
      <c r="J58" s="42"/>
      <c r="K58" s="43"/>
      <c r="L58" s="40"/>
      <c r="N58" s="42"/>
      <c r="O58" s="43"/>
      <c r="P58" s="40"/>
      <c r="Q58" s="42"/>
      <c r="R58" s="43"/>
      <c r="S58" s="40"/>
      <c r="T58" s="42"/>
      <c r="U58" s="43"/>
      <c r="V58" s="40"/>
      <c r="W58" s="42"/>
      <c r="X58" s="43"/>
      <c r="Y58" s="40"/>
      <c r="Z58" s="41"/>
    </row>
    <row r="59" spans="2:26" ht="14" customHeight="1" x14ac:dyDescent="0.65">
      <c r="B59" s="46"/>
      <c r="C59" s="45" t="s">
        <v>141</v>
      </c>
      <c r="D59" s="42"/>
      <c r="E59" s="43"/>
      <c r="F59" s="40"/>
      <c r="G59" s="42"/>
      <c r="H59" s="43"/>
      <c r="I59" s="40"/>
      <c r="J59" s="42"/>
      <c r="K59" s="43"/>
      <c r="L59" s="40"/>
      <c r="N59" s="42"/>
      <c r="O59" s="43"/>
      <c r="P59" s="40"/>
      <c r="Q59" s="42"/>
      <c r="R59" s="43"/>
      <c r="S59" s="40"/>
      <c r="T59" s="42"/>
      <c r="U59" s="43"/>
      <c r="V59" s="40"/>
      <c r="W59" s="42"/>
      <c r="X59" s="43"/>
      <c r="Y59" s="40"/>
      <c r="Z59" s="41"/>
    </row>
    <row r="60" spans="2:26" ht="14" customHeight="1" x14ac:dyDescent="0.65">
      <c r="B60" s="46"/>
      <c r="C60" s="45" t="s">
        <v>163</v>
      </c>
      <c r="D60" s="42"/>
      <c r="E60" s="43"/>
      <c r="F60" s="40"/>
      <c r="G60" s="42"/>
      <c r="H60" s="43"/>
      <c r="I60" s="40"/>
      <c r="J60" s="42"/>
      <c r="K60" s="43"/>
      <c r="L60" s="40"/>
      <c r="N60" s="42"/>
      <c r="O60" s="43"/>
      <c r="P60" s="40"/>
      <c r="Q60" s="42"/>
      <c r="R60" s="43"/>
      <c r="S60" s="40"/>
      <c r="T60" s="42"/>
      <c r="U60" s="43"/>
      <c r="V60" s="40"/>
      <c r="W60" s="42"/>
      <c r="X60" s="43"/>
      <c r="Y60" s="40"/>
      <c r="Z60" s="41"/>
    </row>
    <row r="61" spans="2:26" ht="14" customHeight="1" x14ac:dyDescent="0.65">
      <c r="B61" s="46"/>
      <c r="C61" s="45" t="s">
        <v>148</v>
      </c>
      <c r="D61" s="42"/>
      <c r="E61" s="43"/>
      <c r="F61" s="40"/>
      <c r="G61" s="42"/>
      <c r="H61" s="43"/>
      <c r="I61" s="40"/>
      <c r="J61" s="42"/>
      <c r="K61" s="43"/>
      <c r="L61" s="40"/>
      <c r="N61" s="42"/>
      <c r="O61" s="43"/>
      <c r="P61" s="40"/>
      <c r="Q61" s="42"/>
      <c r="R61" s="43"/>
      <c r="S61" s="40"/>
      <c r="T61" s="42"/>
      <c r="U61" s="43"/>
      <c r="V61" s="40"/>
      <c r="W61" s="42"/>
      <c r="X61" s="43"/>
      <c r="Y61" s="40"/>
      <c r="Z61" s="41"/>
    </row>
    <row r="62" spans="2:26" ht="14" customHeight="1" x14ac:dyDescent="0.65">
      <c r="B62" s="46"/>
      <c r="C62" s="45" t="s">
        <v>164</v>
      </c>
      <c r="D62" s="42"/>
      <c r="E62" s="43"/>
      <c r="F62" s="40"/>
      <c r="G62" s="42"/>
      <c r="H62" s="43"/>
      <c r="I62" s="40"/>
      <c r="J62" s="42"/>
      <c r="K62" s="43"/>
      <c r="L62" s="40"/>
      <c r="N62" s="42"/>
      <c r="O62" s="43"/>
      <c r="P62" s="40"/>
      <c r="Q62" s="42"/>
      <c r="R62" s="43"/>
      <c r="S62" s="40"/>
      <c r="T62" s="42"/>
      <c r="U62" s="43"/>
      <c r="V62" s="40"/>
      <c r="W62" s="42"/>
      <c r="X62" s="43"/>
      <c r="Y62" s="40"/>
      <c r="Z62" s="41"/>
    </row>
    <row r="63" spans="2:26" ht="14" customHeight="1" x14ac:dyDescent="0.65">
      <c r="B63" s="46"/>
      <c r="C63" s="45" t="s">
        <v>152</v>
      </c>
      <c r="D63" s="42"/>
      <c r="E63" s="43"/>
      <c r="F63" s="40"/>
      <c r="G63" s="42"/>
      <c r="H63" s="43"/>
      <c r="I63" s="40"/>
      <c r="J63" s="42"/>
      <c r="K63" s="43"/>
      <c r="L63" s="40"/>
      <c r="N63" s="42"/>
      <c r="O63" s="43"/>
      <c r="P63" s="40"/>
      <c r="Q63" s="42"/>
      <c r="R63" s="43"/>
      <c r="S63" s="40"/>
      <c r="T63" s="42"/>
      <c r="U63" s="43"/>
      <c r="V63" s="40"/>
      <c r="W63" s="42"/>
      <c r="X63" s="43"/>
      <c r="Y63" s="40"/>
      <c r="Z63" s="41"/>
    </row>
    <row r="64" spans="2:26" ht="14" customHeight="1" x14ac:dyDescent="0.65">
      <c r="B64" s="46"/>
      <c r="C64" s="45" t="s">
        <v>146</v>
      </c>
      <c r="D64" s="42"/>
      <c r="E64" s="43"/>
      <c r="F64" s="40"/>
      <c r="G64" s="42"/>
      <c r="H64" s="43"/>
      <c r="I64" s="40"/>
      <c r="J64" s="42"/>
      <c r="K64" s="43"/>
      <c r="L64" s="40"/>
      <c r="N64" s="42"/>
      <c r="O64" s="43"/>
      <c r="P64" s="40"/>
      <c r="Q64" s="42"/>
      <c r="R64" s="43"/>
      <c r="S64" s="40"/>
      <c r="T64" s="42"/>
      <c r="U64" s="43"/>
      <c r="V64" s="40"/>
      <c r="W64" s="42"/>
      <c r="X64" s="43"/>
      <c r="Y64" s="40"/>
      <c r="Z64" s="41"/>
    </row>
    <row r="65" spans="2:25" ht="14" customHeight="1" x14ac:dyDescent="0.65">
      <c r="B65" s="46"/>
      <c r="C65" s="45" t="s">
        <v>128</v>
      </c>
      <c r="D65" s="42"/>
      <c r="E65" s="43"/>
      <c r="F65" s="40"/>
      <c r="G65" s="42"/>
      <c r="H65" s="43"/>
      <c r="I65" s="40"/>
      <c r="J65" s="42"/>
      <c r="K65" s="43"/>
      <c r="L65" s="40"/>
      <c r="N65" s="42"/>
      <c r="O65" s="43"/>
      <c r="P65" s="40"/>
      <c r="Q65" s="42"/>
      <c r="R65" s="43"/>
      <c r="S65" s="40"/>
      <c r="T65" s="42"/>
      <c r="U65" s="43"/>
      <c r="V65" s="40"/>
      <c r="W65" s="42"/>
      <c r="X65" s="43"/>
      <c r="Y65" s="40"/>
    </row>
    <row r="66" spans="2:25" ht="14" customHeight="1" x14ac:dyDescent="0.65">
      <c r="B66" s="46"/>
      <c r="C66" s="45" t="s">
        <v>399</v>
      </c>
      <c r="D66" s="42"/>
      <c r="E66" s="43"/>
      <c r="F66" s="40"/>
      <c r="G66" s="42"/>
      <c r="H66" s="43"/>
      <c r="I66" s="40"/>
      <c r="J66" s="42"/>
      <c r="K66" s="43"/>
      <c r="L66" s="40"/>
      <c r="N66" s="42"/>
      <c r="O66" s="43"/>
      <c r="P66" s="40"/>
      <c r="Q66" s="42"/>
      <c r="R66" s="43"/>
      <c r="S66" s="40"/>
      <c r="T66" s="42"/>
      <c r="U66" s="43"/>
      <c r="V66" s="40"/>
      <c r="W66" s="42"/>
      <c r="X66" s="43"/>
      <c r="Y66" s="40"/>
    </row>
    <row r="67" spans="2:25" ht="14" customHeight="1" x14ac:dyDescent="0.65">
      <c r="B67" s="46"/>
      <c r="C67" s="45" t="s">
        <v>124</v>
      </c>
      <c r="D67" s="42"/>
      <c r="E67" s="43"/>
      <c r="F67" s="40"/>
      <c r="G67" s="42"/>
      <c r="H67" s="43"/>
      <c r="I67" s="40"/>
      <c r="J67" s="42"/>
      <c r="K67" s="43"/>
      <c r="L67" s="40"/>
      <c r="N67" s="42"/>
      <c r="O67" s="43"/>
      <c r="P67" s="40"/>
      <c r="Q67" s="42"/>
      <c r="R67" s="43"/>
      <c r="S67" s="40"/>
      <c r="T67" s="42"/>
      <c r="U67" s="43"/>
      <c r="V67" s="40"/>
      <c r="W67" s="42"/>
      <c r="X67" s="43"/>
      <c r="Y67" s="40"/>
    </row>
    <row r="68" spans="2:25" ht="14" customHeight="1" x14ac:dyDescent="0.65">
      <c r="B68" s="46"/>
      <c r="C68" s="45" t="s">
        <v>153</v>
      </c>
      <c r="D68" s="42"/>
      <c r="E68" s="43"/>
      <c r="F68" s="40"/>
      <c r="G68" s="42"/>
      <c r="H68" s="43"/>
      <c r="I68" s="40"/>
      <c r="J68" s="42"/>
      <c r="K68" s="43"/>
      <c r="L68" s="40"/>
      <c r="N68" s="42"/>
      <c r="O68" s="43"/>
      <c r="P68" s="40"/>
      <c r="Q68" s="42"/>
      <c r="R68" s="43"/>
      <c r="S68" s="40"/>
      <c r="T68" s="42"/>
      <c r="U68" s="43"/>
      <c r="V68" s="40"/>
      <c r="W68" s="42"/>
      <c r="X68" s="43"/>
      <c r="Y68" s="40"/>
    </row>
    <row r="69" spans="2:25" ht="14" customHeight="1" x14ac:dyDescent="0.65">
      <c r="B69" s="46"/>
      <c r="C69" s="45" t="s">
        <v>127</v>
      </c>
      <c r="D69" s="42"/>
      <c r="E69" s="43"/>
      <c r="F69" s="40"/>
      <c r="G69" s="42"/>
      <c r="H69" s="43"/>
      <c r="I69" s="40"/>
      <c r="J69" s="42"/>
      <c r="K69" s="43"/>
      <c r="L69" s="40"/>
      <c r="N69" s="42"/>
      <c r="O69" s="43"/>
      <c r="P69" s="40"/>
      <c r="Q69" s="42"/>
      <c r="R69" s="43"/>
      <c r="S69" s="40"/>
      <c r="T69" s="42"/>
      <c r="U69" s="43"/>
      <c r="V69" s="40"/>
      <c r="W69" s="42"/>
      <c r="X69" s="43"/>
      <c r="Y69" s="40"/>
    </row>
    <row r="70" spans="2:25" ht="14" customHeight="1" x14ac:dyDescent="0.65">
      <c r="B70" s="46"/>
      <c r="C70" s="45" t="s">
        <v>351</v>
      </c>
      <c r="D70" s="42"/>
      <c r="E70" s="43"/>
      <c r="F70" s="40"/>
      <c r="G70" s="42"/>
      <c r="H70" s="43"/>
      <c r="I70" s="40"/>
      <c r="J70" s="42"/>
      <c r="K70" s="43"/>
      <c r="L70" s="40"/>
      <c r="N70" s="42"/>
      <c r="O70" s="43"/>
      <c r="P70" s="40"/>
      <c r="Q70" s="42"/>
      <c r="R70" s="43"/>
      <c r="S70" s="40"/>
      <c r="T70" s="42"/>
      <c r="U70" s="43"/>
      <c r="V70" s="40"/>
      <c r="W70" s="42"/>
      <c r="X70" s="43"/>
      <c r="Y70" s="40"/>
    </row>
    <row r="71" spans="2:25" ht="14" customHeight="1" x14ac:dyDescent="0.65">
      <c r="B71" s="46"/>
      <c r="C71" s="45" t="s">
        <v>150</v>
      </c>
      <c r="D71" s="42"/>
      <c r="E71" s="43"/>
      <c r="F71" s="40"/>
      <c r="G71" s="42"/>
      <c r="H71" s="43"/>
      <c r="I71" s="40"/>
      <c r="J71" s="42"/>
      <c r="K71" s="43"/>
      <c r="L71" s="40"/>
      <c r="N71" s="42"/>
      <c r="O71" s="43"/>
      <c r="P71" s="40"/>
      <c r="Q71" s="42"/>
      <c r="R71" s="43"/>
      <c r="S71" s="40"/>
      <c r="T71" s="42"/>
      <c r="U71" s="43"/>
      <c r="V71" s="40"/>
      <c r="W71" s="42"/>
      <c r="X71" s="43"/>
      <c r="Y71" s="40"/>
    </row>
    <row r="72" spans="2:25" ht="14" customHeight="1" x14ac:dyDescent="0.65">
      <c r="B72" s="46"/>
      <c r="C72" s="45" t="s">
        <v>258</v>
      </c>
      <c r="D72" s="42"/>
      <c r="E72" s="43"/>
      <c r="F72" s="40"/>
      <c r="G72" s="42"/>
      <c r="H72" s="43"/>
      <c r="I72" s="40"/>
      <c r="J72" s="42"/>
      <c r="K72" s="43"/>
      <c r="L72" s="40"/>
      <c r="N72" s="42"/>
      <c r="O72" s="43"/>
      <c r="P72" s="40"/>
      <c r="Q72" s="42"/>
      <c r="R72" s="43"/>
      <c r="S72" s="40"/>
      <c r="T72" s="42"/>
      <c r="U72" s="43"/>
      <c r="V72" s="40"/>
      <c r="W72" s="42"/>
      <c r="X72" s="43"/>
      <c r="Y72" s="40"/>
    </row>
    <row r="73" spans="2:25" ht="14" customHeight="1" x14ac:dyDescent="0.65">
      <c r="B73" s="46"/>
      <c r="C73" s="45" t="s">
        <v>154</v>
      </c>
      <c r="D73" s="42"/>
      <c r="E73" s="43"/>
      <c r="F73" s="40"/>
      <c r="G73" s="42"/>
      <c r="H73" s="43"/>
      <c r="I73" s="40"/>
      <c r="J73" s="42"/>
      <c r="K73" s="43"/>
      <c r="L73" s="40"/>
      <c r="N73" s="42"/>
      <c r="O73" s="43"/>
      <c r="P73" s="40"/>
      <c r="Q73" s="42"/>
      <c r="R73" s="43"/>
      <c r="S73" s="40"/>
      <c r="T73" s="42"/>
      <c r="U73" s="43"/>
      <c r="V73" s="40"/>
      <c r="W73" s="42"/>
      <c r="X73" s="43"/>
      <c r="Y73" s="40"/>
    </row>
    <row r="74" spans="2:25" ht="14" customHeight="1" x14ac:dyDescent="0.65">
      <c r="B74" s="46"/>
      <c r="C74" s="45" t="s">
        <v>135</v>
      </c>
      <c r="D74" s="42"/>
      <c r="E74" s="43"/>
      <c r="F74" s="40"/>
      <c r="G74" s="42"/>
      <c r="H74" s="43"/>
      <c r="I74" s="40"/>
      <c r="J74" s="42"/>
      <c r="K74" s="43"/>
      <c r="L74" s="40"/>
      <c r="N74" s="42"/>
      <c r="O74" s="43"/>
      <c r="P74" s="40"/>
      <c r="Q74" s="42"/>
      <c r="R74" s="43"/>
      <c r="S74" s="40"/>
      <c r="T74" s="42"/>
      <c r="U74" s="43"/>
      <c r="V74" s="40"/>
      <c r="W74" s="42"/>
      <c r="X74" s="43"/>
      <c r="Y74" s="40"/>
    </row>
    <row r="75" spans="2:25" ht="14" customHeight="1" x14ac:dyDescent="0.65">
      <c r="B75" s="46"/>
      <c r="C75" s="45" t="s">
        <v>136</v>
      </c>
      <c r="D75" s="42"/>
      <c r="E75" s="43"/>
      <c r="F75" s="40"/>
      <c r="G75" s="42"/>
      <c r="H75" s="43"/>
      <c r="I75" s="40"/>
      <c r="J75" s="42"/>
      <c r="K75" s="43"/>
      <c r="L75" s="40"/>
      <c r="N75" s="42"/>
      <c r="O75" s="43"/>
      <c r="P75" s="40"/>
      <c r="Q75" s="42"/>
      <c r="R75" s="43"/>
      <c r="S75" s="40"/>
      <c r="T75" s="42"/>
      <c r="U75" s="43"/>
      <c r="V75" s="40"/>
      <c r="W75" s="42"/>
      <c r="X75" s="43"/>
      <c r="Y75" s="40"/>
    </row>
    <row r="76" spans="2:25" ht="14" customHeight="1" x14ac:dyDescent="0.65">
      <c r="B76" s="46"/>
      <c r="C76" s="45" t="s">
        <v>149</v>
      </c>
      <c r="D76" s="42"/>
      <c r="E76" s="43"/>
      <c r="F76" s="40"/>
      <c r="G76" s="42"/>
      <c r="H76" s="43"/>
      <c r="I76" s="40"/>
      <c r="J76" s="42"/>
      <c r="K76" s="43"/>
      <c r="L76" s="40"/>
      <c r="N76" s="42"/>
      <c r="O76" s="43"/>
      <c r="P76" s="40"/>
      <c r="Q76" s="42"/>
      <c r="R76" s="43"/>
      <c r="S76" s="40"/>
      <c r="T76" s="42"/>
      <c r="U76" s="43"/>
      <c r="V76" s="40"/>
      <c r="W76" s="42"/>
      <c r="X76" s="43"/>
      <c r="Y76" s="40"/>
    </row>
    <row r="77" spans="2:25" ht="14" customHeight="1" x14ac:dyDescent="0.65">
      <c r="B77" s="46"/>
      <c r="C77" s="45" t="s">
        <v>142</v>
      </c>
      <c r="D77" s="42"/>
      <c r="E77" s="43"/>
      <c r="F77" s="40"/>
      <c r="G77" s="42"/>
      <c r="H77" s="43"/>
      <c r="I77" s="40"/>
      <c r="J77" s="42"/>
      <c r="K77" s="43"/>
      <c r="L77" s="40"/>
      <c r="N77" s="42"/>
      <c r="O77" s="43"/>
      <c r="P77" s="40"/>
      <c r="Q77" s="42"/>
      <c r="R77" s="43"/>
      <c r="S77" s="40"/>
      <c r="T77" s="42"/>
      <c r="U77" s="43"/>
      <c r="V77" s="40"/>
      <c r="W77" s="42"/>
      <c r="X77" s="43"/>
      <c r="Y77" s="40"/>
    </row>
    <row r="78" spans="2:25" ht="14" customHeight="1" x14ac:dyDescent="0.65">
      <c r="B78" s="46"/>
      <c r="C78" s="45" t="s">
        <v>156</v>
      </c>
      <c r="D78" s="42"/>
      <c r="E78" s="43"/>
      <c r="F78" s="40"/>
      <c r="G78" s="42"/>
      <c r="H78" s="43"/>
      <c r="I78" s="40"/>
      <c r="J78" s="42"/>
      <c r="K78" s="43"/>
      <c r="L78" s="40"/>
      <c r="N78" s="42"/>
      <c r="O78" s="43"/>
      <c r="P78" s="40"/>
      <c r="Q78" s="42"/>
      <c r="R78" s="43"/>
      <c r="S78" s="40"/>
      <c r="T78" s="42"/>
      <c r="U78" s="43"/>
      <c r="V78" s="40"/>
      <c r="W78" s="42"/>
      <c r="X78" s="43"/>
      <c r="Y78" s="40"/>
    </row>
    <row r="79" spans="2:25" ht="14" customHeight="1" x14ac:dyDescent="0.65">
      <c r="B79" s="46"/>
      <c r="C79" s="45" t="s">
        <v>155</v>
      </c>
      <c r="D79" s="42"/>
      <c r="E79" s="43"/>
      <c r="F79" s="40"/>
      <c r="G79" s="42"/>
      <c r="H79" s="43"/>
      <c r="I79" s="40"/>
      <c r="J79" s="42"/>
      <c r="K79" s="43"/>
      <c r="L79" s="40"/>
      <c r="N79" s="42"/>
      <c r="O79" s="43"/>
      <c r="P79" s="40"/>
      <c r="Q79" s="42"/>
      <c r="R79" s="43"/>
      <c r="S79" s="40"/>
      <c r="T79" s="42"/>
      <c r="U79" s="43"/>
      <c r="V79" s="40"/>
      <c r="W79" s="42"/>
      <c r="X79" s="43"/>
      <c r="Y79" s="40"/>
    </row>
    <row r="80" spans="2:25" ht="14" customHeight="1" x14ac:dyDescent="0.65">
      <c r="B80" s="46"/>
      <c r="C80" s="45" t="s">
        <v>145</v>
      </c>
      <c r="D80" s="42"/>
      <c r="E80" s="43"/>
      <c r="F80" s="40"/>
      <c r="G80" s="42"/>
      <c r="H80" s="43"/>
      <c r="I80" s="40"/>
      <c r="J80" s="42"/>
      <c r="K80" s="43"/>
      <c r="L80" s="40"/>
      <c r="N80" s="42"/>
      <c r="O80" s="43"/>
      <c r="P80" s="40"/>
      <c r="Q80" s="42"/>
      <c r="R80" s="43"/>
      <c r="S80" s="40"/>
      <c r="T80" s="42"/>
      <c r="U80" s="43"/>
      <c r="V80" s="40"/>
      <c r="W80" s="42"/>
      <c r="X80" s="43"/>
      <c r="Y80" s="40"/>
    </row>
    <row r="81" spans="2:25" ht="14" customHeight="1" x14ac:dyDescent="0.65">
      <c r="B81" s="46"/>
      <c r="C81" s="45" t="s">
        <v>137</v>
      </c>
      <c r="D81" s="42"/>
      <c r="E81" s="43"/>
      <c r="F81" s="40"/>
      <c r="G81" s="42"/>
      <c r="H81" s="43"/>
      <c r="I81" s="40"/>
      <c r="J81" s="42"/>
      <c r="K81" s="43"/>
      <c r="L81" s="40"/>
      <c r="N81" s="42"/>
      <c r="O81" s="43"/>
      <c r="P81" s="40"/>
      <c r="Q81" s="42"/>
      <c r="R81" s="43"/>
      <c r="S81" s="40"/>
      <c r="T81" s="42"/>
      <c r="U81" s="43"/>
      <c r="V81" s="40"/>
      <c r="W81" s="42"/>
      <c r="X81" s="43"/>
      <c r="Y81" s="40"/>
    </row>
    <row r="82" spans="2:25" ht="14" customHeight="1" x14ac:dyDescent="0.65">
      <c r="B82" s="46"/>
      <c r="C82" s="45" t="s">
        <v>160</v>
      </c>
      <c r="D82" s="42"/>
      <c r="E82" s="43"/>
      <c r="F82" s="40"/>
      <c r="G82" s="42"/>
      <c r="H82" s="43"/>
      <c r="I82" s="40"/>
      <c r="J82" s="42"/>
      <c r="K82" s="43"/>
      <c r="L82" s="40"/>
      <c r="N82" s="42"/>
      <c r="O82" s="43"/>
      <c r="P82" s="40"/>
      <c r="Q82" s="42"/>
      <c r="R82" s="43"/>
      <c r="S82" s="40"/>
      <c r="T82" s="42"/>
      <c r="U82" s="43"/>
      <c r="V82" s="40"/>
      <c r="W82" s="42"/>
      <c r="X82" s="43"/>
      <c r="Y82" s="40"/>
    </row>
    <row r="83" spans="2:25" ht="14" customHeight="1" x14ac:dyDescent="0.65">
      <c r="B83" s="46"/>
      <c r="C83" s="47" t="s">
        <v>159</v>
      </c>
      <c r="D83" s="42"/>
      <c r="E83" s="43"/>
      <c r="F83" s="40"/>
      <c r="G83" s="42"/>
      <c r="H83" s="43"/>
      <c r="I83" s="40"/>
      <c r="J83" s="42"/>
      <c r="K83" s="43"/>
      <c r="L83" s="40"/>
      <c r="N83" s="42"/>
      <c r="O83" s="43"/>
      <c r="P83" s="40"/>
      <c r="Q83" s="42"/>
      <c r="R83" s="43"/>
      <c r="S83" s="40"/>
      <c r="T83" s="42"/>
      <c r="U83" s="43"/>
      <c r="V83" s="40"/>
      <c r="W83" s="42"/>
      <c r="X83" s="43"/>
      <c r="Y83" s="40"/>
    </row>
    <row r="84" spans="2:25" ht="14" customHeight="1" x14ac:dyDescent="0.65">
      <c r="B84" s="46"/>
      <c r="C84" s="47" t="s">
        <v>408</v>
      </c>
      <c r="D84" s="42"/>
      <c r="E84" s="43"/>
      <c r="F84" s="40"/>
      <c r="G84" s="42"/>
      <c r="H84" s="43"/>
      <c r="I84" s="40"/>
      <c r="J84" s="42"/>
      <c r="K84" s="43"/>
      <c r="L84" s="40"/>
      <c r="N84" s="42"/>
      <c r="O84" s="43"/>
      <c r="P84" s="40"/>
      <c r="Q84" s="42"/>
      <c r="R84" s="43"/>
      <c r="S84" s="40"/>
      <c r="T84" s="42"/>
      <c r="U84" s="43"/>
      <c r="V84" s="40"/>
      <c r="W84" s="42"/>
      <c r="X84" s="43"/>
      <c r="Y84" s="40"/>
    </row>
  </sheetData>
  <autoFilter ref="A7:Z7"/>
  <mergeCells count="4">
    <mergeCell ref="B4:C4"/>
    <mergeCell ref="D4:L4"/>
    <mergeCell ref="N4:Y4"/>
    <mergeCell ref="Z6:Z7"/>
  </mergeCells>
  <dataValidations count="1">
    <dataValidation allowBlank="1" showInputMessage="1" showErrorMessage="1" prompt="Эта ячейка содержит заголовок прогноза. Для вычисления общего объема продаж введите значения в таблицу &quot;Доходы&quot; ниже." sqref="B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даты группы литры</vt:lpstr>
      <vt:lpstr>DATA</vt:lpstr>
      <vt:lpstr>Шины бренды</vt:lpstr>
      <vt:lpstr>DATA!Критерии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Гайнутдинова Айгуль Илдаровна</dc:creator>
  <cp:lastModifiedBy>Гайнутдинова Айгуль Илдаровна</cp:lastModifiedBy>
  <dcterms:created xsi:type="dcterms:W3CDTF">2021-02-02T19:18:11Z</dcterms:created>
  <dcterms:modified xsi:type="dcterms:W3CDTF">2021-02-02T19:37:40Z</dcterms:modified>
</cp:coreProperties>
</file>