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Лист1" sheetId="1" r:id="rId1"/>
    <sheet name="Лист2" sheetId="2" r:id="rId2"/>
    <sheet name="Лист3" sheetId="3" r:id="rId3"/>
  </sheets>
  <definedNames>
    <definedName name="М">{"января";"февраля";"марта";"апреля";"мая";"июня";"июля";"августа";"сентября";"октября";"ноября";"декабря"}</definedName>
  </definedNames>
  <calcPr fullCalcOnLoad="1"/>
</workbook>
</file>

<file path=xl/sharedStrings.xml><?xml version="1.0" encoding="utf-8"?>
<sst xmlns="http://schemas.openxmlformats.org/spreadsheetml/2006/main" count="9" uniqueCount="7">
  <si>
    <t>ДАНО:</t>
  </si>
  <si>
    <t>Требуется: дата в цифровом формате: 10.07.20</t>
  </si>
  <si>
    <t>Счет на оплату № 368 от 10 июля 2020 г.</t>
  </si>
  <si>
    <t>Nic70y</t>
  </si>
  <si>
    <t>Egyptian</t>
  </si>
  <si>
    <t>Pelena</t>
  </si>
  <si>
    <t>Serge_007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</si>
</sst>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[$-FC19]d\ mmmm\ yyyy\ &quot;г.&quot;"/>
    <numFmt numFmtId="165" formatCode="[$-F800]dddd\,\ mmmm\ dd\,\ 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1"/>
      <color indexed="10"/>
      <name val="Calibri"/>
      <family val="2"/>
    </font>
    <font>
      <sz val="11"/>
      <color indexed="56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3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14" fontId="0" fillId="0" borderId="0" xfId="0" applyNumberFormat="1" applyAlignment="1">
      <alignment/>
    </xf>
    <xf numFmtId="0" fontId="4" fillId="0" borderId="11" xfId="53" applyFont="1" applyBorder="1" applyAlignment="1">
      <alignment horizontal="left" vertical="center" wrapText="1"/>
      <protection/>
    </xf>
    <xf numFmtId="0" fontId="4" fillId="0" borderId="12" xfId="53" applyFont="1" applyBorder="1" applyAlignment="1">
      <alignment horizontal="left" vertical="center" wrapText="1"/>
      <protection/>
    </xf>
    <xf numFmtId="0" fontId="4" fillId="0" borderId="13" xfId="53" applyFont="1" applyBorder="1" applyAlignment="1">
      <alignment horizontal="left" vertical="center" wrapText="1"/>
      <protection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5" xfId="53" applyFont="1" applyBorder="1" applyAlignment="1">
      <alignment horizontal="left" vertical="center" wrapText="1"/>
      <protection/>
    </xf>
    <xf numFmtId="0" fontId="41" fillId="0" borderId="14" xfId="0" applyFont="1" applyBorder="1" applyAlignment="1">
      <alignment horizontal="center"/>
    </xf>
    <xf numFmtId="0" fontId="4" fillId="0" borderId="16" xfId="53" applyFont="1" applyBorder="1" applyAlignment="1">
      <alignment horizontal="left" vertical="center" wrapText="1"/>
      <protection/>
    </xf>
    <xf numFmtId="165" fontId="0" fillId="0" borderId="0" xfId="0" applyNumberFormat="1" applyAlignment="1">
      <alignment/>
    </xf>
    <xf numFmtId="165" fontId="0" fillId="33" borderId="0" xfId="0" applyNumberFormat="1" applyFill="1" applyAlignment="1">
      <alignment/>
    </xf>
    <xf numFmtId="14" fontId="0" fillId="0" borderId="0" xfId="0" applyNumberFormat="1" applyFill="1" applyAlignment="1">
      <alignment/>
    </xf>
    <xf numFmtId="165" fontId="0" fillId="34" borderId="0" xfId="0" applyNumberFormat="1" applyFill="1" applyAlignment="1">
      <alignment/>
    </xf>
    <xf numFmtId="165" fontId="0" fillId="35" borderId="0" xfId="0" applyNumberFormat="1" applyFill="1" applyAlignment="1">
      <alignment/>
    </xf>
    <xf numFmtId="165" fontId="0" fillId="36" borderId="0" xfId="0" applyNumberForma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Z29"/>
  <sheetViews>
    <sheetView tabSelected="1" zoomScalePageLayoutView="0" workbookViewId="0" topLeftCell="A1">
      <selection activeCell="AY10" sqref="AY10"/>
    </sheetView>
  </sheetViews>
  <sheetFormatPr defaultColWidth="2.00390625" defaultRowHeight="15"/>
  <cols>
    <col min="1" max="49" width="2.00390625" style="0" customWidth="1"/>
    <col min="50" max="50" width="4.57421875" style="0" customWidth="1"/>
    <col min="51" max="51" width="28.7109375" style="0" customWidth="1"/>
    <col min="52" max="52" width="4.421875" style="0" customWidth="1"/>
  </cols>
  <sheetData>
    <row r="1" spans="2:51" ht="48" customHeight="1" thickBot="1"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AY1" s="1" t="s">
        <v>1</v>
      </c>
    </row>
    <row r="2" spans="2:44" ht="15.75" thickBot="1">
      <c r="B2" s="10" t="s">
        <v>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5"/>
    </row>
    <row r="3" spans="2:51" ht="15.75" thickBo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8"/>
      <c r="AY3" s="2" t="str">
        <f>SUBSTITUTE(RIGHT(B2,15),"/",".")</f>
        <v>10 июля 2020 г.</v>
      </c>
    </row>
    <row r="6" spans="51:52" ht="15">
      <c r="AY6" s="14">
        <f>--(TRIM(MID(SUBSTITUTE(SUBSTITUTE(SUBSTITUTE(B2,"мая","май"),"июня","июнь"),"июля","июль"),SEARCH("от ",B2)+2,7)&amp;LEFTB(RIGHTB(B2,8),5)))</f>
        <v>44022</v>
      </c>
      <c r="AZ6" t="s">
        <v>3</v>
      </c>
    </row>
    <row r="7" spans="51:52" ht="15">
      <c r="AY7" s="14">
        <f>DATE(LEFTB(RIGHTB(B2,7),4),SEARCH(MID(B2,SEARCH("от ",B2)+(--MID(SUBSTITUTE(B2,0,1),SEARCH("от ",B2)+3,2)&gt;9)+6,2),"цнвеварпраяюнюлвгенктояек")/2,MID(B2,SEARCH("от ",B2)+3,2))</f>
        <v>44022</v>
      </c>
      <c r="AZ7" t="s">
        <v>3</v>
      </c>
    </row>
    <row r="8" spans="51:52" ht="15">
      <c r="AY8" s="15">
        <f>DATE(TRIM(MID(SUBSTITUTE(B2," ",REPT(" ",99)),800,100)),MATCH(TRIM(MID(SUBSTITUTE(B2," ",REPT(" ",99)),700,100)),М,0),TRIM(MID(SUBSTITUTE(B2," ",REPT(" ",99)),600,100)))</f>
        <v>44022</v>
      </c>
      <c r="AZ8" t="s">
        <v>4</v>
      </c>
    </row>
    <row r="9" spans="51:52" ht="15">
      <c r="AY9" s="12">
        <f>--(SUBSTITUTE(MID(B2,SEARCH("от ",B2)+3,SEARCH(" ",B2,SEARCH("от ",B2)+3)-SEARCH("от ",B2)+1),"мая","май")&amp;" "&amp;LEFTB(RIGHTB(B2,7),4))</f>
        <v>44022</v>
      </c>
      <c r="AZ9" t="s">
        <v>5</v>
      </c>
    </row>
    <row r="10" spans="51:52" ht="15">
      <c r="AY10" s="16">
        <f>--(MID(B2,FIND("от ",B2)+3,2)&amp;"."&amp;SEARCH(MID(B2,FIND("от ",B2)+7,2),"Ынвеварпраяюнюлвгенктояек")/2&amp;"."&amp;MID(B2,LEN(B2)-6,4))</f>
        <v>44022</v>
      </c>
      <c r="AZ10" t="s">
        <v>6</v>
      </c>
    </row>
    <row r="11" spans="51:52" ht="15">
      <c r="AY11" s="16">
        <f>DATE(RIGHTB(MID(B2,SEARCH("от ",B2)+3,LEN(B2)-SEARCH("от ",B2)-5),4),MATCH(MID(MID(B2,SEARCH("от ",B2)+3,LEN(B2)-SEARCH("от ",B2)-5),4,LEN(MID(B2,SEARCH("от ",B2)+3,LEN(B2)-SEARCH("от ",B2)-5))-8),{"января";"февраля";"марта";"апреля";"мая";"июня";"июля";"августа";"сентября";"октября";"ноября";"декабря"},),LEFTB(MID(B2,SEARCH("от ",B2)+3,LEN(B2)-SEARCH("от ",B2)-5),2))</f>
        <v>44022</v>
      </c>
      <c r="AZ11" t="s">
        <v>6</v>
      </c>
    </row>
    <row r="13" ht="15">
      <c r="AY13" s="11"/>
    </row>
    <row r="16" ht="15">
      <c r="AY16" s="13"/>
    </row>
    <row r="25" ht="15">
      <c r="AY25" s="11"/>
    </row>
    <row r="29" ht="15">
      <c r="AY29" s="3"/>
    </row>
  </sheetData>
  <sheetProtection/>
  <mergeCells count="2">
    <mergeCell ref="B2:AR3"/>
    <mergeCell ref="B1:O1"/>
  </mergeCells>
  <printOptions/>
  <pageMargins left="0.7" right="0.7" top="0.75" bottom="0.75" header="0.3" footer="0.3"/>
  <pageSetup horizontalDpi="203" verticalDpi="20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</dc:creator>
  <cp:keywords/>
  <dc:description/>
  <cp:lastModifiedBy>Изотов Сергей Викторович</cp:lastModifiedBy>
  <dcterms:created xsi:type="dcterms:W3CDTF">2021-01-28T13:52:46Z</dcterms:created>
  <dcterms:modified xsi:type="dcterms:W3CDTF">2021-01-29T11:28:33Z</dcterms:modified>
  <cp:category/>
  <cp:version/>
  <cp:contentType/>
  <cp:contentStatus/>
</cp:coreProperties>
</file>