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395"/>
  </bookViews>
  <sheets>
    <sheet name="Служебка (2)" sheetId="4" r:id="rId1"/>
    <sheet name="Список" sheetId="3" r:id="rId2"/>
  </sheets>
  <externalReferences>
    <externalReference r:id="rId3"/>
  </externalReferences>
  <definedNames>
    <definedName name="Канц.товары">[1]!Таблица2[Наименование]</definedName>
    <definedName name="Коды">Таблица32[[#All],[Столбец3]]</definedName>
    <definedName name="_xlnm.Print_Area" localSheetId="0">'Служебка (2)'!$A$1:$I$34</definedName>
    <definedName name="_xlnm.Print_Area" localSheetId="1">Список!$A$1:$C$21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4" l="1"/>
  <c r="C20" i="4"/>
  <c r="C21" i="4"/>
  <c r="C22" i="4"/>
  <c r="C23" i="4"/>
  <c r="C24" i="4"/>
  <c r="C25" i="4"/>
  <c r="C26" i="4"/>
  <c r="C27" i="4"/>
  <c r="C28" i="4"/>
  <c r="C29" i="4"/>
  <c r="C30" i="4"/>
  <c r="I30" i="4" l="1"/>
  <c r="I29" i="4"/>
  <c r="I28" i="4"/>
  <c r="I27" i="4"/>
  <c r="I26" i="4"/>
  <c r="I25" i="4"/>
  <c r="I24" i="4"/>
  <c r="I23" i="4"/>
  <c r="I22" i="4"/>
  <c r="I21" i="4"/>
  <c r="I20" i="4"/>
  <c r="I19" i="4"/>
</calcChain>
</file>

<file path=xl/sharedStrings.xml><?xml version="1.0" encoding="utf-8"?>
<sst xmlns="http://schemas.openxmlformats.org/spreadsheetml/2006/main" count="28" uniqueCount="24">
  <si>
    <r>
      <t xml:space="preserve">                                                                          </t>
    </r>
    <r>
      <rPr>
        <sz val="12"/>
        <color theme="1"/>
        <rFont val="Arial"/>
        <family val="2"/>
        <charset val="204"/>
      </rPr>
      <t xml:space="preserve">«Ақсайавтокөлік” </t>
    </r>
  </si>
  <si>
    <t>Акционерлік Қоғамының</t>
  </si>
  <si>
    <t xml:space="preserve">                                                                                Вице-президенті </t>
  </si>
  <si>
    <t>Алексеев А.П.</t>
  </si>
  <si>
    <t>№№</t>
  </si>
  <si>
    <t>Наименование</t>
  </si>
  <si>
    <t>Итого</t>
  </si>
  <si>
    <t>Столбец1</t>
  </si>
  <si>
    <t>Столбец2</t>
  </si>
  <si>
    <t>Столбец4</t>
  </si>
  <si>
    <t>Столбец5</t>
  </si>
  <si>
    <t>Столбец6</t>
  </si>
  <si>
    <t>Столбец7</t>
  </si>
  <si>
    <t>Столбец8</t>
  </si>
  <si>
    <t>Столбец9</t>
  </si>
  <si>
    <t>Бумага офисная - А4 500л. 80гр. "SVETOCOPY"</t>
  </si>
  <si>
    <t>Бумага д/заметок - 51х51 250л. 5цв. "Lamark" неон</t>
  </si>
  <si>
    <t>Клей-карандаш ПВА - 36гр. белый (Айса)</t>
  </si>
  <si>
    <t>Папка с замком - А4 зеленый (330х240мм.) с карманом толщина пластика 0.17мм.</t>
  </si>
  <si>
    <t>Бумага д/записей - 80х80 500л</t>
  </si>
  <si>
    <t>Ручка шариковая - синий стержень 0.7мм. "Simplex" (Silwerhof)</t>
  </si>
  <si>
    <t xml:space="preserve">Ручка шариковая автоматическая - синий стержень 0.5мм. "SlimClick. Black" </t>
  </si>
  <si>
    <t>Столбец3</t>
  </si>
  <si>
    <t>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</si>
</sst>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6" x14ac:knownFonts="1"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00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7;&#1086;%20&#1054;&#1057;&#1054;/&#1061;&#1086;&#1079;.&#1090;&#1086;&#1074;&#1072;&#1088;&#1099;%20&#1082;&#1072;&#1085;&#1094;.&#1090;&#1086;&#1074;&#1072;&#1088;&#1099;/&#1050;&#1072;&#1085;&#1094;.&#1090;&#1086;&#1074;&#1072;&#1088;&#1099;/&#1057;&#1083;&#1091;&#1078;&#1077;&#1073;&#1082;&#1072;%20&#1085;&#1072;%20&#1082;&#1072;&#1085;&#1094;.&#1090;&#1086;&#1074;&#1072;&#1088;&#1099;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ка"/>
      <sheetName val="Список канц.товаров"/>
      <sheetName val="Служебка на канц.товары 2"/>
    </sheetNames>
    <sheetDataSet>
      <sheetData sheetId="0" refreshError="1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id="2" name="Таблица33" displayName="Таблица33" ref="A18:I30" totalsRowShown="0" headerRowDxfId="32" dataDxfId="31" tableBorderDxfId="30">
  <autoFilter ref="A18:I30"/>
  <tableColumns count="9">
    <tableColumn id="1" name="Столбец1" dataDxfId="29" totalsRowDxfId="28"/>
    <tableColumn id="2" name="Столбец2" dataDxfId="27" totalsRowDxfId="26"/>
    <tableColumn id="3" name="Столбец3" dataDxfId="0" totalsRowDxfId="25">
      <calculatedColumnFormula>OFFSET(Таблица32[[#All],[Столбец2]],MATCH(Таблица33[[#This Row],[Столбец2]],Таблица32[[#All],[Столбец2]],0)-1,1,COUNTIF($A:$A,$G$7),1)</calculatedColumnFormula>
    </tableColumn>
    <tableColumn id="4" name="Столбец4" dataDxfId="24" totalsRowDxfId="23"/>
    <tableColumn id="5" name="Столбец5" dataDxfId="22" totalsRowDxfId="21"/>
    <tableColumn id="6" name="Столбец6" dataDxfId="20" totalsRowDxfId="19"/>
    <tableColumn id="7" name="Столбец7" dataDxfId="18" totalsRowDxfId="17"/>
    <tableColumn id="8" name="Столбец8" dataDxfId="16" totalsRowDxfId="15"/>
    <tableColumn id="9" name="Столбец9" dataDxfId="14" totalsRowDxfId="13">
      <calculatedColumnFormula>H19+G19+F19+D19+E19</calculatedColumnFormula>
    </tableColumn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id="1" name="Таблица32" displayName="Таблица32" ref="A12:C18" headerRowCount="0" totalsRowShown="0" headerRowDxfId="12" dataDxfId="11" tableBorderDxfId="10">
  <sortState ref="A14:C25">
    <sortCondition ref="B14"/>
  </sortState>
  <tableColumns count="3">
    <tableColumn id="1" name="Столбец1" headerRowDxfId="9" dataDxfId="8" totalsRowDxfId="7"/>
    <tableColumn id="2" name="Столбец2" headerRowDxfId="6" dataDxfId="5" totalsRowDxfId="4"/>
    <tableColumn id="3" name="Столбец3" headerRowDxfId="3" dataDxfId="2" totalsRowDxfId="1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topLeftCell="A11" zoomScale="120" zoomScaleNormal="100" zoomScaleSheetLayoutView="120" workbookViewId="0">
      <pane xSplit="1" ySplit="8" topLeftCell="B19" activePane="bottomRight" state="frozen"/>
      <selection activeCell="B11" sqref="B11"/>
      <selection pane="topRight" activeCell="B11" sqref="B11"/>
      <selection pane="bottomLeft" activeCell="B11" sqref="B11"/>
      <selection pane="bottomRight" activeCell="F19" sqref="F19"/>
    </sheetView>
  </sheetViews>
  <sheetFormatPr defaultRowHeight="15" x14ac:dyDescent="0.2"/>
  <cols>
    <col min="1" max="1" width="3" style="4" customWidth="1"/>
    <col min="2" max="2" width="42.6640625" style="4" customWidth="1"/>
    <col min="3" max="3" width="8.109375" style="4" customWidth="1"/>
    <col min="4" max="4" width="7.109375" style="4" customWidth="1"/>
    <col min="5" max="5" width="7.33203125" style="4" customWidth="1"/>
    <col min="6" max="6" width="7.21875" style="4" customWidth="1"/>
    <col min="7" max="7" width="8.88671875" style="4" customWidth="1"/>
    <col min="8" max="9" width="8.5546875" style="4" customWidth="1"/>
    <col min="10" max="10" width="8.88671875" style="4"/>
    <col min="11" max="11" width="6" style="4" bestFit="1" customWidth="1"/>
    <col min="12" max="12" width="7" style="4" bestFit="1" customWidth="1"/>
    <col min="13" max="16384" width="8.88671875" style="4"/>
  </cols>
  <sheetData>
    <row r="1" spans="1:9" x14ac:dyDescent="0.2">
      <c r="I1" s="5" t="s">
        <v>0</v>
      </c>
    </row>
    <row r="2" spans="1:9" x14ac:dyDescent="0.2">
      <c r="I2" s="5" t="s">
        <v>1</v>
      </c>
    </row>
    <row r="3" spans="1:9" x14ac:dyDescent="0.2">
      <c r="I3" s="5" t="s">
        <v>2</v>
      </c>
    </row>
    <row r="4" spans="1:9" x14ac:dyDescent="0.2">
      <c r="I4" s="5" t="s">
        <v>3</v>
      </c>
    </row>
    <row r="5" spans="1:9" x14ac:dyDescent="0.2">
      <c r="I5" s="5"/>
    </row>
    <row r="6" spans="1:9" x14ac:dyDescent="0.2">
      <c r="I6" s="5"/>
    </row>
    <row r="7" spans="1:9" x14ac:dyDescent="0.2">
      <c r="I7" s="5"/>
    </row>
    <row r="8" spans="1:9" x14ac:dyDescent="0.2">
      <c r="I8" s="5"/>
    </row>
    <row r="9" spans="1:9" x14ac:dyDescent="0.2">
      <c r="I9" s="5"/>
    </row>
    <row r="10" spans="1:9" x14ac:dyDescent="0.2">
      <c r="I10" s="5"/>
    </row>
    <row r="11" spans="1:9" x14ac:dyDescent="0.2">
      <c r="I11" s="5"/>
    </row>
    <row r="12" spans="1:9" x14ac:dyDescent="0.2">
      <c r="I12" s="5"/>
    </row>
    <row r="13" spans="1:9" ht="15.75" x14ac:dyDescent="0.2">
      <c r="A13" s="1"/>
    </row>
    <row r="14" spans="1:9" s="8" customFormat="1" ht="30.75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</row>
    <row r="15" spans="1:9" ht="19.5" customHeight="1" x14ac:dyDescent="0.2">
      <c r="A15" s="7"/>
      <c r="B15" s="7"/>
      <c r="C15" s="7"/>
      <c r="D15" s="7"/>
      <c r="E15" s="7"/>
      <c r="F15" s="7"/>
      <c r="G15" s="7"/>
      <c r="H15" s="17"/>
      <c r="I15" s="7"/>
    </row>
    <row r="16" spans="1:9" ht="17.25" customHeight="1" x14ac:dyDescent="0.2">
      <c r="A16" s="27" t="s">
        <v>4</v>
      </c>
      <c r="B16" s="27" t="s">
        <v>5</v>
      </c>
      <c r="C16" s="28" t="s">
        <v>23</v>
      </c>
      <c r="D16" s="27"/>
      <c r="E16" s="27"/>
      <c r="F16" s="27"/>
      <c r="G16" s="27"/>
      <c r="H16" s="27"/>
      <c r="I16" s="27" t="s">
        <v>6</v>
      </c>
    </row>
    <row r="17" spans="1:9" ht="12.75" customHeight="1" x14ac:dyDescent="0.2">
      <c r="A17" s="27"/>
      <c r="B17" s="27"/>
      <c r="C17" s="29"/>
      <c r="D17" s="27"/>
      <c r="E17" s="27"/>
      <c r="F17" s="27"/>
      <c r="G17" s="27"/>
      <c r="H17" s="27"/>
      <c r="I17" s="27"/>
    </row>
    <row r="18" spans="1:9" ht="75" hidden="1" x14ac:dyDescent="0.2">
      <c r="A18" s="3" t="s">
        <v>7</v>
      </c>
      <c r="B18" s="6" t="s">
        <v>8</v>
      </c>
      <c r="C18" s="6" t="s">
        <v>22</v>
      </c>
      <c r="D18" s="18" t="s">
        <v>9</v>
      </c>
      <c r="E18" s="18" t="s">
        <v>10</v>
      </c>
      <c r="F18" s="18" t="s">
        <v>11</v>
      </c>
      <c r="G18" s="18" t="s">
        <v>12</v>
      </c>
      <c r="H18" s="18" t="s">
        <v>13</v>
      </c>
      <c r="I18" s="2" t="s">
        <v>14</v>
      </c>
    </row>
    <row r="19" spans="1:9" ht="30" x14ac:dyDescent="0.2">
      <c r="A19" s="3">
        <v>1</v>
      </c>
      <c r="B19" s="6" t="s">
        <v>16</v>
      </c>
      <c r="C19" s="6">
        <f ca="1">OFFSET(Таблица32[[#All],[Столбец2]],MATCH(Таблица33[[#This Row],[Столбец2]],Таблица32[[#All],[Столбец2]],0)-1,1,COUNTIF(Таблица32[[#All],[Столбец2]],Таблица33[[#This Row],[Столбец2]]),1)</f>
        <v>248869</v>
      </c>
      <c r="D19" s="18"/>
      <c r="E19" s="18"/>
      <c r="F19" s="18"/>
      <c r="G19" s="18"/>
      <c r="H19" s="18"/>
      <c r="I19" s="18">
        <f t="shared" ref="I19:I23" si="0">H19+G19+F19+D19+E19</f>
        <v>0</v>
      </c>
    </row>
    <row r="20" spans="1:9" s="8" customFormat="1" x14ac:dyDescent="0.2">
      <c r="A20" s="3">
        <v>2</v>
      </c>
      <c r="B20" s="6"/>
      <c r="C20" s="6" t="e">
        <f ca="1">OFFSET(Таблица32[[#All],[Столбец2]],MATCH(Таблица33[[#This Row],[Столбец2]],Таблица32[[#All],[Столбец2]],0)-1,1,COUNTIF($A:$A,$G$7),1)</f>
        <v>#N/A</v>
      </c>
      <c r="D20" s="18"/>
      <c r="E20" s="18"/>
      <c r="F20" s="18"/>
      <c r="G20" s="18"/>
      <c r="H20" s="18"/>
      <c r="I20" s="18">
        <f t="shared" si="0"/>
        <v>0</v>
      </c>
    </row>
    <row r="21" spans="1:9" s="8" customFormat="1" x14ac:dyDescent="0.2">
      <c r="A21" s="3">
        <v>3</v>
      </c>
      <c r="B21" s="6"/>
      <c r="C21" s="6" t="e">
        <f ca="1">OFFSET(Таблица32[[#All],[Столбец2]],MATCH(Таблица33[[#This Row],[Столбец2]],Таблица32[[#All],[Столбец2]],0)-1,1,COUNTIF($A:$A,$G$7),1)</f>
        <v>#N/A</v>
      </c>
      <c r="D21" s="18"/>
      <c r="E21" s="18"/>
      <c r="F21" s="18"/>
      <c r="G21" s="18"/>
      <c r="H21" s="18"/>
      <c r="I21" s="18">
        <f>H21+G21+F21+D21+E21</f>
        <v>0</v>
      </c>
    </row>
    <row r="22" spans="1:9" s="8" customFormat="1" x14ac:dyDescent="0.2">
      <c r="A22" s="3">
        <v>4</v>
      </c>
      <c r="B22" s="6"/>
      <c r="C22" s="6" t="e">
        <f ca="1">OFFSET(Таблица32[[#All],[Столбец2]],MATCH(Таблица33[[#This Row],[Столбец2]],Таблица32[[#All],[Столбец2]],0)-1,1,COUNTIF($A:$A,$G$7),1)</f>
        <v>#N/A</v>
      </c>
      <c r="D22" s="18"/>
      <c r="E22" s="18"/>
      <c r="F22" s="18"/>
      <c r="G22" s="18"/>
      <c r="H22" s="18"/>
      <c r="I22" s="18">
        <f t="shared" si="0"/>
        <v>0</v>
      </c>
    </row>
    <row r="23" spans="1:9" s="8" customFormat="1" x14ac:dyDescent="0.2">
      <c r="A23" s="3">
        <v>5</v>
      </c>
      <c r="B23" s="6"/>
      <c r="C23" s="6" t="e">
        <f ca="1">OFFSET(Таблица32[[#All],[Столбец2]],MATCH(Таблица33[[#This Row],[Столбец2]],Таблица32[[#All],[Столбец2]],0)-1,1,COUNTIF($A:$A,$G$7),1)</f>
        <v>#N/A</v>
      </c>
      <c r="D23" s="18"/>
      <c r="E23" s="18"/>
      <c r="F23" s="18"/>
      <c r="G23" s="18"/>
      <c r="H23" s="18"/>
      <c r="I23" s="18">
        <f t="shared" si="0"/>
        <v>0</v>
      </c>
    </row>
    <row r="24" spans="1:9" x14ac:dyDescent="0.2">
      <c r="A24" s="3">
        <v>6</v>
      </c>
      <c r="B24" s="6"/>
      <c r="C24" s="6" t="e">
        <f ca="1">OFFSET(Таблица32[[#All],[Столбец2]],MATCH(Таблица33[[#This Row],[Столбец2]],Таблица32[[#All],[Столбец2]],0)-1,1,COUNTIF($A:$A,$G$7),1)</f>
        <v>#N/A</v>
      </c>
      <c r="D24" s="18"/>
      <c r="E24" s="18"/>
      <c r="F24" s="18"/>
      <c r="G24" s="18"/>
      <c r="H24" s="18"/>
      <c r="I24" s="18">
        <f>H24+G24+F24+D24+E24</f>
        <v>0</v>
      </c>
    </row>
    <row r="25" spans="1:9" x14ac:dyDescent="0.2">
      <c r="A25" s="3">
        <v>7</v>
      </c>
      <c r="B25" s="6"/>
      <c r="C25" s="6" t="e">
        <f ca="1">OFFSET(Таблица32[[#All],[Столбец2]],MATCH(Таблица33[[#This Row],[Столбец2]],Таблица32[[#All],[Столбец2]],0)-1,1,COUNTIF($A:$A,$G$7),1)</f>
        <v>#N/A</v>
      </c>
      <c r="D25" s="11"/>
      <c r="E25" s="11"/>
      <c r="F25" s="11"/>
      <c r="G25" s="11"/>
      <c r="H25" s="11"/>
      <c r="I25" s="11">
        <f>H25+G25+F25+D25+E25</f>
        <v>0</v>
      </c>
    </row>
    <row r="26" spans="1:9" x14ac:dyDescent="0.2">
      <c r="A26" s="3">
        <v>8</v>
      </c>
      <c r="B26" s="6"/>
      <c r="C26" s="6" t="e">
        <f ca="1">OFFSET(Таблица32[[#All],[Столбец2]],MATCH(Таблица33[[#This Row],[Столбец2]],Таблица32[[#All],[Столбец2]],0)-1,1,COUNTIF($A:$A,$G$7),1)</f>
        <v>#N/A</v>
      </c>
      <c r="D26" s="9"/>
      <c r="E26" s="9"/>
      <c r="F26" s="9"/>
      <c r="G26" s="9"/>
      <c r="H26" s="9"/>
      <c r="I26" s="9">
        <f t="shared" ref="I26" si="1">H26+G26+F26+D26+E26</f>
        <v>0</v>
      </c>
    </row>
    <row r="27" spans="1:9" x14ac:dyDescent="0.2">
      <c r="A27" s="3">
        <v>9</v>
      </c>
      <c r="B27" s="6"/>
      <c r="C27" s="6" t="e">
        <f ca="1">OFFSET(Таблица32[[#All],[Столбец2]],MATCH(Таблица33[[#This Row],[Столбец2]],Таблица32[[#All],[Столбец2]],0)-1,1,COUNTIF($A:$A,$G$7),1)</f>
        <v>#N/A</v>
      </c>
      <c r="D27" s="18"/>
      <c r="E27" s="18"/>
      <c r="F27" s="18"/>
      <c r="G27" s="18"/>
      <c r="H27" s="12"/>
      <c r="I27" s="18">
        <f>H27+G27+F27+D27+E27</f>
        <v>0</v>
      </c>
    </row>
    <row r="28" spans="1:9" x14ac:dyDescent="0.2">
      <c r="A28" s="3">
        <v>10</v>
      </c>
      <c r="B28" s="6"/>
      <c r="C28" s="6" t="e">
        <f ca="1">OFFSET(Таблица32[[#All],[Столбец2]],MATCH(Таблица33[[#This Row],[Столбец2]],Таблица32[[#All],[Столбец2]],0)-1,1,COUNTIF($A:$A,$G$7),1)</f>
        <v>#N/A</v>
      </c>
      <c r="D28" s="10"/>
      <c r="E28" s="10"/>
      <c r="F28" s="10"/>
      <c r="G28" s="10"/>
      <c r="H28" s="13"/>
      <c r="I28" s="10">
        <f>H28+G28+F28+D28+E28</f>
        <v>0</v>
      </c>
    </row>
    <row r="29" spans="1:9" x14ac:dyDescent="0.2">
      <c r="A29" s="3">
        <v>11</v>
      </c>
      <c r="B29" s="6"/>
      <c r="C29" s="6" t="e">
        <f ca="1">OFFSET(Таблица32[[#All],[Столбец2]],MATCH(Таблица33[[#This Row],[Столбец2]],Таблица32[[#All],[Столбец2]],0)-1,1,COUNTIF($A:$A,$G$7),1)</f>
        <v>#N/A</v>
      </c>
      <c r="D29" s="10"/>
      <c r="E29" s="10"/>
      <c r="F29" s="10"/>
      <c r="G29" s="10"/>
      <c r="H29" s="13"/>
      <c r="I29" s="10">
        <f>H29+G29+F29+D29+E29</f>
        <v>0</v>
      </c>
    </row>
    <row r="30" spans="1:9" x14ac:dyDescent="0.2">
      <c r="A30" s="3">
        <v>12</v>
      </c>
      <c r="B30" s="6"/>
      <c r="C30" s="21" t="e">
        <f ca="1">OFFSET(Таблица32[[#All],[Столбец2]],MATCH(Таблица33[[#This Row],[Столбец2]],Таблица32[[#All],[Столбец2]],0)-1,1,COUNTIF($A:$A,$G$7),1)</f>
        <v>#N/A</v>
      </c>
      <c r="D30" s="14"/>
      <c r="E30" s="14"/>
      <c r="F30" s="14"/>
      <c r="G30" s="14"/>
      <c r="H30" s="15"/>
      <c r="I30" s="16">
        <f>H30+G30+F30+D30+E30</f>
        <v>0</v>
      </c>
    </row>
    <row r="31" spans="1:9" x14ac:dyDescent="0.2">
      <c r="A31" s="22"/>
      <c r="B31" s="23"/>
      <c r="C31" s="23"/>
      <c r="D31" s="24"/>
      <c r="E31" s="24"/>
      <c r="F31" s="24"/>
      <c r="G31" s="24"/>
      <c r="H31" s="25"/>
      <c r="I31" s="24"/>
    </row>
    <row r="33" spans="2:7" x14ac:dyDescent="0.2">
      <c r="B33"/>
      <c r="C33"/>
      <c r="D33"/>
      <c r="E33"/>
      <c r="F33"/>
      <c r="G33"/>
    </row>
  </sheetData>
  <mergeCells count="10">
    <mergeCell ref="A14:I14"/>
    <mergeCell ref="A16:A17"/>
    <mergeCell ref="B16:B17"/>
    <mergeCell ref="D16:D17"/>
    <mergeCell ref="E16:E17"/>
    <mergeCell ref="F16:F17"/>
    <mergeCell ref="G16:G17"/>
    <mergeCell ref="H16:H17"/>
    <mergeCell ref="I16:I17"/>
    <mergeCell ref="C16:C17"/>
  </mergeCells>
  <pageMargins left="0.28999999999999998" right="0.23622047244094491" top="0.31496062992125984" bottom="0.31496062992125984" header="0.31496062992125984" footer="0.31496062992125984"/>
  <pageSetup paperSize="9" scale="79" orientation="portrait" r:id="rId1"/>
  <headerFooter>
    <oddFooter>&amp;LААК Н 019-07-18. Қызмет хат. Жетiншi басылым.
Ф ААT 019-07-18. Служебная записка.Издание седьмое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Список!$B$12:$B$18</xm:f>
          </x14:formula1>
          <xm:sqref>B19:B31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C20"/>
  <sheetViews>
    <sheetView topLeftCell="A11" zoomScale="160" zoomScaleNormal="160" zoomScaleSheetLayoutView="140" workbookViewId="0">
      <pane xSplit="1" ySplit="1" topLeftCell="B12" activePane="bottomRight" state="frozen"/>
      <selection activeCell="A11" sqref="A11"/>
      <selection pane="topRight" activeCell="B11" sqref="B11"/>
      <selection pane="bottomLeft" activeCell="A19" sqref="A19"/>
      <selection pane="bottomRight" activeCell="H16" sqref="H16"/>
    </sheetView>
  </sheetViews>
  <sheetFormatPr defaultRowHeight="15" x14ac:dyDescent="0.2"/>
  <cols>
    <col min="1" max="1" width="3" style="4" customWidth="1"/>
    <col min="2" max="2" width="30.88671875" style="4" customWidth="1"/>
    <col min="3" max="3" width="7" style="4" bestFit="1" customWidth="1"/>
    <col min="4" max="4" width="8.88671875" style="4"/>
    <col min="5" max="5" width="6" style="4" bestFit="1" customWidth="1"/>
    <col min="6" max="6" width="7" style="4" bestFit="1" customWidth="1"/>
    <col min="7" max="16384" width="8.88671875" style="4"/>
  </cols>
  <sheetData>
    <row r="11" spans="1:3" ht="31.5" customHeight="1" x14ac:dyDescent="0.2">
      <c r="A11" s="18" t="s">
        <v>4</v>
      </c>
      <c r="B11" s="18" t="s">
        <v>5</v>
      </c>
      <c r="C11" s="20" t="s">
        <v>23</v>
      </c>
    </row>
    <row r="12" spans="1:3" ht="30" x14ac:dyDescent="0.2">
      <c r="A12" s="3">
        <v>2</v>
      </c>
      <c r="B12" s="6" t="s">
        <v>16</v>
      </c>
      <c r="C12" s="19">
        <v>248869</v>
      </c>
    </row>
    <row r="13" spans="1:3" s="8" customFormat="1" x14ac:dyDescent="0.2">
      <c r="A13" s="3">
        <v>5</v>
      </c>
      <c r="B13" s="6" t="s">
        <v>19</v>
      </c>
      <c r="C13" s="19">
        <v>245083</v>
      </c>
    </row>
    <row r="14" spans="1:3" s="8" customFormat="1" ht="30" x14ac:dyDescent="0.2">
      <c r="A14" s="3">
        <v>1</v>
      </c>
      <c r="B14" s="6" t="s">
        <v>15</v>
      </c>
      <c r="C14" s="19">
        <v>13728</v>
      </c>
    </row>
    <row r="15" spans="1:3" s="8" customFormat="1" ht="30" x14ac:dyDescent="0.2">
      <c r="A15" s="3">
        <v>3</v>
      </c>
      <c r="B15" s="6" t="s">
        <v>17</v>
      </c>
      <c r="C15" s="19">
        <v>246255</v>
      </c>
    </row>
    <row r="16" spans="1:3" s="8" customFormat="1" ht="45" x14ac:dyDescent="0.2">
      <c r="A16" s="3">
        <v>4</v>
      </c>
      <c r="B16" s="6" t="s">
        <v>18</v>
      </c>
      <c r="C16" s="19">
        <v>245188</v>
      </c>
    </row>
    <row r="17" spans="1:3" ht="30" x14ac:dyDescent="0.2">
      <c r="A17" s="3">
        <v>6</v>
      </c>
      <c r="B17" s="6" t="s">
        <v>20</v>
      </c>
      <c r="C17" s="19">
        <v>243459</v>
      </c>
    </row>
    <row r="18" spans="1:3" ht="45" x14ac:dyDescent="0.2">
      <c r="A18" s="3">
        <v>7</v>
      </c>
      <c r="B18" s="6" t="s">
        <v>21</v>
      </c>
      <c r="C18" s="19">
        <v>220029</v>
      </c>
    </row>
    <row r="20" spans="1:3" x14ac:dyDescent="0.2">
      <c r="B20"/>
      <c r="C20"/>
    </row>
  </sheetData>
  <pageMargins left="0.28999999999999998" right="0.23622047244094491" top="0.31496062992125984" bottom="0.31496062992125984" header="0.31496062992125984" footer="0.31496062992125984"/>
  <pageSetup paperSize="9" scale="79" orientation="portrait" r:id="rId1"/>
  <headerFooter>
    <oddFooter>&amp;LААК Н 019-07-18. Қызмет хат. Жетiншi басылым.
Ф ААT 019-07-18. Служебная записка.Издание седьмое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Служебка (2)</vt:lpstr>
      <vt:lpstr>Список</vt:lpstr>
      <vt:lpstr>Коды</vt:lpstr>
      <vt:lpstr>'Служебка (2)'!Область_печати</vt:lpstr>
      <vt:lpstr>Список!Область_печати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</dc:creator>
  <cp:lastModifiedBy>Lab</cp:lastModifiedBy>
  <cp:lastPrinted>2021-02-02T19:49:23Z</cp:lastPrinted>
  <dcterms:created xsi:type="dcterms:W3CDTF">2020-04-29T09:10:05Z</dcterms:created>
  <dcterms:modified xsi:type="dcterms:W3CDTF">2021-02-03T19:25:26Z</dcterms:modified>
</cp:coreProperties>
</file>