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800" windowHeight="122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" i="1"/>
  <c r="K4" i="1" l="1" a="1"/>
  <c r="K4" i="1" s="1"/>
  <c r="K5" i="1" a="1"/>
  <c r="K5" i="1"/>
  <c r="K6" i="1" a="1"/>
  <c r="K6" i="1" s="1"/>
  <c r="K7" i="1" a="1"/>
  <c r="K7" i="1"/>
  <c r="K8" i="1" a="1"/>
  <c r="K8" i="1" s="1"/>
  <c r="K9" i="1" a="1"/>
  <c r="K9" i="1"/>
  <c r="K10" i="1" a="1"/>
  <c r="K10" i="1" s="1"/>
  <c r="K11" i="1" a="1"/>
  <c r="K11" i="1"/>
  <c r="K12" i="1" a="1"/>
  <c r="K12" i="1" s="1"/>
  <c r="K13" i="1" a="1"/>
  <c r="K13" i="1"/>
  <c r="K14" i="1" a="1"/>
  <c r="K14" i="1" s="1"/>
  <c r="K15" i="1" a="1"/>
  <c r="K15" i="1"/>
  <c r="K16" i="1" a="1"/>
  <c r="K16" i="1" s="1"/>
  <c r="K17" i="1" a="1"/>
  <c r="K17" i="1"/>
  <c r="K18" i="1" a="1"/>
  <c r="K18" i="1" s="1"/>
  <c r="K19" i="1" a="1"/>
  <c r="K19" i="1"/>
  <c r="K20" i="1" a="1"/>
  <c r="K20" i="1" s="1"/>
  <c r="K21" i="1" a="1"/>
  <c r="K21" i="1"/>
  <c r="K22" i="1" a="1"/>
  <c r="K22" i="1" s="1"/>
  <c r="K23" i="1" a="1"/>
  <c r="K23" i="1"/>
  <c r="K3" i="1" a="1"/>
  <c r="K3" i="1" s="1"/>
</calcChain>
</file>

<file path=xl/sharedStrings.xml><?xml version="1.0" encoding="utf-8"?>
<sst xmlns="http://schemas.openxmlformats.org/spreadsheetml/2006/main" count="15" uniqueCount="9">
  <si>
    <t>фио1</t>
  </si>
  <si>
    <t>фио2</t>
  </si>
  <si>
    <t>фио3</t>
  </si>
  <si>
    <t>фио4</t>
  </si>
  <si>
    <t>фио5</t>
  </si>
  <si>
    <t>фио6</t>
  </si>
  <si>
    <t>фио7</t>
  </si>
  <si>
    <t>д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</si>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</sst>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" x14ac:knownFonts="1"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" fontId="1" fillId="0" borderId="0" xfId="0" applyNumberFormat="1" applyFont="1" applyAlignment="1"/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workbookViewId="0">
      <selection activeCell="A10" sqref="A10"/>
    </sheetView>
  </sheetViews>
  <sheetFormatPr defaultRowHeight="15" x14ac:dyDescent="0.25"/>
  <cols>
    <col min="2" max="2" width="4.140625" customWidth="1"/>
    <col min="3" max="3" width="4" customWidth="1"/>
    <col min="4" max="4" width="3.28515625" customWidth="1"/>
    <col min="5" max="5" width="3.85546875" customWidth="1"/>
    <col min="6" max="6" width="3.42578125" customWidth="1"/>
    <col min="7" max="7" width="3.5703125" customWidth="1"/>
    <col min="8" max="8" width="4.140625" customWidth="1"/>
    <col min="9" max="10" width="4.7109375" customWidth="1"/>
    <col min="11" max="11" width="15.42578125" style="1" customWidth="1"/>
    <col min="12" max="12" width="12.85546875" style="1" customWidth="1"/>
    <col min="13" max="13" width="10.28515625" customWidth="1"/>
  </cols>
  <sheetData>
    <row r="1" spans="1:21" x14ac:dyDescent="0.25">
      <c r="B1" s="10">
        <v>44214</v>
      </c>
      <c r="C1" s="10"/>
      <c r="D1" s="10">
        <v>44215</v>
      </c>
      <c r="E1" s="10"/>
      <c r="F1" s="10">
        <v>44216</v>
      </c>
      <c r="G1" s="10"/>
      <c r="H1" s="10">
        <v>44217</v>
      </c>
      <c r="I1" s="10"/>
      <c r="J1" s="1"/>
      <c r="K1" s="4"/>
      <c r="L1" s="3"/>
      <c r="M1" s="1"/>
      <c r="N1" s="1"/>
      <c r="T1" s="5"/>
      <c r="U1" s="5"/>
    </row>
    <row r="2" spans="1:21" x14ac:dyDescent="0.25">
      <c r="B2" s="2" t="s">
        <v>7</v>
      </c>
      <c r="C2" s="2" t="s">
        <v>8</v>
      </c>
      <c r="D2" s="2" t="s">
        <v>7</v>
      </c>
      <c r="E2" s="2" t="s">
        <v>8</v>
      </c>
      <c r="F2" s="2" t="s">
        <v>7</v>
      </c>
      <c r="G2" s="2" t="s">
        <v>8</v>
      </c>
      <c r="H2" s="2" t="s">
        <v>7</v>
      </c>
      <c r="I2" s="1" t="s">
        <v>8</v>
      </c>
      <c r="J2" s="1"/>
      <c r="K2" s="4"/>
      <c r="L2" s="3"/>
      <c r="M2" s="1"/>
      <c r="N2" s="1"/>
    </row>
    <row r="3" spans="1:21" x14ac:dyDescent="0.25">
      <c r="A3" t="s">
        <v>0</v>
      </c>
      <c r="B3" s="1">
        <v>14</v>
      </c>
      <c r="C3" s="1"/>
      <c r="D3" s="1"/>
      <c r="E3" s="1"/>
      <c r="F3" s="1">
        <v>56</v>
      </c>
      <c r="G3" s="1"/>
      <c r="I3" s="1">
        <v>68</v>
      </c>
      <c r="J3" s="1"/>
      <c r="K3" s="7">
        <f t="array" ref="K3">IFERROR(INDEX(B$1:I$9,MOD(SMALL(IF(B$3:I$9&lt;&gt;"",COLUMN(B$1:I$1)-1+ROW($B$3:$I$9)%%),ROW(A1)),1)/1%%,SMALL(IF(B$3:I$9&lt;&gt;"",COLUMN(B$1:I$1)-1),ROWS($K$2:K2))),"")</f>
        <v>14</v>
      </c>
      <c r="L3" s="8" t="str">
        <f>INDEX($A$3:$A$9,_xlfn.AGGREGATE(15,6,ROW($A$1:$A$30)/(($B$3:$I$9=K3)/($B$3:$I$9&lt;&gt;"")),COUNTIF($K$2:K3,K3)),1)</f>
        <v>фио1</v>
      </c>
      <c r="M3" s="9">
        <f>INDEX(LOOKUP(COLUMN($B$1:$I$1),COLUMN($B$1:$I$1)/($B$1:$I$1&lt;&gt;0),$B$1:$I$1),,_xlfn.AGGREGATE(15,6,COLUMN($A$1:$I$1)/(($B$3:$I$9=K3)/($B$3:$I$9&lt;&gt;"")),COUNTIF($K$2:K3,K3)),1)</f>
        <v>44214</v>
      </c>
      <c r="N3" s="7" t="str">
        <f>INDEX($B$2:$I$2,,_xlfn.AGGREGATE(15,6,COLUMN($A$1:$I$1)/(($B$3:$I$9=K3)/($B$3:$I$9&lt;&gt;"")),COUNTIF($K$2:K3,K3)),1)</f>
        <v>д</v>
      </c>
    </row>
    <row r="4" spans="1:21" x14ac:dyDescent="0.25">
      <c r="A4" t="s">
        <v>1</v>
      </c>
      <c r="B4" s="1"/>
      <c r="C4" s="1"/>
      <c r="D4" s="1">
        <v>46</v>
      </c>
      <c r="E4" s="1"/>
      <c r="G4" s="1">
        <v>69</v>
      </c>
      <c r="H4" s="1"/>
      <c r="I4" s="1"/>
      <c r="J4" s="1"/>
      <c r="K4" s="7">
        <f t="array" ref="K4">IFERROR(INDEX(B$1:I$9,MOD(SMALL(IF(B$3:I$9&lt;&gt;"",COLUMN(B$1:I$1)-1+ROW($B$3:$I$9)%%),ROW(A2)),1)/1%%,SMALL(IF(B$3:I$9&lt;&gt;"",COLUMN(B$1:I$1)-1),ROWS($K$2:K3))),"")</f>
        <v>51</v>
      </c>
      <c r="L4" s="8" t="str">
        <f>INDEX($A$3:$A$9,_xlfn.AGGREGATE(15,6,ROW($A$1:$A$30)/(($B$3:$I$9=K4)/($B$3:$I$9&lt;&gt;"")),COUNTIF($K$2:K4,K4)),1)</f>
        <v>фио4</v>
      </c>
      <c r="M4" s="9">
        <f>INDEX(LOOKUP(COLUMN($B$1:$I$1),COLUMN($B$1:$I$1)/($B$1:$I$1&lt;&gt;0),$B$1:$I$1),,_xlfn.AGGREGATE(15,6,COLUMN($A$1:$I$1)/(($B$3:$I$9=K4)/($B$3:$I$9&lt;&gt;"")),COUNTIF($K$2:K4,K4)),1)</f>
        <v>44214</v>
      </c>
      <c r="N4" s="7" t="str">
        <f>INDEX($B$2:$I$2,,_xlfn.AGGREGATE(15,6,COLUMN($A$1:$I$1)/(($B$3:$I$9=K4)/($B$3:$I$9&lt;&gt;"")),COUNTIF($K$2:K4,K4)),1)</f>
        <v>д</v>
      </c>
    </row>
    <row r="5" spans="1:21" x14ac:dyDescent="0.25">
      <c r="A5" t="s">
        <v>2</v>
      </c>
      <c r="C5" s="1">
        <v>26</v>
      </c>
      <c r="D5" s="1"/>
      <c r="E5" s="1"/>
      <c r="F5" s="1">
        <v>7</v>
      </c>
      <c r="G5" s="1"/>
      <c r="H5" s="1">
        <v>99</v>
      </c>
      <c r="I5" s="1"/>
      <c r="J5" s="1"/>
      <c r="K5" s="7">
        <f t="array" ref="K5">IFERROR(INDEX(B$1:I$9,MOD(SMALL(IF(B$3:I$9&lt;&gt;"",COLUMN(B$1:I$1)-1+ROW($B$3:$I$9)%%),ROW(A3)),1)/1%%,SMALL(IF(B$3:I$9&lt;&gt;"",COLUMN(B$1:I$1)-1),ROWS($K$2:K4))),"")</f>
        <v>92</v>
      </c>
      <c r="L5" s="8" t="str">
        <f>INDEX($A$3:$A$9,_xlfn.AGGREGATE(15,6,ROW($A$1:$A$30)/(($B$3:$I$9=K5)/($B$3:$I$9&lt;&gt;"")),COUNTIF($K$2:K5,K5)),1)</f>
        <v>фио5</v>
      </c>
      <c r="M5" s="9">
        <f>INDEX(LOOKUP(COLUMN($B$1:$I$1),COLUMN($B$1:$I$1)/($B$1:$I$1&lt;&gt;0),$B$1:$I$1),,_xlfn.AGGREGATE(15,6,COLUMN($A$1:$I$1)/(($B$3:$I$9=K5)/($B$3:$I$9&lt;&gt;"")),COUNTIF($K$2:K5,K5)),1)</f>
        <v>44214</v>
      </c>
      <c r="N5" s="7" t="str">
        <f>INDEX($B$2:$I$2,,_xlfn.AGGREGATE(15,6,COLUMN($A$1:$I$1)/(($B$3:$I$9=K5)/($B$3:$I$9&lt;&gt;"")),COUNTIF($K$2:K5,K5)),1)</f>
        <v>д</v>
      </c>
    </row>
    <row r="6" spans="1:21" x14ac:dyDescent="0.25">
      <c r="A6" t="s">
        <v>3</v>
      </c>
      <c r="B6" s="1">
        <v>51</v>
      </c>
      <c r="C6" s="1"/>
      <c r="E6" s="1">
        <v>95</v>
      </c>
      <c r="F6" s="1">
        <v>23</v>
      </c>
      <c r="G6" s="1"/>
      <c r="H6" s="1"/>
      <c r="I6" s="1"/>
      <c r="J6" s="1"/>
      <c r="K6" s="7">
        <f t="array" ref="K6">IFERROR(INDEX(B$1:I$9,MOD(SMALL(IF(B$3:I$9&lt;&gt;"",COLUMN(B$1:I$1)-1+ROW($B$3:$I$9)%%),ROW(A4)),1)/1%%,SMALL(IF(B$3:I$9&lt;&gt;"",COLUMN(B$1:I$1)-1),ROWS($K$2:K5))),"")</f>
        <v>87</v>
      </c>
      <c r="L6" s="8" t="str">
        <f>INDEX($A$3:$A$9,_xlfn.AGGREGATE(15,6,ROW($A$1:$A$30)/(($B$3:$I$9=K6)/($B$3:$I$9&lt;&gt;"")),COUNTIF($K$2:K6,K6)),1)</f>
        <v>фио7</v>
      </c>
      <c r="M6" s="9">
        <f>INDEX(LOOKUP(COLUMN($B$1:$I$1),COLUMN($B$1:$I$1)/($B$1:$I$1&lt;&gt;0),$B$1:$I$1),,_xlfn.AGGREGATE(15,6,COLUMN($A$1:$I$1)/(($B$3:$I$9=K6)/($B$3:$I$9&lt;&gt;"")),COUNTIF($K$2:K6,K6)),1)</f>
        <v>44214</v>
      </c>
      <c r="N6" s="7" t="str">
        <f>INDEX($B$2:$I$2,,_xlfn.AGGREGATE(15,6,COLUMN($A$1:$I$1)/(($B$3:$I$9=K6)/($B$3:$I$9&lt;&gt;"")),COUNTIF($K$2:K6,K6)),1)</f>
        <v>д</v>
      </c>
    </row>
    <row r="7" spans="1:21" x14ac:dyDescent="0.25">
      <c r="A7" t="s">
        <v>4</v>
      </c>
      <c r="B7" s="1">
        <v>92</v>
      </c>
      <c r="C7" s="1"/>
      <c r="D7" s="1">
        <v>55</v>
      </c>
      <c r="E7" s="1"/>
      <c r="F7" s="1"/>
      <c r="G7" s="1"/>
      <c r="H7" s="1">
        <v>55</v>
      </c>
      <c r="I7" s="1"/>
      <c r="J7" s="1"/>
      <c r="K7" s="7">
        <f t="array" ref="K7">IFERROR(INDEX(B$1:I$9,MOD(SMALL(IF(B$3:I$9&lt;&gt;"",COLUMN(B$1:I$1)-1+ROW($B$3:$I$9)%%),ROW(A5)),1)/1%%,SMALL(IF(B$3:I$9&lt;&gt;"",COLUMN(B$1:I$1)-1),ROWS($K$2:K6))),"")</f>
        <v>26</v>
      </c>
      <c r="L7" s="8" t="str">
        <f>INDEX($A$3:$A$9,_xlfn.AGGREGATE(15,6,ROW($A$1:$A$30)/(($B$3:$I$9=K7)/($B$3:$I$9&lt;&gt;"")),COUNTIF($K$2:K7,K7)),1)</f>
        <v>фио3</v>
      </c>
      <c r="M7" s="9">
        <f>INDEX(LOOKUP(COLUMN($B$1:$I$1),COLUMN($B$1:$I$1)/($B$1:$I$1&lt;&gt;0),$B$1:$I$1),,_xlfn.AGGREGATE(15,6,COLUMN($A$1:$I$1)/(($B$3:$I$9=K7)/($B$3:$I$9&lt;&gt;"")),COUNTIF($K$2:K7,K7)),1)</f>
        <v>44214</v>
      </c>
      <c r="N7" s="7" t="str">
        <f>INDEX($B$2:$I$2,,_xlfn.AGGREGATE(15,6,COLUMN($A$1:$I$1)/(($B$3:$I$9=K7)/($B$3:$I$9&lt;&gt;"")),COUNTIF($K$2:K7,K7)),1)</f>
        <v>н</v>
      </c>
    </row>
    <row r="8" spans="1:21" x14ac:dyDescent="0.25">
      <c r="A8" t="s">
        <v>5</v>
      </c>
      <c r="C8" s="1">
        <v>37</v>
      </c>
      <c r="D8" s="1"/>
      <c r="E8" s="1"/>
      <c r="F8" s="1">
        <v>48</v>
      </c>
      <c r="G8" s="1"/>
      <c r="H8" s="1">
        <v>69</v>
      </c>
      <c r="I8" s="1"/>
      <c r="J8" s="1"/>
      <c r="K8" s="7">
        <f t="array" ref="K8">IFERROR(INDEX(B$1:I$9,MOD(SMALL(IF(B$3:I$9&lt;&gt;"",COLUMN(B$1:I$1)-1+ROW($B$3:$I$9)%%),ROW(A6)),1)/1%%,SMALL(IF(B$3:I$9&lt;&gt;"",COLUMN(B$1:I$1)-1),ROWS($K$2:K7))),"")</f>
        <v>37</v>
      </c>
      <c r="L8" s="8" t="str">
        <f>INDEX($A$3:$A$9,_xlfn.AGGREGATE(15,6,ROW($A$1:$A$30)/(($B$3:$I$9=K8)/($B$3:$I$9&lt;&gt;"")),COUNTIF($K$2:K8,K8)),1)</f>
        <v>фио6</v>
      </c>
      <c r="M8" s="9">
        <f>INDEX(LOOKUP(COLUMN($B$1:$I$1),COLUMN($B$1:$I$1)/($B$1:$I$1&lt;&gt;0),$B$1:$I$1),,_xlfn.AGGREGATE(15,6,COLUMN($A$1:$I$1)/(($B$3:$I$9=K8)/($B$3:$I$9&lt;&gt;"")),COUNTIF($K$2:K8,K8)),1)</f>
        <v>44214</v>
      </c>
      <c r="N8" s="7" t="str">
        <f>INDEX($B$2:$I$2,,_xlfn.AGGREGATE(15,6,COLUMN($A$1:$I$1)/(($B$3:$I$9=K8)/($B$3:$I$9&lt;&gt;"")),COUNTIF($K$2:K8,K8)),1)</f>
        <v>н</v>
      </c>
    </row>
    <row r="9" spans="1:21" x14ac:dyDescent="0.25">
      <c r="A9" t="s">
        <v>6</v>
      </c>
      <c r="B9" s="1">
        <v>87</v>
      </c>
      <c r="C9" s="1"/>
      <c r="D9" s="1">
        <v>28</v>
      </c>
      <c r="E9" s="1"/>
      <c r="G9" s="1">
        <v>84</v>
      </c>
      <c r="H9" s="1"/>
      <c r="I9" s="1"/>
      <c r="J9" s="1"/>
      <c r="K9" s="7">
        <f t="array" ref="K9">IFERROR(INDEX(B$1:I$9,MOD(SMALL(IF(B$3:I$9&lt;&gt;"",COLUMN(B$1:I$1)-1+ROW($B$3:$I$9)%%),ROW(A7)),1)/1%%,SMALL(IF(B$3:I$9&lt;&gt;"",COLUMN(B$1:I$1)-1),ROWS($K$2:K8))),"")</f>
        <v>46</v>
      </c>
      <c r="L9" s="8" t="str">
        <f>INDEX($A$3:$A$9,_xlfn.AGGREGATE(15,6,ROW($A$1:$A$30)/(($B$3:$I$9=K9)/($B$3:$I$9&lt;&gt;"")),COUNTIF($K$2:K9,K9)),1)</f>
        <v>фио2</v>
      </c>
      <c r="M9" s="9">
        <f>INDEX(LOOKUP(COLUMN($B$1:$I$1),COLUMN($B$1:$I$1)/($B$1:$I$1&lt;&gt;0),$B$1:$I$1),,_xlfn.AGGREGATE(15,6,COLUMN($A$1:$I$1)/(($B$3:$I$9=K9)/($B$3:$I$9&lt;&gt;"")),COUNTIF($K$2:K9,K9)),1)</f>
        <v>44215</v>
      </c>
      <c r="N9" s="7" t="str">
        <f>INDEX($B$2:$I$2,,_xlfn.AGGREGATE(15,6,COLUMN($A$1:$I$1)/(($B$3:$I$9=K9)/($B$3:$I$9&lt;&gt;"")),COUNTIF($K$2:K9,K9)),1)</f>
        <v>д</v>
      </c>
    </row>
    <row r="10" spans="1:21" x14ac:dyDescent="0.25">
      <c r="I10" s="1"/>
      <c r="J10" s="1"/>
      <c r="K10" s="7">
        <f t="array" ref="K10">IFERROR(INDEX(B$1:I$9,MOD(SMALL(IF(B$3:I$9&lt;&gt;"",COLUMN(B$1:I$1)-1+ROW($B$3:$I$9)%%),ROW(A8)),1)/1%%,SMALL(IF(B$3:I$9&lt;&gt;"",COLUMN(B$1:I$1)-1),ROWS($K$2:K9))),"")</f>
        <v>55</v>
      </c>
      <c r="L10" s="8" t="str">
        <f>INDEX($A$3:$A$9,_xlfn.AGGREGATE(15,6,ROW($A$1:$A$30)/(($B$3:$I$9=K10)/($B$3:$I$9&lt;&gt;"")),COUNTIF($K$2:K10,K10)),1)</f>
        <v>фио5</v>
      </c>
      <c r="M10" s="9">
        <f>INDEX(LOOKUP(COLUMN($B$1:$I$1),COLUMN($B$1:$I$1)/($B$1:$I$1&lt;&gt;0),$B$1:$I$1),,_xlfn.AGGREGATE(15,6,COLUMN($A$1:$I$1)/(($B$3:$I$9=K10)/($B$3:$I$9&lt;&gt;"")),COUNTIF($K$2:K10,K10)),1)</f>
        <v>44215</v>
      </c>
      <c r="N10" s="7" t="str">
        <f>INDEX($B$2:$I$2,,_xlfn.AGGREGATE(15,6,COLUMN($A$1:$I$1)/(($B$3:$I$9=K10)/($B$3:$I$9&lt;&gt;"")),COUNTIF($K$2:K10,K10)),1)</f>
        <v>д</v>
      </c>
    </row>
    <row r="11" spans="1:21" x14ac:dyDescent="0.25">
      <c r="I11" s="1"/>
      <c r="J11" s="1"/>
      <c r="K11" s="7">
        <f t="array" ref="K11">IFERROR(INDEX(B$1:I$9,MOD(SMALL(IF(B$3:I$9&lt;&gt;"",COLUMN(B$1:I$1)-1+ROW($B$3:$I$9)%%),ROW(A9)),1)/1%%,SMALL(IF(B$3:I$9&lt;&gt;"",COLUMN(B$1:I$1)-1),ROWS($K$2:K10))),"")</f>
        <v>28</v>
      </c>
      <c r="L11" s="8" t="str">
        <f>INDEX($A$3:$A$9,_xlfn.AGGREGATE(15,6,ROW($A$1:$A$30)/(($B$3:$I$9=K11)/($B$3:$I$9&lt;&gt;"")),COUNTIF($K$2:K11,K11)),1)</f>
        <v>фио7</v>
      </c>
      <c r="M11" s="9">
        <f>INDEX(LOOKUP(COLUMN($B$1:$I$1),COLUMN($B$1:$I$1)/($B$1:$I$1&lt;&gt;0),$B$1:$I$1),,_xlfn.AGGREGATE(15,6,COLUMN($A$1:$I$1)/(($B$3:$I$9=K11)/($B$3:$I$9&lt;&gt;"")),COUNTIF($K$2:K11,K11)),1)</f>
        <v>44215</v>
      </c>
      <c r="N11" s="7" t="str">
        <f>INDEX($B$2:$I$2,,_xlfn.AGGREGATE(15,6,COLUMN($A$1:$I$1)/(($B$3:$I$9=K11)/($B$3:$I$9&lt;&gt;"")),COUNTIF($K$2:K11,K11)),1)</f>
        <v>д</v>
      </c>
    </row>
    <row r="12" spans="1:21" x14ac:dyDescent="0.25">
      <c r="I12" s="1"/>
      <c r="J12" s="1"/>
      <c r="K12" s="7">
        <f t="array" ref="K12">IFERROR(INDEX(B$1:I$9,MOD(SMALL(IF(B$3:I$9&lt;&gt;"",COLUMN(B$1:I$1)-1+ROW($B$3:$I$9)%%),ROW(A10)),1)/1%%,SMALL(IF(B$3:I$9&lt;&gt;"",COLUMN(B$1:I$1)-1),ROWS($K$2:K11))),"")</f>
        <v>95</v>
      </c>
      <c r="L12" s="8" t="str">
        <f>INDEX($A$3:$A$9,_xlfn.AGGREGATE(15,6,ROW($A$1:$A$30)/(($B$3:$I$9=K12)/($B$3:$I$9&lt;&gt;"")),COUNTIF($K$2:K12,K12)),1)</f>
        <v>фио4</v>
      </c>
      <c r="M12" s="9">
        <f>INDEX(LOOKUP(COLUMN($B$1:$I$1),COLUMN($B$1:$I$1)/($B$1:$I$1&lt;&gt;0),$B$1:$I$1),,_xlfn.AGGREGATE(15,6,COLUMN($A$1:$I$1)/(($B$3:$I$9=K12)/($B$3:$I$9&lt;&gt;"")),COUNTIF($K$2:K12,K12)),1)</f>
        <v>44215</v>
      </c>
      <c r="N12" s="7" t="str">
        <f>INDEX($B$2:$I$2,,_xlfn.AGGREGATE(15,6,COLUMN($A$1:$I$1)/(($B$3:$I$9=K12)/($B$3:$I$9&lt;&gt;"")),COUNTIF($K$2:K12,K12)),1)</f>
        <v>н</v>
      </c>
    </row>
    <row r="13" spans="1:21" x14ac:dyDescent="0.25">
      <c r="I13" s="1"/>
      <c r="J13" s="1"/>
      <c r="K13" s="7">
        <f t="array" ref="K13">IFERROR(INDEX(B$1:I$9,MOD(SMALL(IF(B$3:I$9&lt;&gt;"",COLUMN(B$1:I$1)-1+ROW($B$3:$I$9)%%),ROW(A11)),1)/1%%,SMALL(IF(B$3:I$9&lt;&gt;"",COLUMN(B$1:I$1)-1),ROWS($K$2:K12))),"")</f>
        <v>56</v>
      </c>
      <c r="L13" s="8" t="str">
        <f>INDEX($A$3:$A$9,_xlfn.AGGREGATE(15,6,ROW($A$1:$A$30)/(($B$3:$I$9=K13)/($B$3:$I$9&lt;&gt;"")),COUNTIF($K$2:K13,K13)),1)</f>
        <v>фио1</v>
      </c>
      <c r="M13" s="9">
        <f>INDEX(LOOKUP(COLUMN($B$1:$I$1),COLUMN($B$1:$I$1)/($B$1:$I$1&lt;&gt;0),$B$1:$I$1),,_xlfn.AGGREGATE(15,6,COLUMN($A$1:$I$1)/(($B$3:$I$9=K13)/($B$3:$I$9&lt;&gt;"")),COUNTIF($K$2:K13,K13)),1)</f>
        <v>44216</v>
      </c>
      <c r="N13" s="7" t="str">
        <f>INDEX($B$2:$I$2,,_xlfn.AGGREGATE(15,6,COLUMN($A$1:$I$1)/(($B$3:$I$9=K13)/($B$3:$I$9&lt;&gt;"")),COUNTIF($K$2:K13,K13)),1)</f>
        <v>д</v>
      </c>
    </row>
    <row r="14" spans="1:21" x14ac:dyDescent="0.25">
      <c r="I14" s="1"/>
      <c r="J14" s="1"/>
      <c r="K14" s="7">
        <f t="array" ref="K14">IFERROR(INDEX(B$1:I$9,MOD(SMALL(IF(B$3:I$9&lt;&gt;"",COLUMN(B$1:I$1)-1+ROW($B$3:$I$9)%%),ROW(A12)),1)/1%%,SMALL(IF(B$3:I$9&lt;&gt;"",COLUMN(B$1:I$1)-1),ROWS($K$2:K13))),"")</f>
        <v>7</v>
      </c>
      <c r="L14" s="8" t="str">
        <f>INDEX($A$3:$A$9,_xlfn.AGGREGATE(15,6,ROW($A$1:$A$30)/(($B$3:$I$9=K14)/($B$3:$I$9&lt;&gt;"")),COUNTIF($K$2:K14,K14)),1)</f>
        <v>фио3</v>
      </c>
      <c r="M14" s="9">
        <f>INDEX(LOOKUP(COLUMN($B$1:$I$1),COLUMN($B$1:$I$1)/($B$1:$I$1&lt;&gt;0),$B$1:$I$1),,_xlfn.AGGREGATE(15,6,COLUMN($A$1:$I$1)/(($B$3:$I$9=K14)/($B$3:$I$9&lt;&gt;"")),COUNTIF($K$2:K14,K14)),1)</f>
        <v>44216</v>
      </c>
      <c r="N14" s="7" t="str">
        <f>INDEX($B$2:$I$2,,_xlfn.AGGREGATE(15,6,COLUMN($A$1:$I$1)/(($B$3:$I$9=K14)/($B$3:$I$9&lt;&gt;"")),COUNTIF($K$2:K14,K14)),1)</f>
        <v>д</v>
      </c>
    </row>
    <row r="15" spans="1:21" x14ac:dyDescent="0.25">
      <c r="I15" s="1"/>
      <c r="J15" s="1"/>
      <c r="K15" s="7">
        <f t="array" ref="K15">IFERROR(INDEX(B$1:I$9,MOD(SMALL(IF(B$3:I$9&lt;&gt;"",COLUMN(B$1:I$1)-1+ROW($B$3:$I$9)%%),ROW(A13)),1)/1%%,SMALL(IF(B$3:I$9&lt;&gt;"",COLUMN(B$1:I$1)-1),ROWS($K$2:K14))),"")</f>
        <v>23</v>
      </c>
      <c r="L15" s="8" t="str">
        <f>INDEX($A$3:$A$9,_xlfn.AGGREGATE(15,6,ROW($A$1:$A$30)/(($B$3:$I$9=K15)/($B$3:$I$9&lt;&gt;"")),COUNTIF($K$2:K15,K15)),1)</f>
        <v>фио4</v>
      </c>
      <c r="M15" s="9">
        <f>INDEX(LOOKUP(COLUMN($B$1:$I$1),COLUMN($B$1:$I$1)/($B$1:$I$1&lt;&gt;0),$B$1:$I$1),,_xlfn.AGGREGATE(15,6,COLUMN($A$1:$I$1)/(($B$3:$I$9=K15)/($B$3:$I$9&lt;&gt;"")),COUNTIF($K$2:K15,K15)),1)</f>
        <v>44216</v>
      </c>
      <c r="N15" s="7" t="str">
        <f>INDEX($B$2:$I$2,,_xlfn.AGGREGATE(15,6,COLUMN($A$1:$I$1)/(($B$3:$I$9=K15)/($B$3:$I$9&lt;&gt;"")),COUNTIF($K$2:K15,K15)),1)</f>
        <v>д</v>
      </c>
    </row>
    <row r="16" spans="1:21" x14ac:dyDescent="0.25">
      <c r="I16" s="1"/>
      <c r="J16" s="1"/>
      <c r="K16" s="7">
        <f t="array" ref="K16">IFERROR(INDEX(B$1:I$9,MOD(SMALL(IF(B$3:I$9&lt;&gt;"",COLUMN(B$1:I$1)-1+ROW($B$3:$I$9)%%),ROW(A14)),1)/1%%,SMALL(IF(B$3:I$9&lt;&gt;"",COLUMN(B$1:I$1)-1),ROWS($K$2:K15))),"")</f>
        <v>48</v>
      </c>
      <c r="L16" s="8" t="str">
        <f>INDEX($A$3:$A$9,_xlfn.AGGREGATE(15,6,ROW($A$1:$A$30)/(($B$3:$I$9=K16)/($B$3:$I$9&lt;&gt;"")),COUNTIF($K$2:K16,K16)),1)</f>
        <v>фио6</v>
      </c>
      <c r="M16" s="9">
        <f>INDEX(LOOKUP(COLUMN($B$1:$I$1),COLUMN($B$1:$I$1)/($B$1:$I$1&lt;&gt;0),$B$1:$I$1),,_xlfn.AGGREGATE(15,6,COLUMN($A$1:$I$1)/(($B$3:$I$9=K16)/($B$3:$I$9&lt;&gt;"")),COUNTIF($K$2:K16,K16)),1)</f>
        <v>44216</v>
      </c>
      <c r="N16" s="7" t="str">
        <f>INDEX($B$2:$I$2,,_xlfn.AGGREGATE(15,6,COLUMN($A$1:$I$1)/(($B$3:$I$9=K16)/($B$3:$I$9&lt;&gt;"")),COUNTIF($K$2:K16,K16)),1)</f>
        <v>д</v>
      </c>
    </row>
    <row r="17" spans="9:14" x14ac:dyDescent="0.25">
      <c r="I17" s="1"/>
      <c r="J17" s="1"/>
      <c r="K17" s="7">
        <f t="array" ref="K17">IFERROR(INDEX(B$1:I$9,MOD(SMALL(IF(B$3:I$9&lt;&gt;"",COLUMN(B$1:I$1)-1+ROW($B$3:$I$9)%%),ROW(A15)),1)/1%%,SMALL(IF(B$3:I$9&lt;&gt;"",COLUMN(B$1:I$1)-1),ROWS($K$2:K16))),"")</f>
        <v>69</v>
      </c>
      <c r="L17" s="8" t="str">
        <f>INDEX($A$3:$A$9,_xlfn.AGGREGATE(15,6,ROW($A$1:$A$30)/(($B$3:$I$9=K17)/($B$3:$I$9&lt;&gt;"")),COUNTIF($K$2:K17,K17)),1)</f>
        <v>фио2</v>
      </c>
      <c r="M17" s="9">
        <f>INDEX(LOOKUP(COLUMN($B$1:$I$1),COLUMN($B$1:$I$1)/($B$1:$I$1&lt;&gt;0),$B$1:$I$1),,_xlfn.AGGREGATE(15,6,COLUMN($A$1:$I$1)/(($B$3:$I$9=K17)/($B$3:$I$9&lt;&gt;"")),COUNTIF($K$2:K17,K17)),1)</f>
        <v>44216</v>
      </c>
      <c r="N17" s="7" t="str">
        <f>INDEX($B$2:$I$2,,_xlfn.AGGREGATE(15,6,COLUMN($A$1:$I$1)/(($B$3:$I$9=K17)/($B$3:$I$9&lt;&gt;"")),COUNTIF($K$2:K17,K17)),1)</f>
        <v>н</v>
      </c>
    </row>
    <row r="18" spans="9:14" x14ac:dyDescent="0.25">
      <c r="K18" s="7">
        <f t="array" ref="K18">IFERROR(INDEX(B$1:I$9,MOD(SMALL(IF(B$3:I$9&lt;&gt;"",COLUMN(B$1:I$1)-1+ROW($B$3:$I$9)%%),ROW(A16)),1)/1%%,SMALL(IF(B$3:I$9&lt;&gt;"",COLUMN(B$1:I$1)-1),ROWS($K$2:K17))),"")</f>
        <v>84</v>
      </c>
      <c r="L18" s="8" t="str">
        <f>INDEX($A$3:$A$9,_xlfn.AGGREGATE(15,6,ROW($A$1:$A$30)/(($B$3:$I$9=K18)/($B$3:$I$9&lt;&gt;"")),COUNTIF($K$2:K18,K18)),1)</f>
        <v>фио7</v>
      </c>
      <c r="M18" s="9">
        <f>INDEX(LOOKUP(COLUMN($B$1:$I$1),COLUMN($B$1:$I$1)/($B$1:$I$1&lt;&gt;0),$B$1:$I$1),,_xlfn.AGGREGATE(15,6,COLUMN($A$1:$I$1)/(($B$3:$I$9=K18)/($B$3:$I$9&lt;&gt;"")),COUNTIF($K$2:K18,K18)),1)</f>
        <v>44216</v>
      </c>
      <c r="N18" s="7" t="str">
        <f>INDEX($B$2:$I$2,,_xlfn.AGGREGATE(15,6,COLUMN($A$1:$I$1)/(($B$3:$I$9=K18)/($B$3:$I$9&lt;&gt;"")),COUNTIF($K$2:K18,K18)),1)</f>
        <v>н</v>
      </c>
    </row>
    <row r="19" spans="9:14" x14ac:dyDescent="0.25">
      <c r="K19" s="7">
        <f t="array" ref="K19">IFERROR(INDEX(B$1:I$9,MOD(SMALL(IF(B$3:I$9&lt;&gt;"",COLUMN(B$1:I$1)-1+ROW($B$3:$I$9)%%),ROW(A17)),1)/1%%,SMALL(IF(B$3:I$9&lt;&gt;"",COLUMN(B$1:I$1)-1),ROWS($K$2:K18))),"")</f>
        <v>99</v>
      </c>
      <c r="L19" s="8" t="str">
        <f>INDEX($A$3:$A$9,_xlfn.AGGREGATE(15,6,ROW($A$1:$A$30)/(($B$3:$I$9=K19)/($B$3:$I$9&lt;&gt;"")),COUNTIF($K$2:K19,K19)),1)</f>
        <v>фио3</v>
      </c>
      <c r="M19" s="9">
        <f>INDEX(LOOKUP(COLUMN($B$1:$I$1),COLUMN($B$1:$I$1)/($B$1:$I$1&lt;&gt;0),$B$1:$I$1),,_xlfn.AGGREGATE(15,6,COLUMN($A$1:$I$1)/(($B$3:$I$9=K19)/($B$3:$I$9&lt;&gt;"")),COUNTIF($K$2:K19,K19)),1)</f>
        <v>44217</v>
      </c>
      <c r="N19" s="7" t="str">
        <f>INDEX($B$2:$I$2,,_xlfn.AGGREGATE(15,6,COLUMN($A$1:$I$1)/(($B$3:$I$9=K19)/($B$3:$I$9&lt;&gt;"")),COUNTIF($K$2:K19,K19)),1)</f>
        <v>д</v>
      </c>
    </row>
    <row r="20" spans="9:14" x14ac:dyDescent="0.25">
      <c r="K20" s="7">
        <f t="array" ref="K20">IFERROR(INDEX(B$1:I$9,MOD(SMALL(IF(B$3:I$9&lt;&gt;"",COLUMN(B$1:I$1)-1+ROW($B$3:$I$9)%%),ROW(A18)),1)/1%%,SMALL(IF(B$3:I$9&lt;&gt;"",COLUMN(B$1:I$1)-1),ROWS($K$2:K19))),"")</f>
        <v>55</v>
      </c>
      <c r="L20" s="8" t="str">
        <f>INDEX($A$3:$A$9,_xlfn.AGGREGATE(15,6,ROW($A$1:$A$30)/(($B$3:$I$9=K20)/($B$3:$I$9&lt;&gt;"")),COUNTIF($K$2:K20,K20)),1)</f>
        <v>фио5</v>
      </c>
      <c r="M20" s="9">
        <f>INDEX(LOOKUP(COLUMN($B$1:$I$1),COLUMN($B$1:$I$1)/($B$1:$I$1&lt;&gt;0),$B$1:$I$1),,_xlfn.AGGREGATE(15,6,COLUMN($A$1:$I$1)/(($B$3:$I$9=K20)/($B$3:$I$9&lt;&gt;"")),COUNTIF($K$2:K20,K20)),1)</f>
        <v>44217</v>
      </c>
      <c r="N20" s="7" t="str">
        <f>INDEX($B$2:$I$2,,_xlfn.AGGREGATE(15,6,COLUMN($A$1:$I$1)/(($B$3:$I$9=K20)/($B$3:$I$9&lt;&gt;"")),COUNTIF($K$2:K20,K20)),1)</f>
        <v>д</v>
      </c>
    </row>
    <row r="21" spans="9:14" x14ac:dyDescent="0.25">
      <c r="K21" s="7">
        <f t="array" ref="K21">IFERROR(INDEX(B$1:I$9,MOD(SMALL(IF(B$3:I$9&lt;&gt;"",COLUMN(B$1:I$1)-1+ROW($B$3:$I$9)%%),ROW(A19)),1)/1%%,SMALL(IF(B$3:I$9&lt;&gt;"",COLUMN(B$1:I$1)-1),ROWS($K$2:K20))),"")</f>
        <v>69</v>
      </c>
      <c r="L21" s="8" t="str">
        <f>INDEX($A$3:$A$9,_xlfn.AGGREGATE(15,6,ROW($A$1:$A$30)/(($B$3:$I$9=K21)/($B$3:$I$9&lt;&gt;"")),COUNTIF($K$2:K21,K21)),1)</f>
        <v>фио6</v>
      </c>
      <c r="M21" s="9">
        <f>INDEX(LOOKUP(COLUMN($B$1:$I$1),COLUMN($B$1:$I$1)/($B$1:$I$1&lt;&gt;0),$B$1:$I$1),,_xlfn.AGGREGATE(15,6,COLUMN($A$1:$I$1)/(($B$3:$I$9=K21)/($B$3:$I$9&lt;&gt;"")),COUNTIF($K$2:K21,K21)),1)</f>
        <v>44217</v>
      </c>
      <c r="N21" s="7" t="str">
        <f>INDEX($B$2:$I$2,,_xlfn.AGGREGATE(15,6,COLUMN($A$1:$I$1)/(($B$3:$I$9=K21)/($B$3:$I$9&lt;&gt;"")),COUNTIF($K$2:K21,K21)),1)</f>
        <v>д</v>
      </c>
    </row>
    <row r="22" spans="9:14" x14ac:dyDescent="0.25">
      <c r="K22" s="7">
        <f t="array" ref="K22">IFERROR(INDEX(B$1:I$9,MOD(SMALL(IF(B$3:I$9&lt;&gt;"",COLUMN(B$1:I$1)-1+ROW($B$3:$I$9)%%),ROW(A20)),1)/1%%,SMALL(IF(B$3:I$9&lt;&gt;"",COLUMN(B$1:I$1)-1),ROWS($K$2:K21))),"")</f>
        <v>68</v>
      </c>
      <c r="L22" s="8" t="str">
        <f>INDEX($A$3:$A$9,_xlfn.AGGREGATE(15,6,ROW($A$1:$A$30)/(($B$3:$I$9=K22)/($B$3:$I$9&lt;&gt;"")),COUNTIF($K$2:K22,K22)),1)</f>
        <v>фио1</v>
      </c>
      <c r="M22" s="9">
        <f>INDEX(LOOKUP(COLUMN($B$1:$I$1),COLUMN($B$1:$I$1)/($B$1:$I$1&lt;&gt;0),$B$1:$I$1),,_xlfn.AGGREGATE(15,6,COLUMN($A$1:$I$1)/(($B$3:$I$9=K22)/($B$3:$I$9&lt;&gt;"")),COUNTIF($K$2:K22,K22)),1)</f>
        <v>44217</v>
      </c>
      <c r="N22" s="7" t="str">
        <f>INDEX($B$2:$I$2,,_xlfn.AGGREGATE(15,6,COLUMN($A$1:$I$1)/(($B$3:$I$9=K22)/($B$3:$I$9&lt;&gt;"")),COUNTIF($K$2:K22,K22)),1)</f>
        <v>н</v>
      </c>
    </row>
    <row r="23" spans="9:14" x14ac:dyDescent="0.25">
      <c r="K23" s="6" t="str">
        <f t="array" ref="K23">IFERROR(INDEX(B$1:I$9,MOD(SMALL(IF(B$3:I$9&lt;&gt;"",COLUMN(B$1:I$1)-1+ROW($B$3:$I$9)%%),ROW(A21)),1)/1%%,SMALL(IF(B$3:I$9&lt;&gt;"",COLUMN(B$1:I$1)-1),ROWS($K$2:K22))),"")</f>
        <v/>
      </c>
      <c r="M23" s="5"/>
      <c r="N23" s="6"/>
    </row>
    <row r="24" spans="9:14" x14ac:dyDescent="0.25">
      <c r="M24" s="1"/>
      <c r="N24" s="1"/>
    </row>
    <row r="25" spans="9:14" x14ac:dyDescent="0.25">
      <c r="M25" s="1"/>
      <c r="N25" s="1"/>
    </row>
    <row r="26" spans="9:14" x14ac:dyDescent="0.25">
      <c r="M26" s="1"/>
      <c r="N26" s="1"/>
    </row>
    <row r="27" spans="9:14" x14ac:dyDescent="0.25">
      <c r="M27" s="1"/>
      <c r="N27" s="1"/>
    </row>
    <row r="28" spans="9:14" x14ac:dyDescent="0.25">
      <c r="M28" s="1"/>
      <c r="N28" s="1"/>
    </row>
    <row r="29" spans="9:14" x14ac:dyDescent="0.25">
      <c r="M29" s="1"/>
      <c r="N29" s="1"/>
    </row>
    <row r="30" spans="9:14" x14ac:dyDescent="0.25">
      <c r="M30" s="1"/>
      <c r="N30" s="1"/>
    </row>
    <row r="31" spans="9:14" x14ac:dyDescent="0.25">
      <c r="M31" s="1"/>
      <c r="N31" s="1"/>
    </row>
    <row r="32" spans="9:14" x14ac:dyDescent="0.25">
      <c r="M32" s="1"/>
      <c r="N32" s="1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13:14" x14ac:dyDescent="0.25">
      <c r="M49" s="1"/>
      <c r="N49" s="1"/>
    </row>
    <row r="50" spans="13:14" x14ac:dyDescent="0.25">
      <c r="M50" s="1"/>
      <c r="N50" s="1"/>
    </row>
    <row r="51" spans="13:14" x14ac:dyDescent="0.25">
      <c r="M51" s="1"/>
      <c r="N51" s="1"/>
    </row>
    <row r="52" spans="13:14" x14ac:dyDescent="0.25">
      <c r="M52" s="1"/>
      <c r="N52" s="1"/>
    </row>
    <row r="53" spans="13:14" x14ac:dyDescent="0.25">
      <c r="M53" s="1"/>
      <c r="N53" s="1"/>
    </row>
    <row r="54" spans="13:14" x14ac:dyDescent="0.25">
      <c r="M54" s="1"/>
      <c r="N54" s="1"/>
    </row>
    <row r="55" spans="13:14" x14ac:dyDescent="0.25">
      <c r="M55" s="1"/>
      <c r="N55" s="1"/>
    </row>
    <row r="56" spans="13:14" x14ac:dyDescent="0.25">
      <c r="M56" s="1"/>
      <c r="N56" s="1"/>
    </row>
    <row r="57" spans="13:14" x14ac:dyDescent="0.25">
      <c r="M57" s="1"/>
      <c r="N57" s="1"/>
    </row>
    <row r="58" spans="13:14" x14ac:dyDescent="0.25">
      <c r="M58" s="1"/>
      <c r="N58" s="1"/>
    </row>
    <row r="59" spans="13:14" x14ac:dyDescent="0.25">
      <c r="M59" s="1"/>
      <c r="N59" s="1"/>
    </row>
    <row r="60" spans="13:14" x14ac:dyDescent="0.25">
      <c r="M60" s="1"/>
      <c r="N60" s="1"/>
    </row>
    <row r="61" spans="13:14" x14ac:dyDescent="0.25">
      <c r="M61" s="1"/>
      <c r="N61" s="1"/>
    </row>
    <row r="62" spans="13:14" x14ac:dyDescent="0.25">
      <c r="M62" s="1"/>
      <c r="N62" s="1"/>
    </row>
    <row r="63" spans="13:14" x14ac:dyDescent="0.25">
      <c r="M63" s="1"/>
      <c r="N63" s="1"/>
    </row>
    <row r="64" spans="13:14" x14ac:dyDescent="0.25">
      <c r="M64" s="1"/>
      <c r="N64" s="1"/>
    </row>
    <row r="65" spans="13:14" x14ac:dyDescent="0.25">
      <c r="M65" s="1"/>
      <c r="N65" s="1"/>
    </row>
    <row r="66" spans="13:14" x14ac:dyDescent="0.25">
      <c r="M66" s="1"/>
      <c r="N66" s="1"/>
    </row>
    <row r="67" spans="13:14" x14ac:dyDescent="0.25">
      <c r="M67" s="1"/>
      <c r="N67" s="1"/>
    </row>
    <row r="68" spans="13:14" x14ac:dyDescent="0.25">
      <c r="M68" s="1"/>
      <c r="N68" s="1"/>
    </row>
    <row r="69" spans="13:14" x14ac:dyDescent="0.25">
      <c r="M69" s="1"/>
      <c r="N69" s="1"/>
    </row>
    <row r="70" spans="13:14" x14ac:dyDescent="0.25">
      <c r="M70" s="1"/>
      <c r="N70" s="1"/>
    </row>
    <row r="71" spans="13:14" x14ac:dyDescent="0.25">
      <c r="M71" s="1"/>
      <c r="N71" s="1"/>
    </row>
    <row r="72" spans="13:14" x14ac:dyDescent="0.25">
      <c r="M72" s="1"/>
      <c r="N72" s="1"/>
    </row>
    <row r="73" spans="13:14" x14ac:dyDescent="0.25">
      <c r="M73" s="1"/>
      <c r="N73" s="1"/>
    </row>
    <row r="74" spans="13:14" x14ac:dyDescent="0.25">
      <c r="M74" s="1"/>
      <c r="N74" s="1"/>
    </row>
    <row r="75" spans="13:14" x14ac:dyDescent="0.25">
      <c r="M75" s="1"/>
      <c r="N75" s="1"/>
    </row>
    <row r="76" spans="13:14" x14ac:dyDescent="0.25">
      <c r="M76" s="1"/>
      <c r="N76" s="1"/>
    </row>
    <row r="77" spans="13:14" x14ac:dyDescent="0.25">
      <c r="M77" s="1"/>
      <c r="N77" s="1"/>
    </row>
    <row r="78" spans="13:14" x14ac:dyDescent="0.25">
      <c r="M78" s="1"/>
      <c r="N78" s="1"/>
    </row>
    <row r="79" spans="13:14" x14ac:dyDescent="0.25">
      <c r="M79" s="1"/>
      <c r="N79" s="1"/>
    </row>
    <row r="80" spans="13:14" x14ac:dyDescent="0.25">
      <c r="M80" s="1"/>
      <c r="N80" s="1"/>
    </row>
    <row r="81" spans="13:14" x14ac:dyDescent="0.25">
      <c r="M81" s="1"/>
      <c r="N81" s="1"/>
    </row>
    <row r="82" spans="13:14" x14ac:dyDescent="0.25">
      <c r="M82" s="1"/>
      <c r="N82" s="1"/>
    </row>
    <row r="83" spans="13:14" x14ac:dyDescent="0.25">
      <c r="M83" s="1"/>
      <c r="N83" s="1"/>
    </row>
    <row r="84" spans="13:14" x14ac:dyDescent="0.25">
      <c r="M84" s="1"/>
      <c r="N84" s="1"/>
    </row>
    <row r="85" spans="13:14" x14ac:dyDescent="0.25">
      <c r="M85" s="1"/>
      <c r="N85" s="1"/>
    </row>
    <row r="86" spans="13:14" x14ac:dyDescent="0.25">
      <c r="M86" s="1"/>
      <c r="N86" s="1"/>
    </row>
    <row r="87" spans="13:14" x14ac:dyDescent="0.25">
      <c r="M87" s="1"/>
      <c r="N87" s="1"/>
    </row>
    <row r="88" spans="13:14" x14ac:dyDescent="0.25">
      <c r="M88" s="1"/>
      <c r="N88" s="1"/>
    </row>
    <row r="89" spans="13:14" x14ac:dyDescent="0.25">
      <c r="M89" s="1"/>
      <c r="N89" s="1"/>
    </row>
    <row r="90" spans="13:14" x14ac:dyDescent="0.25">
      <c r="M90" s="1"/>
      <c r="N90" s="1"/>
    </row>
    <row r="91" spans="13:14" x14ac:dyDescent="0.25">
      <c r="M91" s="1"/>
      <c r="N91" s="1"/>
    </row>
    <row r="92" spans="13:14" x14ac:dyDescent="0.25">
      <c r="M92" s="1"/>
      <c r="N92" s="1"/>
    </row>
    <row r="93" spans="13:14" x14ac:dyDescent="0.25">
      <c r="M93" s="1"/>
      <c r="N93" s="1"/>
    </row>
    <row r="94" spans="13:14" x14ac:dyDescent="0.25">
      <c r="M94" s="1"/>
      <c r="N94" s="1"/>
    </row>
    <row r="95" spans="13:14" x14ac:dyDescent="0.25">
      <c r="M95" s="1"/>
      <c r="N95" s="1"/>
    </row>
    <row r="96" spans="13:14" x14ac:dyDescent="0.25">
      <c r="M96" s="1"/>
      <c r="N96" s="1"/>
    </row>
    <row r="97" spans="13:14" x14ac:dyDescent="0.25">
      <c r="M97" s="1"/>
      <c r="N97" s="1"/>
    </row>
    <row r="98" spans="13:14" x14ac:dyDescent="0.25">
      <c r="M98" s="1"/>
      <c r="N98" s="1"/>
    </row>
    <row r="99" spans="13:14" x14ac:dyDescent="0.25">
      <c r="M99" s="1"/>
      <c r="N99" s="1"/>
    </row>
    <row r="100" spans="13:14" x14ac:dyDescent="0.25">
      <c r="M100" s="1"/>
      <c r="N100" s="1"/>
    </row>
    <row r="101" spans="13:14" x14ac:dyDescent="0.25">
      <c r="M101" s="1"/>
      <c r="N101" s="1"/>
    </row>
    <row r="102" spans="13:14" x14ac:dyDescent="0.25">
      <c r="M102" s="1"/>
      <c r="N102" s="1"/>
    </row>
    <row r="103" spans="13:14" x14ac:dyDescent="0.25">
      <c r="M103" s="1"/>
      <c r="N103" s="1"/>
    </row>
    <row r="104" spans="13:14" x14ac:dyDescent="0.25">
      <c r="M104" s="1"/>
      <c r="N104" s="1"/>
    </row>
    <row r="105" spans="13:14" x14ac:dyDescent="0.25">
      <c r="M105" s="1"/>
      <c r="N105" s="1"/>
    </row>
    <row r="106" spans="13:14" x14ac:dyDescent="0.25">
      <c r="M106" s="1"/>
      <c r="N106" s="1"/>
    </row>
    <row r="107" spans="13:14" x14ac:dyDescent="0.25">
      <c r="M107" s="1"/>
      <c r="N107" s="1"/>
    </row>
    <row r="108" spans="13:14" x14ac:dyDescent="0.25">
      <c r="M108" s="1"/>
      <c r="N108" s="1"/>
    </row>
    <row r="109" spans="13:14" x14ac:dyDescent="0.25">
      <c r="M109" s="1"/>
      <c r="N109" s="1"/>
    </row>
    <row r="110" spans="13:14" x14ac:dyDescent="0.25">
      <c r="M110" s="1"/>
      <c r="N110" s="1"/>
    </row>
    <row r="111" spans="13:14" x14ac:dyDescent="0.25">
      <c r="M111" s="1"/>
      <c r="N111" s="1"/>
    </row>
    <row r="112" spans="13:14" x14ac:dyDescent="0.25">
      <c r="M112" s="1"/>
      <c r="N112" s="1"/>
    </row>
    <row r="113" spans="13:14" x14ac:dyDescent="0.25">
      <c r="M113" s="1"/>
      <c r="N113" s="1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Lanit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Baguzin</dc:creator>
  <cp:lastModifiedBy>Irakli Tchanturia</cp:lastModifiedBy>
  <dcterms:created xsi:type="dcterms:W3CDTF">2011-03-05T07:41:30Z</dcterms:created>
  <dcterms:modified xsi:type="dcterms:W3CDTF">2021-02-04T15:30:58Z</dcterms:modified>
</cp:coreProperties>
</file>