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el\мои\"/>
    </mc:Choice>
  </mc:AlternateContent>
  <bookViews>
    <workbookView xWindow="0" yWindow="0" windowWidth="28800" windowHeight="9030" activeTab="1"/>
  </bookViews>
  <sheets>
    <sheet name="Справочник" sheetId="1" r:id="rId1"/>
    <sheet name="Табель" sheetId="2" r:id="rId2"/>
  </sheets>
  <definedNames>
    <definedName name="_xlnm._FilterDatabase" localSheetId="1" hidden="1">Табель!$A$1:$CS$125</definedName>
    <definedName name="Excel_BuiltIn_Print_Area_2">Табель!$A$12:$A$65289</definedName>
    <definedName name="Excel_BuiltIn_Print_Area_2_1">Табель!#REF!</definedName>
    <definedName name="Excel_BuiltIn_Print_Titles_2">(Табель!$B$12:$B$65289,Табель!$A$12:$A$14)</definedName>
    <definedName name="Excel_BuiltIn_Print_Titles_2_1_1_1_1">(Табель!$B$12:$B$65289,Табель!$A$12:$A$14)</definedName>
    <definedName name="Excel_BuiltIn_Print_Titles_2_1_1_1_1_1">(Табель!$B$12:$B$65289,Табель!$A$12:$A$14)</definedName>
  </definedNames>
  <calcPr calcId="162913" iterate="1" iterateCount="10000"/>
</workbook>
</file>

<file path=xl/calcChain.xml><?xml version="1.0" encoding="utf-8"?>
<calcChain xmlns="http://schemas.openxmlformats.org/spreadsheetml/2006/main">
  <c r="CS5" i="2" l="1"/>
  <c r="CQ11" i="2"/>
  <c r="CN11" i="2"/>
  <c r="CK11" i="2"/>
  <c r="CH11" i="2"/>
  <c r="CE11" i="2"/>
  <c r="CB11" i="2"/>
  <c r="BY11" i="2"/>
  <c r="BV11" i="2"/>
  <c r="BS11" i="2"/>
  <c r="BP11" i="2"/>
  <c r="BM11" i="2"/>
  <c r="BJ11" i="2"/>
  <c r="BG11" i="2"/>
  <c r="BD11" i="2"/>
  <c r="BA11" i="2"/>
  <c r="AX11" i="2"/>
  <c r="AU11" i="2"/>
  <c r="AR11" i="2"/>
  <c r="AO11" i="2"/>
  <c r="AL11" i="2"/>
  <c r="AI11" i="2"/>
  <c r="AF11" i="2"/>
  <c r="AC11" i="2"/>
  <c r="Z11" i="2"/>
  <c r="W11" i="2"/>
  <c r="T11" i="2"/>
  <c r="Q11" i="2"/>
  <c r="N11" i="2"/>
  <c r="K11" i="2"/>
  <c r="H11" i="2"/>
  <c r="E11" i="2"/>
  <c r="CQ10" i="2"/>
  <c r="CN10" i="2"/>
  <c r="CK10" i="2"/>
  <c r="CH10" i="2"/>
  <c r="CE10" i="2"/>
  <c r="CB10" i="2"/>
  <c r="BY10" i="2"/>
  <c r="BV10" i="2"/>
  <c r="BS10" i="2"/>
  <c r="BP10" i="2"/>
  <c r="BM10" i="2"/>
  <c r="BJ10" i="2"/>
  <c r="BG10" i="2"/>
  <c r="BD10" i="2"/>
  <c r="BA10" i="2"/>
  <c r="AX10" i="2"/>
  <c r="AU10" i="2"/>
  <c r="AR10" i="2"/>
  <c r="AO10" i="2"/>
  <c r="AL10" i="2"/>
  <c r="AI10" i="2"/>
  <c r="AF10" i="2"/>
  <c r="AC10" i="2"/>
  <c r="Z10" i="2"/>
  <c r="W10" i="2"/>
  <c r="T10" i="2"/>
  <c r="Q10" i="2"/>
  <c r="N10" i="2"/>
  <c r="K10" i="2"/>
  <c r="H10" i="2"/>
  <c r="E10" i="2"/>
  <c r="CQ9" i="2"/>
  <c r="CN9" i="2"/>
  <c r="CK9" i="2"/>
  <c r="CH9" i="2"/>
  <c r="CE9" i="2"/>
  <c r="CB9" i="2"/>
  <c r="BY9" i="2"/>
  <c r="BV9" i="2"/>
  <c r="BS9" i="2"/>
  <c r="BP9" i="2"/>
  <c r="BM9" i="2"/>
  <c r="BJ9" i="2"/>
  <c r="BG9" i="2"/>
  <c r="BD9" i="2"/>
  <c r="BA9" i="2"/>
  <c r="AX9" i="2"/>
  <c r="AU9" i="2"/>
  <c r="AR9" i="2"/>
  <c r="AO9" i="2"/>
  <c r="AL9" i="2"/>
  <c r="AI9" i="2"/>
  <c r="AF9" i="2"/>
  <c r="AC9" i="2"/>
  <c r="Z9" i="2"/>
  <c r="W9" i="2"/>
  <c r="T9" i="2"/>
  <c r="Q9" i="2"/>
  <c r="N9" i="2"/>
  <c r="K9" i="2"/>
  <c r="H9" i="2"/>
  <c r="E9" i="2"/>
  <c r="CQ8" i="2"/>
  <c r="CN8" i="2"/>
  <c r="CK8" i="2"/>
  <c r="CH8" i="2"/>
  <c r="CE8" i="2"/>
  <c r="CB8" i="2"/>
  <c r="BY8" i="2"/>
  <c r="BV8" i="2"/>
  <c r="BS8" i="2"/>
  <c r="BP8" i="2"/>
  <c r="BM8" i="2"/>
  <c r="BJ8" i="2"/>
  <c r="BG8" i="2"/>
  <c r="BD8" i="2"/>
  <c r="BA8" i="2"/>
  <c r="AX8" i="2"/>
  <c r="AU8" i="2"/>
  <c r="AR8" i="2"/>
  <c r="AO8" i="2"/>
  <c r="AL8" i="2"/>
  <c r="AI8" i="2"/>
  <c r="AF8" i="2"/>
  <c r="AC8" i="2"/>
  <c r="Z8" i="2"/>
  <c r="W8" i="2"/>
  <c r="T8" i="2"/>
  <c r="Q8" i="2"/>
  <c r="N8" i="2"/>
  <c r="K8" i="2"/>
  <c r="H8" i="2"/>
  <c r="E8" i="2"/>
  <c r="CQ7" i="2"/>
  <c r="CN7" i="2"/>
  <c r="CK7" i="2"/>
  <c r="CH7" i="2"/>
  <c r="CE7" i="2"/>
  <c r="CB7" i="2"/>
  <c r="BY7" i="2"/>
  <c r="BV7" i="2"/>
  <c r="BS7" i="2"/>
  <c r="BP7" i="2"/>
  <c r="BM7" i="2"/>
  <c r="BJ7" i="2"/>
  <c r="BG7" i="2"/>
  <c r="BD7" i="2"/>
  <c r="BA7" i="2"/>
  <c r="AX7" i="2"/>
  <c r="AU7" i="2"/>
  <c r="AR7" i="2"/>
  <c r="AO7" i="2"/>
  <c r="AL7" i="2"/>
  <c r="AI7" i="2"/>
  <c r="AF7" i="2"/>
  <c r="AC7" i="2"/>
  <c r="Z7" i="2"/>
  <c r="W7" i="2"/>
  <c r="T7" i="2"/>
  <c r="Q7" i="2"/>
  <c r="N7" i="2"/>
  <c r="K7" i="2"/>
  <c r="H7" i="2"/>
  <c r="E7" i="2"/>
  <c r="CQ6" i="2"/>
  <c r="CN6" i="2"/>
  <c r="CK6" i="2"/>
  <c r="CH6" i="2"/>
  <c r="CE6" i="2"/>
  <c r="CB6" i="2"/>
  <c r="BY6" i="2"/>
  <c r="BV6" i="2"/>
  <c r="BS6" i="2"/>
  <c r="BP6" i="2"/>
  <c r="BM6" i="2"/>
  <c r="BJ6" i="2"/>
  <c r="BG6" i="2"/>
  <c r="BD6" i="2"/>
  <c r="BA6" i="2"/>
  <c r="AX6" i="2"/>
  <c r="AU6" i="2"/>
  <c r="AR6" i="2"/>
  <c r="AO6" i="2"/>
  <c r="AL6" i="2"/>
  <c r="AI6" i="2"/>
  <c r="AF6" i="2"/>
  <c r="AC6" i="2"/>
  <c r="Z6" i="2"/>
  <c r="W6" i="2"/>
  <c r="T6" i="2"/>
  <c r="Q6" i="2"/>
  <c r="N6" i="2"/>
  <c r="K6" i="2"/>
  <c r="H6" i="2"/>
  <c r="E6" i="2"/>
  <c r="CQ5" i="2"/>
  <c r="CN5" i="2"/>
  <c r="CT5" i="2" s="1"/>
  <c r="CK5" i="2"/>
  <c r="CH5" i="2"/>
  <c r="CE5" i="2"/>
  <c r="CB5" i="2"/>
  <c r="BY5" i="2"/>
  <c r="BV5" i="2"/>
  <c r="BS5" i="2"/>
  <c r="BP5" i="2"/>
  <c r="BM5" i="2"/>
  <c r="BJ5" i="2"/>
  <c r="BG5" i="2"/>
  <c r="BD5" i="2"/>
  <c r="BA5" i="2"/>
  <c r="AX5" i="2"/>
  <c r="AU5" i="2"/>
  <c r="AR5" i="2"/>
  <c r="AO5" i="2"/>
  <c r="AL5" i="2"/>
  <c r="AI5" i="2"/>
  <c r="AF5" i="2"/>
  <c r="AC5" i="2"/>
  <c r="Z5" i="2"/>
  <c r="W5" i="2"/>
  <c r="T5" i="2"/>
  <c r="Q5" i="2"/>
  <c r="N5" i="2"/>
  <c r="K5" i="2"/>
  <c r="H5" i="2"/>
  <c r="E5" i="2"/>
  <c r="C3" i="2"/>
  <c r="F2" i="2"/>
  <c r="I2" i="2" s="1"/>
  <c r="CS10" i="2" l="1"/>
  <c r="CS11" i="2"/>
  <c r="CS9" i="2"/>
  <c r="CS8" i="2"/>
  <c r="CS6" i="2"/>
  <c r="CS7" i="2"/>
  <c r="L2" i="2"/>
  <c r="I3" i="2"/>
  <c r="F3" i="2"/>
  <c r="E15" i="2"/>
  <c r="E16" i="2"/>
  <c r="O2" i="2" l="1"/>
  <c r="L3" i="2"/>
  <c r="CQ121" i="2"/>
  <c r="CN121" i="2"/>
  <c r="CK121" i="2"/>
  <c r="CH121" i="2"/>
  <c r="CE121" i="2"/>
  <c r="CB121" i="2"/>
  <c r="BY121" i="2"/>
  <c r="BV121" i="2"/>
  <c r="BS121" i="2"/>
  <c r="BP121" i="2"/>
  <c r="BM121" i="2"/>
  <c r="BJ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E121" i="2"/>
  <c r="CQ120" i="2"/>
  <c r="CN120" i="2"/>
  <c r="CK120" i="2"/>
  <c r="CH120" i="2"/>
  <c r="CE120" i="2"/>
  <c r="CB120" i="2"/>
  <c r="BY120" i="2"/>
  <c r="BV120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E120" i="2"/>
  <c r="CQ119" i="2"/>
  <c r="CN119" i="2"/>
  <c r="CK119" i="2"/>
  <c r="CH119" i="2"/>
  <c r="CE119" i="2"/>
  <c r="CB119" i="2"/>
  <c r="BY119" i="2"/>
  <c r="BV119" i="2"/>
  <c r="BS119" i="2"/>
  <c r="BP119" i="2"/>
  <c r="BM119" i="2"/>
  <c r="BJ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E119" i="2"/>
  <c r="CQ118" i="2"/>
  <c r="CN118" i="2"/>
  <c r="CK118" i="2"/>
  <c r="CH118" i="2"/>
  <c r="CE118" i="2"/>
  <c r="CB118" i="2"/>
  <c r="BY118" i="2"/>
  <c r="BV118" i="2"/>
  <c r="BS118" i="2"/>
  <c r="BP118" i="2"/>
  <c r="BM118" i="2"/>
  <c r="BJ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E118" i="2"/>
  <c r="CQ117" i="2"/>
  <c r="CN117" i="2"/>
  <c r="CK117" i="2"/>
  <c r="CH117" i="2"/>
  <c r="CE117" i="2"/>
  <c r="CB117" i="2"/>
  <c r="BY117" i="2"/>
  <c r="BV117" i="2"/>
  <c r="BS117" i="2"/>
  <c r="BP117" i="2"/>
  <c r="BM117" i="2"/>
  <c r="BJ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E117" i="2"/>
  <c r="CQ116" i="2"/>
  <c r="CN116" i="2"/>
  <c r="CK116" i="2"/>
  <c r="CH116" i="2"/>
  <c r="CE116" i="2"/>
  <c r="CB116" i="2"/>
  <c r="BY116" i="2"/>
  <c r="BV116" i="2"/>
  <c r="BS116" i="2"/>
  <c r="BP116" i="2"/>
  <c r="BM116" i="2"/>
  <c r="BJ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E116" i="2"/>
  <c r="CQ115" i="2"/>
  <c r="CN115" i="2"/>
  <c r="CK115" i="2"/>
  <c r="CH115" i="2"/>
  <c r="CE115" i="2"/>
  <c r="CB115" i="2"/>
  <c r="BY115" i="2"/>
  <c r="BV115" i="2"/>
  <c r="BS115" i="2"/>
  <c r="BP115" i="2"/>
  <c r="BM115" i="2"/>
  <c r="BJ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E115" i="2"/>
  <c r="C113" i="2"/>
  <c r="F112" i="2"/>
  <c r="I112" i="2" s="1"/>
  <c r="CN111" i="2"/>
  <c r="CK111" i="2"/>
  <c r="CH111" i="2"/>
  <c r="CE111" i="2"/>
  <c r="CB111" i="2"/>
  <c r="BY111" i="2"/>
  <c r="BV111" i="2"/>
  <c r="BS111" i="2"/>
  <c r="BP111" i="2"/>
  <c r="BM111" i="2"/>
  <c r="BJ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E111" i="2"/>
  <c r="CN110" i="2"/>
  <c r="CK110" i="2"/>
  <c r="CH110" i="2"/>
  <c r="CE110" i="2"/>
  <c r="CB110" i="2"/>
  <c r="BY110" i="2"/>
  <c r="BV110" i="2"/>
  <c r="BS110" i="2"/>
  <c r="BP110" i="2"/>
  <c r="BM110" i="2"/>
  <c r="BJ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E110" i="2"/>
  <c r="CN109" i="2"/>
  <c r="CK109" i="2"/>
  <c r="CH109" i="2"/>
  <c r="CE109" i="2"/>
  <c r="CB109" i="2"/>
  <c r="BY109" i="2"/>
  <c r="BV109" i="2"/>
  <c r="BS109" i="2"/>
  <c r="BP109" i="2"/>
  <c r="BM109" i="2"/>
  <c r="BJ109" i="2"/>
  <c r="BG109" i="2"/>
  <c r="BD109" i="2"/>
  <c r="BA109" i="2"/>
  <c r="AX109" i="2"/>
  <c r="AU109" i="2"/>
  <c r="AR109" i="2"/>
  <c r="AO109" i="2"/>
  <c r="AL109" i="2"/>
  <c r="AI109" i="2"/>
  <c r="AF109" i="2"/>
  <c r="AC109" i="2"/>
  <c r="Z109" i="2"/>
  <c r="W109" i="2"/>
  <c r="T109" i="2"/>
  <c r="Q109" i="2"/>
  <c r="N109" i="2"/>
  <c r="K109" i="2"/>
  <c r="H109" i="2"/>
  <c r="E109" i="2"/>
  <c r="CN108" i="2"/>
  <c r="CK108" i="2"/>
  <c r="CH108" i="2"/>
  <c r="CE108" i="2"/>
  <c r="CB108" i="2"/>
  <c r="BY108" i="2"/>
  <c r="BV108" i="2"/>
  <c r="BS108" i="2"/>
  <c r="BP108" i="2"/>
  <c r="BM108" i="2"/>
  <c r="BJ108" i="2"/>
  <c r="BG108" i="2"/>
  <c r="BD108" i="2"/>
  <c r="BA108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H108" i="2"/>
  <c r="E108" i="2"/>
  <c r="CN107" i="2"/>
  <c r="CK107" i="2"/>
  <c r="CH107" i="2"/>
  <c r="CE107" i="2"/>
  <c r="CB107" i="2"/>
  <c r="BY107" i="2"/>
  <c r="BV107" i="2"/>
  <c r="BS107" i="2"/>
  <c r="BP107" i="2"/>
  <c r="BM107" i="2"/>
  <c r="BJ107" i="2"/>
  <c r="BG107" i="2"/>
  <c r="BD107" i="2"/>
  <c r="BA107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H107" i="2"/>
  <c r="E107" i="2"/>
  <c r="CN106" i="2"/>
  <c r="CK106" i="2"/>
  <c r="CH106" i="2"/>
  <c r="CE106" i="2"/>
  <c r="CB106" i="2"/>
  <c r="BY106" i="2"/>
  <c r="BV106" i="2"/>
  <c r="BS106" i="2"/>
  <c r="BP106" i="2"/>
  <c r="BM106" i="2"/>
  <c r="BJ106" i="2"/>
  <c r="BG106" i="2"/>
  <c r="BD106" i="2"/>
  <c r="BA106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H106" i="2"/>
  <c r="E106" i="2"/>
  <c r="CN105" i="2"/>
  <c r="CK105" i="2"/>
  <c r="CH105" i="2"/>
  <c r="CE105" i="2"/>
  <c r="CB105" i="2"/>
  <c r="BY105" i="2"/>
  <c r="BV105" i="2"/>
  <c r="BS105" i="2"/>
  <c r="BP105" i="2"/>
  <c r="BM105" i="2"/>
  <c r="BJ105" i="2"/>
  <c r="BG105" i="2"/>
  <c r="BD105" i="2"/>
  <c r="BA105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H105" i="2"/>
  <c r="E105" i="2"/>
  <c r="C103" i="2"/>
  <c r="F102" i="2"/>
  <c r="I102" i="2" s="1"/>
  <c r="CQ101" i="2"/>
  <c r="CN101" i="2"/>
  <c r="CK101" i="2"/>
  <c r="CH101" i="2"/>
  <c r="CE101" i="2"/>
  <c r="CB101" i="2"/>
  <c r="BY101" i="2"/>
  <c r="BV101" i="2"/>
  <c r="BS101" i="2"/>
  <c r="BP101" i="2"/>
  <c r="BM101" i="2"/>
  <c r="BJ101" i="2"/>
  <c r="BG101" i="2"/>
  <c r="BD101" i="2"/>
  <c r="BA101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H101" i="2"/>
  <c r="E101" i="2"/>
  <c r="CQ100" i="2"/>
  <c r="CN100" i="2"/>
  <c r="CK100" i="2"/>
  <c r="CH100" i="2"/>
  <c r="CE100" i="2"/>
  <c r="CB100" i="2"/>
  <c r="BY100" i="2"/>
  <c r="BV100" i="2"/>
  <c r="BS100" i="2"/>
  <c r="BP100" i="2"/>
  <c r="BM100" i="2"/>
  <c r="BJ100" i="2"/>
  <c r="BG100" i="2"/>
  <c r="BD100" i="2"/>
  <c r="BA100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H100" i="2"/>
  <c r="E100" i="2"/>
  <c r="CQ99" i="2"/>
  <c r="CN99" i="2"/>
  <c r="CK99" i="2"/>
  <c r="CH99" i="2"/>
  <c r="CE99" i="2"/>
  <c r="CB99" i="2"/>
  <c r="BY99" i="2"/>
  <c r="BV99" i="2"/>
  <c r="BS99" i="2"/>
  <c r="BP99" i="2"/>
  <c r="BM99" i="2"/>
  <c r="BJ99" i="2"/>
  <c r="BG99" i="2"/>
  <c r="BD99" i="2"/>
  <c r="BA99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H99" i="2"/>
  <c r="E99" i="2"/>
  <c r="CQ98" i="2"/>
  <c r="CN98" i="2"/>
  <c r="CK98" i="2"/>
  <c r="CH98" i="2"/>
  <c r="CE98" i="2"/>
  <c r="CB98" i="2"/>
  <c r="BY98" i="2"/>
  <c r="BV98" i="2"/>
  <c r="BS98" i="2"/>
  <c r="BP98" i="2"/>
  <c r="BM98" i="2"/>
  <c r="BJ98" i="2"/>
  <c r="BG98" i="2"/>
  <c r="BD98" i="2"/>
  <c r="BA98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H98" i="2"/>
  <c r="E98" i="2"/>
  <c r="CQ97" i="2"/>
  <c r="CN97" i="2"/>
  <c r="CK97" i="2"/>
  <c r="CH97" i="2"/>
  <c r="CE97" i="2"/>
  <c r="CB97" i="2"/>
  <c r="BY97" i="2"/>
  <c r="BV97" i="2"/>
  <c r="BS97" i="2"/>
  <c r="BP97" i="2"/>
  <c r="BM97" i="2"/>
  <c r="BJ97" i="2"/>
  <c r="BG97" i="2"/>
  <c r="BD97" i="2"/>
  <c r="BA97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H97" i="2"/>
  <c r="E97" i="2"/>
  <c r="CQ96" i="2"/>
  <c r="CN96" i="2"/>
  <c r="CK96" i="2"/>
  <c r="CH96" i="2"/>
  <c r="CE96" i="2"/>
  <c r="CB96" i="2"/>
  <c r="BY96" i="2"/>
  <c r="BV96" i="2"/>
  <c r="BS96" i="2"/>
  <c r="BP96" i="2"/>
  <c r="BM96" i="2"/>
  <c r="BJ96" i="2"/>
  <c r="BG96" i="2"/>
  <c r="BD96" i="2"/>
  <c r="BA96" i="2"/>
  <c r="AX96" i="2"/>
  <c r="AU96" i="2"/>
  <c r="AR96" i="2"/>
  <c r="AO96" i="2"/>
  <c r="AL96" i="2"/>
  <c r="AI96" i="2"/>
  <c r="AF96" i="2"/>
  <c r="AC96" i="2"/>
  <c r="Z96" i="2"/>
  <c r="W96" i="2"/>
  <c r="T96" i="2"/>
  <c r="Q96" i="2"/>
  <c r="N96" i="2"/>
  <c r="K96" i="2"/>
  <c r="H96" i="2"/>
  <c r="E96" i="2"/>
  <c r="CQ95" i="2"/>
  <c r="CN95" i="2"/>
  <c r="CK95" i="2"/>
  <c r="CH95" i="2"/>
  <c r="CE95" i="2"/>
  <c r="CB95" i="2"/>
  <c r="BY95" i="2"/>
  <c r="BV95" i="2"/>
  <c r="BS95" i="2"/>
  <c r="BP95" i="2"/>
  <c r="BM95" i="2"/>
  <c r="BJ95" i="2"/>
  <c r="BG95" i="2"/>
  <c r="BD95" i="2"/>
  <c r="BA95" i="2"/>
  <c r="AX95" i="2"/>
  <c r="AU95" i="2"/>
  <c r="AR95" i="2"/>
  <c r="AO95" i="2"/>
  <c r="AL95" i="2"/>
  <c r="AI95" i="2"/>
  <c r="AF95" i="2"/>
  <c r="AC95" i="2"/>
  <c r="Z95" i="2"/>
  <c r="W95" i="2"/>
  <c r="T95" i="2"/>
  <c r="Q95" i="2"/>
  <c r="N95" i="2"/>
  <c r="K95" i="2"/>
  <c r="H95" i="2"/>
  <c r="E95" i="2"/>
  <c r="C93" i="2"/>
  <c r="F92" i="2"/>
  <c r="I92" i="2" s="1"/>
  <c r="CN91" i="2"/>
  <c r="CK91" i="2"/>
  <c r="CH91" i="2"/>
  <c r="CE91" i="2"/>
  <c r="CB91" i="2"/>
  <c r="BY91" i="2"/>
  <c r="BV91" i="2"/>
  <c r="BS91" i="2"/>
  <c r="BP91" i="2"/>
  <c r="BM91" i="2"/>
  <c r="BJ91" i="2"/>
  <c r="BG91" i="2"/>
  <c r="BD91" i="2"/>
  <c r="BA91" i="2"/>
  <c r="AX91" i="2"/>
  <c r="AU91" i="2"/>
  <c r="AR91" i="2"/>
  <c r="AO91" i="2"/>
  <c r="AL91" i="2"/>
  <c r="AI91" i="2"/>
  <c r="AF91" i="2"/>
  <c r="AC91" i="2"/>
  <c r="Z91" i="2"/>
  <c r="W91" i="2"/>
  <c r="T91" i="2"/>
  <c r="Q91" i="2"/>
  <c r="N91" i="2"/>
  <c r="K91" i="2"/>
  <c r="H91" i="2"/>
  <c r="E91" i="2"/>
  <c r="CN90" i="2"/>
  <c r="CK90" i="2"/>
  <c r="CH90" i="2"/>
  <c r="CE90" i="2"/>
  <c r="CB90" i="2"/>
  <c r="BY90" i="2"/>
  <c r="BV90" i="2"/>
  <c r="BS90" i="2"/>
  <c r="BP90" i="2"/>
  <c r="BM90" i="2"/>
  <c r="BJ90" i="2"/>
  <c r="BG90" i="2"/>
  <c r="BD90" i="2"/>
  <c r="BA90" i="2"/>
  <c r="AX90" i="2"/>
  <c r="AU90" i="2"/>
  <c r="AR90" i="2"/>
  <c r="AO90" i="2"/>
  <c r="AL90" i="2"/>
  <c r="AI90" i="2"/>
  <c r="AF90" i="2"/>
  <c r="AC90" i="2"/>
  <c r="Z90" i="2"/>
  <c r="W90" i="2"/>
  <c r="T90" i="2"/>
  <c r="Q90" i="2"/>
  <c r="N90" i="2"/>
  <c r="K90" i="2"/>
  <c r="H90" i="2"/>
  <c r="E90" i="2"/>
  <c r="CN89" i="2"/>
  <c r="CK89" i="2"/>
  <c r="CH89" i="2"/>
  <c r="CE89" i="2"/>
  <c r="CB89" i="2"/>
  <c r="BY89" i="2"/>
  <c r="BV89" i="2"/>
  <c r="BS89" i="2"/>
  <c r="BP89" i="2"/>
  <c r="BM89" i="2"/>
  <c r="BJ89" i="2"/>
  <c r="BG89" i="2"/>
  <c r="BD89" i="2"/>
  <c r="BA89" i="2"/>
  <c r="AX89" i="2"/>
  <c r="AU89" i="2"/>
  <c r="AR89" i="2"/>
  <c r="AO89" i="2"/>
  <c r="AL89" i="2"/>
  <c r="AI89" i="2"/>
  <c r="AF89" i="2"/>
  <c r="AC89" i="2"/>
  <c r="Z89" i="2"/>
  <c r="W89" i="2"/>
  <c r="T89" i="2"/>
  <c r="Q89" i="2"/>
  <c r="N89" i="2"/>
  <c r="K89" i="2"/>
  <c r="H89" i="2"/>
  <c r="E89" i="2"/>
  <c r="CN88" i="2"/>
  <c r="CK88" i="2"/>
  <c r="CH88" i="2"/>
  <c r="CE88" i="2"/>
  <c r="CB88" i="2"/>
  <c r="BY88" i="2"/>
  <c r="BV88" i="2"/>
  <c r="BS88" i="2"/>
  <c r="BP88" i="2"/>
  <c r="BM88" i="2"/>
  <c r="BJ88" i="2"/>
  <c r="BG88" i="2"/>
  <c r="BD88" i="2"/>
  <c r="BA88" i="2"/>
  <c r="AX88" i="2"/>
  <c r="AU88" i="2"/>
  <c r="AR88" i="2"/>
  <c r="AO88" i="2"/>
  <c r="AL88" i="2"/>
  <c r="AI88" i="2"/>
  <c r="AF88" i="2"/>
  <c r="AC88" i="2"/>
  <c r="Z88" i="2"/>
  <c r="W88" i="2"/>
  <c r="T88" i="2"/>
  <c r="Q88" i="2"/>
  <c r="N88" i="2"/>
  <c r="K88" i="2"/>
  <c r="H88" i="2"/>
  <c r="E88" i="2"/>
  <c r="CN87" i="2"/>
  <c r="CK87" i="2"/>
  <c r="CH87" i="2"/>
  <c r="CE87" i="2"/>
  <c r="CB87" i="2"/>
  <c r="BY87" i="2"/>
  <c r="BV87" i="2"/>
  <c r="BS87" i="2"/>
  <c r="BP87" i="2"/>
  <c r="BM87" i="2"/>
  <c r="BJ87" i="2"/>
  <c r="BG87" i="2"/>
  <c r="BD87" i="2"/>
  <c r="BA87" i="2"/>
  <c r="AX87" i="2"/>
  <c r="AU87" i="2"/>
  <c r="AR87" i="2"/>
  <c r="AO87" i="2"/>
  <c r="AL87" i="2"/>
  <c r="AI87" i="2"/>
  <c r="AF87" i="2"/>
  <c r="AC87" i="2"/>
  <c r="Z87" i="2"/>
  <c r="W87" i="2"/>
  <c r="T87" i="2"/>
  <c r="Q87" i="2"/>
  <c r="N87" i="2"/>
  <c r="K87" i="2"/>
  <c r="H87" i="2"/>
  <c r="E87" i="2"/>
  <c r="CN86" i="2"/>
  <c r="CK86" i="2"/>
  <c r="CH86" i="2"/>
  <c r="CE86" i="2"/>
  <c r="CB86" i="2"/>
  <c r="BY86" i="2"/>
  <c r="BV86" i="2"/>
  <c r="BS86" i="2"/>
  <c r="BP86" i="2"/>
  <c r="BM86" i="2"/>
  <c r="BJ86" i="2"/>
  <c r="BG86" i="2"/>
  <c r="BD86" i="2"/>
  <c r="BA86" i="2"/>
  <c r="AX86" i="2"/>
  <c r="AU86" i="2"/>
  <c r="AR86" i="2"/>
  <c r="AO86" i="2"/>
  <c r="AL86" i="2"/>
  <c r="AI86" i="2"/>
  <c r="AF86" i="2"/>
  <c r="AC86" i="2"/>
  <c r="Z86" i="2"/>
  <c r="W86" i="2"/>
  <c r="T86" i="2"/>
  <c r="Q86" i="2"/>
  <c r="N86" i="2"/>
  <c r="K86" i="2"/>
  <c r="H86" i="2"/>
  <c r="E86" i="2"/>
  <c r="CN85" i="2"/>
  <c r="CK85" i="2"/>
  <c r="CH85" i="2"/>
  <c r="CE85" i="2"/>
  <c r="CB85" i="2"/>
  <c r="BY85" i="2"/>
  <c r="BV85" i="2"/>
  <c r="BS85" i="2"/>
  <c r="BP85" i="2"/>
  <c r="BM85" i="2"/>
  <c r="BJ85" i="2"/>
  <c r="BG85" i="2"/>
  <c r="BD85" i="2"/>
  <c r="BA85" i="2"/>
  <c r="AX85" i="2"/>
  <c r="AU85" i="2"/>
  <c r="AR85" i="2"/>
  <c r="AO85" i="2"/>
  <c r="AL85" i="2"/>
  <c r="AI85" i="2"/>
  <c r="AF85" i="2"/>
  <c r="AC85" i="2"/>
  <c r="Z85" i="2"/>
  <c r="W85" i="2"/>
  <c r="T85" i="2"/>
  <c r="Q85" i="2"/>
  <c r="N85" i="2"/>
  <c r="K85" i="2"/>
  <c r="H85" i="2"/>
  <c r="E85" i="2"/>
  <c r="C83" i="2"/>
  <c r="F82" i="2"/>
  <c r="I82" i="2" s="1"/>
  <c r="CQ81" i="2"/>
  <c r="CN81" i="2"/>
  <c r="CK81" i="2"/>
  <c r="CH81" i="2"/>
  <c r="CE81" i="2"/>
  <c r="CB81" i="2"/>
  <c r="BY81" i="2"/>
  <c r="BV81" i="2"/>
  <c r="BS81" i="2"/>
  <c r="BP81" i="2"/>
  <c r="BM81" i="2"/>
  <c r="BJ81" i="2"/>
  <c r="BG81" i="2"/>
  <c r="BD81" i="2"/>
  <c r="BA81" i="2"/>
  <c r="AX81" i="2"/>
  <c r="AU81" i="2"/>
  <c r="AR81" i="2"/>
  <c r="AO81" i="2"/>
  <c r="AL81" i="2"/>
  <c r="AI81" i="2"/>
  <c r="AF81" i="2"/>
  <c r="AC81" i="2"/>
  <c r="Z81" i="2"/>
  <c r="W81" i="2"/>
  <c r="T81" i="2"/>
  <c r="Q81" i="2"/>
  <c r="N81" i="2"/>
  <c r="K81" i="2"/>
  <c r="H81" i="2"/>
  <c r="E81" i="2"/>
  <c r="CQ80" i="2"/>
  <c r="CN80" i="2"/>
  <c r="CK80" i="2"/>
  <c r="CH80" i="2"/>
  <c r="CE80" i="2"/>
  <c r="CB80" i="2"/>
  <c r="BY80" i="2"/>
  <c r="BV80" i="2"/>
  <c r="BS80" i="2"/>
  <c r="BP80" i="2"/>
  <c r="BM80" i="2"/>
  <c r="BJ80" i="2"/>
  <c r="BG80" i="2"/>
  <c r="BD80" i="2"/>
  <c r="BA80" i="2"/>
  <c r="AX80" i="2"/>
  <c r="AU80" i="2"/>
  <c r="AR80" i="2"/>
  <c r="AO80" i="2"/>
  <c r="AL80" i="2"/>
  <c r="AI80" i="2"/>
  <c r="AF80" i="2"/>
  <c r="AC80" i="2"/>
  <c r="Z80" i="2"/>
  <c r="W80" i="2"/>
  <c r="T80" i="2"/>
  <c r="Q80" i="2"/>
  <c r="N80" i="2"/>
  <c r="K80" i="2"/>
  <c r="H80" i="2"/>
  <c r="E80" i="2"/>
  <c r="CQ79" i="2"/>
  <c r="CN79" i="2"/>
  <c r="CK79" i="2"/>
  <c r="CH79" i="2"/>
  <c r="CE79" i="2"/>
  <c r="CB79" i="2"/>
  <c r="BY79" i="2"/>
  <c r="BV79" i="2"/>
  <c r="BS79" i="2"/>
  <c r="BP79" i="2"/>
  <c r="BM79" i="2"/>
  <c r="BJ79" i="2"/>
  <c r="BG79" i="2"/>
  <c r="BD79" i="2"/>
  <c r="BA79" i="2"/>
  <c r="AX79" i="2"/>
  <c r="AU79" i="2"/>
  <c r="AR79" i="2"/>
  <c r="AO79" i="2"/>
  <c r="AL79" i="2"/>
  <c r="AI79" i="2"/>
  <c r="AF79" i="2"/>
  <c r="AC79" i="2"/>
  <c r="Z79" i="2"/>
  <c r="W79" i="2"/>
  <c r="T79" i="2"/>
  <c r="Q79" i="2"/>
  <c r="N79" i="2"/>
  <c r="K79" i="2"/>
  <c r="H79" i="2"/>
  <c r="E79" i="2"/>
  <c r="CQ78" i="2"/>
  <c r="CN78" i="2"/>
  <c r="CK78" i="2"/>
  <c r="CH78" i="2"/>
  <c r="CE78" i="2"/>
  <c r="CB78" i="2"/>
  <c r="BY78" i="2"/>
  <c r="BV78" i="2"/>
  <c r="BS78" i="2"/>
  <c r="BP78" i="2"/>
  <c r="BM78" i="2"/>
  <c r="BJ78" i="2"/>
  <c r="BG78" i="2"/>
  <c r="BD78" i="2"/>
  <c r="BA78" i="2"/>
  <c r="AX78" i="2"/>
  <c r="AU78" i="2"/>
  <c r="AR78" i="2"/>
  <c r="AO78" i="2"/>
  <c r="AL78" i="2"/>
  <c r="AI78" i="2"/>
  <c r="AF78" i="2"/>
  <c r="AC78" i="2"/>
  <c r="Z78" i="2"/>
  <c r="W78" i="2"/>
  <c r="T78" i="2"/>
  <c r="Q78" i="2"/>
  <c r="N78" i="2"/>
  <c r="K78" i="2"/>
  <c r="H78" i="2"/>
  <c r="E78" i="2"/>
  <c r="CQ77" i="2"/>
  <c r="CN77" i="2"/>
  <c r="CK77" i="2"/>
  <c r="CH77" i="2"/>
  <c r="CE77" i="2"/>
  <c r="CB77" i="2"/>
  <c r="BY77" i="2"/>
  <c r="BV77" i="2"/>
  <c r="BS77" i="2"/>
  <c r="BP77" i="2"/>
  <c r="BM77" i="2"/>
  <c r="BJ77" i="2"/>
  <c r="BG77" i="2"/>
  <c r="BD77" i="2"/>
  <c r="BA77" i="2"/>
  <c r="AX77" i="2"/>
  <c r="AU77" i="2"/>
  <c r="AR77" i="2"/>
  <c r="AO77" i="2"/>
  <c r="AL77" i="2"/>
  <c r="AI77" i="2"/>
  <c r="AF77" i="2"/>
  <c r="AC77" i="2"/>
  <c r="Z77" i="2"/>
  <c r="W77" i="2"/>
  <c r="T77" i="2"/>
  <c r="Q77" i="2"/>
  <c r="N77" i="2"/>
  <c r="K77" i="2"/>
  <c r="H77" i="2"/>
  <c r="E77" i="2"/>
  <c r="CQ76" i="2"/>
  <c r="CN76" i="2"/>
  <c r="CK76" i="2"/>
  <c r="CH76" i="2"/>
  <c r="CE76" i="2"/>
  <c r="CB76" i="2"/>
  <c r="BY76" i="2"/>
  <c r="BV76" i="2"/>
  <c r="BS76" i="2"/>
  <c r="BP76" i="2"/>
  <c r="BM76" i="2"/>
  <c r="BJ76" i="2"/>
  <c r="BG76" i="2"/>
  <c r="BD76" i="2"/>
  <c r="BA76" i="2"/>
  <c r="AX76" i="2"/>
  <c r="AU76" i="2"/>
  <c r="AR76" i="2"/>
  <c r="AO76" i="2"/>
  <c r="AL76" i="2"/>
  <c r="AI76" i="2"/>
  <c r="AF76" i="2"/>
  <c r="AC76" i="2"/>
  <c r="Z76" i="2"/>
  <c r="W76" i="2"/>
  <c r="T76" i="2"/>
  <c r="Q76" i="2"/>
  <c r="N76" i="2"/>
  <c r="K76" i="2"/>
  <c r="H76" i="2"/>
  <c r="E76" i="2"/>
  <c r="CQ75" i="2"/>
  <c r="CN75" i="2"/>
  <c r="CK75" i="2"/>
  <c r="CH75" i="2"/>
  <c r="CE75" i="2"/>
  <c r="CB75" i="2"/>
  <c r="BY75" i="2"/>
  <c r="BV75" i="2"/>
  <c r="BS75" i="2"/>
  <c r="BP75" i="2"/>
  <c r="BM75" i="2"/>
  <c r="BJ75" i="2"/>
  <c r="BG75" i="2"/>
  <c r="BD75" i="2"/>
  <c r="BA75" i="2"/>
  <c r="AX75" i="2"/>
  <c r="AU75" i="2"/>
  <c r="AR75" i="2"/>
  <c r="AO75" i="2"/>
  <c r="AL75" i="2"/>
  <c r="AI75" i="2"/>
  <c r="AF75" i="2"/>
  <c r="AC75" i="2"/>
  <c r="Z75" i="2"/>
  <c r="W75" i="2"/>
  <c r="T75" i="2"/>
  <c r="Q75" i="2"/>
  <c r="N75" i="2"/>
  <c r="K75" i="2"/>
  <c r="H75" i="2"/>
  <c r="E75" i="2"/>
  <c r="C73" i="2"/>
  <c r="F72" i="2"/>
  <c r="I72" i="2" s="1"/>
  <c r="CQ71" i="2"/>
  <c r="CN71" i="2"/>
  <c r="CK71" i="2"/>
  <c r="CH71" i="2"/>
  <c r="CE71" i="2"/>
  <c r="CB71" i="2"/>
  <c r="BY71" i="2"/>
  <c r="BV71" i="2"/>
  <c r="BS71" i="2"/>
  <c r="BP71" i="2"/>
  <c r="BM71" i="2"/>
  <c r="BJ71" i="2"/>
  <c r="BG71" i="2"/>
  <c r="BD71" i="2"/>
  <c r="BA71" i="2"/>
  <c r="AX71" i="2"/>
  <c r="AU71" i="2"/>
  <c r="AR71" i="2"/>
  <c r="AO71" i="2"/>
  <c r="AL71" i="2"/>
  <c r="AI71" i="2"/>
  <c r="AF71" i="2"/>
  <c r="AC71" i="2"/>
  <c r="Z71" i="2"/>
  <c r="W71" i="2"/>
  <c r="T71" i="2"/>
  <c r="Q71" i="2"/>
  <c r="N71" i="2"/>
  <c r="K71" i="2"/>
  <c r="H71" i="2"/>
  <c r="E71" i="2"/>
  <c r="CQ70" i="2"/>
  <c r="CN70" i="2"/>
  <c r="CK70" i="2"/>
  <c r="CH70" i="2"/>
  <c r="CE70" i="2"/>
  <c r="CB70" i="2"/>
  <c r="BY70" i="2"/>
  <c r="BV70" i="2"/>
  <c r="BS70" i="2"/>
  <c r="BP70" i="2"/>
  <c r="BM70" i="2"/>
  <c r="BJ70" i="2"/>
  <c r="BG70" i="2"/>
  <c r="BD70" i="2"/>
  <c r="BA70" i="2"/>
  <c r="AX70" i="2"/>
  <c r="AU70" i="2"/>
  <c r="AR70" i="2"/>
  <c r="AO70" i="2"/>
  <c r="AL70" i="2"/>
  <c r="AI70" i="2"/>
  <c r="AF70" i="2"/>
  <c r="AC70" i="2"/>
  <c r="Z70" i="2"/>
  <c r="W70" i="2"/>
  <c r="T70" i="2"/>
  <c r="Q70" i="2"/>
  <c r="N70" i="2"/>
  <c r="K70" i="2"/>
  <c r="H70" i="2"/>
  <c r="E70" i="2"/>
  <c r="CQ69" i="2"/>
  <c r="CN69" i="2"/>
  <c r="CK69" i="2"/>
  <c r="CH69" i="2"/>
  <c r="CE69" i="2"/>
  <c r="CB69" i="2"/>
  <c r="BY69" i="2"/>
  <c r="BV69" i="2"/>
  <c r="BS69" i="2"/>
  <c r="BP69" i="2"/>
  <c r="BM69" i="2"/>
  <c r="BJ69" i="2"/>
  <c r="BG69" i="2"/>
  <c r="BD69" i="2"/>
  <c r="BA69" i="2"/>
  <c r="AX69" i="2"/>
  <c r="AU69" i="2"/>
  <c r="AR69" i="2"/>
  <c r="AO69" i="2"/>
  <c r="AL69" i="2"/>
  <c r="AI69" i="2"/>
  <c r="AF69" i="2"/>
  <c r="AC69" i="2"/>
  <c r="Z69" i="2"/>
  <c r="W69" i="2"/>
  <c r="T69" i="2"/>
  <c r="Q69" i="2"/>
  <c r="N69" i="2"/>
  <c r="K69" i="2"/>
  <c r="H69" i="2"/>
  <c r="E69" i="2"/>
  <c r="CQ68" i="2"/>
  <c r="CN68" i="2"/>
  <c r="CK68" i="2"/>
  <c r="CH68" i="2"/>
  <c r="CE68" i="2"/>
  <c r="CB68" i="2"/>
  <c r="BY68" i="2"/>
  <c r="BV68" i="2"/>
  <c r="BS68" i="2"/>
  <c r="BP68" i="2"/>
  <c r="BM68" i="2"/>
  <c r="BJ68" i="2"/>
  <c r="BG68" i="2"/>
  <c r="BD68" i="2"/>
  <c r="BA68" i="2"/>
  <c r="AX68" i="2"/>
  <c r="AU68" i="2"/>
  <c r="AR68" i="2"/>
  <c r="AO68" i="2"/>
  <c r="AL68" i="2"/>
  <c r="AI68" i="2"/>
  <c r="AF68" i="2"/>
  <c r="AC68" i="2"/>
  <c r="Z68" i="2"/>
  <c r="W68" i="2"/>
  <c r="T68" i="2"/>
  <c r="Q68" i="2"/>
  <c r="N68" i="2"/>
  <c r="K68" i="2"/>
  <c r="H68" i="2"/>
  <c r="E68" i="2"/>
  <c r="CQ67" i="2"/>
  <c r="CN67" i="2"/>
  <c r="CK67" i="2"/>
  <c r="CH67" i="2"/>
  <c r="CE67" i="2"/>
  <c r="CB67" i="2"/>
  <c r="BY67" i="2"/>
  <c r="BV67" i="2"/>
  <c r="BS67" i="2"/>
  <c r="BP67" i="2"/>
  <c r="BM67" i="2"/>
  <c r="BJ67" i="2"/>
  <c r="BG67" i="2"/>
  <c r="BD67" i="2"/>
  <c r="BA67" i="2"/>
  <c r="AX67" i="2"/>
  <c r="AU67" i="2"/>
  <c r="AR67" i="2"/>
  <c r="AO67" i="2"/>
  <c r="AL67" i="2"/>
  <c r="AI67" i="2"/>
  <c r="AF67" i="2"/>
  <c r="AC67" i="2"/>
  <c r="Z67" i="2"/>
  <c r="W67" i="2"/>
  <c r="T67" i="2"/>
  <c r="Q67" i="2"/>
  <c r="N67" i="2"/>
  <c r="K67" i="2"/>
  <c r="H67" i="2"/>
  <c r="E67" i="2"/>
  <c r="CQ66" i="2"/>
  <c r="CN66" i="2"/>
  <c r="CK66" i="2"/>
  <c r="CH66" i="2"/>
  <c r="CE66" i="2"/>
  <c r="CB66" i="2"/>
  <c r="BY66" i="2"/>
  <c r="BV66" i="2"/>
  <c r="BS66" i="2"/>
  <c r="BP66" i="2"/>
  <c r="BM66" i="2"/>
  <c r="BJ66" i="2"/>
  <c r="BG66" i="2"/>
  <c r="BD66" i="2"/>
  <c r="BA66" i="2"/>
  <c r="AX66" i="2"/>
  <c r="AU66" i="2"/>
  <c r="AR66" i="2"/>
  <c r="AO66" i="2"/>
  <c r="AL66" i="2"/>
  <c r="AI66" i="2"/>
  <c r="AF66" i="2"/>
  <c r="AC66" i="2"/>
  <c r="Z66" i="2"/>
  <c r="W66" i="2"/>
  <c r="T66" i="2"/>
  <c r="Q66" i="2"/>
  <c r="N66" i="2"/>
  <c r="K66" i="2"/>
  <c r="H66" i="2"/>
  <c r="E66" i="2"/>
  <c r="CQ65" i="2"/>
  <c r="CN65" i="2"/>
  <c r="CK65" i="2"/>
  <c r="CH65" i="2"/>
  <c r="CE65" i="2"/>
  <c r="CB65" i="2"/>
  <c r="BY65" i="2"/>
  <c r="BV65" i="2"/>
  <c r="BS65" i="2"/>
  <c r="BP65" i="2"/>
  <c r="BM65" i="2"/>
  <c r="BJ65" i="2"/>
  <c r="BG65" i="2"/>
  <c r="BD65" i="2"/>
  <c r="BA65" i="2"/>
  <c r="AX65" i="2"/>
  <c r="AU65" i="2"/>
  <c r="AR65" i="2"/>
  <c r="AO65" i="2"/>
  <c r="AL65" i="2"/>
  <c r="AI65" i="2"/>
  <c r="AF65" i="2"/>
  <c r="AC65" i="2"/>
  <c r="Z65" i="2"/>
  <c r="W65" i="2"/>
  <c r="T65" i="2"/>
  <c r="Q65" i="2"/>
  <c r="N65" i="2"/>
  <c r="K65" i="2"/>
  <c r="H65" i="2"/>
  <c r="E65" i="2"/>
  <c r="C63" i="2"/>
  <c r="F62" i="2"/>
  <c r="I62" i="2" s="1"/>
  <c r="CN61" i="2"/>
  <c r="CK61" i="2"/>
  <c r="CH61" i="2"/>
  <c r="CE61" i="2"/>
  <c r="CB61" i="2"/>
  <c r="BY61" i="2"/>
  <c r="BV61" i="2"/>
  <c r="BS61" i="2"/>
  <c r="BP61" i="2"/>
  <c r="BM61" i="2"/>
  <c r="BJ61" i="2"/>
  <c r="BG61" i="2"/>
  <c r="BD61" i="2"/>
  <c r="BA61" i="2"/>
  <c r="AX61" i="2"/>
  <c r="AU61" i="2"/>
  <c r="AR61" i="2"/>
  <c r="AO61" i="2"/>
  <c r="AL61" i="2"/>
  <c r="AI61" i="2"/>
  <c r="AF61" i="2"/>
  <c r="AC61" i="2"/>
  <c r="Z61" i="2"/>
  <c r="W61" i="2"/>
  <c r="T61" i="2"/>
  <c r="Q61" i="2"/>
  <c r="N61" i="2"/>
  <c r="K61" i="2"/>
  <c r="H61" i="2"/>
  <c r="E61" i="2"/>
  <c r="CN60" i="2"/>
  <c r="CK60" i="2"/>
  <c r="CH60" i="2"/>
  <c r="CE60" i="2"/>
  <c r="CB60" i="2"/>
  <c r="BY60" i="2"/>
  <c r="BV60" i="2"/>
  <c r="BS60" i="2"/>
  <c r="BP60" i="2"/>
  <c r="BM60" i="2"/>
  <c r="BJ60" i="2"/>
  <c r="BG60" i="2"/>
  <c r="BD60" i="2"/>
  <c r="BA60" i="2"/>
  <c r="AX60" i="2"/>
  <c r="AU60" i="2"/>
  <c r="AR60" i="2"/>
  <c r="AO60" i="2"/>
  <c r="AL60" i="2"/>
  <c r="AI60" i="2"/>
  <c r="AF60" i="2"/>
  <c r="AC60" i="2"/>
  <c r="Z60" i="2"/>
  <c r="W60" i="2"/>
  <c r="T60" i="2"/>
  <c r="Q60" i="2"/>
  <c r="N60" i="2"/>
  <c r="K60" i="2"/>
  <c r="H60" i="2"/>
  <c r="E60" i="2"/>
  <c r="CN59" i="2"/>
  <c r="CK59" i="2"/>
  <c r="CH59" i="2"/>
  <c r="CE59" i="2"/>
  <c r="CB59" i="2"/>
  <c r="BY59" i="2"/>
  <c r="BV59" i="2"/>
  <c r="BS59" i="2"/>
  <c r="BP59" i="2"/>
  <c r="BM59" i="2"/>
  <c r="BJ59" i="2"/>
  <c r="BG59" i="2"/>
  <c r="BD59" i="2"/>
  <c r="BA59" i="2"/>
  <c r="AX59" i="2"/>
  <c r="AU59" i="2"/>
  <c r="AR59" i="2"/>
  <c r="AO59" i="2"/>
  <c r="AL59" i="2"/>
  <c r="AI59" i="2"/>
  <c r="AF59" i="2"/>
  <c r="AC59" i="2"/>
  <c r="Z59" i="2"/>
  <c r="W59" i="2"/>
  <c r="T59" i="2"/>
  <c r="Q59" i="2"/>
  <c r="N59" i="2"/>
  <c r="K59" i="2"/>
  <c r="H59" i="2"/>
  <c r="E59" i="2"/>
  <c r="CN58" i="2"/>
  <c r="CK58" i="2"/>
  <c r="CH58" i="2"/>
  <c r="CE58" i="2"/>
  <c r="CB58" i="2"/>
  <c r="BY58" i="2"/>
  <c r="BV58" i="2"/>
  <c r="BS58" i="2"/>
  <c r="BP58" i="2"/>
  <c r="BM58" i="2"/>
  <c r="BJ58" i="2"/>
  <c r="BG58" i="2"/>
  <c r="BD58" i="2"/>
  <c r="BA58" i="2"/>
  <c r="AX58" i="2"/>
  <c r="AU58" i="2"/>
  <c r="AR58" i="2"/>
  <c r="AO58" i="2"/>
  <c r="AL58" i="2"/>
  <c r="AI58" i="2"/>
  <c r="AF58" i="2"/>
  <c r="AC58" i="2"/>
  <c r="Z58" i="2"/>
  <c r="W58" i="2"/>
  <c r="T58" i="2"/>
  <c r="Q58" i="2"/>
  <c r="N58" i="2"/>
  <c r="K58" i="2"/>
  <c r="H58" i="2"/>
  <c r="E58" i="2"/>
  <c r="CN57" i="2"/>
  <c r="CK57" i="2"/>
  <c r="CH57" i="2"/>
  <c r="CE57" i="2"/>
  <c r="CB57" i="2"/>
  <c r="BY57" i="2"/>
  <c r="BV57" i="2"/>
  <c r="BS57" i="2"/>
  <c r="BP57" i="2"/>
  <c r="BM57" i="2"/>
  <c r="BJ57" i="2"/>
  <c r="BG57" i="2"/>
  <c r="BD57" i="2"/>
  <c r="BA57" i="2"/>
  <c r="AX57" i="2"/>
  <c r="AU57" i="2"/>
  <c r="AR57" i="2"/>
  <c r="AO57" i="2"/>
  <c r="AL57" i="2"/>
  <c r="AI57" i="2"/>
  <c r="AF57" i="2"/>
  <c r="AC57" i="2"/>
  <c r="Z57" i="2"/>
  <c r="W57" i="2"/>
  <c r="T57" i="2"/>
  <c r="Q57" i="2"/>
  <c r="N57" i="2"/>
  <c r="K57" i="2"/>
  <c r="H57" i="2"/>
  <c r="E57" i="2"/>
  <c r="CN56" i="2"/>
  <c r="CK56" i="2"/>
  <c r="CH56" i="2"/>
  <c r="CE56" i="2"/>
  <c r="CB56" i="2"/>
  <c r="BY56" i="2"/>
  <c r="BV56" i="2"/>
  <c r="BS56" i="2"/>
  <c r="BP56" i="2"/>
  <c r="BM56" i="2"/>
  <c r="BJ56" i="2"/>
  <c r="BG56" i="2"/>
  <c r="BD56" i="2"/>
  <c r="BA56" i="2"/>
  <c r="AX56" i="2"/>
  <c r="AU56" i="2"/>
  <c r="AR56" i="2"/>
  <c r="AO56" i="2"/>
  <c r="AL56" i="2"/>
  <c r="AI56" i="2"/>
  <c r="AF56" i="2"/>
  <c r="AC56" i="2"/>
  <c r="Z56" i="2"/>
  <c r="W56" i="2"/>
  <c r="T56" i="2"/>
  <c r="Q56" i="2"/>
  <c r="N56" i="2"/>
  <c r="K56" i="2"/>
  <c r="H56" i="2"/>
  <c r="E56" i="2"/>
  <c r="CN55" i="2"/>
  <c r="CK55" i="2"/>
  <c r="CH55" i="2"/>
  <c r="CE55" i="2"/>
  <c r="CB55" i="2"/>
  <c r="BY55" i="2"/>
  <c r="BV55" i="2"/>
  <c r="BS55" i="2"/>
  <c r="BP55" i="2"/>
  <c r="BM55" i="2"/>
  <c r="BJ55" i="2"/>
  <c r="BG55" i="2"/>
  <c r="BD55" i="2"/>
  <c r="BA55" i="2"/>
  <c r="AX55" i="2"/>
  <c r="AU55" i="2"/>
  <c r="AR55" i="2"/>
  <c r="AO55" i="2"/>
  <c r="AL55" i="2"/>
  <c r="AI55" i="2"/>
  <c r="AF55" i="2"/>
  <c r="AC55" i="2"/>
  <c r="Z55" i="2"/>
  <c r="W55" i="2"/>
  <c r="T55" i="2"/>
  <c r="Q55" i="2"/>
  <c r="N55" i="2"/>
  <c r="K55" i="2"/>
  <c r="H55" i="2"/>
  <c r="E55" i="2"/>
  <c r="C53" i="2"/>
  <c r="F52" i="2"/>
  <c r="F53" i="2" s="1"/>
  <c r="CQ51" i="2"/>
  <c r="CN51" i="2"/>
  <c r="CK51" i="2"/>
  <c r="CH51" i="2"/>
  <c r="CE51" i="2"/>
  <c r="CB51" i="2"/>
  <c r="BY51" i="2"/>
  <c r="BV51" i="2"/>
  <c r="BS51" i="2"/>
  <c r="BP51" i="2"/>
  <c r="BM51" i="2"/>
  <c r="BJ51" i="2"/>
  <c r="BG51" i="2"/>
  <c r="BD51" i="2"/>
  <c r="BA51" i="2"/>
  <c r="AX51" i="2"/>
  <c r="AU51" i="2"/>
  <c r="AR51" i="2"/>
  <c r="AO51" i="2"/>
  <c r="AL51" i="2"/>
  <c r="AI51" i="2"/>
  <c r="AF51" i="2"/>
  <c r="AC51" i="2"/>
  <c r="Z51" i="2"/>
  <c r="W51" i="2"/>
  <c r="T51" i="2"/>
  <c r="Q51" i="2"/>
  <c r="N51" i="2"/>
  <c r="K51" i="2"/>
  <c r="H51" i="2"/>
  <c r="E51" i="2"/>
  <c r="CQ50" i="2"/>
  <c r="CN50" i="2"/>
  <c r="CK50" i="2"/>
  <c r="CH50" i="2"/>
  <c r="CE50" i="2"/>
  <c r="CB50" i="2"/>
  <c r="BY50" i="2"/>
  <c r="BV50" i="2"/>
  <c r="BS50" i="2"/>
  <c r="BP50" i="2"/>
  <c r="BM50" i="2"/>
  <c r="BJ50" i="2"/>
  <c r="BG50" i="2"/>
  <c r="BD50" i="2"/>
  <c r="BA50" i="2"/>
  <c r="AX50" i="2"/>
  <c r="AU50" i="2"/>
  <c r="AR50" i="2"/>
  <c r="AO50" i="2"/>
  <c r="AL50" i="2"/>
  <c r="AI50" i="2"/>
  <c r="AF50" i="2"/>
  <c r="AC50" i="2"/>
  <c r="Z50" i="2"/>
  <c r="W50" i="2"/>
  <c r="T50" i="2"/>
  <c r="Q50" i="2"/>
  <c r="N50" i="2"/>
  <c r="K50" i="2"/>
  <c r="H50" i="2"/>
  <c r="E50" i="2"/>
  <c r="CQ49" i="2"/>
  <c r="CN49" i="2"/>
  <c r="CK49" i="2"/>
  <c r="CH49" i="2"/>
  <c r="CE49" i="2"/>
  <c r="CB49" i="2"/>
  <c r="BY49" i="2"/>
  <c r="BV49" i="2"/>
  <c r="BS49" i="2"/>
  <c r="BP49" i="2"/>
  <c r="BM49" i="2"/>
  <c r="BJ49" i="2"/>
  <c r="BG49" i="2"/>
  <c r="BD49" i="2"/>
  <c r="BA49" i="2"/>
  <c r="AX49" i="2"/>
  <c r="AU49" i="2"/>
  <c r="AR49" i="2"/>
  <c r="AO49" i="2"/>
  <c r="AL49" i="2"/>
  <c r="AI49" i="2"/>
  <c r="AF49" i="2"/>
  <c r="AC49" i="2"/>
  <c r="Z49" i="2"/>
  <c r="W49" i="2"/>
  <c r="T49" i="2"/>
  <c r="Q49" i="2"/>
  <c r="N49" i="2"/>
  <c r="K49" i="2"/>
  <c r="H49" i="2"/>
  <c r="E49" i="2"/>
  <c r="CQ48" i="2"/>
  <c r="CN48" i="2"/>
  <c r="CK48" i="2"/>
  <c r="CH48" i="2"/>
  <c r="CE48" i="2"/>
  <c r="CB48" i="2"/>
  <c r="BY48" i="2"/>
  <c r="BV48" i="2"/>
  <c r="BS48" i="2"/>
  <c r="BP48" i="2"/>
  <c r="BM48" i="2"/>
  <c r="BJ48" i="2"/>
  <c r="BG48" i="2"/>
  <c r="BD48" i="2"/>
  <c r="BA48" i="2"/>
  <c r="AX48" i="2"/>
  <c r="AU48" i="2"/>
  <c r="AR48" i="2"/>
  <c r="AO48" i="2"/>
  <c r="AL48" i="2"/>
  <c r="AI48" i="2"/>
  <c r="AF48" i="2"/>
  <c r="AC48" i="2"/>
  <c r="Z48" i="2"/>
  <c r="W48" i="2"/>
  <c r="T48" i="2"/>
  <c r="Q48" i="2"/>
  <c r="N48" i="2"/>
  <c r="K48" i="2"/>
  <c r="H48" i="2"/>
  <c r="E48" i="2"/>
  <c r="CQ47" i="2"/>
  <c r="CN47" i="2"/>
  <c r="CK47" i="2"/>
  <c r="CH47" i="2"/>
  <c r="CE47" i="2"/>
  <c r="CB47" i="2"/>
  <c r="BY47" i="2"/>
  <c r="BV47" i="2"/>
  <c r="BS47" i="2"/>
  <c r="BP47" i="2"/>
  <c r="BM47" i="2"/>
  <c r="BJ47" i="2"/>
  <c r="BG47" i="2"/>
  <c r="BD47" i="2"/>
  <c r="BA47" i="2"/>
  <c r="AX47" i="2"/>
  <c r="AU47" i="2"/>
  <c r="AR47" i="2"/>
  <c r="AO47" i="2"/>
  <c r="AL47" i="2"/>
  <c r="AI47" i="2"/>
  <c r="AF47" i="2"/>
  <c r="AC47" i="2"/>
  <c r="Z47" i="2"/>
  <c r="W47" i="2"/>
  <c r="T47" i="2"/>
  <c r="Q47" i="2"/>
  <c r="N47" i="2"/>
  <c r="K47" i="2"/>
  <c r="H47" i="2"/>
  <c r="E47" i="2"/>
  <c r="CQ46" i="2"/>
  <c r="CN46" i="2"/>
  <c r="CK46" i="2"/>
  <c r="CH46" i="2"/>
  <c r="CE46" i="2"/>
  <c r="CB46" i="2"/>
  <c r="BY46" i="2"/>
  <c r="BV46" i="2"/>
  <c r="BS46" i="2"/>
  <c r="BP46" i="2"/>
  <c r="BM46" i="2"/>
  <c r="BJ46" i="2"/>
  <c r="BG46" i="2"/>
  <c r="BD46" i="2"/>
  <c r="BA46" i="2"/>
  <c r="AX46" i="2"/>
  <c r="AU46" i="2"/>
  <c r="AR46" i="2"/>
  <c r="AO46" i="2"/>
  <c r="AL46" i="2"/>
  <c r="AI46" i="2"/>
  <c r="AF46" i="2"/>
  <c r="AC46" i="2"/>
  <c r="Z46" i="2"/>
  <c r="W46" i="2"/>
  <c r="T46" i="2"/>
  <c r="Q46" i="2"/>
  <c r="N46" i="2"/>
  <c r="K46" i="2"/>
  <c r="H46" i="2"/>
  <c r="E46" i="2"/>
  <c r="CQ45" i="2"/>
  <c r="CN45" i="2"/>
  <c r="CK45" i="2"/>
  <c r="CH45" i="2"/>
  <c r="CE45" i="2"/>
  <c r="CB45" i="2"/>
  <c r="BY45" i="2"/>
  <c r="BV45" i="2"/>
  <c r="BS45" i="2"/>
  <c r="BP45" i="2"/>
  <c r="BM45" i="2"/>
  <c r="BJ45" i="2"/>
  <c r="BG45" i="2"/>
  <c r="BD45" i="2"/>
  <c r="BA45" i="2"/>
  <c r="AX45" i="2"/>
  <c r="AU45" i="2"/>
  <c r="AR45" i="2"/>
  <c r="AO45" i="2"/>
  <c r="AL45" i="2"/>
  <c r="AI45" i="2"/>
  <c r="AF45" i="2"/>
  <c r="AC45" i="2"/>
  <c r="Z45" i="2"/>
  <c r="W45" i="2"/>
  <c r="T45" i="2"/>
  <c r="Q45" i="2"/>
  <c r="N45" i="2"/>
  <c r="K45" i="2"/>
  <c r="H45" i="2"/>
  <c r="E45" i="2"/>
  <c r="C43" i="2"/>
  <c r="F42" i="2"/>
  <c r="F43" i="2" s="1"/>
  <c r="C33" i="2"/>
  <c r="CN41" i="2"/>
  <c r="CK41" i="2"/>
  <c r="CH41" i="2"/>
  <c r="CE41" i="2"/>
  <c r="CB41" i="2"/>
  <c r="BY41" i="2"/>
  <c r="BV41" i="2"/>
  <c r="BS41" i="2"/>
  <c r="BP41" i="2"/>
  <c r="BM41" i="2"/>
  <c r="BJ41" i="2"/>
  <c r="BG41" i="2"/>
  <c r="BD41" i="2"/>
  <c r="BA41" i="2"/>
  <c r="AX41" i="2"/>
  <c r="AU41" i="2"/>
  <c r="AR41" i="2"/>
  <c r="AO41" i="2"/>
  <c r="AL41" i="2"/>
  <c r="AI41" i="2"/>
  <c r="AF41" i="2"/>
  <c r="AC41" i="2"/>
  <c r="Z41" i="2"/>
  <c r="W41" i="2"/>
  <c r="T41" i="2"/>
  <c r="Q41" i="2"/>
  <c r="N41" i="2"/>
  <c r="K41" i="2"/>
  <c r="H41" i="2"/>
  <c r="E41" i="2"/>
  <c r="CN40" i="2"/>
  <c r="CK40" i="2"/>
  <c r="CH40" i="2"/>
  <c r="CE40" i="2"/>
  <c r="CB40" i="2"/>
  <c r="BY40" i="2"/>
  <c r="BV40" i="2"/>
  <c r="BS40" i="2"/>
  <c r="BP40" i="2"/>
  <c r="BM40" i="2"/>
  <c r="BJ40" i="2"/>
  <c r="BG40" i="2"/>
  <c r="BD40" i="2"/>
  <c r="BA40" i="2"/>
  <c r="AX40" i="2"/>
  <c r="AU40" i="2"/>
  <c r="AR40" i="2"/>
  <c r="AO40" i="2"/>
  <c r="AL40" i="2"/>
  <c r="AI40" i="2"/>
  <c r="AF40" i="2"/>
  <c r="AC40" i="2"/>
  <c r="Z40" i="2"/>
  <c r="W40" i="2"/>
  <c r="T40" i="2"/>
  <c r="Q40" i="2"/>
  <c r="N40" i="2"/>
  <c r="K40" i="2"/>
  <c r="H40" i="2"/>
  <c r="E40" i="2"/>
  <c r="CN39" i="2"/>
  <c r="CK39" i="2"/>
  <c r="CH39" i="2"/>
  <c r="CE39" i="2"/>
  <c r="CB39" i="2"/>
  <c r="BY39" i="2"/>
  <c r="BV39" i="2"/>
  <c r="BS39" i="2"/>
  <c r="BP39" i="2"/>
  <c r="BM39" i="2"/>
  <c r="BJ39" i="2"/>
  <c r="BG39" i="2"/>
  <c r="BD39" i="2"/>
  <c r="BA39" i="2"/>
  <c r="AX39" i="2"/>
  <c r="AU39" i="2"/>
  <c r="AR39" i="2"/>
  <c r="AO39" i="2"/>
  <c r="AL39" i="2"/>
  <c r="AI39" i="2"/>
  <c r="AF39" i="2"/>
  <c r="AC39" i="2"/>
  <c r="Z39" i="2"/>
  <c r="W39" i="2"/>
  <c r="T39" i="2"/>
  <c r="Q39" i="2"/>
  <c r="N39" i="2"/>
  <c r="K39" i="2"/>
  <c r="H39" i="2"/>
  <c r="E39" i="2"/>
  <c r="CN38" i="2"/>
  <c r="CK38" i="2"/>
  <c r="CH38" i="2"/>
  <c r="CE38" i="2"/>
  <c r="CB38" i="2"/>
  <c r="BY38" i="2"/>
  <c r="BV38" i="2"/>
  <c r="BS38" i="2"/>
  <c r="BP38" i="2"/>
  <c r="BM38" i="2"/>
  <c r="BJ38" i="2"/>
  <c r="BG38" i="2"/>
  <c r="BD38" i="2"/>
  <c r="BA38" i="2"/>
  <c r="AX38" i="2"/>
  <c r="AU38" i="2"/>
  <c r="AR38" i="2"/>
  <c r="AO38" i="2"/>
  <c r="AL38" i="2"/>
  <c r="AI38" i="2"/>
  <c r="AF38" i="2"/>
  <c r="AC38" i="2"/>
  <c r="Z38" i="2"/>
  <c r="W38" i="2"/>
  <c r="T38" i="2"/>
  <c r="Q38" i="2"/>
  <c r="N38" i="2"/>
  <c r="K38" i="2"/>
  <c r="H38" i="2"/>
  <c r="E38" i="2"/>
  <c r="CN37" i="2"/>
  <c r="CK37" i="2"/>
  <c r="CH37" i="2"/>
  <c r="CE37" i="2"/>
  <c r="CB37" i="2"/>
  <c r="BY37" i="2"/>
  <c r="BV37" i="2"/>
  <c r="BS37" i="2"/>
  <c r="BP37" i="2"/>
  <c r="BM37" i="2"/>
  <c r="BJ37" i="2"/>
  <c r="BG37" i="2"/>
  <c r="BD37" i="2"/>
  <c r="BA37" i="2"/>
  <c r="AX37" i="2"/>
  <c r="AU37" i="2"/>
  <c r="AR37" i="2"/>
  <c r="AO37" i="2"/>
  <c r="AL37" i="2"/>
  <c r="AI37" i="2"/>
  <c r="AF37" i="2"/>
  <c r="AC37" i="2"/>
  <c r="Z37" i="2"/>
  <c r="W37" i="2"/>
  <c r="T37" i="2"/>
  <c r="Q37" i="2"/>
  <c r="N37" i="2"/>
  <c r="K37" i="2"/>
  <c r="H37" i="2"/>
  <c r="E37" i="2"/>
  <c r="CN36" i="2"/>
  <c r="CK36" i="2"/>
  <c r="CH36" i="2"/>
  <c r="CE36" i="2"/>
  <c r="CB36" i="2"/>
  <c r="BY36" i="2"/>
  <c r="BV36" i="2"/>
  <c r="BS36" i="2"/>
  <c r="BP36" i="2"/>
  <c r="BM36" i="2"/>
  <c r="BJ36" i="2"/>
  <c r="BG36" i="2"/>
  <c r="BD36" i="2"/>
  <c r="BA36" i="2"/>
  <c r="AX36" i="2"/>
  <c r="AU36" i="2"/>
  <c r="AR36" i="2"/>
  <c r="AO36" i="2"/>
  <c r="AL36" i="2"/>
  <c r="AI36" i="2"/>
  <c r="AF36" i="2"/>
  <c r="AC36" i="2"/>
  <c r="Z36" i="2"/>
  <c r="W36" i="2"/>
  <c r="T36" i="2"/>
  <c r="Q36" i="2"/>
  <c r="N36" i="2"/>
  <c r="K36" i="2"/>
  <c r="H36" i="2"/>
  <c r="E36" i="2"/>
  <c r="CN35" i="2"/>
  <c r="CK35" i="2"/>
  <c r="CH35" i="2"/>
  <c r="CE35" i="2"/>
  <c r="CB35" i="2"/>
  <c r="BY35" i="2"/>
  <c r="BV35" i="2"/>
  <c r="BS35" i="2"/>
  <c r="BP35" i="2"/>
  <c r="BM35" i="2"/>
  <c r="BJ35" i="2"/>
  <c r="BG35" i="2"/>
  <c r="BD35" i="2"/>
  <c r="BA35" i="2"/>
  <c r="AX35" i="2"/>
  <c r="AU35" i="2"/>
  <c r="AR35" i="2"/>
  <c r="AO35" i="2"/>
  <c r="AL35" i="2"/>
  <c r="AI35" i="2"/>
  <c r="AF35" i="2"/>
  <c r="AC35" i="2"/>
  <c r="Z35" i="2"/>
  <c r="W35" i="2"/>
  <c r="T35" i="2"/>
  <c r="Q35" i="2"/>
  <c r="N35" i="2"/>
  <c r="K35" i="2"/>
  <c r="H35" i="2"/>
  <c r="E35" i="2"/>
  <c r="F32" i="2"/>
  <c r="F33" i="2" s="1"/>
  <c r="F12" i="2"/>
  <c r="I12" i="2" s="1"/>
  <c r="C13" i="2"/>
  <c r="H15" i="2"/>
  <c r="K15" i="2"/>
  <c r="N15" i="2"/>
  <c r="Q15" i="2"/>
  <c r="T15" i="2"/>
  <c r="W15" i="2"/>
  <c r="Z15" i="2"/>
  <c r="AC15" i="2"/>
  <c r="AF15" i="2"/>
  <c r="AI15" i="2"/>
  <c r="AL15" i="2"/>
  <c r="AO15" i="2"/>
  <c r="AR15" i="2"/>
  <c r="AU15" i="2"/>
  <c r="AX15" i="2"/>
  <c r="BA15" i="2"/>
  <c r="BD15" i="2"/>
  <c r="BG15" i="2"/>
  <c r="BJ15" i="2"/>
  <c r="BM15" i="2"/>
  <c r="BP15" i="2"/>
  <c r="BS15" i="2"/>
  <c r="BV15" i="2"/>
  <c r="BY15" i="2"/>
  <c r="CB15" i="2"/>
  <c r="CE15" i="2"/>
  <c r="CH15" i="2"/>
  <c r="H16" i="2"/>
  <c r="K16" i="2"/>
  <c r="N16" i="2"/>
  <c r="Q16" i="2"/>
  <c r="T16" i="2"/>
  <c r="W16" i="2"/>
  <c r="Z16" i="2"/>
  <c r="AC16" i="2"/>
  <c r="AF16" i="2"/>
  <c r="AI16" i="2"/>
  <c r="AL16" i="2"/>
  <c r="AO16" i="2"/>
  <c r="AR16" i="2"/>
  <c r="AU16" i="2"/>
  <c r="AX16" i="2"/>
  <c r="BA16" i="2"/>
  <c r="BD16" i="2"/>
  <c r="BG16" i="2"/>
  <c r="BJ16" i="2"/>
  <c r="BM16" i="2"/>
  <c r="BP16" i="2"/>
  <c r="BS16" i="2"/>
  <c r="BV16" i="2"/>
  <c r="BY16" i="2"/>
  <c r="CB16" i="2"/>
  <c r="CE16" i="2"/>
  <c r="CH16" i="2"/>
  <c r="E17" i="2"/>
  <c r="H17" i="2"/>
  <c r="K17" i="2"/>
  <c r="N17" i="2"/>
  <c r="Q17" i="2"/>
  <c r="T17" i="2"/>
  <c r="W17" i="2"/>
  <c r="Z17" i="2"/>
  <c r="AC17" i="2"/>
  <c r="AF17" i="2"/>
  <c r="AI17" i="2"/>
  <c r="AL17" i="2"/>
  <c r="AO17" i="2"/>
  <c r="AR17" i="2"/>
  <c r="AU17" i="2"/>
  <c r="AX17" i="2"/>
  <c r="BA17" i="2"/>
  <c r="BD17" i="2"/>
  <c r="BG17" i="2"/>
  <c r="BJ17" i="2"/>
  <c r="BM17" i="2"/>
  <c r="BP17" i="2"/>
  <c r="BS17" i="2"/>
  <c r="BV17" i="2"/>
  <c r="BY17" i="2"/>
  <c r="CB17" i="2"/>
  <c r="CE17" i="2"/>
  <c r="CH17" i="2"/>
  <c r="E18" i="2"/>
  <c r="H18" i="2"/>
  <c r="K18" i="2"/>
  <c r="N18" i="2"/>
  <c r="Q18" i="2"/>
  <c r="T18" i="2"/>
  <c r="W18" i="2"/>
  <c r="Z18" i="2"/>
  <c r="AC18" i="2"/>
  <c r="AF18" i="2"/>
  <c r="AI18" i="2"/>
  <c r="AL18" i="2"/>
  <c r="AO18" i="2"/>
  <c r="AR18" i="2"/>
  <c r="AU18" i="2"/>
  <c r="AX18" i="2"/>
  <c r="BA18" i="2"/>
  <c r="BD18" i="2"/>
  <c r="BG18" i="2"/>
  <c r="BJ18" i="2"/>
  <c r="BM18" i="2"/>
  <c r="BP18" i="2"/>
  <c r="BS18" i="2"/>
  <c r="BV18" i="2"/>
  <c r="BY18" i="2"/>
  <c r="CB18" i="2"/>
  <c r="CE18" i="2"/>
  <c r="CH18" i="2"/>
  <c r="E19" i="2"/>
  <c r="H19" i="2"/>
  <c r="K19" i="2"/>
  <c r="N19" i="2"/>
  <c r="Q19" i="2"/>
  <c r="T19" i="2"/>
  <c r="W19" i="2"/>
  <c r="Z19" i="2"/>
  <c r="AC19" i="2"/>
  <c r="AF19" i="2"/>
  <c r="AI19" i="2"/>
  <c r="AL19" i="2"/>
  <c r="AO19" i="2"/>
  <c r="AR19" i="2"/>
  <c r="AU19" i="2"/>
  <c r="AX19" i="2"/>
  <c r="BA19" i="2"/>
  <c r="BD19" i="2"/>
  <c r="BG19" i="2"/>
  <c r="BJ19" i="2"/>
  <c r="BM19" i="2"/>
  <c r="BP19" i="2"/>
  <c r="BS19" i="2"/>
  <c r="BV19" i="2"/>
  <c r="BY19" i="2"/>
  <c r="CB19" i="2"/>
  <c r="CE19" i="2"/>
  <c r="CH19" i="2"/>
  <c r="E20" i="2"/>
  <c r="H20" i="2"/>
  <c r="K20" i="2"/>
  <c r="N20" i="2"/>
  <c r="Q20" i="2"/>
  <c r="T20" i="2"/>
  <c r="W20" i="2"/>
  <c r="Z20" i="2"/>
  <c r="AC20" i="2"/>
  <c r="AF20" i="2"/>
  <c r="AI20" i="2"/>
  <c r="AL20" i="2"/>
  <c r="AO20" i="2"/>
  <c r="AR20" i="2"/>
  <c r="AU20" i="2"/>
  <c r="AX20" i="2"/>
  <c r="BA20" i="2"/>
  <c r="BD20" i="2"/>
  <c r="BG20" i="2"/>
  <c r="BJ20" i="2"/>
  <c r="BM20" i="2"/>
  <c r="BP20" i="2"/>
  <c r="BS20" i="2"/>
  <c r="BV20" i="2"/>
  <c r="BY20" i="2"/>
  <c r="CB20" i="2"/>
  <c r="CE20" i="2"/>
  <c r="CH20" i="2"/>
  <c r="E21" i="2"/>
  <c r="H21" i="2"/>
  <c r="K21" i="2"/>
  <c r="N21" i="2"/>
  <c r="Q21" i="2"/>
  <c r="T21" i="2"/>
  <c r="W21" i="2"/>
  <c r="Z21" i="2"/>
  <c r="AC21" i="2"/>
  <c r="AF21" i="2"/>
  <c r="AI21" i="2"/>
  <c r="AL21" i="2"/>
  <c r="AO21" i="2"/>
  <c r="AR21" i="2"/>
  <c r="AU21" i="2"/>
  <c r="AX21" i="2"/>
  <c r="BA21" i="2"/>
  <c r="BD21" i="2"/>
  <c r="BG21" i="2"/>
  <c r="BJ21" i="2"/>
  <c r="BM21" i="2"/>
  <c r="BP21" i="2"/>
  <c r="BS21" i="2"/>
  <c r="BV21" i="2"/>
  <c r="BY21" i="2"/>
  <c r="CB21" i="2"/>
  <c r="CE21" i="2"/>
  <c r="CH21" i="2"/>
  <c r="E25" i="2"/>
  <c r="CQ31" i="2"/>
  <c r="CN31" i="2"/>
  <c r="CK31" i="2"/>
  <c r="CH31" i="2"/>
  <c r="CE31" i="2"/>
  <c r="CB31" i="2"/>
  <c r="BY31" i="2"/>
  <c r="BV31" i="2"/>
  <c r="BS31" i="2"/>
  <c r="BP31" i="2"/>
  <c r="BM31" i="2"/>
  <c r="BJ31" i="2"/>
  <c r="BG31" i="2"/>
  <c r="BD31" i="2"/>
  <c r="BA31" i="2"/>
  <c r="AX31" i="2"/>
  <c r="AU31" i="2"/>
  <c r="AR31" i="2"/>
  <c r="AO31" i="2"/>
  <c r="AL31" i="2"/>
  <c r="AI31" i="2"/>
  <c r="AF31" i="2"/>
  <c r="AC31" i="2"/>
  <c r="Z31" i="2"/>
  <c r="W31" i="2"/>
  <c r="T31" i="2"/>
  <c r="Q31" i="2"/>
  <c r="N31" i="2"/>
  <c r="K31" i="2"/>
  <c r="H31" i="2"/>
  <c r="E31" i="2"/>
  <c r="CQ30" i="2"/>
  <c r="CN30" i="2"/>
  <c r="CK30" i="2"/>
  <c r="CH30" i="2"/>
  <c r="CE30" i="2"/>
  <c r="CB30" i="2"/>
  <c r="BY30" i="2"/>
  <c r="BV30" i="2"/>
  <c r="BS30" i="2"/>
  <c r="BP30" i="2"/>
  <c r="BM30" i="2"/>
  <c r="BJ30" i="2"/>
  <c r="BG30" i="2"/>
  <c r="BD30" i="2"/>
  <c r="BA30" i="2"/>
  <c r="AX30" i="2"/>
  <c r="AU30" i="2"/>
  <c r="AR30" i="2"/>
  <c r="AO30" i="2"/>
  <c r="AL30" i="2"/>
  <c r="AI30" i="2"/>
  <c r="AF30" i="2"/>
  <c r="AC30" i="2"/>
  <c r="Z30" i="2"/>
  <c r="W30" i="2"/>
  <c r="T30" i="2"/>
  <c r="Q30" i="2"/>
  <c r="N30" i="2"/>
  <c r="K30" i="2"/>
  <c r="H30" i="2"/>
  <c r="E30" i="2"/>
  <c r="CQ29" i="2"/>
  <c r="CN29" i="2"/>
  <c r="CK29" i="2"/>
  <c r="CH29" i="2"/>
  <c r="CE29" i="2"/>
  <c r="CB29" i="2"/>
  <c r="BY29" i="2"/>
  <c r="BV29" i="2"/>
  <c r="BS29" i="2"/>
  <c r="BP29" i="2"/>
  <c r="BM29" i="2"/>
  <c r="BJ29" i="2"/>
  <c r="BG29" i="2"/>
  <c r="BD29" i="2"/>
  <c r="BA29" i="2"/>
  <c r="AX29" i="2"/>
  <c r="AU29" i="2"/>
  <c r="AR29" i="2"/>
  <c r="AO29" i="2"/>
  <c r="AL29" i="2"/>
  <c r="AI29" i="2"/>
  <c r="AF29" i="2"/>
  <c r="AC29" i="2"/>
  <c r="Z29" i="2"/>
  <c r="W29" i="2"/>
  <c r="T29" i="2"/>
  <c r="Q29" i="2"/>
  <c r="N29" i="2"/>
  <c r="K29" i="2"/>
  <c r="H29" i="2"/>
  <c r="E29" i="2"/>
  <c r="CQ28" i="2"/>
  <c r="CN28" i="2"/>
  <c r="CK28" i="2"/>
  <c r="CH28" i="2"/>
  <c r="CE28" i="2"/>
  <c r="CB28" i="2"/>
  <c r="BY28" i="2"/>
  <c r="BV28" i="2"/>
  <c r="BS28" i="2"/>
  <c r="BP28" i="2"/>
  <c r="BM28" i="2"/>
  <c r="BJ28" i="2"/>
  <c r="BG28" i="2"/>
  <c r="BD28" i="2"/>
  <c r="BA28" i="2"/>
  <c r="AX28" i="2"/>
  <c r="AU28" i="2"/>
  <c r="AR28" i="2"/>
  <c r="AO28" i="2"/>
  <c r="AL28" i="2"/>
  <c r="AI28" i="2"/>
  <c r="AF28" i="2"/>
  <c r="AC28" i="2"/>
  <c r="Z28" i="2"/>
  <c r="W28" i="2"/>
  <c r="T28" i="2"/>
  <c r="Q28" i="2"/>
  <c r="N28" i="2"/>
  <c r="K28" i="2"/>
  <c r="H28" i="2"/>
  <c r="E28" i="2"/>
  <c r="CQ27" i="2"/>
  <c r="CN27" i="2"/>
  <c r="CK27" i="2"/>
  <c r="CH27" i="2"/>
  <c r="CE27" i="2"/>
  <c r="CB27" i="2"/>
  <c r="BY27" i="2"/>
  <c r="BV27" i="2"/>
  <c r="BS27" i="2"/>
  <c r="BP27" i="2"/>
  <c r="BM27" i="2"/>
  <c r="BJ27" i="2"/>
  <c r="BG27" i="2"/>
  <c r="BD27" i="2"/>
  <c r="BA27" i="2"/>
  <c r="AX27" i="2"/>
  <c r="AU27" i="2"/>
  <c r="AR27" i="2"/>
  <c r="AO27" i="2"/>
  <c r="AL27" i="2"/>
  <c r="AI27" i="2"/>
  <c r="AF27" i="2"/>
  <c r="AC27" i="2"/>
  <c r="Z27" i="2"/>
  <c r="W27" i="2"/>
  <c r="T27" i="2"/>
  <c r="Q27" i="2"/>
  <c r="N27" i="2"/>
  <c r="K27" i="2"/>
  <c r="H27" i="2"/>
  <c r="E27" i="2"/>
  <c r="CQ26" i="2"/>
  <c r="CN26" i="2"/>
  <c r="CK26" i="2"/>
  <c r="CH26" i="2"/>
  <c r="CE26" i="2"/>
  <c r="CB26" i="2"/>
  <c r="BY26" i="2"/>
  <c r="BV26" i="2"/>
  <c r="BS26" i="2"/>
  <c r="BP26" i="2"/>
  <c r="BM26" i="2"/>
  <c r="BJ26" i="2"/>
  <c r="BG26" i="2"/>
  <c r="BD26" i="2"/>
  <c r="BA26" i="2"/>
  <c r="AX26" i="2"/>
  <c r="AU26" i="2"/>
  <c r="AR26" i="2"/>
  <c r="AO26" i="2"/>
  <c r="AL26" i="2"/>
  <c r="AI26" i="2"/>
  <c r="AF26" i="2"/>
  <c r="AC26" i="2"/>
  <c r="Z26" i="2"/>
  <c r="W26" i="2"/>
  <c r="T26" i="2"/>
  <c r="Q26" i="2"/>
  <c r="N26" i="2"/>
  <c r="K26" i="2"/>
  <c r="H26" i="2"/>
  <c r="E26" i="2"/>
  <c r="CQ25" i="2"/>
  <c r="CN25" i="2"/>
  <c r="CK25" i="2"/>
  <c r="CH25" i="2"/>
  <c r="CE25" i="2"/>
  <c r="CB25" i="2"/>
  <c r="BY25" i="2"/>
  <c r="BV25" i="2"/>
  <c r="BS25" i="2"/>
  <c r="BP25" i="2"/>
  <c r="BM25" i="2"/>
  <c r="BJ25" i="2"/>
  <c r="BG25" i="2"/>
  <c r="BD25" i="2"/>
  <c r="BA25" i="2"/>
  <c r="AX25" i="2"/>
  <c r="AU25" i="2"/>
  <c r="AR25" i="2"/>
  <c r="AO25" i="2"/>
  <c r="AL25" i="2"/>
  <c r="AI25" i="2"/>
  <c r="AF25" i="2"/>
  <c r="AC25" i="2"/>
  <c r="Z25" i="2"/>
  <c r="W25" i="2"/>
  <c r="T25" i="2"/>
  <c r="Q25" i="2"/>
  <c r="N25" i="2"/>
  <c r="K25" i="2"/>
  <c r="H25" i="2"/>
  <c r="C23" i="2"/>
  <c r="F22" i="2"/>
  <c r="I22" i="2" s="1"/>
  <c r="L22" i="2" s="1"/>
  <c r="R2" i="2" l="1"/>
  <c r="O3" i="2"/>
  <c r="CS116" i="2"/>
  <c r="CS107" i="2"/>
  <c r="CS121" i="2"/>
  <c r="F83" i="2"/>
  <c r="CS120" i="2"/>
  <c r="CS119" i="2"/>
  <c r="CS118" i="2"/>
  <c r="CS117" i="2"/>
  <c r="I83" i="2"/>
  <c r="L82" i="2"/>
  <c r="O82" i="2" s="1"/>
  <c r="R82" i="2" s="1"/>
  <c r="F113" i="2"/>
  <c r="L112" i="2"/>
  <c r="I113" i="2"/>
  <c r="CS108" i="2"/>
  <c r="CS106" i="2"/>
  <c r="CS99" i="2"/>
  <c r="CS111" i="2"/>
  <c r="CS110" i="2"/>
  <c r="CS109" i="2"/>
  <c r="CS115" i="2"/>
  <c r="L102" i="2"/>
  <c r="I103" i="2"/>
  <c r="CS98" i="2"/>
  <c r="CS97" i="2"/>
  <c r="F103" i="2"/>
  <c r="CS96" i="2"/>
  <c r="CS101" i="2"/>
  <c r="CS100" i="2"/>
  <c r="CS105" i="2"/>
  <c r="L92" i="2"/>
  <c r="I93" i="2"/>
  <c r="F93" i="2"/>
  <c r="CS78" i="2"/>
  <c r="CS86" i="2"/>
  <c r="CS95" i="2"/>
  <c r="CS91" i="2"/>
  <c r="CS90" i="2"/>
  <c r="CS89" i="2"/>
  <c r="CS88" i="2"/>
  <c r="CS87" i="2"/>
  <c r="O83" i="2"/>
  <c r="CS79" i="2"/>
  <c r="CS76" i="2"/>
  <c r="CS77" i="2"/>
  <c r="CS81" i="2"/>
  <c r="CS80" i="2"/>
  <c r="CS85" i="2"/>
  <c r="L72" i="2"/>
  <c r="I73" i="2"/>
  <c r="CS49" i="2"/>
  <c r="CS58" i="2"/>
  <c r="F73" i="2"/>
  <c r="CS61" i="2"/>
  <c r="CS59" i="2"/>
  <c r="CS55" i="2"/>
  <c r="CS60" i="2"/>
  <c r="CS75" i="2"/>
  <c r="CS48" i="2"/>
  <c r="CS47" i="2"/>
  <c r="CS71" i="2"/>
  <c r="CS46" i="2"/>
  <c r="CS70" i="2"/>
  <c r="CS57" i="2"/>
  <c r="CS69" i="2"/>
  <c r="CS56" i="2"/>
  <c r="CS68" i="2"/>
  <c r="CS51" i="2"/>
  <c r="CS67" i="2"/>
  <c r="CS50" i="2"/>
  <c r="CS66" i="2"/>
  <c r="L62" i="2"/>
  <c r="I63" i="2"/>
  <c r="F63" i="2"/>
  <c r="CS65" i="2"/>
  <c r="I52" i="2"/>
  <c r="L52" i="2" s="1"/>
  <c r="O52" i="2" s="1"/>
  <c r="I42" i="2"/>
  <c r="L42" i="2" s="1"/>
  <c r="L43" i="2" s="1"/>
  <c r="CS45" i="2"/>
  <c r="CS17" i="2"/>
  <c r="CS18" i="2"/>
  <c r="CS38" i="2"/>
  <c r="CS28" i="2"/>
  <c r="CS27" i="2"/>
  <c r="CS37" i="2"/>
  <c r="CS41" i="2"/>
  <c r="CS30" i="2"/>
  <c r="I32" i="2"/>
  <c r="L32" i="2" s="1"/>
  <c r="L33" i="2" s="1"/>
  <c r="CS29" i="2"/>
  <c r="CS20" i="2"/>
  <c r="CS19" i="2"/>
  <c r="CS15" i="2"/>
  <c r="CS40" i="2"/>
  <c r="CS39" i="2"/>
  <c r="CS26" i="2"/>
  <c r="CS21" i="2"/>
  <c r="CS31" i="2"/>
  <c r="CS16" i="2"/>
  <c r="CS35" i="2"/>
  <c r="CS25" i="2"/>
  <c r="CS36" i="2"/>
  <c r="F13" i="2"/>
  <c r="L12" i="2"/>
  <c r="I13" i="2"/>
  <c r="F23" i="2"/>
  <c r="O22" i="2"/>
  <c r="L23" i="2"/>
  <c r="I23" i="2"/>
  <c r="R3" i="2" l="1"/>
  <c r="U2" i="2"/>
  <c r="L83" i="2"/>
  <c r="O112" i="2"/>
  <c r="L113" i="2"/>
  <c r="O102" i="2"/>
  <c r="L103" i="2"/>
  <c r="O92" i="2"/>
  <c r="L93" i="2"/>
  <c r="R83" i="2"/>
  <c r="U82" i="2"/>
  <c r="O72" i="2"/>
  <c r="L73" i="2"/>
  <c r="O62" i="2"/>
  <c r="L63" i="2"/>
  <c r="I53" i="2"/>
  <c r="L53" i="2"/>
  <c r="O53" i="2"/>
  <c r="R52" i="2"/>
  <c r="I43" i="2"/>
  <c r="O42" i="2"/>
  <c r="R42" i="2" s="1"/>
  <c r="O32" i="2"/>
  <c r="R32" i="2" s="1"/>
  <c r="I33" i="2"/>
  <c r="L13" i="2"/>
  <c r="O12" i="2"/>
  <c r="R22" i="2"/>
  <c r="O23" i="2"/>
  <c r="U3" i="2" l="1"/>
  <c r="X2" i="2"/>
  <c r="O43" i="2"/>
  <c r="R112" i="2"/>
  <c r="O113" i="2"/>
  <c r="R102" i="2"/>
  <c r="O103" i="2"/>
  <c r="R92" i="2"/>
  <c r="O93" i="2"/>
  <c r="U83" i="2"/>
  <c r="X82" i="2"/>
  <c r="R72" i="2"/>
  <c r="O73" i="2"/>
  <c r="R62" i="2"/>
  <c r="O63" i="2"/>
  <c r="R53" i="2"/>
  <c r="U52" i="2"/>
  <c r="R43" i="2"/>
  <c r="U42" i="2"/>
  <c r="O33" i="2"/>
  <c r="R33" i="2"/>
  <c r="U32" i="2"/>
  <c r="R12" i="2"/>
  <c r="O13" i="2"/>
  <c r="R23" i="2"/>
  <c r="U22" i="2"/>
  <c r="AA2" i="2" l="1"/>
  <c r="X3" i="2"/>
  <c r="R113" i="2"/>
  <c r="U112" i="2"/>
  <c r="R103" i="2"/>
  <c r="U102" i="2"/>
  <c r="R93" i="2"/>
  <c r="U92" i="2"/>
  <c r="AA82" i="2"/>
  <c r="X83" i="2"/>
  <c r="R73" i="2"/>
  <c r="U72" i="2"/>
  <c r="R63" i="2"/>
  <c r="U62" i="2"/>
  <c r="U53" i="2"/>
  <c r="X52" i="2"/>
  <c r="U43" i="2"/>
  <c r="X42" i="2"/>
  <c r="U33" i="2"/>
  <c r="X32" i="2"/>
  <c r="R13" i="2"/>
  <c r="U12" i="2"/>
  <c r="U23" i="2"/>
  <c r="X22" i="2"/>
  <c r="AD2" i="2" l="1"/>
  <c r="AA3" i="2"/>
  <c r="U113" i="2"/>
  <c r="X112" i="2"/>
  <c r="U103" i="2"/>
  <c r="X102" i="2"/>
  <c r="U93" i="2"/>
  <c r="X92" i="2"/>
  <c r="AA83" i="2"/>
  <c r="AD82" i="2"/>
  <c r="U73" i="2"/>
  <c r="X72" i="2"/>
  <c r="U63" i="2"/>
  <c r="X62" i="2"/>
  <c r="AA52" i="2"/>
  <c r="X53" i="2"/>
  <c r="AA42" i="2"/>
  <c r="X43" i="2"/>
  <c r="AA32" i="2"/>
  <c r="X33" i="2"/>
  <c r="U13" i="2"/>
  <c r="X12" i="2"/>
  <c r="X23" i="2"/>
  <c r="AA22" i="2"/>
  <c r="AG2" i="2" l="1"/>
  <c r="AD3" i="2"/>
  <c r="AA112" i="2"/>
  <c r="X113" i="2"/>
  <c r="X103" i="2"/>
  <c r="AA102" i="2"/>
  <c r="AA92" i="2"/>
  <c r="X93" i="2"/>
  <c r="AD83" i="2"/>
  <c r="AG82" i="2"/>
  <c r="AA72" i="2"/>
  <c r="X73" i="2"/>
  <c r="X63" i="2"/>
  <c r="AA62" i="2"/>
  <c r="AA53" i="2"/>
  <c r="AD52" i="2"/>
  <c r="AD42" i="2"/>
  <c r="AA43" i="2"/>
  <c r="AD32" i="2"/>
  <c r="AA33" i="2"/>
  <c r="X13" i="2"/>
  <c r="AA12" i="2"/>
  <c r="AD22" i="2"/>
  <c r="AA23" i="2"/>
  <c r="AJ2" i="2" l="1"/>
  <c r="AG3" i="2"/>
  <c r="AD112" i="2"/>
  <c r="AA113" i="2"/>
  <c r="AD102" i="2"/>
  <c r="AA103" i="2"/>
  <c r="AD92" i="2"/>
  <c r="AA93" i="2"/>
  <c r="AJ82" i="2"/>
  <c r="AG83" i="2"/>
  <c r="AA73" i="2"/>
  <c r="AD72" i="2"/>
  <c r="AD62" i="2"/>
  <c r="AA63" i="2"/>
  <c r="AG52" i="2"/>
  <c r="AD53" i="2"/>
  <c r="AG42" i="2"/>
  <c r="AD43" i="2"/>
  <c r="AG32" i="2"/>
  <c r="AD33" i="2"/>
  <c r="AD12" i="2"/>
  <c r="AA13" i="2"/>
  <c r="AG22" i="2"/>
  <c r="AD23" i="2"/>
  <c r="AM2" i="2" l="1"/>
  <c r="AJ3" i="2"/>
  <c r="AG112" i="2"/>
  <c r="AD113" i="2"/>
  <c r="AG102" i="2"/>
  <c r="AD103" i="2"/>
  <c r="AG92" i="2"/>
  <c r="AD93" i="2"/>
  <c r="AM82" i="2"/>
  <c r="AJ83" i="2"/>
  <c r="AG72" i="2"/>
  <c r="AD73" i="2"/>
  <c r="AG62" i="2"/>
  <c r="AD63" i="2"/>
  <c r="AJ52" i="2"/>
  <c r="AG53" i="2"/>
  <c r="AJ42" i="2"/>
  <c r="AG43" i="2"/>
  <c r="AJ32" i="2"/>
  <c r="AG33" i="2"/>
  <c r="AG12" i="2"/>
  <c r="AD13" i="2"/>
  <c r="AJ22" i="2"/>
  <c r="AG23" i="2"/>
  <c r="AP2" i="2" l="1"/>
  <c r="AM3" i="2"/>
  <c r="AJ112" i="2"/>
  <c r="AG113" i="2"/>
  <c r="AJ102" i="2"/>
  <c r="AG103" i="2"/>
  <c r="AJ92" i="2"/>
  <c r="AG93" i="2"/>
  <c r="AP82" i="2"/>
  <c r="AM83" i="2"/>
  <c r="AJ72" i="2"/>
  <c r="AG73" i="2"/>
  <c r="AJ62" i="2"/>
  <c r="AG63" i="2"/>
  <c r="AM52" i="2"/>
  <c r="AJ53" i="2"/>
  <c r="AM42" i="2"/>
  <c r="AJ43" i="2"/>
  <c r="AM32" i="2"/>
  <c r="AJ33" i="2"/>
  <c r="AJ12" i="2"/>
  <c r="AG13" i="2"/>
  <c r="AM22" i="2"/>
  <c r="AJ23" i="2"/>
  <c r="AP3" i="2" l="1"/>
  <c r="AS2" i="2"/>
  <c r="AM112" i="2"/>
  <c r="AJ113" i="2"/>
  <c r="AM102" i="2"/>
  <c r="AJ103" i="2"/>
  <c r="AM92" i="2"/>
  <c r="AJ93" i="2"/>
  <c r="AP83" i="2"/>
  <c r="AS82" i="2"/>
  <c r="AM72" i="2"/>
  <c r="AJ73" i="2"/>
  <c r="AM62" i="2"/>
  <c r="AJ63" i="2"/>
  <c r="AM53" i="2"/>
  <c r="AP52" i="2"/>
  <c r="AP42" i="2"/>
  <c r="AM43" i="2"/>
  <c r="AP32" i="2"/>
  <c r="AM33" i="2"/>
  <c r="AM12" i="2"/>
  <c r="AJ13" i="2"/>
  <c r="AP22" i="2"/>
  <c r="AM23" i="2"/>
  <c r="AS3" i="2" l="1"/>
  <c r="AV2" i="2"/>
  <c r="AP112" i="2"/>
  <c r="AM113" i="2"/>
  <c r="AP102" i="2"/>
  <c r="AM103" i="2"/>
  <c r="AP92" i="2"/>
  <c r="AM93" i="2"/>
  <c r="AS83" i="2"/>
  <c r="AV82" i="2"/>
  <c r="AP72" i="2"/>
  <c r="AM73" i="2"/>
  <c r="AP62" i="2"/>
  <c r="AM63" i="2"/>
  <c r="AP53" i="2"/>
  <c r="AS52" i="2"/>
  <c r="AS42" i="2"/>
  <c r="AP43" i="2"/>
  <c r="AP33" i="2"/>
  <c r="AS32" i="2"/>
  <c r="AP12" i="2"/>
  <c r="AM13" i="2"/>
  <c r="AP23" i="2"/>
  <c r="AS22" i="2"/>
  <c r="AV3" i="2" l="1"/>
  <c r="AY2" i="2"/>
  <c r="AP113" i="2"/>
  <c r="AS112" i="2"/>
  <c r="AP103" i="2"/>
  <c r="AS102" i="2"/>
  <c r="AP93" i="2"/>
  <c r="AS92" i="2"/>
  <c r="AV83" i="2"/>
  <c r="AY82" i="2"/>
  <c r="AP73" i="2"/>
  <c r="AS72" i="2"/>
  <c r="AP63" i="2"/>
  <c r="AS62" i="2"/>
  <c r="AV52" i="2"/>
  <c r="AS53" i="2"/>
  <c r="AS43" i="2"/>
  <c r="AV42" i="2"/>
  <c r="AS33" i="2"/>
  <c r="AV32" i="2"/>
  <c r="AP13" i="2"/>
  <c r="AS12" i="2"/>
  <c r="AS23" i="2"/>
  <c r="AV22" i="2"/>
  <c r="BB2" i="2" l="1"/>
  <c r="AY3" i="2"/>
  <c r="AS113" i="2"/>
  <c r="AV112" i="2"/>
  <c r="AS103" i="2"/>
  <c r="AV102" i="2"/>
  <c r="AS93" i="2"/>
  <c r="AV92" i="2"/>
  <c r="AY83" i="2"/>
  <c r="BB82" i="2"/>
  <c r="AS73" i="2"/>
  <c r="AV72" i="2"/>
  <c r="AS63" i="2"/>
  <c r="AV62" i="2"/>
  <c r="AY52" i="2"/>
  <c r="AV53" i="2"/>
  <c r="AV43" i="2"/>
  <c r="AY42" i="2"/>
  <c r="AV33" i="2"/>
  <c r="AY32" i="2"/>
  <c r="AV12" i="2"/>
  <c r="AS13" i="2"/>
  <c r="AV23" i="2"/>
  <c r="AY22" i="2"/>
  <c r="BE2" i="2" l="1"/>
  <c r="BB3" i="2"/>
  <c r="AY112" i="2"/>
  <c r="AV113" i="2"/>
  <c r="AY102" i="2"/>
  <c r="AV103" i="2"/>
  <c r="AY92" i="2"/>
  <c r="AV93" i="2"/>
  <c r="BB83" i="2"/>
  <c r="BE82" i="2"/>
  <c r="AY72" i="2"/>
  <c r="AV73" i="2"/>
  <c r="AV63" i="2"/>
  <c r="AY62" i="2"/>
  <c r="AY53" i="2"/>
  <c r="BB52" i="2"/>
  <c r="BB42" i="2"/>
  <c r="AY43" i="2"/>
  <c r="BB32" i="2"/>
  <c r="AY33" i="2"/>
  <c r="AV13" i="2"/>
  <c r="AY12" i="2"/>
  <c r="BB22" i="2"/>
  <c r="AY23" i="2"/>
  <c r="BH2" i="2" l="1"/>
  <c r="BE3" i="2"/>
  <c r="AY113" i="2"/>
  <c r="BB112" i="2"/>
  <c r="BB102" i="2"/>
  <c r="AY103" i="2"/>
  <c r="BB92" i="2"/>
  <c r="AY93" i="2"/>
  <c r="BH82" i="2"/>
  <c r="BE83" i="2"/>
  <c r="BB72" i="2"/>
  <c r="AY73" i="2"/>
  <c r="BB62" i="2"/>
  <c r="AY63" i="2"/>
  <c r="BE52" i="2"/>
  <c r="BB53" i="2"/>
  <c r="BE42" i="2"/>
  <c r="BB43" i="2"/>
  <c r="BE32" i="2"/>
  <c r="BB33" i="2"/>
  <c r="BB12" i="2"/>
  <c r="AY13" i="2"/>
  <c r="BE22" i="2"/>
  <c r="BB23" i="2"/>
  <c r="BK2" i="2" l="1"/>
  <c r="BH3" i="2"/>
  <c r="BE112" i="2"/>
  <c r="BB113" i="2"/>
  <c r="BE102" i="2"/>
  <c r="BB103" i="2"/>
  <c r="BE92" i="2"/>
  <c r="BB93" i="2"/>
  <c r="BK82" i="2"/>
  <c r="BH83" i="2"/>
  <c r="BE72" i="2"/>
  <c r="BB73" i="2"/>
  <c r="BE62" i="2"/>
  <c r="BB63" i="2"/>
  <c r="BH52" i="2"/>
  <c r="BE53" i="2"/>
  <c r="BH42" i="2"/>
  <c r="BE43" i="2"/>
  <c r="BH32" i="2"/>
  <c r="BE33" i="2"/>
  <c r="BE12" i="2"/>
  <c r="BB13" i="2"/>
  <c r="BH22" i="2"/>
  <c r="BE23" i="2"/>
  <c r="BK3" i="2" l="1"/>
  <c r="BN2" i="2"/>
  <c r="BH112" i="2"/>
  <c r="BE113" i="2"/>
  <c r="BH102" i="2"/>
  <c r="BE103" i="2"/>
  <c r="BH92" i="2"/>
  <c r="BE93" i="2"/>
  <c r="BN82" i="2"/>
  <c r="BK83" i="2"/>
  <c r="BH72" i="2"/>
  <c r="BE73" i="2"/>
  <c r="BH62" i="2"/>
  <c r="BE63" i="2"/>
  <c r="BK52" i="2"/>
  <c r="BH53" i="2"/>
  <c r="BH43" i="2"/>
  <c r="BK42" i="2"/>
  <c r="BK32" i="2"/>
  <c r="BH33" i="2"/>
  <c r="BH12" i="2"/>
  <c r="BE13" i="2"/>
  <c r="BK22" i="2"/>
  <c r="BH23" i="2"/>
  <c r="BN3" i="2" l="1"/>
  <c r="BQ2" i="2"/>
  <c r="BK112" i="2"/>
  <c r="BH113" i="2"/>
  <c r="BK102" i="2"/>
  <c r="BH103" i="2"/>
  <c r="BK92" i="2"/>
  <c r="BH93" i="2"/>
  <c r="BN83" i="2"/>
  <c r="BQ82" i="2"/>
  <c r="BK72" i="2"/>
  <c r="BH73" i="2"/>
  <c r="BK62" i="2"/>
  <c r="BH63" i="2"/>
  <c r="BK53" i="2"/>
  <c r="BN52" i="2"/>
  <c r="BN42" i="2"/>
  <c r="BK43" i="2"/>
  <c r="BN32" i="2"/>
  <c r="BK33" i="2"/>
  <c r="BK12" i="2"/>
  <c r="BH13" i="2"/>
  <c r="BN22" i="2"/>
  <c r="BK23" i="2"/>
  <c r="BQ3" i="2" l="1"/>
  <c r="BT2" i="2"/>
  <c r="BN112" i="2"/>
  <c r="BK113" i="2"/>
  <c r="BN102" i="2"/>
  <c r="BK103" i="2"/>
  <c r="BN92" i="2"/>
  <c r="BK93" i="2"/>
  <c r="BQ83" i="2"/>
  <c r="BT82" i="2"/>
  <c r="BN72" i="2"/>
  <c r="BK73" i="2"/>
  <c r="BN62" i="2"/>
  <c r="BK63" i="2"/>
  <c r="BN53" i="2"/>
  <c r="BQ52" i="2"/>
  <c r="BN43" i="2"/>
  <c r="BQ42" i="2"/>
  <c r="BN33" i="2"/>
  <c r="BQ32" i="2"/>
  <c r="BN12" i="2"/>
  <c r="BK13" i="2"/>
  <c r="BN23" i="2"/>
  <c r="BQ22" i="2"/>
  <c r="BT3" i="2" l="1"/>
  <c r="BW2" i="2"/>
  <c r="BN113" i="2"/>
  <c r="BQ112" i="2"/>
  <c r="BN103" i="2"/>
  <c r="BQ102" i="2"/>
  <c r="BN93" i="2"/>
  <c r="BQ92" i="2"/>
  <c r="BW82" i="2"/>
  <c r="BT83" i="2"/>
  <c r="BN73" i="2"/>
  <c r="BQ72" i="2"/>
  <c r="BN63" i="2"/>
  <c r="BQ62" i="2"/>
  <c r="BT52" i="2"/>
  <c r="BQ53" i="2"/>
  <c r="BQ43" i="2"/>
  <c r="BT42" i="2"/>
  <c r="BQ33" i="2"/>
  <c r="BT32" i="2"/>
  <c r="BN13" i="2"/>
  <c r="BQ12" i="2"/>
  <c r="BQ23" i="2"/>
  <c r="BT22" i="2"/>
  <c r="BZ2" i="2" l="1"/>
  <c r="BW3" i="2"/>
  <c r="BQ113" i="2"/>
  <c r="BT112" i="2"/>
  <c r="BQ103" i="2"/>
  <c r="BT102" i="2"/>
  <c r="BQ93" i="2"/>
  <c r="BT92" i="2"/>
  <c r="BZ82" i="2"/>
  <c r="BW83" i="2"/>
  <c r="BQ73" i="2"/>
  <c r="BT72" i="2"/>
  <c r="BQ63" i="2"/>
  <c r="BT62" i="2"/>
  <c r="BW52" i="2"/>
  <c r="BT53" i="2"/>
  <c r="BT43" i="2"/>
  <c r="BW42" i="2"/>
  <c r="BW32" i="2"/>
  <c r="BT33" i="2"/>
  <c r="BQ13" i="2"/>
  <c r="BT12" i="2"/>
  <c r="BT23" i="2"/>
  <c r="BW22" i="2"/>
  <c r="CC2" i="2" l="1"/>
  <c r="BZ3" i="2"/>
  <c r="BW112" i="2"/>
  <c r="BT113" i="2"/>
  <c r="BT103" i="2"/>
  <c r="BW102" i="2"/>
  <c r="BW92" i="2"/>
  <c r="BT93" i="2"/>
  <c r="BZ83" i="2"/>
  <c r="CC82" i="2"/>
  <c r="BW72" i="2"/>
  <c r="BT73" i="2"/>
  <c r="BW62" i="2"/>
  <c r="BT63" i="2"/>
  <c r="BZ52" i="2"/>
  <c r="BW53" i="2"/>
  <c r="BZ42" i="2"/>
  <c r="BW43" i="2"/>
  <c r="BZ32" i="2"/>
  <c r="BW33" i="2"/>
  <c r="BT13" i="2"/>
  <c r="BW12" i="2"/>
  <c r="BZ22" i="2"/>
  <c r="BW23" i="2"/>
  <c r="CF2" i="2" l="1"/>
  <c r="CC3" i="2"/>
  <c r="BW113" i="2"/>
  <c r="BZ112" i="2"/>
  <c r="BZ102" i="2"/>
  <c r="BW103" i="2"/>
  <c r="BZ92" i="2"/>
  <c r="BW93" i="2"/>
  <c r="CF82" i="2"/>
  <c r="CC83" i="2"/>
  <c r="BW73" i="2"/>
  <c r="BZ72" i="2"/>
  <c r="BZ62" i="2"/>
  <c r="BW63" i="2"/>
  <c r="CC52" i="2"/>
  <c r="BZ53" i="2"/>
  <c r="CC42" i="2"/>
  <c r="BZ43" i="2"/>
  <c r="CC32" i="2"/>
  <c r="BZ33" i="2"/>
  <c r="BZ12" i="2"/>
  <c r="BW13" i="2"/>
  <c r="CC22" i="2"/>
  <c r="BZ23" i="2"/>
  <c r="CI2" i="2" l="1"/>
  <c r="CF3" i="2"/>
  <c r="CC112" i="2"/>
  <c r="BZ113" i="2"/>
  <c r="CC102" i="2"/>
  <c r="BZ103" i="2"/>
  <c r="CC92" i="2"/>
  <c r="BZ93" i="2"/>
  <c r="CI82" i="2"/>
  <c r="CF83" i="2"/>
  <c r="CC72" i="2"/>
  <c r="BZ73" i="2"/>
  <c r="CC62" i="2"/>
  <c r="BZ63" i="2"/>
  <c r="CF52" i="2"/>
  <c r="CC53" i="2"/>
  <c r="CF42" i="2"/>
  <c r="CC43" i="2"/>
  <c r="CF32" i="2"/>
  <c r="CC33" i="2"/>
  <c r="CC12" i="2"/>
  <c r="BZ13" i="2"/>
  <c r="CF22" i="2"/>
  <c r="CC23" i="2"/>
  <c r="CI3" i="2" l="1"/>
  <c r="CL2" i="2"/>
  <c r="CF112" i="2"/>
  <c r="CC113" i="2"/>
  <c r="CF102" i="2"/>
  <c r="CC103" i="2"/>
  <c r="CF92" i="2"/>
  <c r="CC93" i="2"/>
  <c r="CL82" i="2"/>
  <c r="CI83" i="2"/>
  <c r="CF72" i="2"/>
  <c r="CC73" i="2"/>
  <c r="CF62" i="2"/>
  <c r="CC63" i="2"/>
  <c r="CI52" i="2"/>
  <c r="CF53" i="2"/>
  <c r="CI42" i="2"/>
  <c r="CF43" i="2"/>
  <c r="CI32" i="2"/>
  <c r="CF33" i="2"/>
  <c r="CF12" i="2"/>
  <c r="CC13" i="2"/>
  <c r="CI22" i="2"/>
  <c r="CF23" i="2"/>
  <c r="CL3" i="2" l="1"/>
  <c r="CO2" i="2"/>
  <c r="CO3" i="2" s="1"/>
  <c r="CI112" i="2"/>
  <c r="CF113" i="2"/>
  <c r="CI102" i="2"/>
  <c r="CF103" i="2"/>
  <c r="CI92" i="2"/>
  <c r="CF93" i="2"/>
  <c r="CL83" i="2"/>
  <c r="CI72" i="2"/>
  <c r="CF73" i="2"/>
  <c r="CI62" i="2"/>
  <c r="CF63" i="2"/>
  <c r="CI53" i="2"/>
  <c r="CL52" i="2"/>
  <c r="CL42" i="2"/>
  <c r="CI43" i="2"/>
  <c r="CL32" i="2"/>
  <c r="CI33" i="2"/>
  <c r="CF13" i="2"/>
  <c r="CL22" i="2"/>
  <c r="CI23" i="2"/>
  <c r="CL112" i="2" l="1"/>
  <c r="CI113" i="2"/>
  <c r="CL102" i="2"/>
  <c r="CI103" i="2"/>
  <c r="CL92" i="2"/>
  <c r="CI93" i="2"/>
  <c r="CL72" i="2"/>
  <c r="CI73" i="2"/>
  <c r="CL62" i="2"/>
  <c r="CI63" i="2"/>
  <c r="CL53" i="2"/>
  <c r="CL43" i="2"/>
  <c r="CO42" i="2"/>
  <c r="CO43" i="2" s="1"/>
  <c r="CL33" i="2"/>
  <c r="CL23" i="2"/>
  <c r="CO22" i="2"/>
  <c r="CO23" i="2" s="1"/>
  <c r="CL113" i="2" l="1"/>
  <c r="CO112" i="2"/>
  <c r="CO113" i="2" s="1"/>
  <c r="CL103" i="2"/>
  <c r="CL93" i="2"/>
  <c r="CO92" i="2"/>
  <c r="CO93" i="2" s="1"/>
  <c r="CL73" i="2"/>
  <c r="CO72" i="2"/>
  <c r="CO73" i="2" s="1"/>
  <c r="CL63" i="2"/>
  <c r="CO62" i="2"/>
  <c r="CO63" i="2" s="1"/>
</calcChain>
</file>

<file path=xl/sharedStrings.xml><?xml version="1.0" encoding="utf-8"?>
<sst xmlns="http://schemas.openxmlformats.org/spreadsheetml/2006/main" count="1657" uniqueCount="275">
  <si>
    <t>Табельный номер</t>
  </si>
  <si>
    <t>Ф.И.О.</t>
  </si>
  <si>
    <t>понедельник</t>
  </si>
  <si>
    <t>БХ000352</t>
  </si>
  <si>
    <t>Архипов Александр Валентинович</t>
  </si>
  <si>
    <t>вторник</t>
  </si>
  <si>
    <t>БХ000361</t>
  </si>
  <si>
    <t>Багаудинов Михаил Александрович</t>
  </si>
  <si>
    <t>среда</t>
  </si>
  <si>
    <t>БХ000324</t>
  </si>
  <si>
    <t>Безруков Александр Сергеевич</t>
  </si>
  <si>
    <t>четверг</t>
  </si>
  <si>
    <t>БХ000316</t>
  </si>
  <si>
    <t>Беляев Владимир Александрович</t>
  </si>
  <si>
    <t>пятница</t>
  </si>
  <si>
    <t>БХ000360</t>
  </si>
  <si>
    <t>Бердыев Михаил Кадырович</t>
  </si>
  <si>
    <t>суббота</t>
  </si>
  <si>
    <t>БХ000303</t>
  </si>
  <si>
    <t>Бовкун Яна Валерьевна</t>
  </si>
  <si>
    <t>воскресенье</t>
  </si>
  <si>
    <t>Богданов Алексей Вадимович</t>
  </si>
  <si>
    <t>БХ000362</t>
  </si>
  <si>
    <t>Витязев Борис Иванович</t>
  </si>
  <si>
    <t>БХ000276</t>
  </si>
  <si>
    <t>Воронин Сергей Николаевич</t>
  </si>
  <si>
    <t>Галунова Ирина Павловна</t>
  </si>
  <si>
    <t>БХ000348</t>
  </si>
  <si>
    <t>Гаськова Ирина Ивановна</t>
  </si>
  <si>
    <t>БХ000264</t>
  </si>
  <si>
    <t>Гончаров Константин Михайлович</t>
  </si>
  <si>
    <t>БХ000282</t>
  </si>
  <si>
    <t>Гоцман Юлия Владимировна</t>
  </si>
  <si>
    <t>БХ000298</t>
  </si>
  <si>
    <t>Громыко Анатолий Юрьевич</t>
  </si>
  <si>
    <t>БХ000323</t>
  </si>
  <si>
    <t>Зайнафаров Марс Сабирович</t>
  </si>
  <si>
    <t>Казанцев Роман Викторович</t>
  </si>
  <si>
    <t>Каширский Александр Александрович</t>
  </si>
  <si>
    <t>БХ000229</t>
  </si>
  <si>
    <t>Комаренко Виктория Юрьевна</t>
  </si>
  <si>
    <t>БХ000351</t>
  </si>
  <si>
    <t>Костерин Сергей Витальевич</t>
  </si>
  <si>
    <t>Коткин Евгений Евгеньевич</t>
  </si>
  <si>
    <t>Крислинг Яков Кондратьевич</t>
  </si>
  <si>
    <t>БХ000350</t>
  </si>
  <si>
    <t>Левчук Анастасия Александровна</t>
  </si>
  <si>
    <t>БХ000355</t>
  </si>
  <si>
    <t>Лошак Виталий Петрович</t>
  </si>
  <si>
    <t>БХ000358</t>
  </si>
  <si>
    <t>Мазилов Руслан Анатольевич</t>
  </si>
  <si>
    <t>БХ000330</t>
  </si>
  <si>
    <t>Морозова Лариса Николаевна</t>
  </si>
  <si>
    <t>БХ000359</t>
  </si>
  <si>
    <t>Охрименко Игорь Анатольевич</t>
  </si>
  <si>
    <t>Петерсон Екатерина Павловна</t>
  </si>
  <si>
    <t>БХ000356</t>
  </si>
  <si>
    <t>Плитенецкий Алексей Викторович</t>
  </si>
  <si>
    <t>Пожарский Анатолий Николаевич</t>
  </si>
  <si>
    <t>БХ000349</t>
  </si>
  <si>
    <t>Попов Владимир Сергеевич</t>
  </si>
  <si>
    <t>БХ000353</t>
  </si>
  <si>
    <t>Тимофеев Вячеслав Витальевич</t>
  </si>
  <si>
    <t>БХ000354</t>
  </si>
  <si>
    <t>Томасик Игорь Михайлович</t>
  </si>
  <si>
    <t>Фролов Леонид Александрович</t>
  </si>
  <si>
    <t>БХ000301</t>
  </si>
  <si>
    <t>Чабан Ольга Викторовна</t>
  </si>
  <si>
    <t>БХ000311</t>
  </si>
  <si>
    <t>Чевозеров Владимир Ильич</t>
  </si>
  <si>
    <t>Чусовков Владимир Васильевич</t>
  </si>
  <si>
    <t>БХ000262</t>
  </si>
  <si>
    <t>Шевелев Дмитрий Владимирович</t>
  </si>
  <si>
    <t>Аврутов Геннадий Павлович</t>
  </si>
  <si>
    <t>БХ000234</t>
  </si>
  <si>
    <t>Аксенов Алексей Владимирович</t>
  </si>
  <si>
    <t>БХ000345</t>
  </si>
  <si>
    <t>Алексеев Сергей Викторович</t>
  </si>
  <si>
    <t>Бакош Иван Иржиевич</t>
  </si>
  <si>
    <t>Барков Владимир Александрович</t>
  </si>
  <si>
    <t>БХ000302</t>
  </si>
  <si>
    <t>Бартош Александр Анатольевич</t>
  </si>
  <si>
    <t>Башкин Сергей Константинович</t>
  </si>
  <si>
    <t>БХ000256</t>
  </si>
  <si>
    <t>Башкирев Евгений Иванович</t>
  </si>
  <si>
    <t>БХ000306</t>
  </si>
  <si>
    <t>Васенин Александр Сергеевич</t>
  </si>
  <si>
    <t>БХ000325</t>
  </si>
  <si>
    <t>Ведерников Сергей Анатольевич</t>
  </si>
  <si>
    <t>Вертков Сергей Владимирович</t>
  </si>
  <si>
    <t>БХ000228</t>
  </si>
  <si>
    <t>Вершинин Павел Александрович</t>
  </si>
  <si>
    <t>Весский Александр Кимович</t>
  </si>
  <si>
    <t>БХ000252</t>
  </si>
  <si>
    <t>Власенко Андрей Владимирович</t>
  </si>
  <si>
    <t>БХ000271</t>
  </si>
  <si>
    <t>Гатке Антон Гергартович</t>
  </si>
  <si>
    <t>БХ000340</t>
  </si>
  <si>
    <t>Гетман Александр Сергеевич</t>
  </si>
  <si>
    <t>БХ000304</t>
  </si>
  <si>
    <t>Гынгазов Юрий Александрович</t>
  </si>
  <si>
    <t>Давыдов Александр Сергеевич</t>
  </si>
  <si>
    <t>БХ000347</t>
  </si>
  <si>
    <t>Давыдов Сергей Сергеевич</t>
  </si>
  <si>
    <t>БХ000273</t>
  </si>
  <si>
    <t>Данилов Сергей Александрович</t>
  </si>
  <si>
    <t>БХ000270</t>
  </si>
  <si>
    <t>Душин Алексей Геннадьевич</t>
  </si>
  <si>
    <t>Есипов Олег Витальевич</t>
  </si>
  <si>
    <t>Жуков Александр Петрович</t>
  </si>
  <si>
    <t>БХ000371</t>
  </si>
  <si>
    <t>Закатеев Андрей Александрович</t>
  </si>
  <si>
    <t>БХ000334</t>
  </si>
  <si>
    <t>Звонников Александр Сергеевич</t>
  </si>
  <si>
    <t>Звонников Сергей Геннадьевич</t>
  </si>
  <si>
    <t>БХ000319</t>
  </si>
  <si>
    <t>Ишенин Кирилл Юрьевич</t>
  </si>
  <si>
    <t>БХ000374</t>
  </si>
  <si>
    <t>Казьмин Константин Анатольевич</t>
  </si>
  <si>
    <t>БХ000285</t>
  </si>
  <si>
    <t>Калашников Александр Аркадьевич</t>
  </si>
  <si>
    <t>БХ000339</t>
  </si>
  <si>
    <t>Клинкович Роман Валерьевич</t>
  </si>
  <si>
    <t>Князев Сергей Иванович</t>
  </si>
  <si>
    <t>БХ000308</t>
  </si>
  <si>
    <t>Кобзарев Сергей Сергеевич</t>
  </si>
  <si>
    <t>Кожевников Сергей Борисович</t>
  </si>
  <si>
    <t>Коневец Алексей Анатольевич</t>
  </si>
  <si>
    <t>Коньшин Владимир Анатольевич</t>
  </si>
  <si>
    <t>Костенко Илья Петрович</t>
  </si>
  <si>
    <t>БХ000373</t>
  </si>
  <si>
    <t>Костерина Юлия Ивановна</t>
  </si>
  <si>
    <t>БХ000369</t>
  </si>
  <si>
    <t>Костин Виталий Игоревич</t>
  </si>
  <si>
    <t>Кривов Александр Иванович</t>
  </si>
  <si>
    <t>Лабандиевский Константин Викторович</t>
  </si>
  <si>
    <t>БХ000235</t>
  </si>
  <si>
    <t>Ластовецкий Дмитрий Александрович</t>
  </si>
  <si>
    <t>БХ000337</t>
  </si>
  <si>
    <t>Лебедев Виталий Владимирович</t>
  </si>
  <si>
    <t>Левчук Денис Александрович</t>
  </si>
  <si>
    <t>Лепехин Валерий Владимирович</t>
  </si>
  <si>
    <t>Ломп Эдуард Александрович</t>
  </si>
  <si>
    <t>БХ000318</t>
  </si>
  <si>
    <t>Ляшенко Александр Николаевич</t>
  </si>
  <si>
    <t>БХ000368</t>
  </si>
  <si>
    <t>Маноков Павел Сергеевич</t>
  </si>
  <si>
    <t>БХ000297</t>
  </si>
  <si>
    <t>Михайлец Вадим Сергеевич</t>
  </si>
  <si>
    <t>БХ000335</t>
  </si>
  <si>
    <t>Мукин Леонид Михайлович</t>
  </si>
  <si>
    <t>Мясников Вячеслав Александрович</t>
  </si>
  <si>
    <t>Никитин Дмитрий Филиппович</t>
  </si>
  <si>
    <t>БХ000367</t>
  </si>
  <si>
    <t>Никитин Николай Геннадьевич</t>
  </si>
  <si>
    <t>Николаенко Алексей Анатольевич</t>
  </si>
  <si>
    <t>БХ000259</t>
  </si>
  <si>
    <t>Овсиенко Анатолий Михайлович</t>
  </si>
  <si>
    <t>БХ000315</t>
  </si>
  <si>
    <t>Орлов Виктор Анатольевич</t>
  </si>
  <si>
    <t>Островой Алексей Петрович</t>
  </si>
  <si>
    <t>Оськин Алексей Васильевич</t>
  </si>
  <si>
    <t>БХ000366</t>
  </si>
  <si>
    <t>Паралев Сергей Анатольевич</t>
  </si>
  <si>
    <t>БХ000317</t>
  </si>
  <si>
    <t>Плешаков Василий Васильевич</t>
  </si>
  <si>
    <t>БХ000281</t>
  </si>
  <si>
    <t>Пожарский Николай Анатольевич</t>
  </si>
  <si>
    <t>БХ000257</t>
  </si>
  <si>
    <t>Польшин Александр Александрович</t>
  </si>
  <si>
    <t>БХ000343</t>
  </si>
  <si>
    <t>Польшин Александр Александрович-2</t>
  </si>
  <si>
    <t>Поляков Анатолий Семенович</t>
  </si>
  <si>
    <t>БХ000344</t>
  </si>
  <si>
    <t>Поляков Сергей Семенович</t>
  </si>
  <si>
    <t>Приезжев Геннадий Владимирович</t>
  </si>
  <si>
    <t>БХ000370</t>
  </si>
  <si>
    <t>Раков Алексей Игоревич</t>
  </si>
  <si>
    <t>БХ000239</t>
  </si>
  <si>
    <t>Рудаков Вячеслав Витальевич</t>
  </si>
  <si>
    <t>БХ000272</t>
  </si>
  <si>
    <t>Садовничий Виктор Анатольевич</t>
  </si>
  <si>
    <t>Сатыгин Виктор Иванович</t>
  </si>
  <si>
    <t>Селиванов Андрей Васильевич</t>
  </si>
  <si>
    <t>Сергеев Дмитрий Владиславович</t>
  </si>
  <si>
    <t>Симоненко Евгений Александрович</t>
  </si>
  <si>
    <t>БХ000241</t>
  </si>
  <si>
    <t>Синицын Алексей Александрович</t>
  </si>
  <si>
    <t>Скоробогатов Николай Анатольевич</t>
  </si>
  <si>
    <t>Смельницкий Олег Олегович</t>
  </si>
  <si>
    <t>БХ000236</t>
  </si>
  <si>
    <t>Толмачев Максим Геннадьевич</t>
  </si>
  <si>
    <t>БХ000307</t>
  </si>
  <si>
    <t>Томасик Андрей Игоревич</t>
  </si>
  <si>
    <t>Тютлин Антон Валерьевич</t>
  </si>
  <si>
    <t>БХ000279</t>
  </si>
  <si>
    <t>Федосихин Олег Александрович</t>
  </si>
  <si>
    <t>БХ000372</t>
  </si>
  <si>
    <t>Хаджиев Рашид Мурадович</t>
  </si>
  <si>
    <t>БХ000357</t>
  </si>
  <si>
    <t>Харебашвили Валерий Жораевич</t>
  </si>
  <si>
    <t>Харебашвили Юрий Жораевич</t>
  </si>
  <si>
    <t>БХ000275</t>
  </si>
  <si>
    <t>Харин Андрей Геннадьевич</t>
  </si>
  <si>
    <t>БХ000365</t>
  </si>
  <si>
    <t>Чернов Александр Владимирович</t>
  </si>
  <si>
    <t>Чернышов Дмитрий Владимирович</t>
  </si>
  <si>
    <t>Шахматов Владимир Ильич</t>
  </si>
  <si>
    <t>БХ000363</t>
  </si>
  <si>
    <t>Шкляр Михаил Михайлович</t>
  </si>
  <si>
    <t>Штейбренер Василий Васильевич</t>
  </si>
  <si>
    <t>Шурумов Сергей Геннадьевич</t>
  </si>
  <si>
    <t>Яковлев Павел Валерьевич</t>
  </si>
  <si>
    <t>начало</t>
  </si>
  <si>
    <t>оконч.</t>
  </si>
  <si>
    <t>время</t>
  </si>
  <si>
    <t>ФИО</t>
  </si>
  <si>
    <t>Итого Время</t>
  </si>
  <si>
    <t>Месяц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</si>
  <si>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</si>
  <si>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</si>
  <si>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</si>
  <si>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</si>
  <si>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</si>
  <si>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</si>
  <si>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</si>
  <si>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</si>
  <si>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</si>
  <si>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</si>
  <si>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</si>
  <si>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Алексеенко М.Н.</t>
  </si>
  <si>
    <t>Артемьева С.Ю.</t>
  </si>
  <si>
    <t>Десятова Т.В.</t>
  </si>
  <si>
    <t>Завгородняя О.Ю.</t>
  </si>
  <si>
    <t>Крюков С.Ю.</t>
  </si>
  <si>
    <t>Оловянникова Н.М.</t>
  </si>
  <si>
    <t>Эпова Л.А.</t>
  </si>
  <si>
    <t xml:space="preserve">март </t>
  </si>
  <si>
    <t>обед</t>
  </si>
  <si>
    <t>работа 1</t>
  </si>
  <si>
    <t>работа 2</t>
  </si>
  <si>
    <t>Итого Время в офисе</t>
  </si>
  <si>
    <t>январь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</si>
  <si>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</si>
  <si>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</si>
  <si>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</si>
  <si>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</si>
  <si>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</si>
  <si>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</si>
  <si>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</si>
  <si>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</si>
  <si>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</si>
  <si>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</si>
  <si>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</si>
  <si>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</si>
  <si>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</si>
  <si>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</si>
  <si>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</si>
  <si>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</si>
  <si>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</si>
  <si>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</si>
  <si>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</si>
  <si>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</si>
  <si>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</si>
  <si>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</si>
  <si>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</si>
  <si>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</si>
  <si>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</si>
  <si>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</si>
  <si>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</si>
  <si>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</si>
  <si>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</si>
  <si>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</si>
  <si>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Время работы офис</t>
  </si>
  <si>
    <t>Отпуск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</si>
</sst>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\-??_р_._-;_-@_-"/>
    <numFmt numFmtId="165" formatCode="hh:mm"/>
    <numFmt numFmtId="166" formatCode="h:mm;@"/>
    <numFmt numFmtId="167" formatCode="[h]:mm:ss;@"/>
  </numFmts>
  <fonts count="18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indexed="9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B050"/>
      <name val="Arial Cyr"/>
      <family val="2"/>
      <charset val="204"/>
    </font>
    <font>
      <sz val="10"/>
      <color rgb="FFFF33CC"/>
      <name val="Arial Cyr"/>
      <family val="2"/>
      <charset val="204"/>
    </font>
    <font>
      <sz val="10"/>
      <color rgb="FF4116F6"/>
      <name val="Arial Cyr"/>
      <family val="2"/>
      <charset val="204"/>
    </font>
    <font>
      <sz val="10"/>
      <color rgb="FFC00000"/>
      <name val="Arial Cyr"/>
      <family val="2"/>
      <charset val="204"/>
    </font>
    <font>
      <b/>
      <sz val="10"/>
      <color rgb="FFFF0000"/>
      <name val="Times New Roman"/>
      <family val="1"/>
      <charset val="204"/>
    </font>
    <font>
      <sz val="10"/>
      <color rgb="FF4116F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ill="0" applyBorder="0" applyAlignment="0" applyProtection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horizontal="right" vertical="top"/>
    </xf>
    <xf numFmtId="0" fontId="0" fillId="0" borderId="1" xfId="0" applyFont="1" applyBorder="1" applyAlignment="1">
      <alignment vertical="top" wrapTex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center"/>
    </xf>
    <xf numFmtId="165" fontId="5" fillId="0" borderId="2" xfId="0" applyNumberFormat="1" applyFont="1" applyFill="1" applyBorder="1"/>
    <xf numFmtId="165" fontId="5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66" fontId="6" fillId="0" borderId="2" xfId="1" applyNumberFormat="1" applyFont="1" applyFill="1" applyBorder="1" applyAlignment="1" applyProtection="1">
      <alignment horizontal="center"/>
    </xf>
    <xf numFmtId="0" fontId="4" fillId="0" borderId="0" xfId="0" applyFont="1"/>
    <xf numFmtId="165" fontId="5" fillId="0" borderId="4" xfId="0" applyNumberFormat="1" applyFont="1" applyFill="1" applyBorder="1" applyAlignment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5" fontId="5" fillId="0" borderId="4" xfId="0" applyNumberFormat="1" applyFont="1" applyFill="1" applyBorder="1"/>
    <xf numFmtId="167" fontId="6" fillId="0" borderId="4" xfId="1" applyNumberFormat="1" applyFont="1" applyFill="1" applyBorder="1" applyAlignment="1" applyProtection="1">
      <alignment horizontal="right"/>
    </xf>
    <xf numFmtId="0" fontId="10" fillId="0" borderId="12" xfId="0" applyFont="1" applyFill="1" applyBorder="1" applyAlignment="1">
      <alignment horizontal="center"/>
    </xf>
    <xf numFmtId="22" fontId="4" fillId="2" borderId="0" xfId="0" applyNumberFormat="1" applyFont="1" applyFill="1"/>
    <xf numFmtId="166" fontId="6" fillId="0" borderId="0" xfId="1" applyNumberFormat="1" applyFont="1" applyFill="1" applyBorder="1" applyAlignment="1" applyProtection="1">
      <alignment horizontal="center"/>
    </xf>
    <xf numFmtId="167" fontId="6" fillId="0" borderId="0" xfId="1" applyNumberFormat="1" applyFont="1" applyFill="1" applyBorder="1" applyAlignment="1" applyProtection="1">
      <alignment horizontal="right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0" xfId="0" applyFont="1"/>
    <xf numFmtId="20" fontId="4" fillId="0" borderId="0" xfId="0" applyNumberFormat="1" applyFont="1"/>
    <xf numFmtId="20" fontId="0" fillId="0" borderId="0" xfId="0" applyNumberFormat="1"/>
    <xf numFmtId="21" fontId="0" fillId="0" borderId="0" xfId="0" applyNumberFormat="1" applyFont="1" applyAlignment="1">
      <alignment horizontal="center"/>
    </xf>
    <xf numFmtId="20" fontId="12" fillId="0" borderId="0" xfId="0" applyNumberFormat="1" applyFont="1"/>
    <xf numFmtId="20" fontId="13" fillId="0" borderId="0" xfId="0" applyNumberFormat="1" applyFont="1"/>
    <xf numFmtId="20" fontId="14" fillId="0" borderId="0" xfId="0" applyNumberFormat="1" applyFont="1"/>
    <xf numFmtId="20" fontId="15" fillId="0" borderId="0" xfId="0" applyNumberFormat="1" applyFont="1"/>
    <xf numFmtId="14" fontId="9" fillId="0" borderId="13" xfId="1" applyNumberFormat="1" applyFont="1" applyFill="1" applyBorder="1" applyAlignment="1" applyProtection="1">
      <alignment horizontal="center" vertical="center" wrapText="1"/>
    </xf>
    <xf numFmtId="14" fontId="9" fillId="0" borderId="14" xfId="1" applyNumberFormat="1" applyFont="1" applyFill="1" applyBorder="1" applyAlignment="1" applyProtection="1">
      <alignment horizontal="center" vertical="center" wrapText="1"/>
    </xf>
    <xf numFmtId="14" fontId="9" fillId="0" borderId="15" xfId="1" applyNumberFormat="1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14" fontId="8" fillId="0" borderId="19" xfId="1" applyNumberFormat="1" applyFont="1" applyFill="1" applyBorder="1" applyAlignment="1" applyProtection="1">
      <alignment horizontal="center" vertical="center" wrapText="1"/>
    </xf>
    <xf numFmtId="14" fontId="8" fillId="0" borderId="20" xfId="1" applyNumberFormat="1" applyFont="1" applyFill="1" applyBorder="1" applyAlignment="1" applyProtection="1">
      <alignment horizontal="center" vertical="center" wrapText="1"/>
    </xf>
    <xf numFmtId="14" fontId="8" fillId="0" borderId="21" xfId="1" applyNumberFormat="1" applyFont="1" applyFill="1" applyBorder="1" applyAlignment="1" applyProtection="1">
      <alignment horizontal="center" vertical="center" wrapText="1"/>
    </xf>
    <xf numFmtId="14" fontId="9" fillId="0" borderId="19" xfId="1" applyNumberFormat="1" applyFont="1" applyFill="1" applyBorder="1" applyAlignment="1" applyProtection="1">
      <alignment horizontal="center" vertical="center" wrapText="1"/>
    </xf>
    <xf numFmtId="14" fontId="9" fillId="0" borderId="20" xfId="1" applyNumberFormat="1" applyFont="1" applyFill="1" applyBorder="1" applyAlignment="1" applyProtection="1">
      <alignment horizontal="center" vertical="center" wrapText="1"/>
    </xf>
    <xf numFmtId="14" fontId="9" fillId="0" borderId="21" xfId="1" applyNumberFormat="1" applyFont="1" applyFill="1" applyBorder="1" applyAlignment="1" applyProtection="1">
      <alignment horizontal="center" vertical="center" wrapText="1"/>
    </xf>
    <xf numFmtId="14" fontId="8" fillId="0" borderId="16" xfId="0" applyNumberFormat="1" applyFont="1" applyFill="1" applyBorder="1" applyAlignment="1">
      <alignment horizontal="center" vertical="center" wrapText="1"/>
    </xf>
    <xf numFmtId="14" fontId="8" fillId="0" borderId="17" xfId="0" applyNumberFormat="1" applyFont="1" applyFill="1" applyBorder="1" applyAlignment="1">
      <alignment horizontal="center" vertical="center" wrapText="1"/>
    </xf>
    <xf numFmtId="14" fontId="8" fillId="0" borderId="18" xfId="0" applyNumberFormat="1" applyFont="1" applyFill="1" applyBorder="1" applyAlignment="1">
      <alignment horizontal="center" vertical="center" wrapText="1"/>
    </xf>
    <xf numFmtId="14" fontId="9" fillId="0" borderId="5" xfId="1" applyNumberFormat="1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8" fillId="0" borderId="5" xfId="1" applyNumberFormat="1" applyFont="1" applyFill="1" applyBorder="1" applyAlignment="1" applyProtection="1">
      <alignment horizontal="center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 wrapText="1"/>
    </xf>
    <xf numFmtId="14" fontId="8" fillId="0" borderId="11" xfId="0" applyNumberFormat="1" applyFont="1" applyFill="1" applyBorder="1" applyAlignment="1">
      <alignment horizontal="center" vertical="center" wrapText="1"/>
    </xf>
    <xf numFmtId="14" fontId="9" fillId="0" borderId="2" xfId="1" applyNumberFormat="1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49" fontId="16" fillId="0" borderId="5" xfId="1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5" fillId="0" borderId="0" xfId="0" applyFont="1" applyFill="1" applyBorder="1"/>
    <xf numFmtId="167" fontId="6" fillId="0" borderId="4" xfId="1" applyNumberFormat="1" applyFont="1" applyFill="1" applyBorder="1" applyAlignment="1" applyProtection="1">
      <alignment horizontal="right"/>
    </xf>
    <xf numFmtId="0" fontId="17" fillId="0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DA647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83CAFF"/>
      <rgbColor rgb="00FF99CC"/>
      <rgbColor rgb="00CC99FF"/>
      <rgbColor rgb="00FFCC99"/>
      <rgbColor rgb="003366FF"/>
      <rgbColor rgb="0047B8B8"/>
      <rgbColor rgb="00AECF00"/>
      <rgbColor rgb="00FFCC00"/>
      <rgbColor rgb="00FF9900"/>
      <rgbColor rgb="00FF6600"/>
      <rgbColor rgb="00666699"/>
      <rgbColor rgb="00999999"/>
      <rgbColor rgb="00003366"/>
      <rgbColor rgb="0033CC66"/>
      <rgbColor rgb="00003300"/>
      <rgbColor rgb="00333300"/>
      <rgbColor rgb="00993300"/>
      <rgbColor rgb="00993366"/>
      <rgbColor rgb="00333399"/>
      <rgbColor rgb="00333333"/>
    </indexedColors>
    <mruColors>
      <color rgb="FF4116F6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topLeftCell="D1" workbookViewId="0">
      <selection activeCell="I13" sqref="I13"/>
    </sheetView>
  </sheetViews>
  <sheetFormatPr defaultRowHeight="12.75" x14ac:dyDescent="0.2"/>
  <cols>
    <col min="1" max="1" width="12.140625" customWidth="1"/>
    <col min="2" max="2" width="50.5703125" customWidth="1"/>
    <col min="3" max="3" width="10.7109375" customWidth="1"/>
    <col min="4" max="5" width="14.28515625" style="12" customWidth="1"/>
    <col min="6" max="6" width="8.140625" bestFit="1" customWidth="1"/>
  </cols>
  <sheetData>
    <row r="1" spans="1:9" ht="25.5" x14ac:dyDescent="0.3">
      <c r="A1" s="2" t="s">
        <v>0</v>
      </c>
      <c r="B1" s="2" t="s">
        <v>1</v>
      </c>
      <c r="C1" s="1"/>
      <c r="D1" s="12">
        <v>1</v>
      </c>
      <c r="E1" s="12" t="s">
        <v>2</v>
      </c>
      <c r="F1" s="3"/>
      <c r="G1" s="3"/>
      <c r="H1" s="17"/>
    </row>
    <row r="2" spans="1:9" x14ac:dyDescent="0.2">
      <c r="A2" s="4" t="s">
        <v>3</v>
      </c>
      <c r="B2" s="5" t="s">
        <v>4</v>
      </c>
      <c r="C2" s="4" t="s">
        <v>3</v>
      </c>
      <c r="D2" s="12">
        <v>2</v>
      </c>
      <c r="E2" s="12" t="s">
        <v>5</v>
      </c>
      <c r="F2" s="3"/>
      <c r="G2" s="3"/>
    </row>
    <row r="3" spans="1:9" x14ac:dyDescent="0.2">
      <c r="A3" s="4" t="s">
        <v>6</v>
      </c>
      <c r="B3" s="5" t="s">
        <v>7</v>
      </c>
      <c r="C3" s="4" t="s">
        <v>6</v>
      </c>
      <c r="D3" s="12">
        <v>3</v>
      </c>
      <c r="E3" s="12" t="s">
        <v>8</v>
      </c>
      <c r="F3" s="3"/>
      <c r="G3" s="3"/>
    </row>
    <row r="4" spans="1:9" x14ac:dyDescent="0.2">
      <c r="A4" s="4" t="s">
        <v>9</v>
      </c>
      <c r="B4" s="5" t="s">
        <v>10</v>
      </c>
      <c r="C4" s="4" t="s">
        <v>9</v>
      </c>
      <c r="D4" s="12">
        <v>4</v>
      </c>
      <c r="E4" s="12" t="s">
        <v>11</v>
      </c>
      <c r="F4" s="3"/>
      <c r="G4" s="3"/>
    </row>
    <row r="5" spans="1:9" x14ac:dyDescent="0.2">
      <c r="A5" s="4" t="s">
        <v>12</v>
      </c>
      <c r="B5" s="5" t="s">
        <v>13</v>
      </c>
      <c r="C5" s="4" t="s">
        <v>12</v>
      </c>
      <c r="D5" s="12">
        <v>5</v>
      </c>
      <c r="E5" s="12" t="s">
        <v>14</v>
      </c>
      <c r="F5" s="3"/>
      <c r="G5" s="3"/>
    </row>
    <row r="6" spans="1:9" x14ac:dyDescent="0.2">
      <c r="A6" s="4" t="s">
        <v>15</v>
      </c>
      <c r="B6" s="5" t="s">
        <v>16</v>
      </c>
      <c r="C6" s="4" t="s">
        <v>15</v>
      </c>
      <c r="D6" s="12">
        <v>6</v>
      </c>
      <c r="E6" s="12" t="s">
        <v>17</v>
      </c>
      <c r="F6" s="3"/>
      <c r="G6" s="3"/>
    </row>
    <row r="7" spans="1:9" x14ac:dyDescent="0.2">
      <c r="A7" s="4" t="s">
        <v>18</v>
      </c>
      <c r="B7" s="5" t="s">
        <v>19</v>
      </c>
      <c r="C7" s="4" t="s">
        <v>18</v>
      </c>
      <c r="D7" s="12">
        <v>7</v>
      </c>
      <c r="E7" s="12" t="s">
        <v>20</v>
      </c>
      <c r="F7" s="3"/>
      <c r="G7" s="3"/>
    </row>
    <row r="8" spans="1:9" x14ac:dyDescent="0.2">
      <c r="A8" s="4">
        <v>279</v>
      </c>
      <c r="B8" s="5" t="s">
        <v>21</v>
      </c>
      <c r="C8" s="4">
        <v>279</v>
      </c>
      <c r="D8" s="18">
        <v>44197</v>
      </c>
      <c r="F8" s="27"/>
      <c r="G8" s="27"/>
      <c r="H8" s="27"/>
      <c r="I8" s="27"/>
    </row>
    <row r="9" spans="1:9" x14ac:dyDescent="0.2">
      <c r="A9" s="4" t="s">
        <v>22</v>
      </c>
      <c r="B9" s="5" t="s">
        <v>23</v>
      </c>
      <c r="C9" s="4" t="s">
        <v>22</v>
      </c>
      <c r="D9" s="27" t="s">
        <v>238</v>
      </c>
      <c r="E9" s="28"/>
      <c r="F9" s="30"/>
      <c r="G9" s="33">
        <v>0.5</v>
      </c>
      <c r="H9" s="32">
        <v>0.54166666666666663</v>
      </c>
      <c r="I9" s="27"/>
    </row>
    <row r="10" spans="1:9" x14ac:dyDescent="0.2">
      <c r="A10" s="4" t="s">
        <v>24</v>
      </c>
      <c r="B10" s="5" t="s">
        <v>25</v>
      </c>
      <c r="C10" s="4" t="s">
        <v>24</v>
      </c>
      <c r="D10" s="27" t="s">
        <v>239</v>
      </c>
      <c r="G10" s="34">
        <v>0.33333333333333331</v>
      </c>
      <c r="H10" s="29">
        <v>0.5</v>
      </c>
    </row>
    <row r="11" spans="1:9" x14ac:dyDescent="0.2">
      <c r="A11" s="4">
        <v>8</v>
      </c>
      <c r="B11" s="5" t="s">
        <v>26</v>
      </c>
      <c r="C11" s="4">
        <v>8</v>
      </c>
      <c r="D11" s="27" t="s">
        <v>240</v>
      </c>
      <c r="G11" s="29">
        <v>0.54166666666666663</v>
      </c>
      <c r="H11" s="31">
        <v>0.70833333333333337</v>
      </c>
    </row>
    <row r="12" spans="1:9" x14ac:dyDescent="0.2">
      <c r="A12" s="4" t="s">
        <v>27</v>
      </c>
      <c r="B12" s="5" t="s">
        <v>28</v>
      </c>
      <c r="C12" s="4" t="s">
        <v>27</v>
      </c>
    </row>
    <row r="13" spans="1:9" x14ac:dyDescent="0.2">
      <c r="A13" s="4" t="s">
        <v>29</v>
      </c>
      <c r="B13" s="5" t="s">
        <v>30</v>
      </c>
      <c r="C13" s="4" t="s">
        <v>29</v>
      </c>
    </row>
    <row r="14" spans="1:9" x14ac:dyDescent="0.2">
      <c r="A14" s="4" t="s">
        <v>31</v>
      </c>
      <c r="B14" s="5" t="s">
        <v>32</v>
      </c>
      <c r="C14" s="4" t="s">
        <v>31</v>
      </c>
    </row>
    <row r="15" spans="1:9" x14ac:dyDescent="0.2">
      <c r="A15" s="4" t="s">
        <v>33</v>
      </c>
      <c r="B15" s="5" t="s">
        <v>34</v>
      </c>
      <c r="C15" s="4" t="s">
        <v>33</v>
      </c>
    </row>
    <row r="16" spans="1:9" x14ac:dyDescent="0.2">
      <c r="A16" s="4" t="s">
        <v>35</v>
      </c>
      <c r="B16" s="5" t="s">
        <v>36</v>
      </c>
      <c r="C16" s="4" t="s">
        <v>35</v>
      </c>
    </row>
    <row r="17" spans="1:3" x14ac:dyDescent="0.2">
      <c r="A17" s="4">
        <v>334</v>
      </c>
      <c r="B17" s="5" t="s">
        <v>37</v>
      </c>
      <c r="C17" s="4">
        <v>334</v>
      </c>
    </row>
    <row r="18" spans="1:3" x14ac:dyDescent="0.2">
      <c r="A18" s="4">
        <v>9</v>
      </c>
      <c r="B18" s="5" t="s">
        <v>38</v>
      </c>
      <c r="C18" s="4">
        <v>9</v>
      </c>
    </row>
    <row r="19" spans="1:3" x14ac:dyDescent="0.2">
      <c r="A19" s="4" t="s">
        <v>39</v>
      </c>
      <c r="B19" s="5" t="s">
        <v>40</v>
      </c>
      <c r="C19" s="4" t="s">
        <v>39</v>
      </c>
    </row>
    <row r="20" spans="1:3" x14ac:dyDescent="0.2">
      <c r="A20" s="4" t="s">
        <v>41</v>
      </c>
      <c r="B20" s="5" t="s">
        <v>42</v>
      </c>
      <c r="C20" s="4" t="s">
        <v>41</v>
      </c>
    </row>
    <row r="21" spans="1:3" x14ac:dyDescent="0.2">
      <c r="A21" s="4">
        <v>277</v>
      </c>
      <c r="B21" s="5" t="s">
        <v>43</v>
      </c>
      <c r="C21" s="4">
        <v>277</v>
      </c>
    </row>
    <row r="22" spans="1:3" x14ac:dyDescent="0.2">
      <c r="A22" s="4">
        <v>12</v>
      </c>
      <c r="B22" s="5" t="s">
        <v>44</v>
      </c>
      <c r="C22" s="4">
        <v>12</v>
      </c>
    </row>
    <row r="23" spans="1:3" x14ac:dyDescent="0.2">
      <c r="A23" s="4" t="s">
        <v>45</v>
      </c>
      <c r="B23" s="5" t="s">
        <v>46</v>
      </c>
      <c r="C23" s="4" t="s">
        <v>45</v>
      </c>
    </row>
    <row r="24" spans="1:3" x14ac:dyDescent="0.2">
      <c r="A24" s="4" t="s">
        <v>47</v>
      </c>
      <c r="B24" s="5" t="s">
        <v>48</v>
      </c>
      <c r="C24" s="4" t="s">
        <v>47</v>
      </c>
    </row>
    <row r="25" spans="1:3" x14ac:dyDescent="0.2">
      <c r="A25" s="4" t="s">
        <v>49</v>
      </c>
      <c r="B25" s="5" t="s">
        <v>50</v>
      </c>
      <c r="C25" s="4" t="s">
        <v>49</v>
      </c>
    </row>
    <row r="26" spans="1:3" x14ac:dyDescent="0.2">
      <c r="A26" s="4" t="s">
        <v>51</v>
      </c>
      <c r="B26" s="5" t="s">
        <v>52</v>
      </c>
      <c r="C26" s="4" t="s">
        <v>51</v>
      </c>
    </row>
    <row r="27" spans="1:3" x14ac:dyDescent="0.2">
      <c r="A27" s="4" t="s">
        <v>53</v>
      </c>
      <c r="B27" s="5" t="s">
        <v>54</v>
      </c>
      <c r="C27" s="4" t="s">
        <v>53</v>
      </c>
    </row>
    <row r="28" spans="1:3" x14ac:dyDescent="0.2">
      <c r="A28" s="4">
        <v>4</v>
      </c>
      <c r="B28" s="5" t="s">
        <v>55</v>
      </c>
      <c r="C28" s="4">
        <v>4</v>
      </c>
    </row>
    <row r="29" spans="1:3" x14ac:dyDescent="0.2">
      <c r="A29" s="4" t="s">
        <v>56</v>
      </c>
      <c r="B29" s="5" t="s">
        <v>57</v>
      </c>
      <c r="C29" s="4" t="s">
        <v>56</v>
      </c>
    </row>
    <row r="30" spans="1:3" x14ac:dyDescent="0.2">
      <c r="A30" s="4">
        <v>286</v>
      </c>
      <c r="B30" s="5" t="s">
        <v>58</v>
      </c>
      <c r="C30" s="4">
        <v>286</v>
      </c>
    </row>
    <row r="31" spans="1:3" x14ac:dyDescent="0.2">
      <c r="A31" s="4" t="s">
        <v>59</v>
      </c>
      <c r="B31" s="5" t="s">
        <v>60</v>
      </c>
      <c r="C31" s="4" t="s">
        <v>59</v>
      </c>
    </row>
    <row r="32" spans="1:3" x14ac:dyDescent="0.2">
      <c r="A32" s="4" t="s">
        <v>61</v>
      </c>
      <c r="B32" s="5" t="s">
        <v>62</v>
      </c>
      <c r="C32" s="4" t="s">
        <v>61</v>
      </c>
    </row>
    <row r="33" spans="1:3" x14ac:dyDescent="0.2">
      <c r="A33" s="4" t="s">
        <v>63</v>
      </c>
      <c r="B33" s="5" t="s">
        <v>64</v>
      </c>
      <c r="C33" s="4" t="s">
        <v>63</v>
      </c>
    </row>
    <row r="34" spans="1:3" x14ac:dyDescent="0.2">
      <c r="A34" s="4">
        <v>285</v>
      </c>
      <c r="B34" s="5" t="s">
        <v>65</v>
      </c>
      <c r="C34" s="4">
        <v>285</v>
      </c>
    </row>
    <row r="35" spans="1:3" x14ac:dyDescent="0.2">
      <c r="A35" s="4" t="s">
        <v>66</v>
      </c>
      <c r="B35" s="5" t="s">
        <v>67</v>
      </c>
      <c r="C35" s="4" t="s">
        <v>66</v>
      </c>
    </row>
    <row r="36" spans="1:3" x14ac:dyDescent="0.2">
      <c r="A36" s="4" t="s">
        <v>68</v>
      </c>
      <c r="B36" s="5" t="s">
        <v>69</v>
      </c>
      <c r="C36" s="4" t="s">
        <v>68</v>
      </c>
    </row>
    <row r="37" spans="1:3" x14ac:dyDescent="0.2">
      <c r="A37" s="4">
        <v>10</v>
      </c>
      <c r="B37" s="5" t="s">
        <v>70</v>
      </c>
      <c r="C37" s="4">
        <v>10</v>
      </c>
    </row>
    <row r="38" spans="1:3" x14ac:dyDescent="0.2">
      <c r="A38" s="4" t="s">
        <v>71</v>
      </c>
      <c r="B38" s="5" t="s">
        <v>72</v>
      </c>
      <c r="C38" s="4" t="s">
        <v>71</v>
      </c>
    </row>
    <row r="39" spans="1:3" x14ac:dyDescent="0.2">
      <c r="A39" s="4">
        <v>323</v>
      </c>
      <c r="B39" s="5" t="s">
        <v>73</v>
      </c>
      <c r="C39" s="4">
        <v>323</v>
      </c>
    </row>
    <row r="40" spans="1:3" x14ac:dyDescent="0.2">
      <c r="A40" s="4" t="s">
        <v>74</v>
      </c>
      <c r="B40" s="5" t="s">
        <v>75</v>
      </c>
      <c r="C40" s="4" t="s">
        <v>74</v>
      </c>
    </row>
    <row r="41" spans="1:3" x14ac:dyDescent="0.2">
      <c r="A41" s="4" t="s">
        <v>76</v>
      </c>
      <c r="B41" s="5" t="s">
        <v>77</v>
      </c>
      <c r="C41" s="4" t="s">
        <v>76</v>
      </c>
    </row>
    <row r="42" spans="1:3" x14ac:dyDescent="0.2">
      <c r="A42" s="4">
        <v>298</v>
      </c>
      <c r="B42" s="5" t="s">
        <v>78</v>
      </c>
      <c r="C42" s="4">
        <v>298</v>
      </c>
    </row>
    <row r="43" spans="1:3" x14ac:dyDescent="0.2">
      <c r="A43" s="4" t="s">
        <v>3</v>
      </c>
      <c r="B43" s="5" t="s">
        <v>79</v>
      </c>
      <c r="C43" s="4" t="s">
        <v>3</v>
      </c>
    </row>
    <row r="44" spans="1:3" x14ac:dyDescent="0.2">
      <c r="A44" s="4" t="s">
        <v>80</v>
      </c>
      <c r="B44" s="5" t="s">
        <v>81</v>
      </c>
      <c r="C44" s="4" t="s">
        <v>80</v>
      </c>
    </row>
    <row r="45" spans="1:3" x14ac:dyDescent="0.2">
      <c r="A45" s="4" t="s">
        <v>61</v>
      </c>
      <c r="B45" s="5" t="s">
        <v>82</v>
      </c>
      <c r="C45" s="4" t="s">
        <v>61</v>
      </c>
    </row>
    <row r="46" spans="1:3" x14ac:dyDescent="0.2">
      <c r="A46" s="4" t="s">
        <v>83</v>
      </c>
      <c r="B46" s="5" t="s">
        <v>84</v>
      </c>
      <c r="C46" s="4" t="s">
        <v>83</v>
      </c>
    </row>
    <row r="47" spans="1:3" x14ac:dyDescent="0.2">
      <c r="A47" s="4" t="s">
        <v>85</v>
      </c>
      <c r="B47" s="5" t="s">
        <v>86</v>
      </c>
      <c r="C47" s="4" t="s">
        <v>85</v>
      </c>
    </row>
    <row r="48" spans="1:3" x14ac:dyDescent="0.2">
      <c r="A48" s="4" t="s">
        <v>87</v>
      </c>
      <c r="B48" s="5" t="s">
        <v>88</v>
      </c>
      <c r="C48" s="4" t="s">
        <v>87</v>
      </c>
    </row>
    <row r="49" spans="1:3" x14ac:dyDescent="0.2">
      <c r="A49" s="4">
        <v>300</v>
      </c>
      <c r="B49" s="5" t="s">
        <v>89</v>
      </c>
      <c r="C49" s="4">
        <v>300</v>
      </c>
    </row>
    <row r="50" spans="1:3" x14ac:dyDescent="0.2">
      <c r="A50" s="4" t="s">
        <v>90</v>
      </c>
      <c r="B50" s="5" t="s">
        <v>91</v>
      </c>
      <c r="C50" s="4" t="s">
        <v>90</v>
      </c>
    </row>
    <row r="51" spans="1:3" x14ac:dyDescent="0.2">
      <c r="A51" s="4">
        <v>310</v>
      </c>
      <c r="B51" s="5" t="s">
        <v>92</v>
      </c>
      <c r="C51" s="4">
        <v>310</v>
      </c>
    </row>
    <row r="52" spans="1:3" x14ac:dyDescent="0.2">
      <c r="A52" s="4" t="s">
        <v>93</v>
      </c>
      <c r="B52" s="5" t="s">
        <v>94</v>
      </c>
      <c r="C52" s="4" t="s">
        <v>93</v>
      </c>
    </row>
    <row r="53" spans="1:3" x14ac:dyDescent="0.2">
      <c r="A53" s="4" t="s">
        <v>95</v>
      </c>
      <c r="B53" s="5" t="s">
        <v>96</v>
      </c>
      <c r="C53" s="4" t="s">
        <v>95</v>
      </c>
    </row>
    <row r="54" spans="1:3" x14ac:dyDescent="0.2">
      <c r="A54" s="4" t="s">
        <v>97</v>
      </c>
      <c r="B54" s="5" t="s">
        <v>98</v>
      </c>
      <c r="C54" s="4" t="s">
        <v>97</v>
      </c>
    </row>
    <row r="55" spans="1:3" x14ac:dyDescent="0.2">
      <c r="A55" s="4" t="s">
        <v>99</v>
      </c>
      <c r="B55" s="5" t="s">
        <v>100</v>
      </c>
      <c r="C55" s="4" t="s">
        <v>99</v>
      </c>
    </row>
    <row r="56" spans="1:3" x14ac:dyDescent="0.2">
      <c r="A56" s="4">
        <v>316</v>
      </c>
      <c r="B56" s="5" t="s">
        <v>101</v>
      </c>
      <c r="C56" s="4">
        <v>316</v>
      </c>
    </row>
    <row r="57" spans="1:3" x14ac:dyDescent="0.2">
      <c r="A57" s="4" t="s">
        <v>102</v>
      </c>
      <c r="B57" s="5" t="s">
        <v>103</v>
      </c>
      <c r="C57" s="4" t="s">
        <v>102</v>
      </c>
    </row>
    <row r="58" spans="1:3" x14ac:dyDescent="0.2">
      <c r="A58" s="4" t="s">
        <v>104</v>
      </c>
      <c r="B58" s="5" t="s">
        <v>105</v>
      </c>
      <c r="C58" s="4" t="s">
        <v>104</v>
      </c>
    </row>
    <row r="59" spans="1:3" x14ac:dyDescent="0.2">
      <c r="A59" s="4" t="s">
        <v>106</v>
      </c>
      <c r="B59" s="5" t="s">
        <v>107</v>
      </c>
      <c r="C59" s="4" t="s">
        <v>106</v>
      </c>
    </row>
    <row r="60" spans="1:3" x14ac:dyDescent="0.2">
      <c r="A60" s="4" t="s">
        <v>45</v>
      </c>
      <c r="B60" s="5" t="s">
        <v>108</v>
      </c>
      <c r="C60" s="4" t="s">
        <v>45</v>
      </c>
    </row>
    <row r="61" spans="1:3" x14ac:dyDescent="0.2">
      <c r="A61" s="4">
        <v>332</v>
      </c>
      <c r="B61" s="5" t="s">
        <v>109</v>
      </c>
      <c r="C61" s="4">
        <v>332</v>
      </c>
    </row>
    <row r="62" spans="1:3" x14ac:dyDescent="0.2">
      <c r="A62" s="4" t="s">
        <v>110</v>
      </c>
      <c r="B62" s="5" t="s">
        <v>111</v>
      </c>
      <c r="C62" s="4" t="s">
        <v>110</v>
      </c>
    </row>
    <row r="63" spans="1:3" x14ac:dyDescent="0.2">
      <c r="A63" s="4" t="s">
        <v>112</v>
      </c>
      <c r="B63" s="5" t="s">
        <v>113</v>
      </c>
      <c r="C63" s="4" t="s">
        <v>112</v>
      </c>
    </row>
    <row r="64" spans="1:3" x14ac:dyDescent="0.2">
      <c r="A64" s="4">
        <v>306</v>
      </c>
      <c r="B64" s="5" t="s">
        <v>114</v>
      </c>
      <c r="C64" s="4">
        <v>306</v>
      </c>
    </row>
    <row r="65" spans="1:3" x14ac:dyDescent="0.2">
      <c r="A65" s="4" t="s">
        <v>115</v>
      </c>
      <c r="B65" s="5" t="s">
        <v>116</v>
      </c>
      <c r="C65" s="4" t="s">
        <v>115</v>
      </c>
    </row>
    <row r="66" spans="1:3" x14ac:dyDescent="0.2">
      <c r="A66" s="4" t="s">
        <v>117</v>
      </c>
      <c r="B66" s="5" t="s">
        <v>118</v>
      </c>
      <c r="C66" s="4" t="s">
        <v>117</v>
      </c>
    </row>
    <row r="67" spans="1:3" x14ac:dyDescent="0.2">
      <c r="A67" s="4" t="s">
        <v>119</v>
      </c>
      <c r="B67" s="5" t="s">
        <v>120</v>
      </c>
      <c r="C67" s="4" t="s">
        <v>119</v>
      </c>
    </row>
    <row r="68" spans="1:3" x14ac:dyDescent="0.2">
      <c r="A68" s="4" t="s">
        <v>121</v>
      </c>
      <c r="B68" s="5" t="s">
        <v>122</v>
      </c>
      <c r="C68" s="4" t="s">
        <v>121</v>
      </c>
    </row>
    <row r="69" spans="1:3" x14ac:dyDescent="0.2">
      <c r="A69" s="4">
        <v>303</v>
      </c>
      <c r="B69" s="5" t="s">
        <v>123</v>
      </c>
      <c r="C69" s="4">
        <v>303</v>
      </c>
    </row>
    <row r="70" spans="1:3" x14ac:dyDescent="0.2">
      <c r="A70" s="4" t="s">
        <v>124</v>
      </c>
      <c r="B70" s="5" t="s">
        <v>125</v>
      </c>
      <c r="C70" s="4" t="s">
        <v>124</v>
      </c>
    </row>
    <row r="71" spans="1:3" x14ac:dyDescent="0.2">
      <c r="A71" s="4" t="s">
        <v>59</v>
      </c>
      <c r="B71" s="5" t="s">
        <v>126</v>
      </c>
      <c r="C71" s="4" t="s">
        <v>59</v>
      </c>
    </row>
    <row r="72" spans="1:3" x14ac:dyDescent="0.2">
      <c r="A72" s="4">
        <v>331</v>
      </c>
      <c r="B72" s="5" t="s">
        <v>127</v>
      </c>
      <c r="C72" s="4">
        <v>331</v>
      </c>
    </row>
    <row r="73" spans="1:3" x14ac:dyDescent="0.2">
      <c r="A73" s="4">
        <v>309</v>
      </c>
      <c r="B73" s="5" t="s">
        <v>128</v>
      </c>
      <c r="C73" s="4">
        <v>309</v>
      </c>
    </row>
    <row r="74" spans="1:3" x14ac:dyDescent="0.2">
      <c r="A74" s="4">
        <v>315</v>
      </c>
      <c r="B74" s="5" t="s">
        <v>129</v>
      </c>
      <c r="C74" s="4">
        <v>315</v>
      </c>
    </row>
    <row r="75" spans="1:3" x14ac:dyDescent="0.2">
      <c r="A75" s="4" t="s">
        <v>130</v>
      </c>
      <c r="B75" s="5" t="s">
        <v>131</v>
      </c>
      <c r="C75" s="4" t="s">
        <v>130</v>
      </c>
    </row>
    <row r="76" spans="1:3" x14ac:dyDescent="0.2">
      <c r="A76" s="4" t="s">
        <v>132</v>
      </c>
      <c r="B76" s="5" t="s">
        <v>133</v>
      </c>
      <c r="C76" s="4" t="s">
        <v>132</v>
      </c>
    </row>
    <row r="77" spans="1:3" x14ac:dyDescent="0.2">
      <c r="A77" s="4">
        <v>313</v>
      </c>
      <c r="B77" s="5" t="s">
        <v>134</v>
      </c>
      <c r="C77" s="4">
        <v>313</v>
      </c>
    </row>
    <row r="78" spans="1:3" x14ac:dyDescent="0.2">
      <c r="A78" s="4">
        <v>27</v>
      </c>
      <c r="B78" s="5" t="s">
        <v>135</v>
      </c>
      <c r="C78" s="4">
        <v>27</v>
      </c>
    </row>
    <row r="79" spans="1:3" x14ac:dyDescent="0.2">
      <c r="A79" s="4" t="s">
        <v>136</v>
      </c>
      <c r="B79" s="5" t="s">
        <v>137</v>
      </c>
      <c r="C79" s="4" t="s">
        <v>136</v>
      </c>
    </row>
    <row r="80" spans="1:3" x14ac:dyDescent="0.2">
      <c r="A80" s="4" t="s">
        <v>138</v>
      </c>
      <c r="B80" s="5" t="s">
        <v>139</v>
      </c>
      <c r="C80" s="4" t="s">
        <v>138</v>
      </c>
    </row>
    <row r="81" spans="1:3" x14ac:dyDescent="0.2">
      <c r="A81" s="4" t="s">
        <v>63</v>
      </c>
      <c r="B81" s="5" t="s">
        <v>140</v>
      </c>
      <c r="C81" s="4" t="s">
        <v>63</v>
      </c>
    </row>
    <row r="82" spans="1:3" x14ac:dyDescent="0.2">
      <c r="A82" s="4" t="s">
        <v>41</v>
      </c>
      <c r="B82" s="5" t="s">
        <v>141</v>
      </c>
      <c r="C82" s="4" t="s">
        <v>41</v>
      </c>
    </row>
    <row r="83" spans="1:3" x14ac:dyDescent="0.2">
      <c r="A83" s="4">
        <v>287</v>
      </c>
      <c r="B83" s="5" t="s">
        <v>142</v>
      </c>
      <c r="C83" s="4">
        <v>287</v>
      </c>
    </row>
    <row r="84" spans="1:3" x14ac:dyDescent="0.2">
      <c r="A84" s="4" t="s">
        <v>143</v>
      </c>
      <c r="B84" s="5" t="s">
        <v>144</v>
      </c>
      <c r="C84" s="4" t="s">
        <v>143</v>
      </c>
    </row>
    <row r="85" spans="1:3" x14ac:dyDescent="0.2">
      <c r="A85" s="4" t="s">
        <v>145</v>
      </c>
      <c r="B85" s="5" t="s">
        <v>146</v>
      </c>
      <c r="C85" s="4" t="s">
        <v>145</v>
      </c>
    </row>
    <row r="86" spans="1:3" x14ac:dyDescent="0.2">
      <c r="A86" s="4" t="s">
        <v>147</v>
      </c>
      <c r="B86" s="5" t="s">
        <v>148</v>
      </c>
      <c r="C86" s="4" t="s">
        <v>147</v>
      </c>
    </row>
    <row r="87" spans="1:3" x14ac:dyDescent="0.2">
      <c r="A87" s="4" t="s">
        <v>149</v>
      </c>
      <c r="B87" s="5" t="s">
        <v>150</v>
      </c>
      <c r="C87" s="4" t="s">
        <v>149</v>
      </c>
    </row>
    <row r="88" spans="1:3" x14ac:dyDescent="0.2">
      <c r="A88" s="4" t="s">
        <v>47</v>
      </c>
      <c r="B88" s="5" t="s">
        <v>151</v>
      </c>
      <c r="C88" s="4" t="s">
        <v>47</v>
      </c>
    </row>
    <row r="89" spans="1:3" x14ac:dyDescent="0.2">
      <c r="A89" s="4">
        <v>297</v>
      </c>
      <c r="B89" s="5" t="s">
        <v>152</v>
      </c>
      <c r="C89" s="4">
        <v>297</v>
      </c>
    </row>
    <row r="90" spans="1:3" x14ac:dyDescent="0.2">
      <c r="A90" s="4" t="s">
        <v>153</v>
      </c>
      <c r="B90" s="5" t="s">
        <v>154</v>
      </c>
      <c r="C90" s="4" t="s">
        <v>153</v>
      </c>
    </row>
    <row r="91" spans="1:3" x14ac:dyDescent="0.2">
      <c r="A91" s="4">
        <v>322</v>
      </c>
      <c r="B91" s="5" t="s">
        <v>155</v>
      </c>
      <c r="C91" s="4">
        <v>322</v>
      </c>
    </row>
    <row r="92" spans="1:3" x14ac:dyDescent="0.2">
      <c r="A92" s="4" t="s">
        <v>156</v>
      </c>
      <c r="B92" s="5" t="s">
        <v>157</v>
      </c>
      <c r="C92" s="4" t="s">
        <v>156</v>
      </c>
    </row>
    <row r="93" spans="1:3" x14ac:dyDescent="0.2">
      <c r="A93" s="4" t="s">
        <v>158</v>
      </c>
      <c r="B93" s="5" t="s">
        <v>159</v>
      </c>
      <c r="C93" s="4" t="s">
        <v>158</v>
      </c>
    </row>
    <row r="94" spans="1:3" x14ac:dyDescent="0.2">
      <c r="A94" s="4">
        <v>311</v>
      </c>
      <c r="B94" s="5" t="s">
        <v>160</v>
      </c>
      <c r="C94" s="4">
        <v>311</v>
      </c>
    </row>
    <row r="95" spans="1:3" x14ac:dyDescent="0.2">
      <c r="A95" s="4">
        <v>294</v>
      </c>
      <c r="B95" s="5" t="s">
        <v>161</v>
      </c>
      <c r="C95" s="4">
        <v>294</v>
      </c>
    </row>
    <row r="96" spans="1:3" x14ac:dyDescent="0.2">
      <c r="A96" s="4" t="s">
        <v>162</v>
      </c>
      <c r="B96" s="5" t="s">
        <v>163</v>
      </c>
      <c r="C96" s="4" t="s">
        <v>162</v>
      </c>
    </row>
    <row r="97" spans="1:3" x14ac:dyDescent="0.2">
      <c r="A97" s="4" t="s">
        <v>164</v>
      </c>
      <c r="B97" s="5" t="s">
        <v>165</v>
      </c>
      <c r="C97" s="4" t="s">
        <v>164</v>
      </c>
    </row>
    <row r="98" spans="1:3" x14ac:dyDescent="0.2">
      <c r="A98" s="4" t="s">
        <v>166</v>
      </c>
      <c r="B98" s="5" t="s">
        <v>167</v>
      </c>
      <c r="C98" s="4" t="s">
        <v>166</v>
      </c>
    </row>
    <row r="99" spans="1:3" x14ac:dyDescent="0.2">
      <c r="A99" s="4" t="s">
        <v>168</v>
      </c>
      <c r="B99" s="5" t="s">
        <v>169</v>
      </c>
      <c r="C99" s="4" t="s">
        <v>168</v>
      </c>
    </row>
    <row r="100" spans="1:3" x14ac:dyDescent="0.2">
      <c r="A100" s="4" t="s">
        <v>170</v>
      </c>
      <c r="B100" s="5" t="s">
        <v>171</v>
      </c>
      <c r="C100" s="4" t="s">
        <v>170</v>
      </c>
    </row>
    <row r="101" spans="1:3" x14ac:dyDescent="0.2">
      <c r="A101" s="4" t="s">
        <v>6</v>
      </c>
      <c r="B101" s="5" t="s">
        <v>172</v>
      </c>
      <c r="C101" s="4" t="s">
        <v>6</v>
      </c>
    </row>
    <row r="102" spans="1:3" x14ac:dyDescent="0.2">
      <c r="A102" s="4" t="s">
        <v>173</v>
      </c>
      <c r="B102" s="5" t="s">
        <v>174</v>
      </c>
      <c r="C102" s="4" t="s">
        <v>173</v>
      </c>
    </row>
    <row r="103" spans="1:3" x14ac:dyDescent="0.2">
      <c r="A103" s="4">
        <v>291</v>
      </c>
      <c r="B103" s="5" t="s">
        <v>175</v>
      </c>
      <c r="C103" s="4">
        <v>291</v>
      </c>
    </row>
    <row r="104" spans="1:3" x14ac:dyDescent="0.2">
      <c r="A104" s="4" t="s">
        <v>176</v>
      </c>
      <c r="B104" s="5" t="s">
        <v>177</v>
      </c>
      <c r="C104" s="4" t="s">
        <v>176</v>
      </c>
    </row>
    <row r="105" spans="1:3" x14ac:dyDescent="0.2">
      <c r="A105" s="4" t="s">
        <v>178</v>
      </c>
      <c r="B105" s="5" t="s">
        <v>179</v>
      </c>
      <c r="C105" s="4" t="s">
        <v>178</v>
      </c>
    </row>
    <row r="106" spans="1:3" x14ac:dyDescent="0.2">
      <c r="A106" s="4" t="s">
        <v>180</v>
      </c>
      <c r="B106" s="5" t="s">
        <v>181</v>
      </c>
      <c r="C106" s="4" t="s">
        <v>180</v>
      </c>
    </row>
    <row r="107" spans="1:3" x14ac:dyDescent="0.2">
      <c r="A107" s="4">
        <v>301</v>
      </c>
      <c r="B107" s="5" t="s">
        <v>182</v>
      </c>
      <c r="C107" s="4">
        <v>301</v>
      </c>
    </row>
    <row r="108" spans="1:3" x14ac:dyDescent="0.2">
      <c r="A108" s="4" t="s">
        <v>49</v>
      </c>
      <c r="B108" s="5" t="s">
        <v>183</v>
      </c>
      <c r="C108" s="4" t="s">
        <v>49</v>
      </c>
    </row>
    <row r="109" spans="1:3" x14ac:dyDescent="0.2">
      <c r="A109" s="4" t="s">
        <v>22</v>
      </c>
      <c r="B109" s="5" t="s">
        <v>184</v>
      </c>
      <c r="C109" s="4" t="s">
        <v>22</v>
      </c>
    </row>
    <row r="110" spans="1:3" x14ac:dyDescent="0.2">
      <c r="A110" s="4" t="s">
        <v>15</v>
      </c>
      <c r="B110" s="5" t="s">
        <v>185</v>
      </c>
      <c r="C110" s="4" t="s">
        <v>15</v>
      </c>
    </row>
    <row r="111" spans="1:3" x14ac:dyDescent="0.2">
      <c r="A111" s="4" t="s">
        <v>186</v>
      </c>
      <c r="B111" s="5" t="s">
        <v>187</v>
      </c>
      <c r="C111" s="4" t="s">
        <v>186</v>
      </c>
    </row>
    <row r="112" spans="1:3" x14ac:dyDescent="0.2">
      <c r="A112" s="4" t="s">
        <v>56</v>
      </c>
      <c r="B112" s="5" t="s">
        <v>188</v>
      </c>
      <c r="C112" s="4" t="s">
        <v>56</v>
      </c>
    </row>
    <row r="113" spans="1:3" x14ac:dyDescent="0.2">
      <c r="A113" s="4" t="s">
        <v>53</v>
      </c>
      <c r="B113" s="5" t="s">
        <v>189</v>
      </c>
      <c r="C113" s="4" t="s">
        <v>53</v>
      </c>
    </row>
    <row r="114" spans="1:3" x14ac:dyDescent="0.2">
      <c r="A114" s="4" t="s">
        <v>190</v>
      </c>
      <c r="B114" s="5" t="s">
        <v>191</v>
      </c>
      <c r="C114" s="4" t="s">
        <v>190</v>
      </c>
    </row>
    <row r="115" spans="1:3" x14ac:dyDescent="0.2">
      <c r="A115" s="4" t="s">
        <v>192</v>
      </c>
      <c r="B115" s="5" t="s">
        <v>193</v>
      </c>
      <c r="C115" s="4" t="s">
        <v>192</v>
      </c>
    </row>
    <row r="116" spans="1:3" x14ac:dyDescent="0.2">
      <c r="A116" s="4" t="s">
        <v>27</v>
      </c>
      <c r="B116" s="5" t="s">
        <v>194</v>
      </c>
      <c r="C116" s="4" t="s">
        <v>27</v>
      </c>
    </row>
    <row r="117" spans="1:3" x14ac:dyDescent="0.2">
      <c r="A117" s="4" t="s">
        <v>195</v>
      </c>
      <c r="B117" s="5" t="s">
        <v>196</v>
      </c>
      <c r="C117" s="4" t="s">
        <v>195</v>
      </c>
    </row>
    <row r="118" spans="1:3" x14ac:dyDescent="0.2">
      <c r="A118" s="4" t="s">
        <v>197</v>
      </c>
      <c r="B118" s="5" t="s">
        <v>198</v>
      </c>
      <c r="C118" s="4" t="s">
        <v>197</v>
      </c>
    </row>
    <row r="119" spans="1:3" x14ac:dyDescent="0.2">
      <c r="A119" s="4" t="s">
        <v>199</v>
      </c>
      <c r="B119" s="5" t="s">
        <v>200</v>
      </c>
      <c r="C119" s="4" t="s">
        <v>199</v>
      </c>
    </row>
    <row r="120" spans="1:3" x14ac:dyDescent="0.2">
      <c r="A120" s="4">
        <v>299</v>
      </c>
      <c r="B120" s="5" t="s">
        <v>201</v>
      </c>
      <c r="C120" s="4">
        <v>299</v>
      </c>
    </row>
    <row r="121" spans="1:3" x14ac:dyDescent="0.2">
      <c r="A121" s="4" t="s">
        <v>202</v>
      </c>
      <c r="B121" s="5" t="s">
        <v>203</v>
      </c>
      <c r="C121" s="4" t="s">
        <v>202</v>
      </c>
    </row>
    <row r="122" spans="1:3" x14ac:dyDescent="0.2">
      <c r="A122" s="4" t="s">
        <v>68</v>
      </c>
      <c r="B122" s="5" t="s">
        <v>69</v>
      </c>
      <c r="C122" s="4" t="s">
        <v>68</v>
      </c>
    </row>
    <row r="123" spans="1:3" x14ac:dyDescent="0.2">
      <c r="A123" s="4" t="s">
        <v>204</v>
      </c>
      <c r="B123" s="5" t="s">
        <v>205</v>
      </c>
      <c r="C123" s="4" t="s">
        <v>204</v>
      </c>
    </row>
    <row r="124" spans="1:3" x14ac:dyDescent="0.2">
      <c r="A124" s="4">
        <v>317</v>
      </c>
      <c r="B124" s="5" t="s">
        <v>206</v>
      </c>
      <c r="C124" s="4">
        <v>317</v>
      </c>
    </row>
    <row r="125" spans="1:3" x14ac:dyDescent="0.2">
      <c r="A125" s="4">
        <v>24</v>
      </c>
      <c r="B125" s="5" t="s">
        <v>207</v>
      </c>
      <c r="C125" s="4">
        <v>24</v>
      </c>
    </row>
    <row r="126" spans="1:3" x14ac:dyDescent="0.2">
      <c r="A126" s="4" t="s">
        <v>208</v>
      </c>
      <c r="B126" s="5" t="s">
        <v>209</v>
      </c>
      <c r="C126" s="4" t="s">
        <v>208</v>
      </c>
    </row>
    <row r="127" spans="1:3" x14ac:dyDescent="0.2">
      <c r="A127" s="4">
        <v>314</v>
      </c>
      <c r="B127" s="5" t="s">
        <v>210</v>
      </c>
      <c r="C127" s="4">
        <v>314</v>
      </c>
    </row>
    <row r="128" spans="1:3" x14ac:dyDescent="0.2">
      <c r="A128" s="4">
        <v>330</v>
      </c>
      <c r="B128" s="5" t="s">
        <v>211</v>
      </c>
      <c r="C128" s="4">
        <v>330</v>
      </c>
    </row>
    <row r="129" spans="1:3" x14ac:dyDescent="0.2">
      <c r="A129" s="4">
        <v>312</v>
      </c>
      <c r="B129" s="5" t="s">
        <v>212</v>
      </c>
      <c r="C129" s="4">
        <v>312</v>
      </c>
    </row>
  </sheetData>
  <sheetProtection selectLockedCells="1" selectUnlockedCells="1"/>
  <phoneticPr fontId="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22"/>
  <sheetViews>
    <sheetView tabSelected="1" topLeftCell="BI1" workbookViewId="0">
      <selection activeCell="CL15" sqref="CL15"/>
    </sheetView>
  </sheetViews>
  <sheetFormatPr defaultRowHeight="12.75" outlineLevelCol="1" x14ac:dyDescent="0.2"/>
  <cols>
    <col min="1" max="1" width="9.5703125" style="6" bestFit="1" customWidth="1"/>
    <col min="2" max="2" width="20.85546875" style="6" bestFit="1" customWidth="1"/>
    <col min="3" max="3" width="7" style="6" customWidth="1"/>
    <col min="4" max="4" width="6.5703125" style="6" customWidth="1"/>
    <col min="5" max="5" width="6.85546875" style="6" customWidth="1" outlineLevel="1"/>
    <col min="6" max="6" width="7" style="6" customWidth="1"/>
    <col min="7" max="7" width="6.7109375" style="6" customWidth="1"/>
    <col min="8" max="8" width="6.7109375" style="6" customWidth="1" outlineLevel="1"/>
    <col min="9" max="9" width="6.7109375" style="6" customWidth="1"/>
    <col min="10" max="10" width="6.85546875" style="6" customWidth="1"/>
    <col min="11" max="11" width="7" style="6" customWidth="1" outlineLevel="1"/>
    <col min="12" max="12" width="6.5703125" style="6" customWidth="1"/>
    <col min="13" max="13" width="6.85546875" style="6" customWidth="1"/>
    <col min="14" max="14" width="6.7109375" style="6" customWidth="1" outlineLevel="1"/>
    <col min="15" max="16" width="7" style="6" customWidth="1"/>
    <col min="17" max="17" width="6.85546875" style="6" customWidth="1" outlineLevel="1"/>
    <col min="18" max="18" width="7" style="6" customWidth="1"/>
    <col min="19" max="19" width="6.7109375" style="6" customWidth="1"/>
    <col min="20" max="20" width="6.85546875" style="6" customWidth="1" outlineLevel="1"/>
    <col min="21" max="21" width="7.140625" style="6" customWidth="1"/>
    <col min="22" max="22" width="7" style="6" customWidth="1"/>
    <col min="23" max="23" width="6.7109375" style="6" customWidth="1" outlineLevel="1"/>
    <col min="24" max="25" width="7" style="6" customWidth="1"/>
    <col min="26" max="26" width="6.42578125" style="6" customWidth="1" outlineLevel="1"/>
    <col min="27" max="27" width="6.7109375" style="6" customWidth="1"/>
    <col min="28" max="28" width="6.5703125" style="6" customWidth="1"/>
    <col min="29" max="29" width="6.5703125" style="6" customWidth="1" outlineLevel="1"/>
    <col min="30" max="30" width="6.42578125" style="6" customWidth="1"/>
    <col min="31" max="31" width="6.7109375" style="6" customWidth="1"/>
    <col min="32" max="32" width="6.42578125" style="6" customWidth="1" outlineLevel="1"/>
    <col min="33" max="33" width="6.7109375" style="6" customWidth="1"/>
    <col min="34" max="34" width="6.85546875" style="6" customWidth="1"/>
    <col min="35" max="35" width="7.140625" style="6" customWidth="1" outlineLevel="1"/>
    <col min="36" max="36" width="6.42578125" style="6" customWidth="1"/>
    <col min="37" max="37" width="6.5703125" style="6" customWidth="1"/>
    <col min="38" max="38" width="6.42578125" style="6" customWidth="1" outlineLevel="1"/>
    <col min="39" max="39" width="7" style="6" customWidth="1"/>
    <col min="40" max="40" width="6.7109375" style="6" customWidth="1"/>
    <col min="41" max="41" width="6.85546875" style="6" customWidth="1" outlineLevel="1"/>
    <col min="42" max="42" width="6.85546875" style="6" customWidth="1"/>
    <col min="43" max="43" width="6.7109375" style="6" customWidth="1"/>
    <col min="44" max="44" width="6.85546875" style="6" customWidth="1" outlineLevel="1"/>
    <col min="45" max="45" width="6.85546875" style="6" customWidth="1"/>
    <col min="46" max="46" width="6.5703125" style="6" customWidth="1"/>
    <col min="47" max="47" width="6.42578125" style="6" customWidth="1" outlineLevel="1"/>
    <col min="48" max="49" width="6.5703125" style="6" customWidth="1"/>
    <col min="50" max="50" width="7" style="6" customWidth="1" outlineLevel="1"/>
    <col min="51" max="51" width="6.5703125" style="6" customWidth="1"/>
    <col min="52" max="52" width="6.7109375" style="6" customWidth="1"/>
    <col min="53" max="53" width="6.5703125" style="6" customWidth="1" outlineLevel="1"/>
    <col min="54" max="54" width="6.7109375" style="6" customWidth="1"/>
    <col min="55" max="55" width="7" style="6" customWidth="1"/>
    <col min="56" max="56" width="6.7109375" style="6" customWidth="1" outlineLevel="1"/>
    <col min="57" max="58" width="6.5703125" style="6" customWidth="1"/>
    <col min="59" max="59" width="7.28515625" style="6" customWidth="1" outlineLevel="1"/>
    <col min="60" max="60" width="6.42578125" style="6" customWidth="1"/>
    <col min="61" max="61" width="6.7109375" style="6" customWidth="1"/>
    <col min="62" max="62" width="6.7109375" style="6" customWidth="1" outlineLevel="1"/>
    <col min="63" max="64" width="6.5703125" style="6" customWidth="1"/>
    <col min="65" max="65" width="7" style="6" customWidth="1" outlineLevel="1"/>
    <col min="66" max="67" width="6.7109375" style="6" customWidth="1"/>
    <col min="68" max="68" width="6.7109375" style="6" customWidth="1" outlineLevel="1"/>
    <col min="69" max="69" width="6.5703125" style="6" customWidth="1"/>
    <col min="70" max="70" width="6.42578125" style="6" customWidth="1"/>
    <col min="71" max="71" width="6.42578125" style="6" customWidth="1" outlineLevel="1"/>
    <col min="72" max="72" width="6.5703125" style="6" customWidth="1"/>
    <col min="73" max="73" width="6.7109375" style="6" customWidth="1"/>
    <col min="74" max="74" width="7" style="6" customWidth="1" outlineLevel="1"/>
    <col min="75" max="75" width="6.5703125" style="6" customWidth="1"/>
    <col min="76" max="76" width="6.42578125" style="6" customWidth="1"/>
    <col min="77" max="77" width="6.42578125" style="6" customWidth="1" outlineLevel="1"/>
    <col min="78" max="78" width="6.42578125" style="6" customWidth="1"/>
    <col min="79" max="79" width="6.5703125" style="6" customWidth="1"/>
    <col min="80" max="80" width="6.5703125" style="6" customWidth="1" outlineLevel="1"/>
    <col min="81" max="81" width="6.85546875" style="6" customWidth="1"/>
    <col min="82" max="82" width="6.42578125" style="6" customWidth="1"/>
    <col min="83" max="83" width="6.7109375" style="6" customWidth="1" outlineLevel="1"/>
    <col min="84" max="85" width="6.5703125" style="6" customWidth="1"/>
    <col min="86" max="86" width="6.5703125" style="6" customWidth="1" outlineLevel="1"/>
    <col min="87" max="87" width="6.28515625" style="6" customWidth="1"/>
    <col min="88" max="88" width="6.42578125" style="6" customWidth="1"/>
    <col min="89" max="89" width="6.85546875" style="6" customWidth="1" outlineLevel="1"/>
    <col min="90" max="90" width="6.28515625" style="6" customWidth="1"/>
    <col min="91" max="91" width="6" style="6" customWidth="1"/>
    <col min="92" max="92" width="6.5703125" style="6" customWidth="1" outlineLevel="1"/>
    <col min="93" max="94" width="6.42578125" style="6" customWidth="1"/>
    <col min="95" max="95" width="6.140625" style="6" customWidth="1" outlineLevel="1"/>
    <col min="96" max="96" width="6.5703125" style="6" customWidth="1"/>
    <col min="97" max="97" width="21.5703125" style="6" bestFit="1" customWidth="1"/>
    <col min="98" max="16384" width="9.140625" style="6"/>
  </cols>
  <sheetData>
    <row r="1" spans="1:98" s="65" customFormat="1" ht="16.350000000000001" customHeight="1" thickBot="1" x14ac:dyDescent="0.25">
      <c r="A1" s="65" t="s">
        <v>218</v>
      </c>
      <c r="B1" s="65" t="s">
        <v>216</v>
      </c>
      <c r="C1" s="66">
        <v>1</v>
      </c>
      <c r="D1" s="66"/>
      <c r="E1" s="66"/>
      <c r="F1" s="66" t="s">
        <v>243</v>
      </c>
      <c r="G1" s="66"/>
      <c r="H1" s="66"/>
      <c r="I1" s="66" t="s">
        <v>244</v>
      </c>
      <c r="J1" s="66"/>
      <c r="K1" s="66"/>
      <c r="L1" s="66" t="s">
        <v>245</v>
      </c>
      <c r="M1" s="66"/>
      <c r="N1" s="66"/>
      <c r="O1" s="66" t="s">
        <v>246</v>
      </c>
      <c r="P1" s="66"/>
      <c r="Q1" s="66"/>
      <c r="R1" s="66" t="s">
        <v>247</v>
      </c>
      <c r="S1" s="66"/>
      <c r="T1" s="66"/>
      <c r="U1" s="66" t="s">
        <v>248</v>
      </c>
      <c r="V1" s="66"/>
      <c r="W1" s="66"/>
      <c r="X1" s="66" t="s">
        <v>249</v>
      </c>
      <c r="Y1" s="66"/>
      <c r="Z1" s="66"/>
      <c r="AA1" s="66" t="s">
        <v>250</v>
      </c>
      <c r="AB1" s="66"/>
      <c r="AC1" s="66"/>
      <c r="AD1" s="66" t="s">
        <v>251</v>
      </c>
      <c r="AE1" s="66"/>
      <c r="AF1" s="66"/>
      <c r="AG1" s="66" t="s">
        <v>252</v>
      </c>
      <c r="AH1" s="66"/>
      <c r="AI1" s="66"/>
      <c r="AJ1" s="66" t="s">
        <v>253</v>
      </c>
      <c r="AK1" s="66"/>
      <c r="AL1" s="66"/>
      <c r="AM1" s="66" t="s">
        <v>254</v>
      </c>
      <c r="AN1" s="66"/>
      <c r="AO1" s="66"/>
      <c r="AP1" s="66" t="s">
        <v>255</v>
      </c>
      <c r="AQ1" s="66"/>
      <c r="AR1" s="66"/>
      <c r="AS1" s="66" t="s">
        <v>256</v>
      </c>
      <c r="AT1" s="66"/>
      <c r="AU1" s="66"/>
      <c r="AV1" s="66" t="s">
        <v>257</v>
      </c>
      <c r="AW1" s="66"/>
      <c r="AX1" s="66"/>
      <c r="AY1" s="66" t="s">
        <v>258</v>
      </c>
      <c r="AZ1" s="66"/>
      <c r="BA1" s="66"/>
      <c r="BB1" s="66" t="s">
        <v>259</v>
      </c>
      <c r="BC1" s="66"/>
      <c r="BD1" s="66"/>
      <c r="BE1" s="66" t="s">
        <v>260</v>
      </c>
      <c r="BF1" s="66"/>
      <c r="BG1" s="66"/>
      <c r="BH1" s="66" t="s">
        <v>261</v>
      </c>
      <c r="BI1" s="66"/>
      <c r="BJ1" s="66"/>
      <c r="BK1" s="66" t="s">
        <v>262</v>
      </c>
      <c r="BL1" s="66"/>
      <c r="BM1" s="66"/>
      <c r="BN1" s="66" t="s">
        <v>263</v>
      </c>
      <c r="BO1" s="66"/>
      <c r="BP1" s="66"/>
      <c r="BQ1" s="66" t="s">
        <v>264</v>
      </c>
      <c r="BR1" s="66"/>
      <c r="BS1" s="66"/>
      <c r="BT1" s="66" t="s">
        <v>265</v>
      </c>
      <c r="BU1" s="66"/>
      <c r="BV1" s="66"/>
      <c r="BW1" s="66" t="s">
        <v>266</v>
      </c>
      <c r="BX1" s="66"/>
      <c r="BY1" s="66"/>
      <c r="BZ1" s="66" t="s">
        <v>267</v>
      </c>
      <c r="CA1" s="66"/>
      <c r="CB1" s="66"/>
      <c r="CC1" s="66" t="s">
        <v>268</v>
      </c>
      <c r="CD1" s="66"/>
      <c r="CE1" s="66"/>
      <c r="CF1" s="66" t="s">
        <v>269</v>
      </c>
      <c r="CG1" s="66"/>
      <c r="CH1" s="66"/>
      <c r="CI1" s="66" t="s">
        <v>270</v>
      </c>
      <c r="CJ1" s="66"/>
      <c r="CK1" s="66"/>
      <c r="CL1" s="66" t="s">
        <v>271</v>
      </c>
      <c r="CM1" s="66"/>
      <c r="CN1" s="66"/>
      <c r="CO1" s="66" t="s">
        <v>272</v>
      </c>
      <c r="CP1" s="66"/>
      <c r="CQ1" s="66"/>
      <c r="CS1" s="65" t="s">
        <v>273</v>
      </c>
      <c r="CT1" s="65" t="s">
        <v>274</v>
      </c>
    </row>
    <row r="2" spans="1:98" ht="16.350000000000001" customHeight="1" x14ac:dyDescent="0.2">
      <c r="A2" s="62" t="s">
        <v>218</v>
      </c>
      <c r="B2" s="54" t="s">
        <v>216</v>
      </c>
      <c r="C2" s="57">
        <v>44197</v>
      </c>
      <c r="D2" s="57"/>
      <c r="E2" s="57"/>
      <c r="F2" s="50">
        <f>C2+1</f>
        <v>44198</v>
      </c>
      <c r="G2" s="50"/>
      <c r="H2" s="50"/>
      <c r="I2" s="50">
        <f>F2+1</f>
        <v>44199</v>
      </c>
      <c r="J2" s="50"/>
      <c r="K2" s="50"/>
      <c r="L2" s="50">
        <f>I2+1</f>
        <v>44200</v>
      </c>
      <c r="M2" s="50"/>
      <c r="N2" s="50"/>
      <c r="O2" s="50">
        <f>L2+1</f>
        <v>44201</v>
      </c>
      <c r="P2" s="50"/>
      <c r="Q2" s="50"/>
      <c r="R2" s="50">
        <f>O2+1</f>
        <v>44202</v>
      </c>
      <c r="S2" s="50"/>
      <c r="T2" s="50"/>
      <c r="U2" s="50">
        <f>R2+1</f>
        <v>44203</v>
      </c>
      <c r="V2" s="50"/>
      <c r="W2" s="50"/>
      <c r="X2" s="50">
        <f>U2+1</f>
        <v>44204</v>
      </c>
      <c r="Y2" s="50"/>
      <c r="Z2" s="50"/>
      <c r="AA2" s="50">
        <f>X2+1</f>
        <v>44205</v>
      </c>
      <c r="AB2" s="50"/>
      <c r="AC2" s="50"/>
      <c r="AD2" s="50">
        <f>AA2+1</f>
        <v>44206</v>
      </c>
      <c r="AE2" s="50"/>
      <c r="AF2" s="50"/>
      <c r="AG2" s="50">
        <f>AD2+1</f>
        <v>44207</v>
      </c>
      <c r="AH2" s="50"/>
      <c r="AI2" s="50"/>
      <c r="AJ2" s="50">
        <f>AG2+1</f>
        <v>44208</v>
      </c>
      <c r="AK2" s="50"/>
      <c r="AL2" s="50"/>
      <c r="AM2" s="50">
        <f>AJ2+1</f>
        <v>44209</v>
      </c>
      <c r="AN2" s="50"/>
      <c r="AO2" s="50"/>
      <c r="AP2" s="50">
        <f>AM2+1</f>
        <v>44210</v>
      </c>
      <c r="AQ2" s="50"/>
      <c r="AR2" s="50"/>
      <c r="AS2" s="50">
        <f>AP2+1</f>
        <v>44211</v>
      </c>
      <c r="AT2" s="50"/>
      <c r="AU2" s="50"/>
      <c r="AV2" s="50">
        <f>AS2+1</f>
        <v>44212</v>
      </c>
      <c r="AW2" s="50"/>
      <c r="AX2" s="50"/>
      <c r="AY2" s="50">
        <f>AV2+1</f>
        <v>44213</v>
      </c>
      <c r="AZ2" s="50"/>
      <c r="BA2" s="50"/>
      <c r="BB2" s="50">
        <f>AY2+1</f>
        <v>44214</v>
      </c>
      <c r="BC2" s="50"/>
      <c r="BD2" s="50"/>
      <c r="BE2" s="50">
        <f>BB2+1</f>
        <v>44215</v>
      </c>
      <c r="BF2" s="50"/>
      <c r="BG2" s="50"/>
      <c r="BH2" s="50">
        <f>BE2+1</f>
        <v>44216</v>
      </c>
      <c r="BI2" s="50"/>
      <c r="BJ2" s="50"/>
      <c r="BK2" s="50">
        <f>BH2+1</f>
        <v>44217</v>
      </c>
      <c r="BL2" s="50"/>
      <c r="BM2" s="50"/>
      <c r="BN2" s="50">
        <f>BK2+1</f>
        <v>44218</v>
      </c>
      <c r="BO2" s="50"/>
      <c r="BP2" s="50"/>
      <c r="BQ2" s="50">
        <f>BN2+1</f>
        <v>44219</v>
      </c>
      <c r="BR2" s="50"/>
      <c r="BS2" s="50"/>
      <c r="BT2" s="50">
        <f>BQ2+1</f>
        <v>44220</v>
      </c>
      <c r="BU2" s="50"/>
      <c r="BV2" s="50"/>
      <c r="BW2" s="50">
        <f>BT2+1</f>
        <v>44221</v>
      </c>
      <c r="BX2" s="50"/>
      <c r="BY2" s="50"/>
      <c r="BZ2" s="50">
        <f>BW2+1</f>
        <v>44222</v>
      </c>
      <c r="CA2" s="50"/>
      <c r="CB2" s="50"/>
      <c r="CC2" s="50">
        <f>BZ2+1</f>
        <v>44223</v>
      </c>
      <c r="CD2" s="50"/>
      <c r="CE2" s="50"/>
      <c r="CF2" s="50">
        <f>CC2+1</f>
        <v>44224</v>
      </c>
      <c r="CG2" s="50"/>
      <c r="CH2" s="50"/>
      <c r="CI2" s="50">
        <f>CF2+1</f>
        <v>44225</v>
      </c>
      <c r="CJ2" s="50"/>
      <c r="CK2" s="50"/>
      <c r="CL2" s="50">
        <f>CI2+1</f>
        <v>44226</v>
      </c>
      <c r="CM2" s="50"/>
      <c r="CN2" s="50"/>
      <c r="CO2" s="50">
        <f>CL2+1</f>
        <v>44227</v>
      </c>
      <c r="CP2" s="50"/>
      <c r="CQ2" s="50"/>
      <c r="CR2" s="70"/>
      <c r="CS2" s="58" t="s">
        <v>217</v>
      </c>
    </row>
    <row r="3" spans="1:98" ht="15" customHeight="1" x14ac:dyDescent="0.2">
      <c r="A3" s="63"/>
      <c r="B3" s="55"/>
      <c r="C3" s="61" t="str">
        <f>VLOOKUP(WEEKDAY(C2,2),Справочник!$D$1:$E$7,2,FALSE)</f>
        <v>пятница</v>
      </c>
      <c r="D3" s="61"/>
      <c r="E3" s="61"/>
      <c r="F3" s="61" t="str">
        <f>VLOOKUP(WEEKDAY(F2,2),Справочник!$D$1:$E$7,2,FALSE)</f>
        <v>суббота</v>
      </c>
      <c r="G3" s="61"/>
      <c r="H3" s="61"/>
      <c r="I3" s="61" t="str">
        <f>VLOOKUP(WEEKDAY(I2,2),Справочник!$D$1:$E$7,2,FALSE)</f>
        <v>воскресенье</v>
      </c>
      <c r="J3" s="61"/>
      <c r="K3" s="61"/>
      <c r="L3" s="61" t="str">
        <f>VLOOKUP(WEEKDAY(L2,2),Справочник!$D$1:$E$7,2,FALSE)</f>
        <v>понедельник</v>
      </c>
      <c r="M3" s="61"/>
      <c r="N3" s="61"/>
      <c r="O3" s="61" t="str">
        <f>VLOOKUP(WEEKDAY(O2,2),Справочник!$D$1:$E$7,2,FALSE)</f>
        <v>вторник</v>
      </c>
      <c r="P3" s="61"/>
      <c r="Q3" s="61"/>
      <c r="R3" s="61" t="str">
        <f>VLOOKUP(WEEKDAY(R2,2),Справочник!$D$1:$E$7,2,FALSE)</f>
        <v>среда</v>
      </c>
      <c r="S3" s="61"/>
      <c r="T3" s="61"/>
      <c r="U3" s="61" t="str">
        <f>VLOOKUP(WEEKDAY(U2,2),Справочник!$D$1:$E$7,2,FALSE)</f>
        <v>четверг</v>
      </c>
      <c r="V3" s="61"/>
      <c r="W3" s="61"/>
      <c r="X3" s="61" t="str">
        <f>VLOOKUP(WEEKDAY(X2,2),Справочник!$D$1:$E$7,2,FALSE)</f>
        <v>пятница</v>
      </c>
      <c r="Y3" s="61"/>
      <c r="Z3" s="61"/>
      <c r="AA3" s="61" t="str">
        <f>VLOOKUP(WEEKDAY(AA2,2),Справочник!$D$1:$E$7,2,FALSE)</f>
        <v>суббота</v>
      </c>
      <c r="AB3" s="61"/>
      <c r="AC3" s="61"/>
      <c r="AD3" s="61" t="str">
        <f>VLOOKUP(WEEKDAY(AD2,2),Справочник!$D$1:$E$7,2,FALSE)</f>
        <v>воскресенье</v>
      </c>
      <c r="AE3" s="61"/>
      <c r="AF3" s="61"/>
      <c r="AG3" s="61" t="str">
        <f>VLOOKUP(WEEKDAY(AG2,2),Справочник!$D$1:$E$7,2,FALSE)</f>
        <v>понедельник</v>
      </c>
      <c r="AH3" s="61"/>
      <c r="AI3" s="61"/>
      <c r="AJ3" s="61" t="str">
        <f>VLOOKUP(WEEKDAY(AJ2,2),Справочник!$D$1:$E$7,2,FALSE)</f>
        <v>вторник</v>
      </c>
      <c r="AK3" s="61"/>
      <c r="AL3" s="61"/>
      <c r="AM3" s="61" t="str">
        <f>VLOOKUP(WEEKDAY(AM2,2),Справочник!$D$1:$E$7,2,FALSE)</f>
        <v>среда</v>
      </c>
      <c r="AN3" s="61"/>
      <c r="AO3" s="61"/>
      <c r="AP3" s="61" t="str">
        <f>VLOOKUP(WEEKDAY(AP2,2),Справочник!$D$1:$E$7,2,FALSE)</f>
        <v>четверг</v>
      </c>
      <c r="AQ3" s="61"/>
      <c r="AR3" s="61"/>
      <c r="AS3" s="61" t="str">
        <f>VLOOKUP(WEEKDAY(AS2,2),Справочник!$D$1:$E$7,2,FALSE)</f>
        <v>пятница</v>
      </c>
      <c r="AT3" s="61"/>
      <c r="AU3" s="61"/>
      <c r="AV3" s="61" t="str">
        <f>VLOOKUP(WEEKDAY(AV2,2),Справочник!$D$1:$E$7,2,FALSE)</f>
        <v>суббота</v>
      </c>
      <c r="AW3" s="61"/>
      <c r="AX3" s="61"/>
      <c r="AY3" s="61" t="str">
        <f>VLOOKUP(WEEKDAY(AY2,2),Справочник!$D$1:$E$7,2,FALSE)</f>
        <v>воскресенье</v>
      </c>
      <c r="AZ3" s="61"/>
      <c r="BA3" s="61"/>
      <c r="BB3" s="61" t="str">
        <f>VLOOKUP(WEEKDAY(BB2,2),Справочник!$D$1:$E$7,2,FALSE)</f>
        <v>понедельник</v>
      </c>
      <c r="BC3" s="61"/>
      <c r="BD3" s="61"/>
      <c r="BE3" s="61" t="str">
        <f>VLOOKUP(WEEKDAY(BE2,2),Справочник!$D$1:$E$7,2,FALSE)</f>
        <v>вторник</v>
      </c>
      <c r="BF3" s="61"/>
      <c r="BG3" s="61"/>
      <c r="BH3" s="61" t="str">
        <f>VLOOKUP(WEEKDAY(BH2,2),Справочник!$D$1:$E$7,2,FALSE)</f>
        <v>среда</v>
      </c>
      <c r="BI3" s="61"/>
      <c r="BJ3" s="61"/>
      <c r="BK3" s="61" t="str">
        <f>VLOOKUP(WEEKDAY(BK2,2),Справочник!$D$1:$E$7,2,FALSE)</f>
        <v>четверг</v>
      </c>
      <c r="BL3" s="61"/>
      <c r="BM3" s="61"/>
      <c r="BN3" s="61" t="str">
        <f>VLOOKUP(WEEKDAY(BN2,2),Справочник!$D$1:$E$7,2,FALSE)</f>
        <v>пятница</v>
      </c>
      <c r="BO3" s="61"/>
      <c r="BP3" s="61"/>
      <c r="BQ3" s="61" t="str">
        <f>VLOOKUP(WEEKDAY(BQ2,2),Справочник!$D$1:$E$7,2,FALSE)</f>
        <v>суббота</v>
      </c>
      <c r="BR3" s="61"/>
      <c r="BS3" s="61"/>
      <c r="BT3" s="61" t="str">
        <f>VLOOKUP(WEEKDAY(BT2,2),Справочник!$D$1:$E$7,2,FALSE)</f>
        <v>воскресенье</v>
      </c>
      <c r="BU3" s="61"/>
      <c r="BV3" s="61"/>
      <c r="BW3" s="61" t="str">
        <f>VLOOKUP(WEEKDAY(BW2,2),Справочник!$D$1:$E$7,2,FALSE)</f>
        <v>понедельник</v>
      </c>
      <c r="BX3" s="61"/>
      <c r="BY3" s="61"/>
      <c r="BZ3" s="61" t="str">
        <f>VLOOKUP(WEEKDAY(BZ2,2),Справочник!$D$1:$E$7,2,FALSE)</f>
        <v>вторник</v>
      </c>
      <c r="CA3" s="61"/>
      <c r="CB3" s="61"/>
      <c r="CC3" s="61" t="str">
        <f>VLOOKUP(WEEKDAY(CC2,2),Справочник!$D$1:$E$7,2,FALSE)</f>
        <v>среда</v>
      </c>
      <c r="CD3" s="61"/>
      <c r="CE3" s="61"/>
      <c r="CF3" s="61" t="str">
        <f>VLOOKUP(WEEKDAY(CF2,2),Справочник!$D$1:$E$7,2,FALSE)</f>
        <v>четверг</v>
      </c>
      <c r="CG3" s="61"/>
      <c r="CH3" s="61"/>
      <c r="CI3" s="61" t="str">
        <f>VLOOKUP(WEEKDAY(CI2,2),Справочник!$D$1:$E$7,2,FALSE)</f>
        <v>пятница</v>
      </c>
      <c r="CJ3" s="61"/>
      <c r="CK3" s="61"/>
      <c r="CL3" s="61" t="str">
        <f>VLOOKUP(WEEKDAY(CL2,2),Справочник!$D$1:$E$7,2,FALSE)</f>
        <v>суббота</v>
      </c>
      <c r="CM3" s="61"/>
      <c r="CN3" s="61"/>
      <c r="CO3" s="61" t="str">
        <f>VLOOKUP(WEEKDAY(CO2,2),Справочник!$D$1:$E$7,2,FALSE)</f>
        <v>воскресенье</v>
      </c>
      <c r="CP3" s="61"/>
      <c r="CQ3" s="61"/>
      <c r="CR3" s="70"/>
      <c r="CS3" s="59"/>
    </row>
    <row r="4" spans="1:98" ht="15" customHeight="1" thickBot="1" x14ac:dyDescent="0.25">
      <c r="A4" s="64"/>
      <c r="B4" s="56"/>
      <c r="C4" s="10" t="s">
        <v>213</v>
      </c>
      <c r="D4" s="10" t="s">
        <v>214</v>
      </c>
      <c r="E4" s="10" t="s">
        <v>215</v>
      </c>
      <c r="F4" s="10" t="s">
        <v>213</v>
      </c>
      <c r="G4" s="10" t="s">
        <v>214</v>
      </c>
      <c r="H4" s="10" t="s">
        <v>215</v>
      </c>
      <c r="I4" s="10" t="s">
        <v>213</v>
      </c>
      <c r="J4" s="10" t="s">
        <v>214</v>
      </c>
      <c r="K4" s="10" t="s">
        <v>215</v>
      </c>
      <c r="L4" s="10" t="s">
        <v>213</v>
      </c>
      <c r="M4" s="10" t="s">
        <v>214</v>
      </c>
      <c r="N4" s="10" t="s">
        <v>215</v>
      </c>
      <c r="O4" s="10" t="s">
        <v>213</v>
      </c>
      <c r="P4" s="10" t="s">
        <v>214</v>
      </c>
      <c r="Q4" s="10" t="s">
        <v>215</v>
      </c>
      <c r="R4" s="10" t="s">
        <v>213</v>
      </c>
      <c r="S4" s="10" t="s">
        <v>214</v>
      </c>
      <c r="T4" s="10" t="s">
        <v>215</v>
      </c>
      <c r="U4" s="10" t="s">
        <v>213</v>
      </c>
      <c r="V4" s="10" t="s">
        <v>214</v>
      </c>
      <c r="W4" s="10" t="s">
        <v>215</v>
      </c>
      <c r="X4" s="10" t="s">
        <v>213</v>
      </c>
      <c r="Y4" s="10" t="s">
        <v>214</v>
      </c>
      <c r="Z4" s="10" t="s">
        <v>215</v>
      </c>
      <c r="AA4" s="10" t="s">
        <v>213</v>
      </c>
      <c r="AB4" s="10" t="s">
        <v>214</v>
      </c>
      <c r="AC4" s="10" t="s">
        <v>215</v>
      </c>
      <c r="AD4" s="10" t="s">
        <v>213</v>
      </c>
      <c r="AE4" s="10" t="s">
        <v>214</v>
      </c>
      <c r="AF4" s="10" t="s">
        <v>215</v>
      </c>
      <c r="AG4" s="10" t="s">
        <v>213</v>
      </c>
      <c r="AH4" s="10" t="s">
        <v>214</v>
      </c>
      <c r="AI4" s="10" t="s">
        <v>215</v>
      </c>
      <c r="AJ4" s="10" t="s">
        <v>213</v>
      </c>
      <c r="AK4" s="10" t="s">
        <v>214</v>
      </c>
      <c r="AL4" s="10" t="s">
        <v>215</v>
      </c>
      <c r="AM4" s="10" t="s">
        <v>213</v>
      </c>
      <c r="AN4" s="10" t="s">
        <v>214</v>
      </c>
      <c r="AO4" s="10" t="s">
        <v>215</v>
      </c>
      <c r="AP4" s="10" t="s">
        <v>213</v>
      </c>
      <c r="AQ4" s="10" t="s">
        <v>214</v>
      </c>
      <c r="AR4" s="10" t="s">
        <v>215</v>
      </c>
      <c r="AS4" s="10" t="s">
        <v>213</v>
      </c>
      <c r="AT4" s="10" t="s">
        <v>214</v>
      </c>
      <c r="AU4" s="10" t="s">
        <v>215</v>
      </c>
      <c r="AV4" s="10" t="s">
        <v>213</v>
      </c>
      <c r="AW4" s="10" t="s">
        <v>214</v>
      </c>
      <c r="AX4" s="10" t="s">
        <v>215</v>
      </c>
      <c r="AY4" s="10" t="s">
        <v>213</v>
      </c>
      <c r="AZ4" s="10" t="s">
        <v>214</v>
      </c>
      <c r="BA4" s="10" t="s">
        <v>215</v>
      </c>
      <c r="BB4" s="10" t="s">
        <v>213</v>
      </c>
      <c r="BC4" s="10" t="s">
        <v>214</v>
      </c>
      <c r="BD4" s="10" t="s">
        <v>215</v>
      </c>
      <c r="BE4" s="10" t="s">
        <v>213</v>
      </c>
      <c r="BF4" s="10" t="s">
        <v>214</v>
      </c>
      <c r="BG4" s="10" t="s">
        <v>215</v>
      </c>
      <c r="BH4" s="10" t="s">
        <v>213</v>
      </c>
      <c r="BI4" s="10" t="s">
        <v>214</v>
      </c>
      <c r="BJ4" s="10" t="s">
        <v>215</v>
      </c>
      <c r="BK4" s="10" t="s">
        <v>213</v>
      </c>
      <c r="BL4" s="10" t="s">
        <v>214</v>
      </c>
      <c r="BM4" s="10" t="s">
        <v>215</v>
      </c>
      <c r="BN4" s="10" t="s">
        <v>213</v>
      </c>
      <c r="BO4" s="10" t="s">
        <v>214</v>
      </c>
      <c r="BP4" s="10" t="s">
        <v>215</v>
      </c>
      <c r="BQ4" s="10" t="s">
        <v>213</v>
      </c>
      <c r="BR4" s="10" t="s">
        <v>214</v>
      </c>
      <c r="BS4" s="10" t="s">
        <v>215</v>
      </c>
      <c r="BT4" s="10" t="s">
        <v>213</v>
      </c>
      <c r="BU4" s="10" t="s">
        <v>214</v>
      </c>
      <c r="BV4" s="10" t="s">
        <v>215</v>
      </c>
      <c r="BW4" s="10" t="s">
        <v>213</v>
      </c>
      <c r="BX4" s="10" t="s">
        <v>214</v>
      </c>
      <c r="BY4" s="10" t="s">
        <v>215</v>
      </c>
      <c r="BZ4" s="10" t="s">
        <v>213</v>
      </c>
      <c r="CA4" s="10" t="s">
        <v>214</v>
      </c>
      <c r="CB4" s="10" t="s">
        <v>215</v>
      </c>
      <c r="CC4" s="10" t="s">
        <v>213</v>
      </c>
      <c r="CD4" s="10" t="s">
        <v>214</v>
      </c>
      <c r="CE4" s="10" t="s">
        <v>215</v>
      </c>
      <c r="CF4" s="10" t="s">
        <v>213</v>
      </c>
      <c r="CG4" s="10" t="s">
        <v>214</v>
      </c>
      <c r="CH4" s="10" t="s">
        <v>215</v>
      </c>
      <c r="CI4" s="10" t="s">
        <v>213</v>
      </c>
      <c r="CJ4" s="10" t="s">
        <v>214</v>
      </c>
      <c r="CK4" s="10" t="s">
        <v>215</v>
      </c>
      <c r="CL4" s="10" t="s">
        <v>213</v>
      </c>
      <c r="CM4" s="10" t="s">
        <v>214</v>
      </c>
      <c r="CN4" s="10" t="s">
        <v>215</v>
      </c>
      <c r="CO4" s="10" t="s">
        <v>213</v>
      </c>
      <c r="CP4" s="10" t="s">
        <v>214</v>
      </c>
      <c r="CQ4" s="10" t="s">
        <v>215</v>
      </c>
      <c r="CR4" s="67"/>
      <c r="CS4" s="60"/>
    </row>
    <row r="5" spans="1:98" ht="15" customHeight="1" x14ac:dyDescent="0.25">
      <c r="A5" s="21" t="s">
        <v>242</v>
      </c>
      <c r="B5" s="22" t="s">
        <v>230</v>
      </c>
      <c r="C5" s="13"/>
      <c r="D5" s="13"/>
      <c r="E5" s="14">
        <f>IF(D5=0,0,IF(D5&gt;C5,D5-C5,Справочник!$D$8-C5+D5))</f>
        <v>0</v>
      </c>
      <c r="F5" s="13"/>
      <c r="G5" s="13"/>
      <c r="H5" s="14">
        <f>IF(G5=0,0,IF(G5&gt;F5,G5-F5,Справочник!$D$8-F5+G5))</f>
        <v>0</v>
      </c>
      <c r="I5" s="13"/>
      <c r="J5" s="13"/>
      <c r="K5" s="14">
        <f>IF(J5=0,0,IF(J5&gt;I5,J5-I5,Справочник!$D$8-I5+J5))</f>
        <v>0</v>
      </c>
      <c r="L5" s="13"/>
      <c r="M5" s="13"/>
      <c r="N5" s="14">
        <f>IF(M5=0,0,IF(M5&gt;L5,M5-L5,Справочник!$D$8-L5+M5))</f>
        <v>0</v>
      </c>
      <c r="O5" s="13"/>
      <c r="P5" s="13"/>
      <c r="Q5" s="14">
        <f>IF(P5=0,0,IF(P5&gt;O5,P5-O5,Справочник!$D$8-O5+P5))</f>
        <v>0</v>
      </c>
      <c r="R5" s="13"/>
      <c r="S5" s="13"/>
      <c r="T5" s="14">
        <f>IF(S5=0,0,IF(S5&gt;R5,S5-R5,Справочник!$D$8-R5+S5))</f>
        <v>0</v>
      </c>
      <c r="U5" s="13"/>
      <c r="V5" s="13"/>
      <c r="W5" s="14">
        <f>IF(V5=0,0,IF(V5&gt;U5,V5-U5,Справочник!$D$8-U5+V5))</f>
        <v>0</v>
      </c>
      <c r="X5" s="13"/>
      <c r="Y5" s="13"/>
      <c r="Z5" s="14">
        <f>IF(Y5=0,0,IF(Y5&gt;X5,Y5-X5,Справочник!$D$8-X5+Y5))</f>
        <v>0</v>
      </c>
      <c r="AA5" s="13"/>
      <c r="AB5" s="15"/>
      <c r="AC5" s="14">
        <f>IF(AB5=0,0,IF(AB5&gt;AA5,AB5-AA5,Справочник!$D$8-AA5+AB5))</f>
        <v>0</v>
      </c>
      <c r="AD5" s="13"/>
      <c r="AE5" s="13"/>
      <c r="AF5" s="14">
        <f>IF(AE5=0,0,IF(AE5&gt;AD5,AE5-AD5,Справочник!$D$8-AD5+AE5))</f>
        <v>0</v>
      </c>
      <c r="AG5" s="13"/>
      <c r="AH5" s="13"/>
      <c r="AI5" s="14">
        <f>IF(AH5=0,0,IF(AH5&gt;AG5,AH5-AG5,Справочник!$D$8-AG5+AH5))</f>
        <v>0</v>
      </c>
      <c r="AJ5" s="13"/>
      <c r="AK5" s="13"/>
      <c r="AL5" s="14">
        <f>IF(AK5=0,0,IF(AK5&gt;AJ5,AK5-AJ5,Справочник!$D$8-AJ5+AK5))</f>
        <v>0</v>
      </c>
      <c r="AM5" s="13"/>
      <c r="AN5" s="13"/>
      <c r="AO5" s="14">
        <f>IF(AN5=0,0,IF(AN5&gt;AM5,AN5-AM5,Справочник!$D$8-AM5+AN5))</f>
        <v>0</v>
      </c>
      <c r="AP5" s="13"/>
      <c r="AQ5" s="13"/>
      <c r="AR5" s="14">
        <f>IF(AQ5=0,0,IF(AQ5&gt;AP5,AQ5-AP5,Справочник!$D$8-AP5+AQ5))</f>
        <v>0</v>
      </c>
      <c r="AS5" s="13"/>
      <c r="AT5" s="13"/>
      <c r="AU5" s="14">
        <f>IF(AT5=0,0,IF(AT5&gt;AS5,AT5-AS5,Справочник!$D$8-AS5+AT5))</f>
        <v>0</v>
      </c>
      <c r="AV5" s="13"/>
      <c r="AW5" s="13"/>
      <c r="AX5" s="14">
        <f>IF(AW5=0,0,IF(AW5&gt;AV5,AW5-AV5,Справочник!$D$8-AV5+AW5))</f>
        <v>0</v>
      </c>
      <c r="AY5" s="13"/>
      <c r="AZ5" s="13"/>
      <c r="BA5" s="14">
        <f>IF(AZ5=0,0,IF(AZ5&gt;AY5,AZ5-AY5,Справочник!$D$8-AY5+AZ5))</f>
        <v>0</v>
      </c>
      <c r="BB5" s="13"/>
      <c r="BC5" s="13"/>
      <c r="BD5" s="14">
        <f>IF(BC5=0,0,IF(BC5&gt;BB5,BC5-BB5,Справочник!$D$8-BB5+BC5))</f>
        <v>0</v>
      </c>
      <c r="BE5" s="13"/>
      <c r="BF5" s="13"/>
      <c r="BG5" s="14">
        <f>IF(BF5=0,0,IF(BF5&gt;BE5,BF5-BE5,Справочник!$D$8-BE5+BF5))</f>
        <v>0</v>
      </c>
      <c r="BH5" s="13"/>
      <c r="BI5" s="13"/>
      <c r="BJ5" s="14">
        <f>IF(BI5=0,0,IF(BI5&gt;BH5,BI5-BH5,Справочник!$D$8-BH5+BI5))</f>
        <v>0</v>
      </c>
      <c r="BK5" s="13"/>
      <c r="BL5" s="13"/>
      <c r="BM5" s="14">
        <f>IF(BL5=0,0,IF(BL5&gt;BK5,BL5-BK5,Справочник!$D$8-BK5+BL5))</f>
        <v>0</v>
      </c>
      <c r="BN5" s="13"/>
      <c r="BO5" s="13"/>
      <c r="BP5" s="14">
        <f>IF(BO5=0,0,IF(BO5&gt;BN5,BO5-BN5,Справочник!$D$8-BN5+BO5))</f>
        <v>0</v>
      </c>
      <c r="BQ5" s="13"/>
      <c r="BR5" s="13"/>
      <c r="BS5" s="14">
        <f>IF(BR5=0,0,IF(BR5&gt;BQ5,BR5-BQ5,Справочник!$D$8-BQ5+BR5))</f>
        <v>0</v>
      </c>
      <c r="BT5" s="13"/>
      <c r="BU5" s="13"/>
      <c r="BV5" s="14">
        <f>IF(BU5=0,0,IF(BU5&gt;BT5,BU5-BT5,Справочник!$D$8-BT5+BU5))</f>
        <v>0</v>
      </c>
      <c r="BW5" s="13"/>
      <c r="BX5" s="13"/>
      <c r="BY5" s="14">
        <f>IF(BX5=0,0,IF(BX5&gt;BW5,BX5-BW5,Справочник!$D$8-BW5+BX5))</f>
        <v>0</v>
      </c>
      <c r="BZ5" s="13"/>
      <c r="CA5" s="13"/>
      <c r="CB5" s="14">
        <f>IF(CA5=0,0,IF(CA5&gt;BZ5,CA5-BZ5,Справочник!$D$8-BZ5+CA5))</f>
        <v>0</v>
      </c>
      <c r="CC5" s="13"/>
      <c r="CD5" s="13"/>
      <c r="CE5" s="14">
        <f>IF(CD5=0,0,IF(CD5&gt;CC5,CD5-CC5,Справочник!$D$8-CC5+CD5))</f>
        <v>0</v>
      </c>
      <c r="CF5" s="13"/>
      <c r="CG5" s="13"/>
      <c r="CH5" s="14">
        <f>IF(CG5=0,0,IF(CG5&gt;CF5,CG5-CF5,Справочник!$D$8-CF5+CG5))</f>
        <v>0</v>
      </c>
      <c r="CI5" s="13"/>
      <c r="CJ5" s="13"/>
      <c r="CK5" s="14">
        <f>IF(CJ5=0,0,IF(CJ5&gt;CI5,CJ5-CI5,Справочник!$D$8-CI5+CJ5))</f>
        <v>0</v>
      </c>
      <c r="CL5" s="13"/>
      <c r="CM5" s="13"/>
      <c r="CN5" s="14">
        <f>IF(CM5=0,0,IF(CM5&gt;CL5,CM5-CL5,Справочник!$D$8-CL5+CM5))</f>
        <v>0</v>
      </c>
      <c r="CO5" s="13">
        <v>0.33333333333333331</v>
      </c>
      <c r="CP5" s="13">
        <v>0.70833333333333337</v>
      </c>
      <c r="CQ5" s="14">
        <f>IF(CP5=0,0,IF(CP5&gt;CO5,CP5-CO5,Справочник!$D$8-CO5+CP5))</f>
        <v>0.37500000000000006</v>
      </c>
      <c r="CR5" s="68">
        <v>120</v>
      </c>
      <c r="CS5" s="69">
        <f t="shared" ref="CS5:CS11" si="0">SUMIF(C4:CQ4,"время",C5:CQ5)</f>
        <v>0.37500000000000006</v>
      </c>
      <c r="CT5" s="6">
        <f>COUNTIF(C5:CQ5,"о")</f>
        <v>0</v>
      </c>
    </row>
    <row r="6" spans="1:98" ht="15" customHeight="1" x14ac:dyDescent="0.25">
      <c r="A6" s="21" t="s">
        <v>242</v>
      </c>
      <c r="B6" s="23" t="s">
        <v>231</v>
      </c>
      <c r="C6" s="9"/>
      <c r="D6" s="9"/>
      <c r="E6" s="11">
        <f>IF(D6=0,0,IF(D6&gt;C6,D6-C6,Справочник!$D$8-C6+D6))</f>
        <v>0</v>
      </c>
      <c r="F6" s="9"/>
      <c r="G6" s="9"/>
      <c r="H6" s="11">
        <f>IF(G6=0,0,IF(G6&gt;F6,G6-F6,Справочник!$D$8-F6+G6))</f>
        <v>0</v>
      </c>
      <c r="I6" s="9"/>
      <c r="J6" s="9"/>
      <c r="K6" s="11">
        <f>IF(J6=0,0,IF(J6&gt;I6,J6-I6,Справочник!$D$8-I6+J6))</f>
        <v>0</v>
      </c>
      <c r="L6" s="9"/>
      <c r="M6" s="9"/>
      <c r="N6" s="11">
        <f>IF(M6=0,0,IF(M6&gt;L6,M6-L6,Справочник!$D$8-L6+M6))</f>
        <v>0</v>
      </c>
      <c r="O6" s="9"/>
      <c r="P6" s="9"/>
      <c r="Q6" s="11">
        <f>IF(P6=0,0,IF(P6&gt;O6,P6-O6,Справочник!$D$8-O6+P6))</f>
        <v>0</v>
      </c>
      <c r="R6" s="9"/>
      <c r="S6" s="9"/>
      <c r="T6" s="11">
        <f>IF(S6=0,0,IF(S6&gt;R6,S6-R6,Справочник!$D$8-R6+S6))</f>
        <v>0</v>
      </c>
      <c r="U6" s="9"/>
      <c r="V6" s="9"/>
      <c r="W6" s="11">
        <f>IF(V6=0,0,IF(V6&gt;U6,V6-U6,Справочник!$D$8-U6+V6))</f>
        <v>0</v>
      </c>
      <c r="X6" s="9"/>
      <c r="Y6" s="9"/>
      <c r="Z6" s="11">
        <f>IF(Y6=0,0,IF(Y6&gt;X6,Y6-X6,Справочник!$D$8-X6+Y6))</f>
        <v>0</v>
      </c>
      <c r="AA6" s="9"/>
      <c r="AB6" s="8"/>
      <c r="AC6" s="11">
        <f>IF(AB6=0,0,IF(AB6&gt;AA6,AB6-AA6,Справочник!$D$8-AA6+AB6))</f>
        <v>0</v>
      </c>
      <c r="AD6" s="9"/>
      <c r="AE6" s="9"/>
      <c r="AF6" s="11">
        <f>IF(AE6=0,0,IF(AE6&gt;AD6,AE6-AD6,Справочник!$D$8-AD6+AE6))</f>
        <v>0</v>
      </c>
      <c r="AG6" s="9"/>
      <c r="AH6" s="9"/>
      <c r="AI6" s="11">
        <f>IF(AH6=0,0,IF(AH6&gt;AG6,AH6-AG6,Справочник!$D$8-AG6+AH6))</f>
        <v>0</v>
      </c>
      <c r="AJ6" s="9"/>
      <c r="AK6" s="9"/>
      <c r="AL6" s="11">
        <f>IF(AK6=0,0,IF(AK6&gt;AJ6,AK6-AJ6,Справочник!$D$8-AJ6+AK6))</f>
        <v>0</v>
      </c>
      <c r="AM6" s="9"/>
      <c r="AN6" s="9"/>
      <c r="AO6" s="11">
        <f>IF(AN6=0,0,IF(AN6&gt;AM6,AN6-AM6,Справочник!$D$8-AM6+AN6))</f>
        <v>0</v>
      </c>
      <c r="AP6" s="9"/>
      <c r="AQ6" s="9"/>
      <c r="AR6" s="11">
        <f>IF(AQ6=0,0,IF(AQ6&gt;AP6,AQ6-AP6,Справочник!$D$8-AP6+AQ6))</f>
        <v>0</v>
      </c>
      <c r="AS6" s="9"/>
      <c r="AT6" s="9"/>
      <c r="AU6" s="11">
        <f>IF(AT6=0,0,IF(AT6&gt;AS6,AT6-AS6,Справочник!$D$8-AS6+AT6))</f>
        <v>0</v>
      </c>
      <c r="AV6" s="9"/>
      <c r="AW6" s="9"/>
      <c r="AX6" s="11">
        <f>IF(AW6=0,0,IF(AW6&gt;AV6,AW6-AV6,Справочник!$D$8-AV6+AW6))</f>
        <v>0</v>
      </c>
      <c r="AY6" s="9"/>
      <c r="AZ6" s="9"/>
      <c r="BA6" s="11">
        <f>IF(AZ6=0,0,IF(AZ6&gt;AY6,AZ6-AY6,Справочник!$D$8-AY6+AZ6))</f>
        <v>0</v>
      </c>
      <c r="BB6" s="9"/>
      <c r="BC6" s="9"/>
      <c r="BD6" s="11">
        <f>IF(BC6=0,0,IF(BC6&gt;BB6,BC6-BB6,Справочник!$D$8-BB6+BC6))</f>
        <v>0</v>
      </c>
      <c r="BE6" s="9"/>
      <c r="BF6" s="9"/>
      <c r="BG6" s="11">
        <f>IF(BF6=0,0,IF(BF6&gt;BE6,BF6-BE6,Справочник!$D$8-BE6+BF6))</f>
        <v>0</v>
      </c>
      <c r="BH6" s="9"/>
      <c r="BI6" s="9"/>
      <c r="BJ6" s="11">
        <f>IF(BI6=0,0,IF(BI6&gt;BH6,BI6-BH6,Справочник!$D$8-BH6+BI6))</f>
        <v>0</v>
      </c>
      <c r="BK6" s="9"/>
      <c r="BL6" s="9"/>
      <c r="BM6" s="11">
        <f>IF(BL6=0,0,IF(BL6&gt;BK6,BL6-BK6,Справочник!$D$8-BK6+BL6))</f>
        <v>0</v>
      </c>
      <c r="BN6" s="9"/>
      <c r="BO6" s="9"/>
      <c r="BP6" s="11">
        <f>IF(BO6=0,0,IF(BO6&gt;BN6,BO6-BN6,Справочник!$D$8-BN6+BO6))</f>
        <v>0</v>
      </c>
      <c r="BQ6" s="9"/>
      <c r="BR6" s="9"/>
      <c r="BS6" s="11">
        <f>IF(BR6=0,0,IF(BR6&gt;BQ6,BR6-BQ6,Справочник!$D$8-BQ6+BR6))</f>
        <v>0</v>
      </c>
      <c r="BT6" s="9"/>
      <c r="BU6" s="9"/>
      <c r="BV6" s="11">
        <f>IF(BU6=0,0,IF(BU6&gt;BT6,BU6-BT6,Справочник!$D$8-BT6+BU6))</f>
        <v>0</v>
      </c>
      <c r="BW6" s="9"/>
      <c r="BX6" s="9"/>
      <c r="BY6" s="11">
        <f>IF(BX6=0,0,IF(BX6&gt;BW6,BX6-BW6,Справочник!$D$8-BW6+BX6))</f>
        <v>0</v>
      </c>
      <c r="BZ6" s="9"/>
      <c r="CA6" s="9"/>
      <c r="CB6" s="11">
        <f>IF(CA6=0,0,IF(CA6&gt;BZ6,CA6-BZ6,Справочник!$D$8-BZ6+CA6))</f>
        <v>0</v>
      </c>
      <c r="CC6" s="9"/>
      <c r="CD6" s="9"/>
      <c r="CE6" s="11">
        <f>IF(CD6=0,0,IF(CD6&gt;CC6,CD6-CC6,Справочник!$D$8-CC6+CD6))</f>
        <v>0</v>
      </c>
      <c r="CF6" s="9"/>
      <c r="CG6" s="9"/>
      <c r="CH6" s="11">
        <f>IF(CG6=0,0,IF(CG6&gt;CF6,CG6-CF6,Справочник!$D$8-CF6+CG6))</f>
        <v>0</v>
      </c>
      <c r="CI6" s="9"/>
      <c r="CJ6" s="9"/>
      <c r="CK6" s="11">
        <f>IF(CJ6=0,0,IF(CJ6&gt;CI6,CJ6-CI6,Справочник!$D$8-CI6+CJ6))</f>
        <v>0</v>
      </c>
      <c r="CL6" s="9"/>
      <c r="CM6" s="9"/>
      <c r="CN6" s="11">
        <f>IF(CM6=0,0,IF(CM6&gt;CL6,CM6-CL6,Справочник!$D$8-CL6+CM6))</f>
        <v>0</v>
      </c>
      <c r="CO6" s="9"/>
      <c r="CP6" s="9"/>
      <c r="CQ6" s="11">
        <f>IF(CP6=0,0,IF(CP6&gt;CO6,CP6-CO6,Справочник!$D$8-CO6+CP6))</f>
        <v>0</v>
      </c>
      <c r="CR6" s="68">
        <v>120</v>
      </c>
      <c r="CS6" s="16">
        <f t="shared" si="0"/>
        <v>0</v>
      </c>
    </row>
    <row r="7" spans="1:98" ht="15" customHeight="1" x14ac:dyDescent="0.25">
      <c r="A7" s="21" t="s">
        <v>242</v>
      </c>
      <c r="B7" s="24" t="s">
        <v>232</v>
      </c>
      <c r="C7" s="9"/>
      <c r="D7" s="9"/>
      <c r="E7" s="11">
        <f>IF(D7=0,0,IF(D7&gt;C7,D7-C7,Справочник!$D$8-C7+D7))</f>
        <v>0</v>
      </c>
      <c r="F7" s="9"/>
      <c r="G7" s="9"/>
      <c r="H7" s="11">
        <f>IF(G7=0,0,IF(G7&gt;F7,G7-F7,Справочник!$D$8-F7+G7))</f>
        <v>0</v>
      </c>
      <c r="I7" s="9"/>
      <c r="J7" s="9"/>
      <c r="K7" s="11">
        <f>IF(J7=0,0,IF(J7&gt;I7,J7-I7,Справочник!$D$8-I7+J7))</f>
        <v>0</v>
      </c>
      <c r="L7" s="9"/>
      <c r="M7" s="9"/>
      <c r="N7" s="11">
        <f>IF(M7=0,0,IF(M7&gt;L7,M7-L7,Справочник!$D$8-L7+M7))</f>
        <v>0</v>
      </c>
      <c r="O7" s="9"/>
      <c r="P7" s="9"/>
      <c r="Q7" s="11">
        <f>IF(P7=0,0,IF(P7&gt;O7,P7-O7,Справочник!$D$8-O7+P7))</f>
        <v>0</v>
      </c>
      <c r="R7" s="9"/>
      <c r="S7" s="9"/>
      <c r="T7" s="11">
        <f>IF(S7=0,0,IF(S7&gt;R7,S7-R7,Справочник!$D$8-R7+S7))</f>
        <v>0</v>
      </c>
      <c r="U7" s="9"/>
      <c r="V7" s="9"/>
      <c r="W7" s="11">
        <f>IF(V7=0,0,IF(V7&gt;U7,V7-U7,Справочник!$D$8-U7+V7))</f>
        <v>0</v>
      </c>
      <c r="X7" s="9"/>
      <c r="Y7" s="9"/>
      <c r="Z7" s="11">
        <f>IF(Y7=0,0,IF(Y7&gt;X7,Y7-X7,Справочник!$D$8-X7+Y7))</f>
        <v>0</v>
      </c>
      <c r="AA7" s="9"/>
      <c r="AB7" s="9"/>
      <c r="AC7" s="11">
        <f>IF(AB7=0,0,IF(AB7&gt;AA7,AB7-AA7,Справочник!$D$8-AA7+AB7))</f>
        <v>0</v>
      </c>
      <c r="AD7" s="9"/>
      <c r="AE7" s="9"/>
      <c r="AF7" s="11">
        <f>IF(AE7=0,0,IF(AE7&gt;AD7,AE7-AD7,Справочник!$D$8-AD7+AE7))</f>
        <v>0</v>
      </c>
      <c r="AG7" s="9"/>
      <c r="AH7" s="9"/>
      <c r="AI7" s="11">
        <f>IF(AH7=0,0,IF(AH7&gt;AG7,AH7-AG7,Справочник!$D$8-AG7+AH7))</f>
        <v>0</v>
      </c>
      <c r="AJ7" s="9"/>
      <c r="AK7" s="9"/>
      <c r="AL7" s="11">
        <f>IF(AK7=0,0,IF(AK7&gt;AJ7,AK7-AJ7,Справочник!$D$8-AJ7+AK7))</f>
        <v>0</v>
      </c>
      <c r="AM7" s="9"/>
      <c r="AN7" s="9"/>
      <c r="AO7" s="11">
        <f>IF(AN7=0,0,IF(AN7&gt;AM7,AN7-AM7,Справочник!$D$8-AM7+AN7))</f>
        <v>0</v>
      </c>
      <c r="AP7" s="9"/>
      <c r="AQ7" s="9"/>
      <c r="AR7" s="11">
        <f>IF(AQ7=0,0,IF(AQ7&gt;AP7,AQ7-AP7,Справочник!$D$8-AP7+AQ7))</f>
        <v>0</v>
      </c>
      <c r="AS7" s="9"/>
      <c r="AT7" s="9"/>
      <c r="AU7" s="11">
        <f>IF(AT7=0,0,IF(AT7&gt;AS7,AT7-AS7,Справочник!$D$8-AS7+AT7))</f>
        <v>0</v>
      </c>
      <c r="AV7" s="9"/>
      <c r="AW7" s="9"/>
      <c r="AX7" s="11">
        <f>IF(AW7=0,0,IF(AW7&gt;AV7,AW7-AV7,Справочник!$D$8-AV7+AW7))</f>
        <v>0</v>
      </c>
      <c r="AY7" s="9"/>
      <c r="AZ7" s="9"/>
      <c r="BA7" s="11">
        <f>IF(AZ7=0,0,IF(AZ7&gt;AY7,AZ7-AY7,Справочник!$D$8-AY7+AZ7))</f>
        <v>0</v>
      </c>
      <c r="BB7" s="9"/>
      <c r="BC7" s="9"/>
      <c r="BD7" s="11">
        <f>IF(BC7=0,0,IF(BC7&gt;BB7,BC7-BB7,Справочник!$D$8-BB7+BC7))</f>
        <v>0</v>
      </c>
      <c r="BE7" s="9"/>
      <c r="BF7" s="9"/>
      <c r="BG7" s="11">
        <f>IF(BF7=0,0,IF(BF7&gt;BE7,BF7-BE7,Справочник!$D$8-BE7+BF7))</f>
        <v>0</v>
      </c>
      <c r="BH7" s="9"/>
      <c r="BI7" s="9"/>
      <c r="BJ7" s="11">
        <f>IF(BI7=0,0,IF(BI7&gt;BH7,BI7-BH7,Справочник!$D$8-BH7+BI7))</f>
        <v>0</v>
      </c>
      <c r="BK7" s="9"/>
      <c r="BL7" s="9"/>
      <c r="BM7" s="11">
        <f>IF(BL7=0,0,IF(BL7&gt;BK7,BL7-BK7,Справочник!$D$8-BK7+BL7))</f>
        <v>0</v>
      </c>
      <c r="BN7" s="9"/>
      <c r="BO7" s="9"/>
      <c r="BP7" s="11">
        <f>IF(BO7=0,0,IF(BO7&gt;BN7,BO7-BN7,Справочник!$D$8-BN7+BO7))</f>
        <v>0</v>
      </c>
      <c r="BQ7" s="9"/>
      <c r="BR7" s="9"/>
      <c r="BS7" s="11">
        <f>IF(BR7=0,0,IF(BR7&gt;BQ7,BR7-BQ7,Справочник!$D$8-BQ7+BR7))</f>
        <v>0</v>
      </c>
      <c r="BT7" s="9"/>
      <c r="BU7" s="9"/>
      <c r="BV7" s="11">
        <f>IF(BU7=0,0,IF(BU7&gt;BT7,BU7-BT7,Справочник!$D$8-BT7+BU7))</f>
        <v>0</v>
      </c>
      <c r="BW7" s="9"/>
      <c r="BX7" s="9"/>
      <c r="BY7" s="11">
        <f>IF(BX7=0,0,IF(BX7&gt;BW7,BX7-BW7,Справочник!$D$8-BW7+BX7))</f>
        <v>0</v>
      </c>
      <c r="BZ7" s="9"/>
      <c r="CA7" s="9"/>
      <c r="CB7" s="11">
        <f>IF(CA7=0,0,IF(CA7&gt;BZ7,CA7-BZ7,Справочник!$D$8-BZ7+CA7))</f>
        <v>0</v>
      </c>
      <c r="CC7" s="9"/>
      <c r="CD7" s="9"/>
      <c r="CE7" s="11">
        <f>IF(CD7=0,0,IF(CD7&gt;CC7,CD7-CC7,Справочник!$D$8-CC7+CD7))</f>
        <v>0</v>
      </c>
      <c r="CF7" s="9"/>
      <c r="CG7" s="9"/>
      <c r="CH7" s="11">
        <f>IF(CG7=0,0,IF(CG7&gt;CF7,CG7-CF7,Справочник!$D$8-CF7+CG7))</f>
        <v>0</v>
      </c>
      <c r="CI7" s="9"/>
      <c r="CJ7" s="9"/>
      <c r="CK7" s="11">
        <f>IF(CJ7=0,0,IF(CJ7&gt;CI7,CJ7-CI7,Справочник!$D$8-CI7+CJ7))</f>
        <v>0</v>
      </c>
      <c r="CL7" s="9"/>
      <c r="CM7" s="9"/>
      <c r="CN7" s="11">
        <f>IF(CM7=0,0,IF(CM7&gt;CL7,CM7-CL7,Справочник!$D$8-CL7+CM7))</f>
        <v>0</v>
      </c>
      <c r="CO7" s="9"/>
      <c r="CP7" s="9"/>
      <c r="CQ7" s="11">
        <f>IF(CP7=0,0,IF(CP7&gt;CO7,CP7-CO7,Справочник!$D$8-CO7+CP7))</f>
        <v>0</v>
      </c>
      <c r="CR7" s="68">
        <v>120</v>
      </c>
      <c r="CS7" s="16">
        <f t="shared" si="0"/>
        <v>0</v>
      </c>
    </row>
    <row r="8" spans="1:98" ht="15" customHeight="1" x14ac:dyDescent="0.25">
      <c r="A8" s="21" t="s">
        <v>242</v>
      </c>
      <c r="B8" s="24" t="s">
        <v>233</v>
      </c>
      <c r="C8" s="9"/>
      <c r="D8" s="9"/>
      <c r="E8" s="11">
        <f>IF(D8=0,0,IF(D8&gt;C8,D8-C8,Справочник!$D$8-C8+D8))</f>
        <v>0</v>
      </c>
      <c r="F8" s="9"/>
      <c r="G8" s="9"/>
      <c r="H8" s="11">
        <f>IF(G8=0,0,IF(G8&gt;F8,G8-F8,Справочник!$D$8-F8+G8))</f>
        <v>0</v>
      </c>
      <c r="I8" s="9"/>
      <c r="J8" s="9"/>
      <c r="K8" s="11">
        <f>IF(J8=0,0,IF(J8&gt;I8,J8-I8,Справочник!$D$8-I8+J8))</f>
        <v>0</v>
      </c>
      <c r="L8" s="9"/>
      <c r="M8" s="9"/>
      <c r="N8" s="11">
        <f>IF(M8=0,0,IF(M8&gt;L8,M8-L8,Справочник!$D$8-L8+M8))</f>
        <v>0</v>
      </c>
      <c r="O8" s="9"/>
      <c r="P8" s="9"/>
      <c r="Q8" s="11">
        <f>IF(P8=0,0,IF(P8&gt;O8,P8-O8,Справочник!$D$8-O8+P8))</f>
        <v>0</v>
      </c>
      <c r="R8" s="9"/>
      <c r="S8" s="9"/>
      <c r="T8" s="11">
        <f>IF(S8=0,0,IF(S8&gt;R8,S8-R8,Справочник!$D$8-R8+S8))</f>
        <v>0</v>
      </c>
      <c r="U8" s="9"/>
      <c r="V8" s="9"/>
      <c r="W8" s="11">
        <f>IF(V8=0,0,IF(V8&gt;U8,V8-U8,Справочник!$D$8-U8+V8))</f>
        <v>0</v>
      </c>
      <c r="X8" s="9"/>
      <c r="Y8" s="9"/>
      <c r="Z8" s="11">
        <f>IF(Y8=0,0,IF(Y8&gt;X8,Y8-X8,Справочник!$D$8-X8+Y8))</f>
        <v>0</v>
      </c>
      <c r="AA8" s="9"/>
      <c r="AB8" s="9"/>
      <c r="AC8" s="11">
        <f>IF(AB8=0,0,IF(AB8&gt;AA8,AB8-AA8,Справочник!$D$8-AA8+AB8))</f>
        <v>0</v>
      </c>
      <c r="AD8" s="9"/>
      <c r="AE8" s="9"/>
      <c r="AF8" s="11">
        <f>IF(AE8=0,0,IF(AE8&gt;AD8,AE8-AD8,Справочник!$D$8-AD8+AE8))</f>
        <v>0</v>
      </c>
      <c r="AG8" s="9"/>
      <c r="AH8" s="9"/>
      <c r="AI8" s="11">
        <f>IF(AH8=0,0,IF(AH8&gt;AG8,AH8-AG8,Справочник!$D$8-AG8+AH8))</f>
        <v>0</v>
      </c>
      <c r="AJ8" s="9"/>
      <c r="AK8" s="9"/>
      <c r="AL8" s="11">
        <f>IF(AK8=0,0,IF(AK8&gt;AJ8,AK8-AJ8,Справочник!$D$8-AJ8+AK8))</f>
        <v>0</v>
      </c>
      <c r="AM8" s="9"/>
      <c r="AN8" s="9"/>
      <c r="AO8" s="11">
        <f>IF(AN8=0,0,IF(AN8&gt;AM8,AN8-AM8,Справочник!$D$8-AM8+AN8))</f>
        <v>0</v>
      </c>
      <c r="AP8" s="9"/>
      <c r="AQ8" s="9"/>
      <c r="AR8" s="11">
        <f>IF(AQ8=0,0,IF(AQ8&gt;AP8,AQ8-AP8,Справочник!$D$8-AP8+AQ8))</f>
        <v>0</v>
      </c>
      <c r="AS8" s="9"/>
      <c r="AT8" s="9"/>
      <c r="AU8" s="11">
        <f>IF(AT8=0,0,IF(AT8&gt;AS8,AT8-AS8,Справочник!$D$8-AS8+AT8))</f>
        <v>0</v>
      </c>
      <c r="AV8" s="9"/>
      <c r="AW8" s="9"/>
      <c r="AX8" s="11">
        <f>IF(AW8=0,0,IF(AW8&gt;AV8,AW8-AV8,Справочник!$D$8-AV8+AW8))</f>
        <v>0</v>
      </c>
      <c r="AY8" s="9"/>
      <c r="AZ8" s="9"/>
      <c r="BA8" s="11">
        <f>IF(AZ8=0,0,IF(AZ8&gt;AY8,AZ8-AY8,Справочник!$D$8-AY8+AZ8))</f>
        <v>0</v>
      </c>
      <c r="BB8" s="9"/>
      <c r="BC8" s="9"/>
      <c r="BD8" s="11">
        <f>IF(BC8=0,0,IF(BC8&gt;BB8,BC8-BB8,Справочник!$D$8-BB8+BC8))</f>
        <v>0</v>
      </c>
      <c r="BE8" s="9"/>
      <c r="BF8" s="9"/>
      <c r="BG8" s="11">
        <f>IF(BF8=0,0,IF(BF8&gt;BE8,BF8-BE8,Справочник!$D$8-BE8+BF8))</f>
        <v>0</v>
      </c>
      <c r="BH8" s="9"/>
      <c r="BI8" s="9"/>
      <c r="BJ8" s="11">
        <f>IF(BI8=0,0,IF(BI8&gt;BH8,BI8-BH8,Справочник!$D$8-BH8+BI8))</f>
        <v>0</v>
      </c>
      <c r="BK8" s="9"/>
      <c r="BL8" s="9"/>
      <c r="BM8" s="11">
        <f>IF(BL8=0,0,IF(BL8&gt;BK8,BL8-BK8,Справочник!$D$8-BK8+BL8))</f>
        <v>0</v>
      </c>
      <c r="BN8" s="9"/>
      <c r="BO8" s="9"/>
      <c r="BP8" s="11">
        <f>IF(BO8=0,0,IF(BO8&gt;BN8,BO8-BN8,Справочник!$D$8-BN8+BO8))</f>
        <v>0</v>
      </c>
      <c r="BQ8" s="9"/>
      <c r="BR8" s="9"/>
      <c r="BS8" s="11">
        <f>IF(BR8=0,0,IF(BR8&gt;BQ8,BR8-BQ8,Справочник!$D$8-BQ8+BR8))</f>
        <v>0</v>
      </c>
      <c r="BT8" s="9"/>
      <c r="BU8" s="9"/>
      <c r="BV8" s="11">
        <f>IF(BU8=0,0,IF(BU8&gt;BT8,BU8-BT8,Справочник!$D$8-BT8+BU8))</f>
        <v>0</v>
      </c>
      <c r="BW8" s="9"/>
      <c r="BX8" s="9"/>
      <c r="BY8" s="11">
        <f>IF(BX8=0,0,IF(BX8&gt;BW8,BX8-BW8,Справочник!$D$8-BW8+BX8))</f>
        <v>0</v>
      </c>
      <c r="BZ8" s="9"/>
      <c r="CA8" s="9"/>
      <c r="CB8" s="11">
        <f>IF(CA8=0,0,IF(CA8&gt;BZ8,CA8-BZ8,Справочник!$D$8-BZ8+CA8))</f>
        <v>0</v>
      </c>
      <c r="CC8" s="9"/>
      <c r="CD8" s="9"/>
      <c r="CE8" s="11">
        <f>IF(CD8=0,0,IF(CD8&gt;CC8,CD8-CC8,Справочник!$D$8-CC8+CD8))</f>
        <v>0</v>
      </c>
      <c r="CF8" s="9"/>
      <c r="CG8" s="9"/>
      <c r="CH8" s="11">
        <f>IF(CG8=0,0,IF(CG8&gt;CF8,CG8-CF8,Справочник!$D$8-CF8+CG8))</f>
        <v>0</v>
      </c>
      <c r="CI8" s="9"/>
      <c r="CJ8" s="9"/>
      <c r="CK8" s="11">
        <f>IF(CJ8=0,0,IF(CJ8&gt;CI8,CJ8-CI8,Справочник!$D$8-CI8+CJ8))</f>
        <v>0</v>
      </c>
      <c r="CL8" s="9"/>
      <c r="CM8" s="9"/>
      <c r="CN8" s="11">
        <f>IF(CM8=0,0,IF(CM8&gt;CL8,CM8-CL8,Справочник!$D$8-CL8+CM8))</f>
        <v>0</v>
      </c>
      <c r="CO8" s="9"/>
      <c r="CP8" s="9"/>
      <c r="CQ8" s="11">
        <f>IF(CP8=0,0,IF(CP8&gt;CO8,CP8-CO8,Справочник!$D$8-CO8+CP8))</f>
        <v>0</v>
      </c>
      <c r="CR8" s="68">
        <v>120</v>
      </c>
      <c r="CS8" s="16">
        <f t="shared" si="0"/>
        <v>0</v>
      </c>
    </row>
    <row r="9" spans="1:98" ht="15" customHeight="1" x14ac:dyDescent="0.25">
      <c r="A9" s="21" t="s">
        <v>242</v>
      </c>
      <c r="B9" s="24" t="s">
        <v>234</v>
      </c>
      <c r="C9" s="9"/>
      <c r="D9" s="9"/>
      <c r="E9" s="11">
        <f>IF(D9=0,0,IF(D9&gt;C9,D9-C9,Справочник!$D$8-C9+D9))</f>
        <v>0</v>
      </c>
      <c r="F9" s="9"/>
      <c r="G9" s="9"/>
      <c r="H9" s="11">
        <f>IF(G9=0,0,IF(G9&gt;F9,G9-F9,Справочник!$D$8-F9+G9))</f>
        <v>0</v>
      </c>
      <c r="I9" s="9"/>
      <c r="J9" s="9"/>
      <c r="K9" s="11">
        <f>IF(J9=0,0,IF(J9&gt;I9,J9-I9,Справочник!$D$8-I9+J9))</f>
        <v>0</v>
      </c>
      <c r="L9" s="9"/>
      <c r="M9" s="9"/>
      <c r="N9" s="11">
        <f>IF(M9=0,0,IF(M9&gt;L9,M9-L9,Справочник!$D$8-L9+M9))</f>
        <v>0</v>
      </c>
      <c r="O9" s="9"/>
      <c r="P9" s="9"/>
      <c r="Q9" s="11">
        <f>IF(P9=0,0,IF(P9&gt;O9,P9-O9,Справочник!$D$8-O9+P9))</f>
        <v>0</v>
      </c>
      <c r="R9" s="9"/>
      <c r="S9" s="9"/>
      <c r="T9" s="11">
        <f>IF(S9=0,0,IF(S9&gt;R9,S9-R9,Справочник!$D$8-R9+S9))</f>
        <v>0</v>
      </c>
      <c r="U9" s="9"/>
      <c r="V9" s="9"/>
      <c r="W9" s="11">
        <f>IF(V9=0,0,IF(V9&gt;U9,V9-U9,Справочник!$D$8-U9+V9))</f>
        <v>0</v>
      </c>
      <c r="X9" s="9"/>
      <c r="Y9" s="9"/>
      <c r="Z9" s="11">
        <f>IF(Y9=0,0,IF(Y9&gt;X9,Y9-X9,Справочник!$D$8-X9+Y9))</f>
        <v>0</v>
      </c>
      <c r="AA9" s="9"/>
      <c r="AB9" s="9"/>
      <c r="AC9" s="11">
        <f>IF(AB9=0,0,IF(AB9&gt;AA9,AB9-AA9,Справочник!$D$8-AA9+AB9))</f>
        <v>0</v>
      </c>
      <c r="AD9" s="9"/>
      <c r="AE9" s="9"/>
      <c r="AF9" s="11">
        <f>IF(AE9=0,0,IF(AE9&gt;AD9,AE9-AD9,Справочник!$D$8-AD9+AE9))</f>
        <v>0</v>
      </c>
      <c r="AG9" s="9"/>
      <c r="AH9" s="9"/>
      <c r="AI9" s="11">
        <f>IF(AH9=0,0,IF(AH9&gt;AG9,AH9-AG9,Справочник!$D$8-AG9+AH9))</f>
        <v>0</v>
      </c>
      <c r="AJ9" s="9"/>
      <c r="AK9" s="9"/>
      <c r="AL9" s="11">
        <f>IF(AK9=0,0,IF(AK9&gt;AJ9,AK9-AJ9,Справочник!$D$8-AJ9+AK9))</f>
        <v>0</v>
      </c>
      <c r="AM9" s="9"/>
      <c r="AN9" s="9"/>
      <c r="AO9" s="11">
        <f>IF(AN9=0,0,IF(AN9&gt;AM9,AN9-AM9,Справочник!$D$8-AM9+AN9))</f>
        <v>0</v>
      </c>
      <c r="AP9" s="9"/>
      <c r="AQ9" s="9"/>
      <c r="AR9" s="11">
        <f>IF(AQ9=0,0,IF(AQ9&gt;AP9,AQ9-AP9,Справочник!$D$8-AP9+AQ9))</f>
        <v>0</v>
      </c>
      <c r="AS9" s="9"/>
      <c r="AT9" s="9"/>
      <c r="AU9" s="11">
        <f>IF(AT9=0,0,IF(AT9&gt;AS9,AT9-AS9,Справочник!$D$8-AS9+AT9))</f>
        <v>0</v>
      </c>
      <c r="AV9" s="9"/>
      <c r="AW9" s="9"/>
      <c r="AX9" s="11">
        <f>IF(AW9=0,0,IF(AW9&gt;AV9,AW9-AV9,Справочник!$D$8-AV9+AW9))</f>
        <v>0</v>
      </c>
      <c r="AY9" s="9"/>
      <c r="AZ9" s="9"/>
      <c r="BA9" s="11">
        <f>IF(AZ9=0,0,IF(AZ9&gt;AY9,AZ9-AY9,Справочник!$D$8-AY9+AZ9))</f>
        <v>0</v>
      </c>
      <c r="BB9" s="9"/>
      <c r="BC9" s="9"/>
      <c r="BD9" s="11">
        <f>IF(BC9=0,0,IF(BC9&gt;BB9,BC9-BB9,Справочник!$D$8-BB9+BC9))</f>
        <v>0</v>
      </c>
      <c r="BE9" s="9"/>
      <c r="BF9" s="9"/>
      <c r="BG9" s="11">
        <f>IF(BF9=0,0,IF(BF9&gt;BE9,BF9-BE9,Справочник!$D$8-BE9+BF9))</f>
        <v>0</v>
      </c>
      <c r="BH9" s="9"/>
      <c r="BI9" s="9"/>
      <c r="BJ9" s="11">
        <f>IF(BI9=0,0,IF(BI9&gt;BH9,BI9-BH9,Справочник!$D$8-BH9+BI9))</f>
        <v>0</v>
      </c>
      <c r="BK9" s="9"/>
      <c r="BL9" s="9"/>
      <c r="BM9" s="11">
        <f>IF(BL9=0,0,IF(BL9&gt;BK9,BL9-BK9,Справочник!$D$8-BK9+BL9))</f>
        <v>0</v>
      </c>
      <c r="BN9" s="9"/>
      <c r="BO9" s="9"/>
      <c r="BP9" s="11">
        <f>IF(BO9=0,0,IF(BO9&gt;BN9,BO9-BN9,Справочник!$D$8-BN9+BO9))</f>
        <v>0</v>
      </c>
      <c r="BQ9" s="9"/>
      <c r="BR9" s="9"/>
      <c r="BS9" s="11">
        <f>IF(BR9=0,0,IF(BR9&gt;BQ9,BR9-BQ9,Справочник!$D$8-BQ9+BR9))</f>
        <v>0</v>
      </c>
      <c r="BT9" s="9"/>
      <c r="BU9" s="9"/>
      <c r="BV9" s="11">
        <f>IF(BU9=0,0,IF(BU9&gt;BT9,BU9-BT9,Справочник!$D$8-BT9+BU9))</f>
        <v>0</v>
      </c>
      <c r="BW9" s="9"/>
      <c r="BX9" s="9"/>
      <c r="BY9" s="11">
        <f>IF(BX9=0,0,IF(BX9&gt;BW9,BX9-BW9,Справочник!$D$8-BW9+BX9))</f>
        <v>0</v>
      </c>
      <c r="BZ9" s="9"/>
      <c r="CA9" s="9"/>
      <c r="CB9" s="11">
        <f>IF(CA9=0,0,IF(CA9&gt;BZ9,CA9-BZ9,Справочник!$D$8-BZ9+CA9))</f>
        <v>0</v>
      </c>
      <c r="CC9" s="9"/>
      <c r="CD9" s="9"/>
      <c r="CE9" s="11">
        <f>IF(CD9=0,0,IF(CD9&gt;CC9,CD9-CC9,Справочник!$D$8-CC9+CD9))</f>
        <v>0</v>
      </c>
      <c r="CF9" s="9"/>
      <c r="CG9" s="9"/>
      <c r="CH9" s="11">
        <f>IF(CG9=0,0,IF(CG9&gt;CF9,CG9-CF9,Справочник!$D$8-CF9+CG9))</f>
        <v>0</v>
      </c>
      <c r="CI9" s="9"/>
      <c r="CJ9" s="9"/>
      <c r="CK9" s="11">
        <f>IF(CJ9=0,0,IF(CJ9&gt;CI9,CJ9-CI9,Справочник!$D$8-CI9+CJ9))</f>
        <v>0</v>
      </c>
      <c r="CL9" s="9"/>
      <c r="CM9" s="9"/>
      <c r="CN9" s="11">
        <f>IF(CM9=0,0,IF(CM9&gt;CL9,CM9-CL9,Справочник!$D$8-CL9+CM9))</f>
        <v>0</v>
      </c>
      <c r="CO9" s="9"/>
      <c r="CP9" s="9"/>
      <c r="CQ9" s="11">
        <f>IF(CP9=0,0,IF(CP9&gt;CO9,CP9-CO9,Справочник!$D$8-CO9+CP9))</f>
        <v>0</v>
      </c>
      <c r="CR9" s="68">
        <v>120</v>
      </c>
      <c r="CS9" s="16">
        <f t="shared" si="0"/>
        <v>0</v>
      </c>
    </row>
    <row r="10" spans="1:98" ht="15" customHeight="1" x14ac:dyDescent="0.25">
      <c r="A10" s="21" t="s">
        <v>242</v>
      </c>
      <c r="B10" s="24" t="s">
        <v>235</v>
      </c>
      <c r="C10" s="9"/>
      <c r="D10" s="9"/>
      <c r="E10" s="11">
        <f>IF(D10=0,0,IF(D10&gt;C10,D10-C10,Справочник!$D$8-C10+D10))</f>
        <v>0</v>
      </c>
      <c r="F10" s="9"/>
      <c r="G10" s="9"/>
      <c r="H10" s="11">
        <f>IF(G10=0,0,IF(G10&gt;F10,G10-F10,Справочник!$D$8-F10+G10))</f>
        <v>0</v>
      </c>
      <c r="I10" s="9"/>
      <c r="J10" s="9"/>
      <c r="K10" s="11">
        <f>IF(J10=0,0,IF(J10&gt;I10,J10-I10,Справочник!$D$8-I10+J10))</f>
        <v>0</v>
      </c>
      <c r="L10" s="9"/>
      <c r="M10" s="9"/>
      <c r="N10" s="11">
        <f>IF(M10=0,0,IF(M10&gt;L10,M10-L10,Справочник!$D$8-L10+M10))</f>
        <v>0</v>
      </c>
      <c r="O10" s="9"/>
      <c r="P10" s="9"/>
      <c r="Q10" s="11">
        <f>IF(P10=0,0,IF(P10&gt;O10,P10-O10,Справочник!$D$8-O10+P10))</f>
        <v>0</v>
      </c>
      <c r="R10" s="9"/>
      <c r="S10" s="9"/>
      <c r="T10" s="11">
        <f>IF(S10=0,0,IF(S10&gt;R10,S10-R10,Справочник!$D$8-R10+S10))</f>
        <v>0</v>
      </c>
      <c r="U10" s="9"/>
      <c r="V10" s="9"/>
      <c r="W10" s="11">
        <f>IF(V10=0,0,IF(V10&gt;U10,V10-U10,Справочник!$D$8-U10+V10))</f>
        <v>0</v>
      </c>
      <c r="X10" s="9"/>
      <c r="Y10" s="9"/>
      <c r="Z10" s="11">
        <f>IF(Y10=0,0,IF(Y10&gt;X10,Y10-X10,Справочник!$D$8-X10+Y10))</f>
        <v>0</v>
      </c>
      <c r="AA10" s="9"/>
      <c r="AB10" s="9"/>
      <c r="AC10" s="11">
        <f>IF(AB10=0,0,IF(AB10&gt;AA10,AB10-AA10,Справочник!$D$8-AA10+AB10))</f>
        <v>0</v>
      </c>
      <c r="AD10" s="9"/>
      <c r="AE10" s="9"/>
      <c r="AF10" s="11">
        <f>IF(AE10=0,0,IF(AE10&gt;AD10,AE10-AD10,Справочник!$D$8-AD10+AE10))</f>
        <v>0</v>
      </c>
      <c r="AG10" s="9"/>
      <c r="AH10" s="9"/>
      <c r="AI10" s="11">
        <f>IF(AH10=0,0,IF(AH10&gt;AG10,AH10-AG10,Справочник!$D$8-AG10+AH10))</f>
        <v>0</v>
      </c>
      <c r="AJ10" s="9"/>
      <c r="AK10" s="9"/>
      <c r="AL10" s="11">
        <f>IF(AK10=0,0,IF(AK10&gt;AJ10,AK10-AJ10,Справочник!$D$8-AJ10+AK10))</f>
        <v>0</v>
      </c>
      <c r="AM10" s="9"/>
      <c r="AN10" s="9"/>
      <c r="AO10" s="11">
        <f>IF(AN10=0,0,IF(AN10&gt;AM10,AN10-AM10,Справочник!$D$8-AM10+AN10))</f>
        <v>0</v>
      </c>
      <c r="AP10" s="9"/>
      <c r="AQ10" s="9"/>
      <c r="AR10" s="11">
        <f>IF(AQ10=0,0,IF(AQ10&gt;AP10,AQ10-AP10,Справочник!$D$8-AP10+AQ10))</f>
        <v>0</v>
      </c>
      <c r="AS10" s="9"/>
      <c r="AT10" s="9"/>
      <c r="AU10" s="11">
        <f>IF(AT10=0,0,IF(AT10&gt;AS10,AT10-AS10,Справочник!$D$8-AS10+AT10))</f>
        <v>0</v>
      </c>
      <c r="AV10" s="9"/>
      <c r="AW10" s="9"/>
      <c r="AX10" s="11">
        <f>IF(AW10=0,0,IF(AW10&gt;AV10,AW10-AV10,Справочник!$D$8-AV10+AW10))</f>
        <v>0</v>
      </c>
      <c r="AY10" s="9"/>
      <c r="AZ10" s="9"/>
      <c r="BA10" s="11">
        <f>IF(AZ10=0,0,IF(AZ10&gt;AY10,AZ10-AY10,Справочник!$D$8-AY10+AZ10))</f>
        <v>0</v>
      </c>
      <c r="BB10" s="9"/>
      <c r="BC10" s="9"/>
      <c r="BD10" s="11">
        <f>IF(BC10=0,0,IF(BC10&gt;BB10,BC10-BB10,Справочник!$D$8-BB10+BC10))</f>
        <v>0</v>
      </c>
      <c r="BE10" s="9"/>
      <c r="BF10" s="9"/>
      <c r="BG10" s="11">
        <f>IF(BF10=0,0,IF(BF10&gt;BE10,BF10-BE10,Справочник!$D$8-BE10+BF10))</f>
        <v>0</v>
      </c>
      <c r="BH10" s="9"/>
      <c r="BI10" s="9"/>
      <c r="BJ10" s="11">
        <f>IF(BI10=0,0,IF(BI10&gt;BH10,BI10-BH10,Справочник!$D$8-BH10+BI10))</f>
        <v>0</v>
      </c>
      <c r="BK10" s="9"/>
      <c r="BL10" s="9"/>
      <c r="BM10" s="11">
        <f>IF(BL10=0,0,IF(BL10&gt;BK10,BL10-BK10,Справочник!$D$8-BK10+BL10))</f>
        <v>0</v>
      </c>
      <c r="BN10" s="9"/>
      <c r="BO10" s="9"/>
      <c r="BP10" s="11">
        <f>IF(BO10=0,0,IF(BO10&gt;BN10,BO10-BN10,Справочник!$D$8-BN10+BO10))</f>
        <v>0</v>
      </c>
      <c r="BQ10" s="9"/>
      <c r="BR10" s="9"/>
      <c r="BS10" s="11">
        <f>IF(BR10=0,0,IF(BR10&gt;BQ10,BR10-BQ10,Справочник!$D$8-BQ10+BR10))</f>
        <v>0</v>
      </c>
      <c r="BT10" s="9"/>
      <c r="BU10" s="9"/>
      <c r="BV10" s="11">
        <f>IF(BU10=0,0,IF(BU10&gt;BT10,BU10-BT10,Справочник!$D$8-BT10+BU10))</f>
        <v>0</v>
      </c>
      <c r="BW10" s="9"/>
      <c r="BX10" s="9"/>
      <c r="BY10" s="11">
        <f>IF(BX10=0,0,IF(BX10&gt;BW10,BX10-BW10,Справочник!$D$8-BW10+BX10))</f>
        <v>0</v>
      </c>
      <c r="BZ10" s="9"/>
      <c r="CA10" s="9"/>
      <c r="CB10" s="11">
        <f>IF(CA10=0,0,IF(CA10&gt;BZ10,CA10-BZ10,Справочник!$D$8-BZ10+CA10))</f>
        <v>0</v>
      </c>
      <c r="CC10" s="9"/>
      <c r="CD10" s="9"/>
      <c r="CE10" s="11">
        <f>IF(CD10=0,0,IF(CD10&gt;CC10,CD10-CC10,Справочник!$D$8-CC10+CD10))</f>
        <v>0</v>
      </c>
      <c r="CF10" s="9"/>
      <c r="CG10" s="9"/>
      <c r="CH10" s="11">
        <f>IF(CG10=0,0,IF(CG10&gt;CF10,CG10-CF10,Справочник!$D$8-CF10+CG10))</f>
        <v>0</v>
      </c>
      <c r="CI10" s="9"/>
      <c r="CJ10" s="9"/>
      <c r="CK10" s="11">
        <f>IF(CJ10=0,0,IF(CJ10&gt;CI10,CJ10-CI10,Справочник!$D$8-CI10+CJ10))</f>
        <v>0</v>
      </c>
      <c r="CL10" s="9"/>
      <c r="CM10" s="9"/>
      <c r="CN10" s="11">
        <f>IF(CM10=0,0,IF(CM10&gt;CL10,CM10-CL10,Справочник!$D$8-CL10+CM10))</f>
        <v>0</v>
      </c>
      <c r="CO10" s="9"/>
      <c r="CP10" s="9"/>
      <c r="CQ10" s="11">
        <f>IF(CP10=0,0,IF(CP10&gt;CO10,CP10-CO10,Справочник!$D$8-CO10+CP10))</f>
        <v>0</v>
      </c>
      <c r="CR10" s="68">
        <v>120</v>
      </c>
      <c r="CS10" s="16">
        <f t="shared" si="0"/>
        <v>0</v>
      </c>
    </row>
    <row r="11" spans="1:98" ht="15" customHeight="1" thickBot="1" x14ac:dyDescent="0.3">
      <c r="A11" s="21" t="s">
        <v>242</v>
      </c>
      <c r="B11" s="23" t="s">
        <v>236</v>
      </c>
      <c r="C11" s="9"/>
      <c r="D11" s="9"/>
      <c r="E11" s="11">
        <f>IF(D11=0,0,IF(D11&gt;C11,D11-C11,Справочник!$D$8-C11+D11))</f>
        <v>0</v>
      </c>
      <c r="F11" s="9"/>
      <c r="G11" s="9"/>
      <c r="H11" s="11">
        <f>IF(G11=0,0,IF(G11&gt;F11,G11-F11,Справочник!$D$8-F11+G11))</f>
        <v>0</v>
      </c>
      <c r="I11" s="9"/>
      <c r="J11" s="9"/>
      <c r="K11" s="11">
        <f>IF(J11=0,0,IF(J11&gt;I11,J11-I11,Справочник!$D$8-I11+J11))</f>
        <v>0</v>
      </c>
      <c r="L11" s="9"/>
      <c r="M11" s="9"/>
      <c r="N11" s="11">
        <f>IF(M11=0,0,IF(M11&gt;L11,M11-L11,Справочник!$D$8-L11+M11))</f>
        <v>0</v>
      </c>
      <c r="O11" s="9"/>
      <c r="P11" s="9"/>
      <c r="Q11" s="11">
        <f>IF(P11=0,0,IF(P11&gt;O11,P11-O11,Справочник!$D$8-O11+P11))</f>
        <v>0</v>
      </c>
      <c r="R11" s="9"/>
      <c r="S11" s="9"/>
      <c r="T11" s="11">
        <f>IF(S11=0,0,IF(S11&gt;R11,S11-R11,Справочник!$D$8-R11+S11))</f>
        <v>0</v>
      </c>
      <c r="U11" s="9"/>
      <c r="V11" s="9"/>
      <c r="W11" s="11">
        <f>IF(V11=0,0,IF(V11&gt;U11,V11-U11,Справочник!$D$8-U11+V11))</f>
        <v>0</v>
      </c>
      <c r="X11" s="9"/>
      <c r="Y11" s="9"/>
      <c r="Z11" s="11">
        <f>IF(Y11=0,0,IF(Y11&gt;X11,Y11-X11,Справочник!$D$8-X11+Y11))</f>
        <v>0</v>
      </c>
      <c r="AA11" s="9"/>
      <c r="AB11" s="9"/>
      <c r="AC11" s="11">
        <f>IF(AB11=0,0,IF(AB11&gt;AA11,AB11-AA11,Справочник!$D$8-AA11+AB11))</f>
        <v>0</v>
      </c>
      <c r="AD11" s="9"/>
      <c r="AE11" s="9"/>
      <c r="AF11" s="11">
        <f>IF(AE11=0,0,IF(AE11&gt;AD11,AE11-AD11,Справочник!$D$8-AD11+AE11))</f>
        <v>0</v>
      </c>
      <c r="AG11" s="9"/>
      <c r="AH11" s="9"/>
      <c r="AI11" s="11">
        <f>IF(AH11=0,0,IF(AH11&gt;AG11,AH11-AG11,Справочник!$D$8-AG11+AH11))</f>
        <v>0</v>
      </c>
      <c r="AJ11" s="9"/>
      <c r="AK11" s="9"/>
      <c r="AL11" s="11">
        <f>IF(AK11=0,0,IF(AK11&gt;AJ11,AK11-AJ11,Справочник!$D$8-AJ11+AK11))</f>
        <v>0</v>
      </c>
      <c r="AM11" s="9"/>
      <c r="AN11" s="9"/>
      <c r="AO11" s="11">
        <f>IF(AN11=0,0,IF(AN11&gt;AM11,AN11-AM11,Справочник!$D$8-AM11+AN11))</f>
        <v>0</v>
      </c>
      <c r="AP11" s="9"/>
      <c r="AQ11" s="9"/>
      <c r="AR11" s="11">
        <f>IF(AQ11=0,0,IF(AQ11&gt;AP11,AQ11-AP11,Справочник!$D$8-AP11+AQ11))</f>
        <v>0</v>
      </c>
      <c r="AS11" s="9"/>
      <c r="AT11" s="9"/>
      <c r="AU11" s="11">
        <f>IF(AT11=0,0,IF(AT11&gt;AS11,AT11-AS11,Справочник!$D$8-AS11+AT11))</f>
        <v>0</v>
      </c>
      <c r="AV11" s="9"/>
      <c r="AW11" s="9"/>
      <c r="AX11" s="11">
        <f>IF(AW11=0,0,IF(AW11&gt;AV11,AW11-AV11,Справочник!$D$8-AV11+AW11))</f>
        <v>0</v>
      </c>
      <c r="AY11" s="9"/>
      <c r="AZ11" s="9"/>
      <c r="BA11" s="11">
        <f>IF(AZ11=0,0,IF(AZ11&gt;AY11,AZ11-AY11,Справочник!$D$8-AY11+AZ11))</f>
        <v>0</v>
      </c>
      <c r="BB11" s="9"/>
      <c r="BC11" s="9"/>
      <c r="BD11" s="11">
        <f>IF(BC11=0,0,IF(BC11&gt;BB11,BC11-BB11,Справочник!$D$8-BB11+BC11))</f>
        <v>0</v>
      </c>
      <c r="BE11" s="9"/>
      <c r="BF11" s="9"/>
      <c r="BG11" s="11">
        <f>IF(BF11=0,0,IF(BF11&gt;BE11,BF11-BE11,Справочник!$D$8-BE11+BF11))</f>
        <v>0</v>
      </c>
      <c r="BH11" s="9"/>
      <c r="BI11" s="9"/>
      <c r="BJ11" s="11">
        <f>IF(BI11=0,0,IF(BI11&gt;BH11,BI11-BH11,Справочник!$D$8-BH11+BI11))</f>
        <v>0</v>
      </c>
      <c r="BK11" s="9"/>
      <c r="BL11" s="9"/>
      <c r="BM11" s="11">
        <f>IF(BL11=0,0,IF(BL11&gt;BK11,BL11-BK11,Справочник!$D$8-BK11+BL11))</f>
        <v>0</v>
      </c>
      <c r="BN11" s="9"/>
      <c r="BO11" s="9"/>
      <c r="BP11" s="11">
        <f>IF(BO11=0,0,IF(BO11&gt;BN11,BO11-BN11,Справочник!$D$8-BN11+BO11))</f>
        <v>0</v>
      </c>
      <c r="BQ11" s="9"/>
      <c r="BR11" s="9"/>
      <c r="BS11" s="11">
        <f>IF(BR11=0,0,IF(BR11&gt;BQ11,BR11-BQ11,Справочник!$D$8-BQ11+BR11))</f>
        <v>0</v>
      </c>
      <c r="BT11" s="9"/>
      <c r="BU11" s="9"/>
      <c r="BV11" s="11">
        <f>IF(BU11=0,0,IF(BU11&gt;BT11,BU11-BT11,Справочник!$D$8-BT11+BU11))</f>
        <v>0</v>
      </c>
      <c r="BW11" s="9"/>
      <c r="BX11" s="9"/>
      <c r="BY11" s="11">
        <f>IF(BX11=0,0,IF(BX11&gt;BW11,BX11-BW11,Справочник!$D$8-BW11+BX11))</f>
        <v>0</v>
      </c>
      <c r="BZ11" s="9"/>
      <c r="CA11" s="9"/>
      <c r="CB11" s="11">
        <f>IF(CA11=0,0,IF(CA11&gt;BZ11,CA11-BZ11,Справочник!$D$8-BZ11+CA11))</f>
        <v>0</v>
      </c>
      <c r="CC11" s="9"/>
      <c r="CD11" s="9"/>
      <c r="CE11" s="11">
        <f>IF(CD11=0,0,IF(CD11&gt;CC11,CD11-CC11,Справочник!$D$8-CC11+CD11))</f>
        <v>0</v>
      </c>
      <c r="CF11" s="9"/>
      <c r="CG11" s="9"/>
      <c r="CH11" s="11">
        <f>IF(CG11=0,0,IF(CG11&gt;CF11,CG11-CF11,Справочник!$D$8-CF11+CG11))</f>
        <v>0</v>
      </c>
      <c r="CI11" s="9"/>
      <c r="CJ11" s="9"/>
      <c r="CK11" s="11">
        <f>IF(CJ11=0,0,IF(CJ11&gt;CI11,CJ11-CI11,Справочник!$D$8-CI11+CJ11))</f>
        <v>0</v>
      </c>
      <c r="CL11" s="9"/>
      <c r="CM11" s="9"/>
      <c r="CN11" s="11">
        <f>IF(CM11=0,0,IF(CM11&gt;CL11,CM11-CL11,Справочник!$D$8-CL11+CM11))</f>
        <v>0</v>
      </c>
      <c r="CO11" s="9"/>
      <c r="CP11" s="9"/>
      <c r="CQ11" s="11">
        <f>IF(CP11=0,0,IF(CP11&gt;CO11,CP11-CO11,Справочник!$D$8-CO11+CP11))</f>
        <v>0</v>
      </c>
      <c r="CR11" s="68">
        <v>120</v>
      </c>
      <c r="CS11" s="16">
        <f t="shared" si="0"/>
        <v>0</v>
      </c>
    </row>
    <row r="12" spans="1:98" ht="16.350000000000001" customHeight="1" x14ac:dyDescent="0.2">
      <c r="A12" s="38" t="s">
        <v>218</v>
      </c>
      <c r="B12" s="51" t="s">
        <v>216</v>
      </c>
      <c r="C12" s="41">
        <v>44228</v>
      </c>
      <c r="D12" s="42"/>
      <c r="E12" s="43"/>
      <c r="F12" s="44">
        <f>C12+1</f>
        <v>44229</v>
      </c>
      <c r="G12" s="45"/>
      <c r="H12" s="46"/>
      <c r="I12" s="44">
        <f>F12+1</f>
        <v>44230</v>
      </c>
      <c r="J12" s="45"/>
      <c r="K12" s="46"/>
      <c r="L12" s="44">
        <f>I12+1</f>
        <v>44231</v>
      </c>
      <c r="M12" s="45"/>
      <c r="N12" s="46"/>
      <c r="O12" s="44">
        <f>L12+1</f>
        <v>44232</v>
      </c>
      <c r="P12" s="45"/>
      <c r="Q12" s="46"/>
      <c r="R12" s="44">
        <f>O12+1</f>
        <v>44233</v>
      </c>
      <c r="S12" s="45"/>
      <c r="T12" s="46"/>
      <c r="U12" s="44">
        <f>R12+1</f>
        <v>44234</v>
      </c>
      <c r="V12" s="45"/>
      <c r="W12" s="46"/>
      <c r="X12" s="44">
        <f>U12+1</f>
        <v>44235</v>
      </c>
      <c r="Y12" s="45"/>
      <c r="Z12" s="46"/>
      <c r="AA12" s="44">
        <f>X12+1</f>
        <v>44236</v>
      </c>
      <c r="AB12" s="45"/>
      <c r="AC12" s="46"/>
      <c r="AD12" s="44">
        <f>AA12+1</f>
        <v>44237</v>
      </c>
      <c r="AE12" s="45"/>
      <c r="AF12" s="46"/>
      <c r="AG12" s="44">
        <f>AD12+1</f>
        <v>44238</v>
      </c>
      <c r="AH12" s="45"/>
      <c r="AI12" s="46"/>
      <c r="AJ12" s="44">
        <f>AG12+1</f>
        <v>44239</v>
      </c>
      <c r="AK12" s="45"/>
      <c r="AL12" s="46"/>
      <c r="AM12" s="44">
        <f>AJ12+1</f>
        <v>44240</v>
      </c>
      <c r="AN12" s="45"/>
      <c r="AO12" s="46"/>
      <c r="AP12" s="44">
        <f>AM12+1</f>
        <v>44241</v>
      </c>
      <c r="AQ12" s="45"/>
      <c r="AR12" s="46"/>
      <c r="AS12" s="44">
        <f>AP12+1</f>
        <v>44242</v>
      </c>
      <c r="AT12" s="45"/>
      <c r="AU12" s="46"/>
      <c r="AV12" s="44">
        <f>AS12+1</f>
        <v>44243</v>
      </c>
      <c r="AW12" s="45"/>
      <c r="AX12" s="46"/>
      <c r="AY12" s="44">
        <f>AV12+1</f>
        <v>44244</v>
      </c>
      <c r="AZ12" s="45"/>
      <c r="BA12" s="46"/>
      <c r="BB12" s="44">
        <f>AY12+1</f>
        <v>44245</v>
      </c>
      <c r="BC12" s="45"/>
      <c r="BD12" s="46"/>
      <c r="BE12" s="44">
        <f>BB12+1</f>
        <v>44246</v>
      </c>
      <c r="BF12" s="45"/>
      <c r="BG12" s="46"/>
      <c r="BH12" s="44">
        <f>BE12+1</f>
        <v>44247</v>
      </c>
      <c r="BI12" s="45"/>
      <c r="BJ12" s="46"/>
      <c r="BK12" s="44">
        <f>BH12+1</f>
        <v>44248</v>
      </c>
      <c r="BL12" s="45"/>
      <c r="BM12" s="46"/>
      <c r="BN12" s="44">
        <f>BK12+1</f>
        <v>44249</v>
      </c>
      <c r="BO12" s="45"/>
      <c r="BP12" s="46"/>
      <c r="BQ12" s="44">
        <f>BN12+1</f>
        <v>44250</v>
      </c>
      <c r="BR12" s="45"/>
      <c r="BS12" s="46"/>
      <c r="BT12" s="44">
        <f>BQ12+1</f>
        <v>44251</v>
      </c>
      <c r="BU12" s="45"/>
      <c r="BV12" s="46"/>
      <c r="BW12" s="44">
        <f>BT12+1</f>
        <v>44252</v>
      </c>
      <c r="BX12" s="45"/>
      <c r="BY12" s="46"/>
      <c r="BZ12" s="44">
        <f>BW12+1</f>
        <v>44253</v>
      </c>
      <c r="CA12" s="45"/>
      <c r="CB12" s="46"/>
      <c r="CC12" s="44">
        <f>BZ12+1</f>
        <v>44254</v>
      </c>
      <c r="CD12" s="45"/>
      <c r="CE12" s="46"/>
      <c r="CF12" s="44">
        <f>CC12+1</f>
        <v>44255</v>
      </c>
      <c r="CG12" s="45"/>
      <c r="CH12" s="46"/>
      <c r="CR12" s="67"/>
      <c r="CS12" s="47" t="s">
        <v>241</v>
      </c>
    </row>
    <row r="13" spans="1:98" ht="15" customHeight="1" x14ac:dyDescent="0.2">
      <c r="A13" s="39"/>
      <c r="B13" s="52"/>
      <c r="C13" s="35" t="str">
        <f>VLOOKUP(WEEKDAY(C12,2),Справочник!$D$1:$E$7,2,FALSE)</f>
        <v>понедельник</v>
      </c>
      <c r="D13" s="36"/>
      <c r="E13" s="37"/>
      <c r="F13" s="35" t="str">
        <f>VLOOKUP(WEEKDAY(F12,2),Справочник!$D$1:$E$7,2,FALSE)</f>
        <v>вторник</v>
      </c>
      <c r="G13" s="36"/>
      <c r="H13" s="37"/>
      <c r="I13" s="35" t="str">
        <f>VLOOKUP(WEEKDAY(I12,2),Справочник!$D$1:$E$7,2,FALSE)</f>
        <v>среда</v>
      </c>
      <c r="J13" s="36"/>
      <c r="K13" s="37"/>
      <c r="L13" s="35" t="str">
        <f>VLOOKUP(WEEKDAY(L12,2),Справочник!$D$1:$E$7,2,FALSE)</f>
        <v>четверг</v>
      </c>
      <c r="M13" s="36"/>
      <c r="N13" s="37"/>
      <c r="O13" s="35" t="str">
        <f>VLOOKUP(WEEKDAY(O12,2),Справочник!$D$1:$E$7,2,FALSE)</f>
        <v>пятница</v>
      </c>
      <c r="P13" s="36"/>
      <c r="Q13" s="37"/>
      <c r="R13" s="35" t="str">
        <f>VLOOKUP(WEEKDAY(R12,2),Справочник!$D$1:$E$7,2,FALSE)</f>
        <v>суббота</v>
      </c>
      <c r="S13" s="36"/>
      <c r="T13" s="37"/>
      <c r="U13" s="35" t="str">
        <f>VLOOKUP(WEEKDAY(U12,2),Справочник!$D$1:$E$7,2,FALSE)</f>
        <v>воскресенье</v>
      </c>
      <c r="V13" s="36"/>
      <c r="W13" s="37"/>
      <c r="X13" s="35" t="str">
        <f>VLOOKUP(WEEKDAY(X12,2),Справочник!$D$1:$E$7,2,FALSE)</f>
        <v>понедельник</v>
      </c>
      <c r="Y13" s="36"/>
      <c r="Z13" s="37"/>
      <c r="AA13" s="35" t="str">
        <f>VLOOKUP(WEEKDAY(AA12,2),Справочник!$D$1:$E$7,2,FALSE)</f>
        <v>вторник</v>
      </c>
      <c r="AB13" s="36"/>
      <c r="AC13" s="37"/>
      <c r="AD13" s="35" t="str">
        <f>VLOOKUP(WEEKDAY(AD12,2),Справочник!$D$1:$E$7,2,FALSE)</f>
        <v>среда</v>
      </c>
      <c r="AE13" s="36"/>
      <c r="AF13" s="37"/>
      <c r="AG13" s="35" t="str">
        <f>VLOOKUP(WEEKDAY(AG12,2),Справочник!$D$1:$E$7,2,FALSE)</f>
        <v>четверг</v>
      </c>
      <c r="AH13" s="36"/>
      <c r="AI13" s="37"/>
      <c r="AJ13" s="35" t="str">
        <f>VLOOKUP(WEEKDAY(AJ12,2),Справочник!$D$1:$E$7,2,FALSE)</f>
        <v>пятница</v>
      </c>
      <c r="AK13" s="36"/>
      <c r="AL13" s="37"/>
      <c r="AM13" s="35" t="str">
        <f>VLOOKUP(WEEKDAY(AM12,2),Справочник!$D$1:$E$7,2,FALSE)</f>
        <v>суббота</v>
      </c>
      <c r="AN13" s="36"/>
      <c r="AO13" s="37"/>
      <c r="AP13" s="35" t="str">
        <f>VLOOKUP(WEEKDAY(AP12,2),Справочник!$D$1:$E$7,2,FALSE)</f>
        <v>воскресенье</v>
      </c>
      <c r="AQ13" s="36"/>
      <c r="AR13" s="37"/>
      <c r="AS13" s="35" t="str">
        <f>VLOOKUP(WEEKDAY(AS12,2),Справочник!$D$1:$E$7,2,FALSE)</f>
        <v>понедельник</v>
      </c>
      <c r="AT13" s="36"/>
      <c r="AU13" s="37"/>
      <c r="AV13" s="35" t="str">
        <f>VLOOKUP(WEEKDAY(AV12,2),Справочник!$D$1:$E$7,2,FALSE)</f>
        <v>вторник</v>
      </c>
      <c r="AW13" s="36"/>
      <c r="AX13" s="37"/>
      <c r="AY13" s="35" t="str">
        <f>VLOOKUP(WEEKDAY(AY12,2),Справочник!$D$1:$E$7,2,FALSE)</f>
        <v>среда</v>
      </c>
      <c r="AZ13" s="36"/>
      <c r="BA13" s="37"/>
      <c r="BB13" s="35" t="str">
        <f>VLOOKUP(WEEKDAY(BB12,2),Справочник!$D$1:$E$7,2,FALSE)</f>
        <v>четверг</v>
      </c>
      <c r="BC13" s="36"/>
      <c r="BD13" s="37"/>
      <c r="BE13" s="35" t="str">
        <f>VLOOKUP(WEEKDAY(BE12,2),Справочник!$D$1:$E$7,2,FALSE)</f>
        <v>пятница</v>
      </c>
      <c r="BF13" s="36"/>
      <c r="BG13" s="37"/>
      <c r="BH13" s="35" t="str">
        <f>VLOOKUP(WEEKDAY(BH12,2),Справочник!$D$1:$E$7,2,FALSE)</f>
        <v>суббота</v>
      </c>
      <c r="BI13" s="36"/>
      <c r="BJ13" s="37"/>
      <c r="BK13" s="35" t="str">
        <f>VLOOKUP(WEEKDAY(BK12,2),Справочник!$D$1:$E$7,2,FALSE)</f>
        <v>воскресенье</v>
      </c>
      <c r="BL13" s="36"/>
      <c r="BM13" s="37"/>
      <c r="BN13" s="35" t="str">
        <f>VLOOKUP(WEEKDAY(BN12,2),Справочник!$D$1:$E$7,2,FALSE)</f>
        <v>понедельник</v>
      </c>
      <c r="BO13" s="36"/>
      <c r="BP13" s="37"/>
      <c r="BQ13" s="35" t="str">
        <f>VLOOKUP(WEEKDAY(BQ12,2),Справочник!$D$1:$E$7,2,FALSE)</f>
        <v>вторник</v>
      </c>
      <c r="BR13" s="36"/>
      <c r="BS13" s="37"/>
      <c r="BT13" s="35" t="str">
        <f>VLOOKUP(WEEKDAY(BT12,2),Справочник!$D$1:$E$7,2,FALSE)</f>
        <v>среда</v>
      </c>
      <c r="BU13" s="36"/>
      <c r="BV13" s="37"/>
      <c r="BW13" s="35" t="str">
        <f>VLOOKUP(WEEKDAY(BW12,2),Справочник!$D$1:$E$7,2,FALSE)</f>
        <v>четверг</v>
      </c>
      <c r="BX13" s="36"/>
      <c r="BY13" s="37"/>
      <c r="BZ13" s="35" t="str">
        <f>VLOOKUP(WEEKDAY(BZ12,2),Справочник!$D$1:$E$7,2,FALSE)</f>
        <v>пятница</v>
      </c>
      <c r="CA13" s="36"/>
      <c r="CB13" s="37"/>
      <c r="CC13" s="35" t="str">
        <f>VLOOKUP(WEEKDAY(CC12,2),Справочник!$D$1:$E$7,2,FALSE)</f>
        <v>суббота</v>
      </c>
      <c r="CD13" s="36"/>
      <c r="CE13" s="37"/>
      <c r="CF13" s="35" t="str">
        <f>VLOOKUP(WEEKDAY(CF12,2),Справочник!$D$1:$E$7,2,FALSE)</f>
        <v>воскресенье</v>
      </c>
      <c r="CG13" s="36"/>
      <c r="CH13" s="37"/>
      <c r="CR13" s="67"/>
      <c r="CS13" s="48"/>
    </row>
    <row r="14" spans="1:98" ht="15" customHeight="1" thickBot="1" x14ac:dyDescent="0.25">
      <c r="A14" s="40"/>
      <c r="B14" s="53"/>
      <c r="C14" s="10" t="s">
        <v>213</v>
      </c>
      <c r="D14" s="10" t="s">
        <v>214</v>
      </c>
      <c r="E14" s="10" t="s">
        <v>215</v>
      </c>
      <c r="F14" s="10" t="s">
        <v>213</v>
      </c>
      <c r="G14" s="10" t="s">
        <v>214</v>
      </c>
      <c r="H14" s="10" t="s">
        <v>215</v>
      </c>
      <c r="I14" s="10" t="s">
        <v>213</v>
      </c>
      <c r="J14" s="10" t="s">
        <v>214</v>
      </c>
      <c r="K14" s="10" t="s">
        <v>215</v>
      </c>
      <c r="L14" s="10" t="s">
        <v>213</v>
      </c>
      <c r="M14" s="10" t="s">
        <v>214</v>
      </c>
      <c r="N14" s="10" t="s">
        <v>215</v>
      </c>
      <c r="O14" s="10" t="s">
        <v>213</v>
      </c>
      <c r="P14" s="10" t="s">
        <v>214</v>
      </c>
      <c r="Q14" s="10" t="s">
        <v>215</v>
      </c>
      <c r="R14" s="10" t="s">
        <v>213</v>
      </c>
      <c r="S14" s="10" t="s">
        <v>214</v>
      </c>
      <c r="T14" s="10" t="s">
        <v>215</v>
      </c>
      <c r="U14" s="10" t="s">
        <v>213</v>
      </c>
      <c r="V14" s="10" t="s">
        <v>214</v>
      </c>
      <c r="W14" s="10" t="s">
        <v>215</v>
      </c>
      <c r="X14" s="10" t="s">
        <v>213</v>
      </c>
      <c r="Y14" s="10" t="s">
        <v>214</v>
      </c>
      <c r="Z14" s="10" t="s">
        <v>215</v>
      </c>
      <c r="AA14" s="10" t="s">
        <v>213</v>
      </c>
      <c r="AB14" s="10" t="s">
        <v>214</v>
      </c>
      <c r="AC14" s="10" t="s">
        <v>215</v>
      </c>
      <c r="AD14" s="10" t="s">
        <v>213</v>
      </c>
      <c r="AE14" s="10" t="s">
        <v>214</v>
      </c>
      <c r="AF14" s="10" t="s">
        <v>215</v>
      </c>
      <c r="AG14" s="10" t="s">
        <v>213</v>
      </c>
      <c r="AH14" s="10" t="s">
        <v>214</v>
      </c>
      <c r="AI14" s="10" t="s">
        <v>215</v>
      </c>
      <c r="AJ14" s="10" t="s">
        <v>213</v>
      </c>
      <c r="AK14" s="10" t="s">
        <v>214</v>
      </c>
      <c r="AL14" s="10" t="s">
        <v>215</v>
      </c>
      <c r="AM14" s="10" t="s">
        <v>213</v>
      </c>
      <c r="AN14" s="10" t="s">
        <v>214</v>
      </c>
      <c r="AO14" s="10" t="s">
        <v>215</v>
      </c>
      <c r="AP14" s="10" t="s">
        <v>213</v>
      </c>
      <c r="AQ14" s="10" t="s">
        <v>214</v>
      </c>
      <c r="AR14" s="10" t="s">
        <v>215</v>
      </c>
      <c r="AS14" s="10" t="s">
        <v>213</v>
      </c>
      <c r="AT14" s="10" t="s">
        <v>214</v>
      </c>
      <c r="AU14" s="10" t="s">
        <v>215</v>
      </c>
      <c r="AV14" s="10" t="s">
        <v>213</v>
      </c>
      <c r="AW14" s="10" t="s">
        <v>214</v>
      </c>
      <c r="AX14" s="10" t="s">
        <v>215</v>
      </c>
      <c r="AY14" s="10" t="s">
        <v>213</v>
      </c>
      <c r="AZ14" s="10" t="s">
        <v>214</v>
      </c>
      <c r="BA14" s="10" t="s">
        <v>215</v>
      </c>
      <c r="BB14" s="10" t="s">
        <v>213</v>
      </c>
      <c r="BC14" s="10" t="s">
        <v>214</v>
      </c>
      <c r="BD14" s="10" t="s">
        <v>215</v>
      </c>
      <c r="BE14" s="10" t="s">
        <v>213</v>
      </c>
      <c r="BF14" s="10" t="s">
        <v>214</v>
      </c>
      <c r="BG14" s="10" t="s">
        <v>215</v>
      </c>
      <c r="BH14" s="10" t="s">
        <v>213</v>
      </c>
      <c r="BI14" s="10" t="s">
        <v>214</v>
      </c>
      <c r="BJ14" s="10" t="s">
        <v>215</v>
      </c>
      <c r="BK14" s="10" t="s">
        <v>213</v>
      </c>
      <c r="BL14" s="10" t="s">
        <v>214</v>
      </c>
      <c r="BM14" s="10" t="s">
        <v>215</v>
      </c>
      <c r="BN14" s="10" t="s">
        <v>213</v>
      </c>
      <c r="BO14" s="10" t="s">
        <v>214</v>
      </c>
      <c r="BP14" s="10" t="s">
        <v>215</v>
      </c>
      <c r="BQ14" s="10" t="s">
        <v>213</v>
      </c>
      <c r="BR14" s="10" t="s">
        <v>214</v>
      </c>
      <c r="BS14" s="10" t="s">
        <v>215</v>
      </c>
      <c r="BT14" s="10" t="s">
        <v>213</v>
      </c>
      <c r="BU14" s="10" t="s">
        <v>214</v>
      </c>
      <c r="BV14" s="10" t="s">
        <v>215</v>
      </c>
      <c r="BW14" s="10" t="s">
        <v>213</v>
      </c>
      <c r="BX14" s="10" t="s">
        <v>214</v>
      </c>
      <c r="BY14" s="10" t="s">
        <v>215</v>
      </c>
      <c r="BZ14" s="10" t="s">
        <v>213</v>
      </c>
      <c r="CA14" s="10" t="s">
        <v>214</v>
      </c>
      <c r="CB14" s="10" t="s">
        <v>215</v>
      </c>
      <c r="CC14" s="10" t="s">
        <v>213</v>
      </c>
      <c r="CD14" s="10" t="s">
        <v>214</v>
      </c>
      <c r="CE14" s="10" t="s">
        <v>215</v>
      </c>
      <c r="CF14" s="10" t="s">
        <v>213</v>
      </c>
      <c r="CG14" s="10" t="s">
        <v>214</v>
      </c>
      <c r="CH14" s="10" t="s">
        <v>215</v>
      </c>
      <c r="CR14" s="67"/>
      <c r="CS14" s="49"/>
    </row>
    <row r="15" spans="1:98" ht="15" customHeight="1" x14ac:dyDescent="0.25">
      <c r="A15" s="21" t="s">
        <v>219</v>
      </c>
      <c r="B15" s="22" t="s">
        <v>230</v>
      </c>
      <c r="C15" s="13"/>
      <c r="D15" s="13"/>
      <c r="E15" s="11">
        <f>IF(D15=0,0,IF(D15&gt;C15,D15-C15,Справочник!$D$8-C15+D15))</f>
        <v>0</v>
      </c>
      <c r="F15" s="13"/>
      <c r="G15" s="13"/>
      <c r="H15" s="14">
        <f>IF(G15=0,0,IF(G15&gt;F15,G15-F15,Справочник!$D$8-F15+G15))</f>
        <v>0</v>
      </c>
      <c r="I15" s="13"/>
      <c r="J15" s="13"/>
      <c r="K15" s="14">
        <f>IF(J15=0,0,IF(J15&gt;I15,J15-I15,Справочник!$D$8-I15+J15))</f>
        <v>0</v>
      </c>
      <c r="L15" s="13"/>
      <c r="M15" s="13"/>
      <c r="N15" s="14">
        <f>IF(M15=0,0,IF(M15&gt;L15,M15-L15,Справочник!$D$8-L15+M15))</f>
        <v>0</v>
      </c>
      <c r="O15" s="13"/>
      <c r="P15" s="13"/>
      <c r="Q15" s="14">
        <f>IF(P15=0,0,IF(P15&gt;O15,P15-O15,Справочник!$D$8-O15+P15))</f>
        <v>0</v>
      </c>
      <c r="R15" s="13"/>
      <c r="S15" s="13"/>
      <c r="T15" s="14">
        <f>IF(S15=0,0,IF(S15&gt;R15,S15-R15,Справочник!$D$8-R15+S15))</f>
        <v>0</v>
      </c>
      <c r="U15" s="13"/>
      <c r="V15" s="13"/>
      <c r="W15" s="14">
        <f>IF(V15=0,0,IF(V15&gt;U15,V15-U15,Справочник!$D$8-U15+V15))</f>
        <v>0</v>
      </c>
      <c r="X15" s="13"/>
      <c r="Y15" s="13"/>
      <c r="Z15" s="14">
        <f>IF(Y15=0,0,IF(Y15&gt;X15,Y15-X15,Справочник!$D$8-X15+Y15))</f>
        <v>0</v>
      </c>
      <c r="AA15" s="13"/>
      <c r="AB15" s="15"/>
      <c r="AC15" s="14">
        <f>IF(AB15=0,0,IF(AB15&gt;AA15,AB15-AA15,Справочник!$D$8-AA15+AB15))</f>
        <v>0</v>
      </c>
      <c r="AD15" s="13"/>
      <c r="AE15" s="13"/>
      <c r="AF15" s="14">
        <f>IF(AE15=0,0,IF(AE15&gt;AD15,AE15-AD15,Справочник!$D$8-AD15+AE15))</f>
        <v>0</v>
      </c>
      <c r="AG15" s="13"/>
      <c r="AH15" s="13"/>
      <c r="AI15" s="14">
        <f>IF(AH15=0,0,IF(AH15&gt;AG15,AH15-AG15,Справочник!$D$8-AG15+AH15))</f>
        <v>0</v>
      </c>
      <c r="AJ15" s="13"/>
      <c r="AK15" s="13"/>
      <c r="AL15" s="14">
        <f>IF(AK15=0,0,IF(AK15&gt;AJ15,AK15-AJ15,Справочник!$D$8-AJ15+AK15))</f>
        <v>0</v>
      </c>
      <c r="AM15" s="13"/>
      <c r="AN15" s="13"/>
      <c r="AO15" s="14">
        <f>IF(AN15=0,0,IF(AN15&gt;AM15,AN15-AM15,Справочник!$D$8-AM15+AN15))</f>
        <v>0</v>
      </c>
      <c r="AP15" s="13"/>
      <c r="AQ15" s="13"/>
      <c r="AR15" s="14">
        <f>IF(AQ15=0,0,IF(AQ15&gt;AP15,AQ15-AP15,Справочник!$D$8-AP15+AQ15))</f>
        <v>0</v>
      </c>
      <c r="AS15" s="13"/>
      <c r="AT15" s="13"/>
      <c r="AU15" s="14">
        <f>IF(AT15=0,0,IF(AT15&gt;AS15,AT15-AS15,Справочник!$D$8-AS15+AT15))</f>
        <v>0</v>
      </c>
      <c r="AV15" s="13"/>
      <c r="AW15" s="13"/>
      <c r="AX15" s="14">
        <f>IF(AW15=0,0,IF(AW15&gt;AV15,AW15-AV15,Справочник!$D$8-AV15+AW15))</f>
        <v>0</v>
      </c>
      <c r="AY15" s="13"/>
      <c r="AZ15" s="13"/>
      <c r="BA15" s="14">
        <f>IF(AZ15=0,0,IF(AZ15&gt;AY15,AZ15-AY15,Справочник!$D$8-AY15+AZ15))</f>
        <v>0</v>
      </c>
      <c r="BB15" s="13"/>
      <c r="BC15" s="13"/>
      <c r="BD15" s="14">
        <f>IF(BC15=0,0,IF(BC15&gt;BB15,BC15-BB15,Справочник!$D$8-BB15+BC15))</f>
        <v>0</v>
      </c>
      <c r="BE15" s="13"/>
      <c r="BF15" s="13"/>
      <c r="BG15" s="14">
        <f>IF(BF15=0,0,IF(BF15&gt;BE15,BF15-BE15,Справочник!$D$8-BE15+BF15))</f>
        <v>0</v>
      </c>
      <c r="BH15" s="13"/>
      <c r="BI15" s="13"/>
      <c r="BJ15" s="14">
        <f>IF(BI15=0,0,IF(BI15&gt;BH15,BI15-BH15,Справочник!$D$8-BH15+BI15))</f>
        <v>0</v>
      </c>
      <c r="BK15" s="13"/>
      <c r="BL15" s="13"/>
      <c r="BM15" s="14">
        <f>IF(BL15=0,0,IF(BL15&gt;BK15,BL15-BK15,Справочник!$D$8-BK15+BL15))</f>
        <v>0</v>
      </c>
      <c r="BN15" s="13"/>
      <c r="BO15" s="13"/>
      <c r="BP15" s="14">
        <f>IF(BO15=0,0,IF(BO15&gt;BN15,BO15-BN15,Справочник!$D$8-BN15+BO15))</f>
        <v>0</v>
      </c>
      <c r="BQ15" s="13"/>
      <c r="BR15" s="13"/>
      <c r="BS15" s="14">
        <f>IF(BR15=0,0,IF(BR15&gt;BQ15,BR15-BQ15,Справочник!$D$8-BQ15+BR15))</f>
        <v>0</v>
      </c>
      <c r="BT15" s="13"/>
      <c r="BU15" s="13"/>
      <c r="BV15" s="14">
        <f>IF(BU15=0,0,IF(BU15&gt;BT15,BU15-BT15,Справочник!$D$8-BT15+BU15))</f>
        <v>0</v>
      </c>
      <c r="BW15" s="13"/>
      <c r="BX15" s="13"/>
      <c r="BY15" s="14">
        <f>IF(BX15=0,0,IF(BX15&gt;BW15,BX15-BW15,Справочник!$D$8-BW15+BX15))</f>
        <v>0</v>
      </c>
      <c r="BZ15" s="13"/>
      <c r="CA15" s="13"/>
      <c r="CB15" s="14">
        <f>IF(CA15=0,0,IF(CA15&gt;BZ15,CA15-BZ15,Справочник!$D$8-BZ15+CA15))</f>
        <v>0</v>
      </c>
      <c r="CC15" s="13"/>
      <c r="CD15" s="13"/>
      <c r="CE15" s="14">
        <f>IF(CD15=0,0,IF(CD15&gt;CC15,CD15-CC15,Справочник!$D$8-CC15+CD15))</f>
        <v>0</v>
      </c>
      <c r="CF15" s="13"/>
      <c r="CG15" s="13"/>
      <c r="CH15" s="14">
        <f>IF(CG15=0,0,IF(CG15&gt;CF15,CG15-CF15,Справочник!$D$8-CF15+CG15))</f>
        <v>0</v>
      </c>
      <c r="CR15" s="68">
        <v>151</v>
      </c>
      <c r="CS15" s="16">
        <f t="shared" ref="CS15:CS21" si="1">SUMIF(C14:CH14,"время",C15:CH15)</f>
        <v>0</v>
      </c>
    </row>
    <row r="16" spans="1:98" ht="15" customHeight="1" x14ac:dyDescent="0.25">
      <c r="A16" s="21" t="s">
        <v>219</v>
      </c>
      <c r="B16" s="23" t="s">
        <v>231</v>
      </c>
      <c r="C16" s="9"/>
      <c r="D16" s="9"/>
      <c r="E16" s="11">
        <f>IF(D16=0,0,IF(D16&gt;C16,D16-C16,Справочник!$D$8-C16+D16))</f>
        <v>0</v>
      </c>
      <c r="F16" s="9"/>
      <c r="G16" s="9"/>
      <c r="H16" s="11">
        <f>IF(G16=0,0,IF(G16&gt;F16,G16-F16,Справочник!$D$8-F16+G16))</f>
        <v>0</v>
      </c>
      <c r="I16" s="9"/>
      <c r="J16" s="9"/>
      <c r="K16" s="11">
        <f>IF(J16=0,0,IF(J16&gt;I16,J16-I16,Справочник!$D$8-I16+J16))</f>
        <v>0</v>
      </c>
      <c r="L16" s="9"/>
      <c r="M16" s="9"/>
      <c r="N16" s="11">
        <f>IF(M16=0,0,IF(M16&gt;L16,M16-L16,Справочник!$D$8-L16+M16))</f>
        <v>0</v>
      </c>
      <c r="O16" s="9"/>
      <c r="P16" s="9"/>
      <c r="Q16" s="11">
        <f>IF(P16=0,0,IF(P16&gt;O16,P16-O16,Справочник!$D$8-O16+P16))</f>
        <v>0</v>
      </c>
      <c r="R16" s="9"/>
      <c r="S16" s="9"/>
      <c r="T16" s="11">
        <f>IF(S16=0,0,IF(S16&gt;R16,S16-R16,Справочник!$D$8-R16+S16))</f>
        <v>0</v>
      </c>
      <c r="U16" s="9"/>
      <c r="V16" s="9"/>
      <c r="W16" s="11">
        <f>IF(V16=0,0,IF(V16&gt;U16,V16-U16,Справочник!$D$8-U16+V16))</f>
        <v>0</v>
      </c>
      <c r="X16" s="9"/>
      <c r="Y16" s="9"/>
      <c r="Z16" s="11">
        <f>IF(Y16=0,0,IF(Y16&gt;X16,Y16-X16,Справочник!$D$8-X16+Y16))</f>
        <v>0</v>
      </c>
      <c r="AA16" s="9"/>
      <c r="AB16" s="8"/>
      <c r="AC16" s="11">
        <f>IF(AB16=0,0,IF(AB16&gt;AA16,AB16-AA16,Справочник!$D$8-AA16+AB16))</f>
        <v>0</v>
      </c>
      <c r="AD16" s="9"/>
      <c r="AE16" s="9"/>
      <c r="AF16" s="11">
        <f>IF(AE16=0,0,IF(AE16&gt;AD16,AE16-AD16,Справочник!$D$8-AD16+AE16))</f>
        <v>0</v>
      </c>
      <c r="AG16" s="9"/>
      <c r="AH16" s="9"/>
      <c r="AI16" s="11">
        <f>IF(AH16=0,0,IF(AH16&gt;AG16,AH16-AG16,Справочник!$D$8-AG16+AH16))</f>
        <v>0</v>
      </c>
      <c r="AJ16" s="9"/>
      <c r="AK16" s="9"/>
      <c r="AL16" s="11">
        <f>IF(AK16=0,0,IF(AK16&gt;AJ16,AK16-AJ16,Справочник!$D$8-AJ16+AK16))</f>
        <v>0</v>
      </c>
      <c r="AM16" s="9"/>
      <c r="AN16" s="9"/>
      <c r="AO16" s="11">
        <f>IF(AN16=0,0,IF(AN16&gt;AM16,AN16-AM16,Справочник!$D$8-AM16+AN16))</f>
        <v>0</v>
      </c>
      <c r="AP16" s="9"/>
      <c r="AQ16" s="9"/>
      <c r="AR16" s="11">
        <f>IF(AQ16=0,0,IF(AQ16&gt;AP16,AQ16-AP16,Справочник!$D$8-AP16+AQ16))</f>
        <v>0</v>
      </c>
      <c r="AS16" s="9"/>
      <c r="AT16" s="9"/>
      <c r="AU16" s="11">
        <f>IF(AT16=0,0,IF(AT16&gt;AS16,AT16-AS16,Справочник!$D$8-AS16+AT16))</f>
        <v>0</v>
      </c>
      <c r="AV16" s="9"/>
      <c r="AW16" s="9"/>
      <c r="AX16" s="11">
        <f>IF(AW16=0,0,IF(AW16&gt;AV16,AW16-AV16,Справочник!$D$8-AV16+AW16))</f>
        <v>0</v>
      </c>
      <c r="AY16" s="9"/>
      <c r="AZ16" s="9"/>
      <c r="BA16" s="11">
        <f>IF(AZ16=0,0,IF(AZ16&gt;AY16,AZ16-AY16,Справочник!$D$8-AY16+AZ16))</f>
        <v>0</v>
      </c>
      <c r="BB16" s="9"/>
      <c r="BC16" s="9"/>
      <c r="BD16" s="11">
        <f>IF(BC16=0,0,IF(BC16&gt;BB16,BC16-BB16,Справочник!$D$8-BB16+BC16))</f>
        <v>0</v>
      </c>
      <c r="BE16" s="9"/>
      <c r="BF16" s="9"/>
      <c r="BG16" s="11">
        <f>IF(BF16=0,0,IF(BF16&gt;BE16,BF16-BE16,Справочник!$D$8-BE16+BF16))</f>
        <v>0</v>
      </c>
      <c r="BH16" s="9"/>
      <c r="BI16" s="9"/>
      <c r="BJ16" s="11">
        <f>IF(BI16=0,0,IF(BI16&gt;BH16,BI16-BH16,Справочник!$D$8-BH16+BI16))</f>
        <v>0</v>
      </c>
      <c r="BK16" s="9"/>
      <c r="BL16" s="9"/>
      <c r="BM16" s="11">
        <f>IF(BL16=0,0,IF(BL16&gt;BK16,BL16-BK16,Справочник!$D$8-BK16+BL16))</f>
        <v>0</v>
      </c>
      <c r="BN16" s="9"/>
      <c r="BO16" s="9"/>
      <c r="BP16" s="11">
        <f>IF(BO16=0,0,IF(BO16&gt;BN16,BO16-BN16,Справочник!$D$8-BN16+BO16))</f>
        <v>0</v>
      </c>
      <c r="BQ16" s="9"/>
      <c r="BR16" s="9"/>
      <c r="BS16" s="11">
        <f>IF(BR16=0,0,IF(BR16&gt;BQ16,BR16-BQ16,Справочник!$D$8-BQ16+BR16))</f>
        <v>0</v>
      </c>
      <c r="BT16" s="9"/>
      <c r="BU16" s="9"/>
      <c r="BV16" s="11">
        <f>IF(BU16=0,0,IF(BU16&gt;BT16,BU16-BT16,Справочник!$D$8-BT16+BU16))</f>
        <v>0</v>
      </c>
      <c r="BW16" s="9"/>
      <c r="BX16" s="9"/>
      <c r="BY16" s="11">
        <f>IF(BX16=0,0,IF(BX16&gt;BW16,BX16-BW16,Справочник!$D$8-BW16+BX16))</f>
        <v>0</v>
      </c>
      <c r="BZ16" s="9"/>
      <c r="CA16" s="9"/>
      <c r="CB16" s="11">
        <f>IF(CA16=0,0,IF(CA16&gt;BZ16,CA16-BZ16,Справочник!$D$8-BZ16+CA16))</f>
        <v>0</v>
      </c>
      <c r="CC16" s="9"/>
      <c r="CD16" s="9"/>
      <c r="CE16" s="11">
        <f>IF(CD16=0,0,IF(CD16&gt;CC16,CD16-CC16,Справочник!$D$8-CC16+CD16))</f>
        <v>0</v>
      </c>
      <c r="CF16" s="9"/>
      <c r="CG16" s="9"/>
      <c r="CH16" s="11">
        <f>IF(CG16=0,0,IF(CG16&gt;CF16,CG16-CF16,Справочник!$D$8-CF16+CG16))</f>
        <v>0</v>
      </c>
      <c r="CR16" s="68">
        <v>151</v>
      </c>
      <c r="CS16" s="16">
        <f t="shared" si="1"/>
        <v>0</v>
      </c>
    </row>
    <row r="17" spans="1:97" ht="15" customHeight="1" x14ac:dyDescent="0.25">
      <c r="A17" s="21" t="s">
        <v>219</v>
      </c>
      <c r="B17" s="24" t="s">
        <v>232</v>
      </c>
      <c r="C17" s="9"/>
      <c r="D17" s="9"/>
      <c r="E17" s="11">
        <f>IF(D17=0,0,IF(D17&gt;C17,D17-C17,Справочник!$D$8-C17+D17))</f>
        <v>0</v>
      </c>
      <c r="F17" s="9"/>
      <c r="G17" s="9"/>
      <c r="H17" s="11">
        <f>IF(G17=0,0,IF(G17&gt;F17,G17-F17,Справочник!$D$8-F17+G17))</f>
        <v>0</v>
      </c>
      <c r="I17" s="9"/>
      <c r="J17" s="9"/>
      <c r="K17" s="11">
        <f>IF(J17=0,0,IF(J17&gt;I17,J17-I17,Справочник!$D$8-I17+J17))</f>
        <v>0</v>
      </c>
      <c r="L17" s="9"/>
      <c r="M17" s="9"/>
      <c r="N17" s="11">
        <f>IF(M17=0,0,IF(M17&gt;L17,M17-L17,Справочник!$D$8-L17+M17))</f>
        <v>0</v>
      </c>
      <c r="O17" s="9"/>
      <c r="P17" s="9"/>
      <c r="Q17" s="11">
        <f>IF(P17=0,0,IF(P17&gt;O17,P17-O17,Справочник!$D$8-O17+P17))</f>
        <v>0</v>
      </c>
      <c r="R17" s="9"/>
      <c r="S17" s="9"/>
      <c r="T17" s="11">
        <f>IF(S17=0,0,IF(S17&gt;R17,S17-R17,Справочник!$D$8-R17+S17))</f>
        <v>0</v>
      </c>
      <c r="U17" s="9"/>
      <c r="V17" s="9"/>
      <c r="W17" s="11">
        <f>IF(V17=0,0,IF(V17&gt;U17,V17-U17,Справочник!$D$8-U17+V17))</f>
        <v>0</v>
      </c>
      <c r="X17" s="9"/>
      <c r="Y17" s="9"/>
      <c r="Z17" s="11">
        <f>IF(Y17=0,0,IF(Y17&gt;X17,Y17-X17,Справочник!$D$8-X17+Y17))</f>
        <v>0</v>
      </c>
      <c r="AA17" s="9"/>
      <c r="AB17" s="9"/>
      <c r="AC17" s="11">
        <f>IF(AB17=0,0,IF(AB17&gt;AA17,AB17-AA17,Справочник!$D$8-AA17+AB17))</f>
        <v>0</v>
      </c>
      <c r="AD17" s="9"/>
      <c r="AE17" s="9"/>
      <c r="AF17" s="11">
        <f>IF(AE17=0,0,IF(AE17&gt;AD17,AE17-AD17,Справочник!$D$8-AD17+AE17))</f>
        <v>0</v>
      </c>
      <c r="AG17" s="9"/>
      <c r="AH17" s="9"/>
      <c r="AI17" s="11">
        <f>IF(AH17=0,0,IF(AH17&gt;AG17,AH17-AG17,Справочник!$D$8-AG17+AH17))</f>
        <v>0</v>
      </c>
      <c r="AJ17" s="9"/>
      <c r="AK17" s="9"/>
      <c r="AL17" s="11">
        <f>IF(AK17=0,0,IF(AK17&gt;AJ17,AK17-AJ17,Справочник!$D$8-AJ17+AK17))</f>
        <v>0</v>
      </c>
      <c r="AM17" s="9"/>
      <c r="AN17" s="9"/>
      <c r="AO17" s="11">
        <f>IF(AN17=0,0,IF(AN17&gt;AM17,AN17-AM17,Справочник!$D$8-AM17+AN17))</f>
        <v>0</v>
      </c>
      <c r="AP17" s="9"/>
      <c r="AQ17" s="9"/>
      <c r="AR17" s="11">
        <f>IF(AQ17=0,0,IF(AQ17&gt;AP17,AQ17-AP17,Справочник!$D$8-AP17+AQ17))</f>
        <v>0</v>
      </c>
      <c r="AS17" s="9"/>
      <c r="AT17" s="9"/>
      <c r="AU17" s="11">
        <f>IF(AT17=0,0,IF(AT17&gt;AS17,AT17-AS17,Справочник!$D$8-AS17+AT17))</f>
        <v>0</v>
      </c>
      <c r="AV17" s="9"/>
      <c r="AW17" s="9"/>
      <c r="AX17" s="11">
        <f>IF(AW17=0,0,IF(AW17&gt;AV17,AW17-AV17,Справочник!$D$8-AV17+AW17))</f>
        <v>0</v>
      </c>
      <c r="AY17" s="9"/>
      <c r="AZ17" s="9"/>
      <c r="BA17" s="11">
        <f>IF(AZ17=0,0,IF(AZ17&gt;AY17,AZ17-AY17,Справочник!$D$8-AY17+AZ17))</f>
        <v>0</v>
      </c>
      <c r="BB17" s="9"/>
      <c r="BC17" s="9"/>
      <c r="BD17" s="11">
        <f>IF(BC17=0,0,IF(BC17&gt;BB17,BC17-BB17,Справочник!$D$8-BB17+BC17))</f>
        <v>0</v>
      </c>
      <c r="BE17" s="9"/>
      <c r="BF17" s="9"/>
      <c r="BG17" s="11">
        <f>IF(BF17=0,0,IF(BF17&gt;BE17,BF17-BE17,Справочник!$D$8-BE17+BF17))</f>
        <v>0</v>
      </c>
      <c r="BH17" s="9"/>
      <c r="BI17" s="9"/>
      <c r="BJ17" s="11">
        <f>IF(BI17=0,0,IF(BI17&gt;BH17,BI17-BH17,Справочник!$D$8-BH17+BI17))</f>
        <v>0</v>
      </c>
      <c r="BK17" s="9"/>
      <c r="BL17" s="9"/>
      <c r="BM17" s="11">
        <f>IF(BL17=0,0,IF(BL17&gt;BK17,BL17-BK17,Справочник!$D$8-BK17+BL17))</f>
        <v>0</v>
      </c>
      <c r="BN17" s="9"/>
      <c r="BO17" s="9"/>
      <c r="BP17" s="11">
        <f>IF(BO17=0,0,IF(BO17&gt;BN17,BO17-BN17,Справочник!$D$8-BN17+BO17))</f>
        <v>0</v>
      </c>
      <c r="BQ17" s="9"/>
      <c r="BR17" s="9"/>
      <c r="BS17" s="11">
        <f>IF(BR17=0,0,IF(BR17&gt;BQ17,BR17-BQ17,Справочник!$D$8-BQ17+BR17))</f>
        <v>0</v>
      </c>
      <c r="BT17" s="9"/>
      <c r="BU17" s="9"/>
      <c r="BV17" s="11">
        <f>IF(BU17=0,0,IF(BU17&gt;BT17,BU17-BT17,Справочник!$D$8-BT17+BU17))</f>
        <v>0</v>
      </c>
      <c r="BW17" s="9"/>
      <c r="BX17" s="9"/>
      <c r="BY17" s="11">
        <f>IF(BX17=0,0,IF(BX17&gt;BW17,BX17-BW17,Справочник!$D$8-BW17+BX17))</f>
        <v>0</v>
      </c>
      <c r="BZ17" s="9"/>
      <c r="CA17" s="9"/>
      <c r="CB17" s="11">
        <f>IF(CA17=0,0,IF(CA17&gt;BZ17,CA17-BZ17,Справочник!$D$8-BZ17+CA17))</f>
        <v>0</v>
      </c>
      <c r="CC17" s="9"/>
      <c r="CD17" s="9"/>
      <c r="CE17" s="11">
        <f>IF(CD17=0,0,IF(CD17&gt;CC17,CD17-CC17,Справочник!$D$8-CC17+CD17))</f>
        <v>0</v>
      </c>
      <c r="CF17" s="9"/>
      <c r="CG17" s="9"/>
      <c r="CH17" s="11">
        <f>IF(CG17=0,0,IF(CG17&gt;CF17,CG17-CF17,Справочник!$D$8-CF17+CG17))</f>
        <v>0</v>
      </c>
      <c r="CR17" s="68">
        <v>151</v>
      </c>
      <c r="CS17" s="16">
        <f t="shared" si="1"/>
        <v>0</v>
      </c>
    </row>
    <row r="18" spans="1:97" ht="15" customHeight="1" x14ac:dyDescent="0.25">
      <c r="A18" s="21" t="s">
        <v>219</v>
      </c>
      <c r="B18" s="24" t="s">
        <v>233</v>
      </c>
      <c r="C18" s="9"/>
      <c r="D18" s="9"/>
      <c r="E18" s="11">
        <f>IF(D18=0,0,IF(D18&gt;C18,D18-C18,Справочник!$D$8-C18+D18))</f>
        <v>0</v>
      </c>
      <c r="F18" s="9"/>
      <c r="G18" s="9"/>
      <c r="H18" s="11">
        <f>IF(G18=0,0,IF(G18&gt;F18,G18-F18,Справочник!$D$8-F18+G18))</f>
        <v>0</v>
      </c>
      <c r="I18" s="9"/>
      <c r="J18" s="9"/>
      <c r="K18" s="11">
        <f>IF(J18=0,0,IF(J18&gt;I18,J18-I18,Справочник!$D$8-I18+J18))</f>
        <v>0</v>
      </c>
      <c r="L18" s="9"/>
      <c r="M18" s="9"/>
      <c r="N18" s="11">
        <f>IF(M18=0,0,IF(M18&gt;L18,M18-L18,Справочник!$D$8-L18+M18))</f>
        <v>0</v>
      </c>
      <c r="O18" s="9"/>
      <c r="P18" s="9"/>
      <c r="Q18" s="11">
        <f>IF(P18=0,0,IF(P18&gt;O18,P18-O18,Справочник!$D$8-O18+P18))</f>
        <v>0</v>
      </c>
      <c r="R18" s="9"/>
      <c r="S18" s="9"/>
      <c r="T18" s="11">
        <f>IF(S18=0,0,IF(S18&gt;R18,S18-R18,Справочник!$D$8-R18+S18))</f>
        <v>0</v>
      </c>
      <c r="U18" s="9"/>
      <c r="V18" s="9"/>
      <c r="W18" s="11">
        <f>IF(V18=0,0,IF(V18&gt;U18,V18-U18,Справочник!$D$8-U18+V18))</f>
        <v>0</v>
      </c>
      <c r="X18" s="9"/>
      <c r="Y18" s="9"/>
      <c r="Z18" s="11">
        <f>IF(Y18=0,0,IF(Y18&gt;X18,Y18-X18,Справочник!$D$8-X18+Y18))</f>
        <v>0</v>
      </c>
      <c r="AA18" s="9"/>
      <c r="AB18" s="9"/>
      <c r="AC18" s="11">
        <f>IF(AB18=0,0,IF(AB18&gt;AA18,AB18-AA18,Справочник!$D$8-AA18+AB18))</f>
        <v>0</v>
      </c>
      <c r="AD18" s="9"/>
      <c r="AE18" s="9"/>
      <c r="AF18" s="11">
        <f>IF(AE18=0,0,IF(AE18&gt;AD18,AE18-AD18,Справочник!$D$8-AD18+AE18))</f>
        <v>0</v>
      </c>
      <c r="AG18" s="9"/>
      <c r="AH18" s="9"/>
      <c r="AI18" s="11">
        <f>IF(AH18=0,0,IF(AH18&gt;AG18,AH18-AG18,Справочник!$D$8-AG18+AH18))</f>
        <v>0</v>
      </c>
      <c r="AJ18" s="9"/>
      <c r="AK18" s="9"/>
      <c r="AL18" s="11">
        <f>IF(AK18=0,0,IF(AK18&gt;AJ18,AK18-AJ18,Справочник!$D$8-AJ18+AK18))</f>
        <v>0</v>
      </c>
      <c r="AM18" s="9"/>
      <c r="AN18" s="9"/>
      <c r="AO18" s="11">
        <f>IF(AN18=0,0,IF(AN18&gt;AM18,AN18-AM18,Справочник!$D$8-AM18+AN18))</f>
        <v>0</v>
      </c>
      <c r="AP18" s="9"/>
      <c r="AQ18" s="9"/>
      <c r="AR18" s="11">
        <f>IF(AQ18=0,0,IF(AQ18&gt;AP18,AQ18-AP18,Справочник!$D$8-AP18+AQ18))</f>
        <v>0</v>
      </c>
      <c r="AS18" s="9"/>
      <c r="AT18" s="9"/>
      <c r="AU18" s="11">
        <f>IF(AT18=0,0,IF(AT18&gt;AS18,AT18-AS18,Справочник!$D$8-AS18+AT18))</f>
        <v>0</v>
      </c>
      <c r="AV18" s="9"/>
      <c r="AW18" s="9"/>
      <c r="AX18" s="11">
        <f>IF(AW18=0,0,IF(AW18&gt;AV18,AW18-AV18,Справочник!$D$8-AV18+AW18))</f>
        <v>0</v>
      </c>
      <c r="AY18" s="9"/>
      <c r="AZ18" s="9"/>
      <c r="BA18" s="11">
        <f>IF(AZ18=0,0,IF(AZ18&gt;AY18,AZ18-AY18,Справочник!$D$8-AY18+AZ18))</f>
        <v>0</v>
      </c>
      <c r="BB18" s="9"/>
      <c r="BC18" s="9"/>
      <c r="BD18" s="11">
        <f>IF(BC18=0,0,IF(BC18&gt;BB18,BC18-BB18,Справочник!$D$8-BB18+BC18))</f>
        <v>0</v>
      </c>
      <c r="BE18" s="9"/>
      <c r="BF18" s="9"/>
      <c r="BG18" s="11">
        <f>IF(BF18=0,0,IF(BF18&gt;BE18,BF18-BE18,Справочник!$D$8-BE18+BF18))</f>
        <v>0</v>
      </c>
      <c r="BH18" s="9"/>
      <c r="BI18" s="9"/>
      <c r="BJ18" s="11">
        <f>IF(BI18=0,0,IF(BI18&gt;BH18,BI18-BH18,Справочник!$D$8-BH18+BI18))</f>
        <v>0</v>
      </c>
      <c r="BK18" s="9"/>
      <c r="BL18" s="9"/>
      <c r="BM18" s="11">
        <f>IF(BL18=0,0,IF(BL18&gt;BK18,BL18-BK18,Справочник!$D$8-BK18+BL18))</f>
        <v>0</v>
      </c>
      <c r="BN18" s="9"/>
      <c r="BO18" s="9"/>
      <c r="BP18" s="11">
        <f>IF(BO18=0,0,IF(BO18&gt;BN18,BO18-BN18,Справочник!$D$8-BN18+BO18))</f>
        <v>0</v>
      </c>
      <c r="BQ18" s="9"/>
      <c r="BR18" s="9"/>
      <c r="BS18" s="11">
        <f>IF(BR18=0,0,IF(BR18&gt;BQ18,BR18-BQ18,Справочник!$D$8-BQ18+BR18))</f>
        <v>0</v>
      </c>
      <c r="BT18" s="9"/>
      <c r="BU18" s="9"/>
      <c r="BV18" s="11">
        <f>IF(BU18=0,0,IF(BU18&gt;BT18,BU18-BT18,Справочник!$D$8-BT18+BU18))</f>
        <v>0</v>
      </c>
      <c r="BW18" s="9"/>
      <c r="BX18" s="9"/>
      <c r="BY18" s="11">
        <f>IF(BX18=0,0,IF(BX18&gt;BW18,BX18-BW18,Справочник!$D$8-BW18+BX18))</f>
        <v>0</v>
      </c>
      <c r="BZ18" s="9"/>
      <c r="CA18" s="9"/>
      <c r="CB18" s="11">
        <f>IF(CA18=0,0,IF(CA18&gt;BZ18,CA18-BZ18,Справочник!$D$8-BZ18+CA18))</f>
        <v>0</v>
      </c>
      <c r="CC18" s="9"/>
      <c r="CD18" s="9"/>
      <c r="CE18" s="11">
        <f>IF(CD18=0,0,IF(CD18&gt;CC18,CD18-CC18,Справочник!$D$8-CC18+CD18))</f>
        <v>0</v>
      </c>
      <c r="CF18" s="9"/>
      <c r="CG18" s="9"/>
      <c r="CH18" s="11">
        <f>IF(CG18=0,0,IF(CG18&gt;CF18,CG18-CF18,Справочник!$D$8-CF18+CG18))</f>
        <v>0</v>
      </c>
      <c r="CR18" s="68">
        <v>151</v>
      </c>
      <c r="CS18" s="16">
        <f t="shared" si="1"/>
        <v>0</v>
      </c>
    </row>
    <row r="19" spans="1:97" ht="15" customHeight="1" x14ac:dyDescent="0.25">
      <c r="A19" s="21" t="s">
        <v>219</v>
      </c>
      <c r="B19" s="24" t="s">
        <v>234</v>
      </c>
      <c r="C19" s="9"/>
      <c r="D19" s="9"/>
      <c r="E19" s="11">
        <f>IF(D19=0,0,IF(D19&gt;C19,D19-C19,Справочник!$D$8-C19+D19))</f>
        <v>0</v>
      </c>
      <c r="F19" s="9"/>
      <c r="G19" s="9"/>
      <c r="H19" s="11">
        <f>IF(G19=0,0,IF(G19&gt;F19,G19-F19,Справочник!$D$8-F19+G19))</f>
        <v>0</v>
      </c>
      <c r="I19" s="9"/>
      <c r="J19" s="9"/>
      <c r="K19" s="11">
        <f>IF(J19=0,0,IF(J19&gt;I19,J19-I19,Справочник!$D$8-I19+J19))</f>
        <v>0</v>
      </c>
      <c r="L19" s="9"/>
      <c r="M19" s="9"/>
      <c r="N19" s="11">
        <f>IF(M19=0,0,IF(M19&gt;L19,M19-L19,Справочник!$D$8-L19+M19))</f>
        <v>0</v>
      </c>
      <c r="O19" s="9"/>
      <c r="P19" s="9"/>
      <c r="Q19" s="11">
        <f>IF(P19=0,0,IF(P19&gt;O19,P19-O19,Справочник!$D$8-O19+P19))</f>
        <v>0</v>
      </c>
      <c r="R19" s="9"/>
      <c r="S19" s="9"/>
      <c r="T19" s="11">
        <f>IF(S19=0,0,IF(S19&gt;R19,S19-R19,Справочник!$D$8-R19+S19))</f>
        <v>0</v>
      </c>
      <c r="U19" s="9"/>
      <c r="V19" s="9"/>
      <c r="W19" s="11">
        <f>IF(V19=0,0,IF(V19&gt;U19,V19-U19,Справочник!$D$8-U19+V19))</f>
        <v>0</v>
      </c>
      <c r="X19" s="9"/>
      <c r="Y19" s="9"/>
      <c r="Z19" s="11">
        <f>IF(Y19=0,0,IF(Y19&gt;X19,Y19-X19,Справочник!$D$8-X19+Y19))</f>
        <v>0</v>
      </c>
      <c r="AA19" s="9"/>
      <c r="AB19" s="9"/>
      <c r="AC19" s="11">
        <f>IF(AB19=0,0,IF(AB19&gt;AA19,AB19-AA19,Справочник!$D$8-AA19+AB19))</f>
        <v>0</v>
      </c>
      <c r="AD19" s="9"/>
      <c r="AE19" s="9"/>
      <c r="AF19" s="11">
        <f>IF(AE19=0,0,IF(AE19&gt;AD19,AE19-AD19,Справочник!$D$8-AD19+AE19))</f>
        <v>0</v>
      </c>
      <c r="AG19" s="9"/>
      <c r="AH19" s="9"/>
      <c r="AI19" s="11">
        <f>IF(AH19=0,0,IF(AH19&gt;AG19,AH19-AG19,Справочник!$D$8-AG19+AH19))</f>
        <v>0</v>
      </c>
      <c r="AJ19" s="9"/>
      <c r="AK19" s="9"/>
      <c r="AL19" s="11">
        <f>IF(AK19=0,0,IF(AK19&gt;AJ19,AK19-AJ19,Справочник!$D$8-AJ19+AK19))</f>
        <v>0</v>
      </c>
      <c r="AM19" s="9"/>
      <c r="AN19" s="9"/>
      <c r="AO19" s="11">
        <f>IF(AN19=0,0,IF(AN19&gt;AM19,AN19-AM19,Справочник!$D$8-AM19+AN19))</f>
        <v>0</v>
      </c>
      <c r="AP19" s="9"/>
      <c r="AQ19" s="9"/>
      <c r="AR19" s="11">
        <f>IF(AQ19=0,0,IF(AQ19&gt;AP19,AQ19-AP19,Справочник!$D$8-AP19+AQ19))</f>
        <v>0</v>
      </c>
      <c r="AS19" s="9"/>
      <c r="AT19" s="9"/>
      <c r="AU19" s="11">
        <f>IF(AT19=0,0,IF(AT19&gt;AS19,AT19-AS19,Справочник!$D$8-AS19+AT19))</f>
        <v>0</v>
      </c>
      <c r="AV19" s="9"/>
      <c r="AW19" s="9"/>
      <c r="AX19" s="11">
        <f>IF(AW19=0,0,IF(AW19&gt;AV19,AW19-AV19,Справочник!$D$8-AV19+AW19))</f>
        <v>0</v>
      </c>
      <c r="AY19" s="9"/>
      <c r="AZ19" s="9"/>
      <c r="BA19" s="11">
        <f>IF(AZ19=0,0,IF(AZ19&gt;AY19,AZ19-AY19,Справочник!$D$8-AY19+AZ19))</f>
        <v>0</v>
      </c>
      <c r="BB19" s="9"/>
      <c r="BC19" s="9"/>
      <c r="BD19" s="11">
        <f>IF(BC19=0,0,IF(BC19&gt;BB19,BC19-BB19,Справочник!$D$8-BB19+BC19))</f>
        <v>0</v>
      </c>
      <c r="BE19" s="9"/>
      <c r="BF19" s="9"/>
      <c r="BG19" s="11">
        <f>IF(BF19=0,0,IF(BF19&gt;BE19,BF19-BE19,Справочник!$D$8-BE19+BF19))</f>
        <v>0</v>
      </c>
      <c r="BH19" s="9"/>
      <c r="BI19" s="9"/>
      <c r="BJ19" s="11">
        <f>IF(BI19=0,0,IF(BI19&gt;BH19,BI19-BH19,Справочник!$D$8-BH19+BI19))</f>
        <v>0</v>
      </c>
      <c r="BK19" s="9"/>
      <c r="BL19" s="9"/>
      <c r="BM19" s="11">
        <f>IF(BL19=0,0,IF(BL19&gt;BK19,BL19-BK19,Справочник!$D$8-BK19+BL19))</f>
        <v>0</v>
      </c>
      <c r="BN19" s="9"/>
      <c r="BO19" s="9"/>
      <c r="BP19" s="11">
        <f>IF(BO19=0,0,IF(BO19&gt;BN19,BO19-BN19,Справочник!$D$8-BN19+BO19))</f>
        <v>0</v>
      </c>
      <c r="BQ19" s="9"/>
      <c r="BR19" s="9"/>
      <c r="BS19" s="11">
        <f>IF(BR19=0,0,IF(BR19&gt;BQ19,BR19-BQ19,Справочник!$D$8-BQ19+BR19))</f>
        <v>0</v>
      </c>
      <c r="BT19" s="9"/>
      <c r="BU19" s="9"/>
      <c r="BV19" s="11">
        <f>IF(BU19=0,0,IF(BU19&gt;BT19,BU19-BT19,Справочник!$D$8-BT19+BU19))</f>
        <v>0</v>
      </c>
      <c r="BW19" s="9"/>
      <c r="BX19" s="9"/>
      <c r="BY19" s="11">
        <f>IF(BX19=0,0,IF(BX19&gt;BW19,BX19-BW19,Справочник!$D$8-BW19+BX19))</f>
        <v>0</v>
      </c>
      <c r="BZ19" s="9"/>
      <c r="CA19" s="9"/>
      <c r="CB19" s="11">
        <f>IF(CA19=0,0,IF(CA19&gt;BZ19,CA19-BZ19,Справочник!$D$8-BZ19+CA19))</f>
        <v>0</v>
      </c>
      <c r="CC19" s="9"/>
      <c r="CD19" s="9"/>
      <c r="CE19" s="11">
        <f>IF(CD19=0,0,IF(CD19&gt;CC19,CD19-CC19,Справочник!$D$8-CC19+CD19))</f>
        <v>0</v>
      </c>
      <c r="CF19" s="9"/>
      <c r="CG19" s="9"/>
      <c r="CH19" s="11">
        <f>IF(CG19=0,0,IF(CG19&gt;CF19,CG19-CF19,Справочник!$D$8-CF19+CG19))</f>
        <v>0</v>
      </c>
      <c r="CR19" s="68">
        <v>151</v>
      </c>
      <c r="CS19" s="16">
        <f t="shared" si="1"/>
        <v>0</v>
      </c>
    </row>
    <row r="20" spans="1:97" ht="15" customHeight="1" x14ac:dyDescent="0.25">
      <c r="A20" s="21" t="s">
        <v>219</v>
      </c>
      <c r="B20" s="24" t="s">
        <v>235</v>
      </c>
      <c r="C20" s="9"/>
      <c r="D20" s="9"/>
      <c r="E20" s="11">
        <f>IF(D20=0,0,IF(D20&gt;C20,D20-C20,Справочник!$D$8-C20+D20))</f>
        <v>0</v>
      </c>
      <c r="F20" s="9"/>
      <c r="G20" s="9"/>
      <c r="H20" s="11">
        <f>IF(G20=0,0,IF(G20&gt;F20,G20-F20,Справочник!$D$8-F20+G20))</f>
        <v>0</v>
      </c>
      <c r="I20" s="9"/>
      <c r="J20" s="9"/>
      <c r="K20" s="11">
        <f>IF(J20=0,0,IF(J20&gt;I20,J20-I20,Справочник!$D$8-I20+J20))</f>
        <v>0</v>
      </c>
      <c r="L20" s="9"/>
      <c r="M20" s="9"/>
      <c r="N20" s="11">
        <f>IF(M20=0,0,IF(M20&gt;L20,M20-L20,Справочник!$D$8-L20+M20))</f>
        <v>0</v>
      </c>
      <c r="O20" s="9"/>
      <c r="P20" s="9"/>
      <c r="Q20" s="11">
        <f>IF(P20=0,0,IF(P20&gt;O20,P20-O20,Справочник!$D$8-O20+P20))</f>
        <v>0</v>
      </c>
      <c r="R20" s="9"/>
      <c r="S20" s="9"/>
      <c r="T20" s="11">
        <f>IF(S20=0,0,IF(S20&gt;R20,S20-R20,Справочник!$D$8-R20+S20))</f>
        <v>0</v>
      </c>
      <c r="U20" s="9"/>
      <c r="V20" s="9"/>
      <c r="W20" s="11">
        <f>IF(V20=0,0,IF(V20&gt;U20,V20-U20,Справочник!$D$8-U20+V20))</f>
        <v>0</v>
      </c>
      <c r="X20" s="9"/>
      <c r="Y20" s="9"/>
      <c r="Z20" s="11">
        <f>IF(Y20=0,0,IF(Y20&gt;X20,Y20-X20,Справочник!$D$8-X20+Y20))</f>
        <v>0</v>
      </c>
      <c r="AA20" s="9"/>
      <c r="AB20" s="9"/>
      <c r="AC20" s="11">
        <f>IF(AB20=0,0,IF(AB20&gt;AA20,AB20-AA20,Справочник!$D$8-AA20+AB20))</f>
        <v>0</v>
      </c>
      <c r="AD20" s="9"/>
      <c r="AE20" s="9"/>
      <c r="AF20" s="11">
        <f>IF(AE20=0,0,IF(AE20&gt;AD20,AE20-AD20,Справочник!$D$8-AD20+AE20))</f>
        <v>0</v>
      </c>
      <c r="AG20" s="9"/>
      <c r="AH20" s="9"/>
      <c r="AI20" s="11">
        <f>IF(AH20=0,0,IF(AH20&gt;AG20,AH20-AG20,Справочник!$D$8-AG20+AH20))</f>
        <v>0</v>
      </c>
      <c r="AJ20" s="9"/>
      <c r="AK20" s="9"/>
      <c r="AL20" s="11">
        <f>IF(AK20=0,0,IF(AK20&gt;AJ20,AK20-AJ20,Справочник!$D$8-AJ20+AK20))</f>
        <v>0</v>
      </c>
      <c r="AM20" s="9"/>
      <c r="AN20" s="9"/>
      <c r="AO20" s="11">
        <f>IF(AN20=0,0,IF(AN20&gt;AM20,AN20-AM20,Справочник!$D$8-AM20+AN20))</f>
        <v>0</v>
      </c>
      <c r="AP20" s="9"/>
      <c r="AQ20" s="9"/>
      <c r="AR20" s="11">
        <f>IF(AQ20=0,0,IF(AQ20&gt;AP20,AQ20-AP20,Справочник!$D$8-AP20+AQ20))</f>
        <v>0</v>
      </c>
      <c r="AS20" s="9"/>
      <c r="AT20" s="9"/>
      <c r="AU20" s="11">
        <f>IF(AT20=0,0,IF(AT20&gt;AS20,AT20-AS20,Справочник!$D$8-AS20+AT20))</f>
        <v>0</v>
      </c>
      <c r="AV20" s="9"/>
      <c r="AW20" s="9"/>
      <c r="AX20" s="11">
        <f>IF(AW20=0,0,IF(AW20&gt;AV20,AW20-AV20,Справочник!$D$8-AV20+AW20))</f>
        <v>0</v>
      </c>
      <c r="AY20" s="9"/>
      <c r="AZ20" s="9"/>
      <c r="BA20" s="11">
        <f>IF(AZ20=0,0,IF(AZ20&gt;AY20,AZ20-AY20,Справочник!$D$8-AY20+AZ20))</f>
        <v>0</v>
      </c>
      <c r="BB20" s="9"/>
      <c r="BC20" s="9"/>
      <c r="BD20" s="11">
        <f>IF(BC20=0,0,IF(BC20&gt;BB20,BC20-BB20,Справочник!$D$8-BB20+BC20))</f>
        <v>0</v>
      </c>
      <c r="BE20" s="9"/>
      <c r="BF20" s="9"/>
      <c r="BG20" s="11">
        <f>IF(BF20=0,0,IF(BF20&gt;BE20,BF20-BE20,Справочник!$D$8-BE20+BF20))</f>
        <v>0</v>
      </c>
      <c r="BH20" s="9"/>
      <c r="BI20" s="9"/>
      <c r="BJ20" s="11">
        <f>IF(BI20=0,0,IF(BI20&gt;BH20,BI20-BH20,Справочник!$D$8-BH20+BI20))</f>
        <v>0</v>
      </c>
      <c r="BK20" s="9"/>
      <c r="BL20" s="9"/>
      <c r="BM20" s="11">
        <f>IF(BL20=0,0,IF(BL20&gt;BK20,BL20-BK20,Справочник!$D$8-BK20+BL20))</f>
        <v>0</v>
      </c>
      <c r="BN20" s="9"/>
      <c r="BO20" s="9"/>
      <c r="BP20" s="11">
        <f>IF(BO20=0,0,IF(BO20&gt;BN20,BO20-BN20,Справочник!$D$8-BN20+BO20))</f>
        <v>0</v>
      </c>
      <c r="BQ20" s="9"/>
      <c r="BR20" s="9"/>
      <c r="BS20" s="11">
        <f>IF(BR20=0,0,IF(BR20&gt;BQ20,BR20-BQ20,Справочник!$D$8-BQ20+BR20))</f>
        <v>0</v>
      </c>
      <c r="BT20" s="9"/>
      <c r="BU20" s="9"/>
      <c r="BV20" s="11">
        <f>IF(BU20=0,0,IF(BU20&gt;BT20,BU20-BT20,Справочник!$D$8-BT20+BU20))</f>
        <v>0</v>
      </c>
      <c r="BW20" s="9"/>
      <c r="BX20" s="9"/>
      <c r="BY20" s="11">
        <f>IF(BX20=0,0,IF(BX20&gt;BW20,BX20-BW20,Справочник!$D$8-BW20+BX20))</f>
        <v>0</v>
      </c>
      <c r="BZ20" s="9"/>
      <c r="CA20" s="9"/>
      <c r="CB20" s="11">
        <f>IF(CA20=0,0,IF(CA20&gt;BZ20,CA20-BZ20,Справочник!$D$8-BZ20+CA20))</f>
        <v>0</v>
      </c>
      <c r="CC20" s="9"/>
      <c r="CD20" s="9"/>
      <c r="CE20" s="11">
        <f>IF(CD20=0,0,IF(CD20&gt;CC20,CD20-CC20,Справочник!$D$8-CC20+CD20))</f>
        <v>0</v>
      </c>
      <c r="CF20" s="9"/>
      <c r="CG20" s="9"/>
      <c r="CH20" s="11">
        <f>IF(CG20=0,0,IF(CG20&gt;CF20,CG20-CF20,Справочник!$D$8-CF20+CG20))</f>
        <v>0</v>
      </c>
      <c r="CR20" s="68">
        <v>151</v>
      </c>
      <c r="CS20" s="16">
        <f t="shared" si="1"/>
        <v>0</v>
      </c>
    </row>
    <row r="21" spans="1:97" ht="15" customHeight="1" thickBot="1" x14ac:dyDescent="0.3">
      <c r="A21" s="21" t="s">
        <v>219</v>
      </c>
      <c r="B21" s="23" t="s">
        <v>236</v>
      </c>
      <c r="C21" s="9"/>
      <c r="D21" s="9"/>
      <c r="E21" s="11">
        <f>IF(D21=0,0,IF(D21&gt;C21,D21-C21,Справочник!$D$8-C21+D21))</f>
        <v>0</v>
      </c>
      <c r="F21" s="9"/>
      <c r="G21" s="9"/>
      <c r="H21" s="11">
        <f>IF(G21=0,0,IF(G21&gt;F21,G21-F21,Справочник!$D$8-F21+G21))</f>
        <v>0</v>
      </c>
      <c r="I21" s="9"/>
      <c r="J21" s="9"/>
      <c r="K21" s="11">
        <f>IF(J21=0,0,IF(J21&gt;I21,J21-I21,Справочник!$D$8-I21+J21))</f>
        <v>0</v>
      </c>
      <c r="L21" s="9"/>
      <c r="M21" s="9"/>
      <c r="N21" s="11">
        <f>IF(M21=0,0,IF(M21&gt;L21,M21-L21,Справочник!$D$8-L21+M21))</f>
        <v>0</v>
      </c>
      <c r="O21" s="9"/>
      <c r="P21" s="9"/>
      <c r="Q21" s="11">
        <f>IF(P21=0,0,IF(P21&gt;O21,P21-O21,Справочник!$D$8-O21+P21))</f>
        <v>0</v>
      </c>
      <c r="R21" s="9"/>
      <c r="S21" s="9"/>
      <c r="T21" s="11">
        <f>IF(S21=0,0,IF(S21&gt;R21,S21-R21,Справочник!$D$8-R21+S21))</f>
        <v>0</v>
      </c>
      <c r="U21" s="9"/>
      <c r="V21" s="9"/>
      <c r="W21" s="11">
        <f>IF(V21=0,0,IF(V21&gt;U21,V21-U21,Справочник!$D$8-U21+V21))</f>
        <v>0</v>
      </c>
      <c r="X21" s="9"/>
      <c r="Y21" s="9"/>
      <c r="Z21" s="11">
        <f>IF(Y21=0,0,IF(Y21&gt;X21,Y21-X21,Справочник!$D$8-X21+Y21))</f>
        <v>0</v>
      </c>
      <c r="AA21" s="9"/>
      <c r="AB21" s="9"/>
      <c r="AC21" s="11">
        <f>IF(AB21=0,0,IF(AB21&gt;AA21,AB21-AA21,Справочник!$D$8-AA21+AB21))</f>
        <v>0</v>
      </c>
      <c r="AD21" s="9"/>
      <c r="AE21" s="9"/>
      <c r="AF21" s="11">
        <f>IF(AE21=0,0,IF(AE21&gt;AD21,AE21-AD21,Справочник!$D$8-AD21+AE21))</f>
        <v>0</v>
      </c>
      <c r="AG21" s="9"/>
      <c r="AH21" s="9"/>
      <c r="AI21" s="11">
        <f>IF(AH21=0,0,IF(AH21&gt;AG21,AH21-AG21,Справочник!$D$8-AG21+AH21))</f>
        <v>0</v>
      </c>
      <c r="AJ21" s="9"/>
      <c r="AK21" s="9"/>
      <c r="AL21" s="11">
        <f>IF(AK21=0,0,IF(AK21&gt;AJ21,AK21-AJ21,Справочник!$D$8-AJ21+AK21))</f>
        <v>0</v>
      </c>
      <c r="AM21" s="9"/>
      <c r="AN21" s="9"/>
      <c r="AO21" s="11">
        <f>IF(AN21=0,0,IF(AN21&gt;AM21,AN21-AM21,Справочник!$D$8-AM21+AN21))</f>
        <v>0</v>
      </c>
      <c r="AP21" s="9"/>
      <c r="AQ21" s="9"/>
      <c r="AR21" s="11">
        <f>IF(AQ21=0,0,IF(AQ21&gt;AP21,AQ21-AP21,Справочник!$D$8-AP21+AQ21))</f>
        <v>0</v>
      </c>
      <c r="AS21" s="9"/>
      <c r="AT21" s="9"/>
      <c r="AU21" s="11">
        <f>IF(AT21=0,0,IF(AT21&gt;AS21,AT21-AS21,Справочник!$D$8-AS21+AT21))</f>
        <v>0</v>
      </c>
      <c r="AV21" s="9"/>
      <c r="AW21" s="9"/>
      <c r="AX21" s="11">
        <f>IF(AW21=0,0,IF(AW21&gt;AV21,AW21-AV21,Справочник!$D$8-AV21+AW21))</f>
        <v>0</v>
      </c>
      <c r="AY21" s="9"/>
      <c r="AZ21" s="9"/>
      <c r="BA21" s="11">
        <f>IF(AZ21=0,0,IF(AZ21&gt;AY21,AZ21-AY21,Справочник!$D$8-AY21+AZ21))</f>
        <v>0</v>
      </c>
      <c r="BB21" s="9"/>
      <c r="BC21" s="9"/>
      <c r="BD21" s="11">
        <f>IF(BC21=0,0,IF(BC21&gt;BB21,BC21-BB21,Справочник!$D$8-BB21+BC21))</f>
        <v>0</v>
      </c>
      <c r="BE21" s="9"/>
      <c r="BF21" s="9"/>
      <c r="BG21" s="11">
        <f>IF(BF21=0,0,IF(BF21&gt;BE21,BF21-BE21,Справочник!$D$8-BE21+BF21))</f>
        <v>0</v>
      </c>
      <c r="BH21" s="9"/>
      <c r="BI21" s="9"/>
      <c r="BJ21" s="11">
        <f>IF(BI21=0,0,IF(BI21&gt;BH21,BI21-BH21,Справочник!$D$8-BH21+BI21))</f>
        <v>0</v>
      </c>
      <c r="BK21" s="9"/>
      <c r="BL21" s="9"/>
      <c r="BM21" s="11">
        <f>IF(BL21=0,0,IF(BL21&gt;BK21,BL21-BK21,Справочник!$D$8-BK21+BL21))</f>
        <v>0</v>
      </c>
      <c r="BN21" s="9"/>
      <c r="BO21" s="9"/>
      <c r="BP21" s="11">
        <f>IF(BO21=0,0,IF(BO21&gt;BN21,BO21-BN21,Справочник!$D$8-BN21+BO21))</f>
        <v>0</v>
      </c>
      <c r="BQ21" s="9"/>
      <c r="BR21" s="9"/>
      <c r="BS21" s="11">
        <f>IF(BR21=0,0,IF(BR21&gt;BQ21,BR21-BQ21,Справочник!$D$8-BQ21+BR21))</f>
        <v>0</v>
      </c>
      <c r="BT21" s="9"/>
      <c r="BU21" s="9"/>
      <c r="BV21" s="11">
        <f>IF(BU21=0,0,IF(BU21&gt;BT21,BU21-BT21,Справочник!$D$8-BT21+BU21))</f>
        <v>0</v>
      </c>
      <c r="BW21" s="9"/>
      <c r="BX21" s="9"/>
      <c r="BY21" s="11">
        <f>IF(BX21=0,0,IF(BX21&gt;BW21,BX21-BW21,Справочник!$D$8-BW21+BX21))</f>
        <v>0</v>
      </c>
      <c r="BZ21" s="9"/>
      <c r="CA21" s="9"/>
      <c r="CB21" s="11">
        <f>IF(CA21=0,0,IF(CA21&gt;BZ21,CA21-BZ21,Справочник!$D$8-BZ21+CA21))</f>
        <v>0</v>
      </c>
      <c r="CC21" s="9"/>
      <c r="CD21" s="9"/>
      <c r="CE21" s="11">
        <f>IF(CD21=0,0,IF(CD21&gt;CC21,CD21-CC21,Справочник!$D$8-CC21+CD21))</f>
        <v>0</v>
      </c>
      <c r="CF21" s="9"/>
      <c r="CG21" s="9"/>
      <c r="CH21" s="11">
        <f>IF(CG21=0,0,IF(CG21&gt;CF21,CG21-CF21,Справочник!$D$8-CF21+CG21))</f>
        <v>0</v>
      </c>
      <c r="CR21" s="68">
        <v>151</v>
      </c>
      <c r="CS21" s="16">
        <f t="shared" si="1"/>
        <v>0</v>
      </c>
    </row>
    <row r="22" spans="1:97" ht="16.350000000000001" customHeight="1" x14ac:dyDescent="0.2">
      <c r="A22" s="62" t="s">
        <v>218</v>
      </c>
      <c r="B22" s="54" t="s">
        <v>216</v>
      </c>
      <c r="C22" s="57">
        <v>44256</v>
      </c>
      <c r="D22" s="57"/>
      <c r="E22" s="57"/>
      <c r="F22" s="50">
        <f>C22+1</f>
        <v>44257</v>
      </c>
      <c r="G22" s="50"/>
      <c r="H22" s="50"/>
      <c r="I22" s="50">
        <f>F22+1</f>
        <v>44258</v>
      </c>
      <c r="J22" s="50"/>
      <c r="K22" s="50"/>
      <c r="L22" s="50">
        <f>I22+1</f>
        <v>44259</v>
      </c>
      <c r="M22" s="50"/>
      <c r="N22" s="50"/>
      <c r="O22" s="50">
        <f>L22+1</f>
        <v>44260</v>
      </c>
      <c r="P22" s="50"/>
      <c r="Q22" s="50"/>
      <c r="R22" s="50">
        <f>O22+1</f>
        <v>44261</v>
      </c>
      <c r="S22" s="50"/>
      <c r="T22" s="50"/>
      <c r="U22" s="50">
        <f>R22+1</f>
        <v>44262</v>
      </c>
      <c r="V22" s="50"/>
      <c r="W22" s="50"/>
      <c r="X22" s="50">
        <f>U22+1</f>
        <v>44263</v>
      </c>
      <c r="Y22" s="50"/>
      <c r="Z22" s="50"/>
      <c r="AA22" s="50">
        <f>X22+1</f>
        <v>44264</v>
      </c>
      <c r="AB22" s="50"/>
      <c r="AC22" s="50"/>
      <c r="AD22" s="50">
        <f>AA22+1</f>
        <v>44265</v>
      </c>
      <c r="AE22" s="50"/>
      <c r="AF22" s="50"/>
      <c r="AG22" s="50">
        <f>AD22+1</f>
        <v>44266</v>
      </c>
      <c r="AH22" s="50"/>
      <c r="AI22" s="50"/>
      <c r="AJ22" s="50">
        <f>AG22+1</f>
        <v>44267</v>
      </c>
      <c r="AK22" s="50"/>
      <c r="AL22" s="50"/>
      <c r="AM22" s="50">
        <f>AJ22+1</f>
        <v>44268</v>
      </c>
      <c r="AN22" s="50"/>
      <c r="AO22" s="50"/>
      <c r="AP22" s="50">
        <f>AM22+1</f>
        <v>44269</v>
      </c>
      <c r="AQ22" s="50"/>
      <c r="AR22" s="50"/>
      <c r="AS22" s="50">
        <f>AP22+1</f>
        <v>44270</v>
      </c>
      <c r="AT22" s="50"/>
      <c r="AU22" s="50"/>
      <c r="AV22" s="50">
        <f>AS22+1</f>
        <v>44271</v>
      </c>
      <c r="AW22" s="50"/>
      <c r="AX22" s="50"/>
      <c r="AY22" s="50">
        <f>AV22+1</f>
        <v>44272</v>
      </c>
      <c r="AZ22" s="50"/>
      <c r="BA22" s="50"/>
      <c r="BB22" s="50">
        <f>AY22+1</f>
        <v>44273</v>
      </c>
      <c r="BC22" s="50"/>
      <c r="BD22" s="50"/>
      <c r="BE22" s="50">
        <f>BB22+1</f>
        <v>44274</v>
      </c>
      <c r="BF22" s="50"/>
      <c r="BG22" s="50"/>
      <c r="BH22" s="50">
        <f>BE22+1</f>
        <v>44275</v>
      </c>
      <c r="BI22" s="50"/>
      <c r="BJ22" s="50"/>
      <c r="BK22" s="50">
        <f>BH22+1</f>
        <v>44276</v>
      </c>
      <c r="BL22" s="50"/>
      <c r="BM22" s="50"/>
      <c r="BN22" s="50">
        <f>BK22+1</f>
        <v>44277</v>
      </c>
      <c r="BO22" s="50"/>
      <c r="BP22" s="50"/>
      <c r="BQ22" s="50">
        <f>BN22+1</f>
        <v>44278</v>
      </c>
      <c r="BR22" s="50"/>
      <c r="BS22" s="50"/>
      <c r="BT22" s="50">
        <f>BQ22+1</f>
        <v>44279</v>
      </c>
      <c r="BU22" s="50"/>
      <c r="BV22" s="50"/>
      <c r="BW22" s="50">
        <f>BT22+1</f>
        <v>44280</v>
      </c>
      <c r="BX22" s="50"/>
      <c r="BY22" s="50"/>
      <c r="BZ22" s="50">
        <f>BW22+1</f>
        <v>44281</v>
      </c>
      <c r="CA22" s="50"/>
      <c r="CB22" s="50"/>
      <c r="CC22" s="50">
        <f>BZ22+1</f>
        <v>44282</v>
      </c>
      <c r="CD22" s="50"/>
      <c r="CE22" s="50"/>
      <c r="CF22" s="50">
        <f>CC22+1</f>
        <v>44283</v>
      </c>
      <c r="CG22" s="50"/>
      <c r="CH22" s="50"/>
      <c r="CI22" s="50">
        <f>CF22+1</f>
        <v>44284</v>
      </c>
      <c r="CJ22" s="50"/>
      <c r="CK22" s="50"/>
      <c r="CL22" s="50">
        <f>CI22+1</f>
        <v>44285</v>
      </c>
      <c r="CM22" s="50"/>
      <c r="CN22" s="50"/>
      <c r="CO22" s="50">
        <f>CL22+1</f>
        <v>44286</v>
      </c>
      <c r="CP22" s="50"/>
      <c r="CQ22" s="50"/>
      <c r="CR22" s="67"/>
      <c r="CS22" s="58" t="s">
        <v>217</v>
      </c>
    </row>
    <row r="23" spans="1:97" ht="15" customHeight="1" x14ac:dyDescent="0.2">
      <c r="A23" s="63"/>
      <c r="B23" s="55"/>
      <c r="C23" s="61" t="str">
        <f>VLOOKUP(WEEKDAY(C22,2),Справочник!$D$1:$E$7,2,FALSE)</f>
        <v>понедельник</v>
      </c>
      <c r="D23" s="61"/>
      <c r="E23" s="61"/>
      <c r="F23" s="61" t="str">
        <f>VLOOKUP(WEEKDAY(F22,2),Справочник!$D$1:$E$7,2,FALSE)</f>
        <v>вторник</v>
      </c>
      <c r="G23" s="61"/>
      <c r="H23" s="61"/>
      <c r="I23" s="61" t="str">
        <f>VLOOKUP(WEEKDAY(I22,2),Справочник!$D$1:$E$7,2,FALSE)</f>
        <v>среда</v>
      </c>
      <c r="J23" s="61"/>
      <c r="K23" s="61"/>
      <c r="L23" s="61" t="str">
        <f>VLOOKUP(WEEKDAY(L22,2),Справочник!$D$1:$E$7,2,FALSE)</f>
        <v>четверг</v>
      </c>
      <c r="M23" s="61"/>
      <c r="N23" s="61"/>
      <c r="O23" s="61" t="str">
        <f>VLOOKUP(WEEKDAY(O22,2),Справочник!$D$1:$E$7,2,FALSE)</f>
        <v>пятница</v>
      </c>
      <c r="P23" s="61"/>
      <c r="Q23" s="61"/>
      <c r="R23" s="61" t="str">
        <f>VLOOKUP(WEEKDAY(R22,2),Справочник!$D$1:$E$7,2,FALSE)</f>
        <v>суббота</v>
      </c>
      <c r="S23" s="61"/>
      <c r="T23" s="61"/>
      <c r="U23" s="61" t="str">
        <f>VLOOKUP(WEEKDAY(U22,2),Справочник!$D$1:$E$7,2,FALSE)</f>
        <v>воскресенье</v>
      </c>
      <c r="V23" s="61"/>
      <c r="W23" s="61"/>
      <c r="X23" s="61" t="str">
        <f>VLOOKUP(WEEKDAY(X22,2),Справочник!$D$1:$E$7,2,FALSE)</f>
        <v>понедельник</v>
      </c>
      <c r="Y23" s="61"/>
      <c r="Z23" s="61"/>
      <c r="AA23" s="61" t="str">
        <f>VLOOKUP(WEEKDAY(AA22,2),Справочник!$D$1:$E$7,2,FALSE)</f>
        <v>вторник</v>
      </c>
      <c r="AB23" s="61"/>
      <c r="AC23" s="61"/>
      <c r="AD23" s="61" t="str">
        <f>VLOOKUP(WEEKDAY(AD22,2),Справочник!$D$1:$E$7,2,FALSE)</f>
        <v>среда</v>
      </c>
      <c r="AE23" s="61"/>
      <c r="AF23" s="61"/>
      <c r="AG23" s="61" t="str">
        <f>VLOOKUP(WEEKDAY(AG22,2),Справочник!$D$1:$E$7,2,FALSE)</f>
        <v>четверг</v>
      </c>
      <c r="AH23" s="61"/>
      <c r="AI23" s="61"/>
      <c r="AJ23" s="61" t="str">
        <f>VLOOKUP(WEEKDAY(AJ22,2),Справочник!$D$1:$E$7,2,FALSE)</f>
        <v>пятница</v>
      </c>
      <c r="AK23" s="61"/>
      <c r="AL23" s="61"/>
      <c r="AM23" s="61" t="str">
        <f>VLOOKUP(WEEKDAY(AM22,2),Справочник!$D$1:$E$7,2,FALSE)</f>
        <v>суббота</v>
      </c>
      <c r="AN23" s="61"/>
      <c r="AO23" s="61"/>
      <c r="AP23" s="61" t="str">
        <f>VLOOKUP(WEEKDAY(AP22,2),Справочник!$D$1:$E$7,2,FALSE)</f>
        <v>воскресенье</v>
      </c>
      <c r="AQ23" s="61"/>
      <c r="AR23" s="61"/>
      <c r="AS23" s="61" t="str">
        <f>VLOOKUP(WEEKDAY(AS22,2),Справочник!$D$1:$E$7,2,FALSE)</f>
        <v>понедельник</v>
      </c>
      <c r="AT23" s="61"/>
      <c r="AU23" s="61"/>
      <c r="AV23" s="61" t="str">
        <f>VLOOKUP(WEEKDAY(AV22,2),Справочник!$D$1:$E$7,2,FALSE)</f>
        <v>вторник</v>
      </c>
      <c r="AW23" s="61"/>
      <c r="AX23" s="61"/>
      <c r="AY23" s="61" t="str">
        <f>VLOOKUP(WEEKDAY(AY22,2),Справочник!$D$1:$E$7,2,FALSE)</f>
        <v>среда</v>
      </c>
      <c r="AZ23" s="61"/>
      <c r="BA23" s="61"/>
      <c r="BB23" s="61" t="str">
        <f>VLOOKUP(WEEKDAY(BB22,2),Справочник!$D$1:$E$7,2,FALSE)</f>
        <v>четверг</v>
      </c>
      <c r="BC23" s="61"/>
      <c r="BD23" s="61"/>
      <c r="BE23" s="61" t="str">
        <f>VLOOKUP(WEEKDAY(BE22,2),Справочник!$D$1:$E$7,2,FALSE)</f>
        <v>пятница</v>
      </c>
      <c r="BF23" s="61"/>
      <c r="BG23" s="61"/>
      <c r="BH23" s="61" t="str">
        <f>VLOOKUP(WEEKDAY(BH22,2),Справочник!$D$1:$E$7,2,FALSE)</f>
        <v>суббота</v>
      </c>
      <c r="BI23" s="61"/>
      <c r="BJ23" s="61"/>
      <c r="BK23" s="61" t="str">
        <f>VLOOKUP(WEEKDAY(BK22,2),Справочник!$D$1:$E$7,2,FALSE)</f>
        <v>воскресенье</v>
      </c>
      <c r="BL23" s="61"/>
      <c r="BM23" s="61"/>
      <c r="BN23" s="61" t="str">
        <f>VLOOKUP(WEEKDAY(BN22,2),Справочник!$D$1:$E$7,2,FALSE)</f>
        <v>понедельник</v>
      </c>
      <c r="BO23" s="61"/>
      <c r="BP23" s="61"/>
      <c r="BQ23" s="61" t="str">
        <f>VLOOKUP(WEEKDAY(BQ22,2),Справочник!$D$1:$E$7,2,FALSE)</f>
        <v>вторник</v>
      </c>
      <c r="BR23" s="61"/>
      <c r="BS23" s="61"/>
      <c r="BT23" s="61" t="str">
        <f>VLOOKUP(WEEKDAY(BT22,2),Справочник!$D$1:$E$7,2,FALSE)</f>
        <v>среда</v>
      </c>
      <c r="BU23" s="61"/>
      <c r="BV23" s="61"/>
      <c r="BW23" s="61" t="str">
        <f>VLOOKUP(WEEKDAY(BW22,2),Справочник!$D$1:$E$7,2,FALSE)</f>
        <v>четверг</v>
      </c>
      <c r="BX23" s="61"/>
      <c r="BY23" s="61"/>
      <c r="BZ23" s="61" t="str">
        <f>VLOOKUP(WEEKDAY(BZ22,2),Справочник!$D$1:$E$7,2,FALSE)</f>
        <v>пятница</v>
      </c>
      <c r="CA23" s="61"/>
      <c r="CB23" s="61"/>
      <c r="CC23" s="61" t="str">
        <f>VLOOKUP(WEEKDAY(CC22,2),Справочник!$D$1:$E$7,2,FALSE)</f>
        <v>суббота</v>
      </c>
      <c r="CD23" s="61"/>
      <c r="CE23" s="61"/>
      <c r="CF23" s="61" t="str">
        <f>VLOOKUP(WEEKDAY(CF22,2),Справочник!$D$1:$E$7,2,FALSE)</f>
        <v>воскресенье</v>
      </c>
      <c r="CG23" s="61"/>
      <c r="CH23" s="61"/>
      <c r="CI23" s="61" t="str">
        <f>VLOOKUP(WEEKDAY(CI22,2),Справочник!$D$1:$E$7,2,FALSE)</f>
        <v>понедельник</v>
      </c>
      <c r="CJ23" s="61"/>
      <c r="CK23" s="61"/>
      <c r="CL23" s="61" t="str">
        <f>VLOOKUP(WEEKDAY(CL22,2),Справочник!$D$1:$E$7,2,FALSE)</f>
        <v>вторник</v>
      </c>
      <c r="CM23" s="61"/>
      <c r="CN23" s="61"/>
      <c r="CO23" s="61" t="str">
        <f>VLOOKUP(WEEKDAY(CO22,2),Справочник!$D$1:$E$7,2,FALSE)</f>
        <v>среда</v>
      </c>
      <c r="CP23" s="61"/>
      <c r="CQ23" s="61"/>
      <c r="CR23" s="67"/>
      <c r="CS23" s="59"/>
    </row>
    <row r="24" spans="1:97" ht="15" customHeight="1" thickBot="1" x14ac:dyDescent="0.25">
      <c r="A24" s="64"/>
      <c r="B24" s="56"/>
      <c r="C24" s="10" t="s">
        <v>213</v>
      </c>
      <c r="D24" s="10" t="s">
        <v>214</v>
      </c>
      <c r="E24" s="10" t="s">
        <v>215</v>
      </c>
      <c r="F24" s="10" t="s">
        <v>213</v>
      </c>
      <c r="G24" s="10" t="s">
        <v>214</v>
      </c>
      <c r="H24" s="10" t="s">
        <v>215</v>
      </c>
      <c r="I24" s="10" t="s">
        <v>213</v>
      </c>
      <c r="J24" s="10" t="s">
        <v>214</v>
      </c>
      <c r="K24" s="10" t="s">
        <v>215</v>
      </c>
      <c r="L24" s="10" t="s">
        <v>213</v>
      </c>
      <c r="M24" s="10" t="s">
        <v>214</v>
      </c>
      <c r="N24" s="10" t="s">
        <v>215</v>
      </c>
      <c r="O24" s="10" t="s">
        <v>213</v>
      </c>
      <c r="P24" s="10" t="s">
        <v>214</v>
      </c>
      <c r="Q24" s="10" t="s">
        <v>215</v>
      </c>
      <c r="R24" s="10" t="s">
        <v>213</v>
      </c>
      <c r="S24" s="10" t="s">
        <v>214</v>
      </c>
      <c r="T24" s="10" t="s">
        <v>215</v>
      </c>
      <c r="U24" s="10" t="s">
        <v>213</v>
      </c>
      <c r="V24" s="10" t="s">
        <v>214</v>
      </c>
      <c r="W24" s="10" t="s">
        <v>215</v>
      </c>
      <c r="X24" s="10" t="s">
        <v>213</v>
      </c>
      <c r="Y24" s="10" t="s">
        <v>214</v>
      </c>
      <c r="Z24" s="10" t="s">
        <v>215</v>
      </c>
      <c r="AA24" s="10" t="s">
        <v>213</v>
      </c>
      <c r="AB24" s="10" t="s">
        <v>214</v>
      </c>
      <c r="AC24" s="10" t="s">
        <v>215</v>
      </c>
      <c r="AD24" s="10" t="s">
        <v>213</v>
      </c>
      <c r="AE24" s="10" t="s">
        <v>214</v>
      </c>
      <c r="AF24" s="10" t="s">
        <v>215</v>
      </c>
      <c r="AG24" s="10" t="s">
        <v>213</v>
      </c>
      <c r="AH24" s="10" t="s">
        <v>214</v>
      </c>
      <c r="AI24" s="10" t="s">
        <v>215</v>
      </c>
      <c r="AJ24" s="10" t="s">
        <v>213</v>
      </c>
      <c r="AK24" s="10" t="s">
        <v>214</v>
      </c>
      <c r="AL24" s="10" t="s">
        <v>215</v>
      </c>
      <c r="AM24" s="10" t="s">
        <v>213</v>
      </c>
      <c r="AN24" s="10" t="s">
        <v>214</v>
      </c>
      <c r="AO24" s="10" t="s">
        <v>215</v>
      </c>
      <c r="AP24" s="10" t="s">
        <v>213</v>
      </c>
      <c r="AQ24" s="10" t="s">
        <v>214</v>
      </c>
      <c r="AR24" s="10" t="s">
        <v>215</v>
      </c>
      <c r="AS24" s="10" t="s">
        <v>213</v>
      </c>
      <c r="AT24" s="10" t="s">
        <v>214</v>
      </c>
      <c r="AU24" s="10" t="s">
        <v>215</v>
      </c>
      <c r="AV24" s="10" t="s">
        <v>213</v>
      </c>
      <c r="AW24" s="10" t="s">
        <v>214</v>
      </c>
      <c r="AX24" s="10" t="s">
        <v>215</v>
      </c>
      <c r="AY24" s="10" t="s">
        <v>213</v>
      </c>
      <c r="AZ24" s="10" t="s">
        <v>214</v>
      </c>
      <c r="BA24" s="10" t="s">
        <v>215</v>
      </c>
      <c r="BB24" s="10" t="s">
        <v>213</v>
      </c>
      <c r="BC24" s="10" t="s">
        <v>214</v>
      </c>
      <c r="BD24" s="10" t="s">
        <v>215</v>
      </c>
      <c r="BE24" s="10" t="s">
        <v>213</v>
      </c>
      <c r="BF24" s="10" t="s">
        <v>214</v>
      </c>
      <c r="BG24" s="10" t="s">
        <v>215</v>
      </c>
      <c r="BH24" s="10" t="s">
        <v>213</v>
      </c>
      <c r="BI24" s="10" t="s">
        <v>214</v>
      </c>
      <c r="BJ24" s="10" t="s">
        <v>215</v>
      </c>
      <c r="BK24" s="10" t="s">
        <v>213</v>
      </c>
      <c r="BL24" s="10" t="s">
        <v>214</v>
      </c>
      <c r="BM24" s="10" t="s">
        <v>215</v>
      </c>
      <c r="BN24" s="10" t="s">
        <v>213</v>
      </c>
      <c r="BO24" s="10" t="s">
        <v>214</v>
      </c>
      <c r="BP24" s="10" t="s">
        <v>215</v>
      </c>
      <c r="BQ24" s="10" t="s">
        <v>213</v>
      </c>
      <c r="BR24" s="10" t="s">
        <v>214</v>
      </c>
      <c r="BS24" s="10" t="s">
        <v>215</v>
      </c>
      <c r="BT24" s="10" t="s">
        <v>213</v>
      </c>
      <c r="BU24" s="10" t="s">
        <v>214</v>
      </c>
      <c r="BV24" s="10" t="s">
        <v>215</v>
      </c>
      <c r="BW24" s="10" t="s">
        <v>213</v>
      </c>
      <c r="BX24" s="10" t="s">
        <v>214</v>
      </c>
      <c r="BY24" s="10" t="s">
        <v>215</v>
      </c>
      <c r="BZ24" s="10" t="s">
        <v>213</v>
      </c>
      <c r="CA24" s="10" t="s">
        <v>214</v>
      </c>
      <c r="CB24" s="10" t="s">
        <v>215</v>
      </c>
      <c r="CC24" s="10" t="s">
        <v>213</v>
      </c>
      <c r="CD24" s="10" t="s">
        <v>214</v>
      </c>
      <c r="CE24" s="10" t="s">
        <v>215</v>
      </c>
      <c r="CF24" s="10" t="s">
        <v>213</v>
      </c>
      <c r="CG24" s="10" t="s">
        <v>214</v>
      </c>
      <c r="CH24" s="10" t="s">
        <v>215</v>
      </c>
      <c r="CI24" s="10" t="s">
        <v>213</v>
      </c>
      <c r="CJ24" s="10" t="s">
        <v>214</v>
      </c>
      <c r="CK24" s="10" t="s">
        <v>215</v>
      </c>
      <c r="CL24" s="10" t="s">
        <v>213</v>
      </c>
      <c r="CM24" s="10" t="s">
        <v>214</v>
      </c>
      <c r="CN24" s="10" t="s">
        <v>215</v>
      </c>
      <c r="CO24" s="10" t="s">
        <v>213</v>
      </c>
      <c r="CP24" s="10" t="s">
        <v>214</v>
      </c>
      <c r="CQ24" s="10" t="s">
        <v>215</v>
      </c>
      <c r="CR24" s="67"/>
      <c r="CS24" s="60"/>
    </row>
    <row r="25" spans="1:97" ht="15" customHeight="1" x14ac:dyDescent="0.25">
      <c r="A25" s="21" t="s">
        <v>237</v>
      </c>
      <c r="B25" s="22" t="s">
        <v>230</v>
      </c>
      <c r="C25" s="13"/>
      <c r="D25" s="13"/>
      <c r="E25" s="14">
        <f>IF(D25=0,0,IF(D25&gt;C25,D25-C25,Справочник!$D$8-C25+D25))</f>
        <v>0</v>
      </c>
      <c r="F25" s="13"/>
      <c r="G25" s="13"/>
      <c r="H25" s="14">
        <f>IF(G25=0,0,IF(G25&gt;F25,G25-F25,Справочник!$D$8-F25+G25))</f>
        <v>0</v>
      </c>
      <c r="I25" s="13"/>
      <c r="J25" s="13"/>
      <c r="K25" s="14">
        <f>IF(J25=0,0,IF(J25&gt;I25,J25-I25,Справочник!$D$8-I25+J25))</f>
        <v>0</v>
      </c>
      <c r="L25" s="13"/>
      <c r="M25" s="13"/>
      <c r="N25" s="14">
        <f>IF(M25=0,0,IF(M25&gt;L25,M25-L25,Справочник!$D$8-L25+M25))</f>
        <v>0</v>
      </c>
      <c r="O25" s="13"/>
      <c r="P25" s="13"/>
      <c r="Q25" s="14">
        <f>IF(P25=0,0,IF(P25&gt;O25,P25-O25,Справочник!$D$8-O25+P25))</f>
        <v>0</v>
      </c>
      <c r="R25" s="13"/>
      <c r="S25" s="13"/>
      <c r="T25" s="14">
        <f>IF(S25=0,0,IF(S25&gt;R25,S25-R25,Справочник!$D$8-R25+S25))</f>
        <v>0</v>
      </c>
      <c r="U25" s="13"/>
      <c r="V25" s="13"/>
      <c r="W25" s="14">
        <f>IF(V25=0,0,IF(V25&gt;U25,V25-U25,Справочник!$D$8-U25+V25))</f>
        <v>0</v>
      </c>
      <c r="X25" s="13"/>
      <c r="Y25" s="13"/>
      <c r="Z25" s="14">
        <f>IF(Y25=0,0,IF(Y25&gt;X25,Y25-X25,Справочник!$D$8-X25+Y25))</f>
        <v>0</v>
      </c>
      <c r="AA25" s="13"/>
      <c r="AB25" s="15"/>
      <c r="AC25" s="14">
        <f>IF(AB25=0,0,IF(AB25&gt;AA25,AB25-AA25,Справочник!$D$8-AA25+AB25))</f>
        <v>0</v>
      </c>
      <c r="AD25" s="13"/>
      <c r="AE25" s="13"/>
      <c r="AF25" s="14">
        <f>IF(AE25=0,0,IF(AE25&gt;AD25,AE25-AD25,Справочник!$D$8-AD25+AE25))</f>
        <v>0</v>
      </c>
      <c r="AG25" s="13"/>
      <c r="AH25" s="13"/>
      <c r="AI25" s="14">
        <f>IF(AH25=0,0,IF(AH25&gt;AG25,AH25-AG25,Справочник!$D$8-AG25+AH25))</f>
        <v>0</v>
      </c>
      <c r="AJ25" s="13"/>
      <c r="AK25" s="13"/>
      <c r="AL25" s="14">
        <f>IF(AK25=0,0,IF(AK25&gt;AJ25,AK25-AJ25,Справочник!$D$8-AJ25+AK25))</f>
        <v>0</v>
      </c>
      <c r="AM25" s="13"/>
      <c r="AN25" s="13"/>
      <c r="AO25" s="14">
        <f>IF(AN25=0,0,IF(AN25&gt;AM25,AN25-AM25,Справочник!$D$8-AM25+AN25))</f>
        <v>0</v>
      </c>
      <c r="AP25" s="13"/>
      <c r="AQ25" s="13"/>
      <c r="AR25" s="14">
        <f>IF(AQ25=0,0,IF(AQ25&gt;AP25,AQ25-AP25,Справочник!$D$8-AP25+AQ25))</f>
        <v>0</v>
      </c>
      <c r="AS25" s="13"/>
      <c r="AT25" s="13"/>
      <c r="AU25" s="14">
        <f>IF(AT25=0,0,IF(AT25&gt;AS25,AT25-AS25,Справочник!$D$8-AS25+AT25))</f>
        <v>0</v>
      </c>
      <c r="AV25" s="13"/>
      <c r="AW25" s="13"/>
      <c r="AX25" s="14">
        <f>IF(AW25=0,0,IF(AW25&gt;AV25,AW25-AV25,Справочник!$D$8-AV25+AW25))</f>
        <v>0</v>
      </c>
      <c r="AY25" s="13"/>
      <c r="AZ25" s="13"/>
      <c r="BA25" s="14">
        <f>IF(AZ25=0,0,IF(AZ25&gt;AY25,AZ25-AY25,Справочник!$D$8-AY25+AZ25))</f>
        <v>0</v>
      </c>
      <c r="BB25" s="13"/>
      <c r="BC25" s="13"/>
      <c r="BD25" s="14">
        <f>IF(BC25=0,0,IF(BC25&gt;BB25,BC25-BB25,Справочник!$D$8-BB25+BC25))</f>
        <v>0</v>
      </c>
      <c r="BE25" s="13"/>
      <c r="BF25" s="13"/>
      <c r="BG25" s="14">
        <f>IF(BF25=0,0,IF(BF25&gt;BE25,BF25-BE25,Справочник!$D$8-BE25+BF25))</f>
        <v>0</v>
      </c>
      <c r="BH25" s="13"/>
      <c r="BI25" s="13"/>
      <c r="BJ25" s="14">
        <f>IF(BI25=0,0,IF(BI25&gt;BH25,BI25-BH25,Справочник!$D$8-BH25+BI25))</f>
        <v>0</v>
      </c>
      <c r="BK25" s="13"/>
      <c r="BL25" s="13"/>
      <c r="BM25" s="14">
        <f>IF(BL25=0,0,IF(BL25&gt;BK25,BL25-BK25,Справочник!$D$8-BK25+BL25))</f>
        <v>0</v>
      </c>
      <c r="BN25" s="13"/>
      <c r="BO25" s="13"/>
      <c r="BP25" s="14">
        <f>IF(BO25=0,0,IF(BO25&gt;BN25,BO25-BN25,Справочник!$D$8-BN25+BO25))</f>
        <v>0</v>
      </c>
      <c r="BQ25" s="13"/>
      <c r="BR25" s="13"/>
      <c r="BS25" s="14">
        <f>IF(BR25=0,0,IF(BR25&gt;BQ25,BR25-BQ25,Справочник!$D$8-BQ25+BR25))</f>
        <v>0</v>
      </c>
      <c r="BT25" s="13"/>
      <c r="BU25" s="13"/>
      <c r="BV25" s="14">
        <f>IF(BU25=0,0,IF(BU25&gt;BT25,BU25-BT25,Справочник!$D$8-BT25+BU25))</f>
        <v>0</v>
      </c>
      <c r="BW25" s="13"/>
      <c r="BX25" s="13"/>
      <c r="BY25" s="14">
        <f>IF(BX25=0,0,IF(BX25&gt;BW25,BX25-BW25,Справочник!$D$8-BW25+BX25))</f>
        <v>0</v>
      </c>
      <c r="BZ25" s="13"/>
      <c r="CA25" s="13"/>
      <c r="CB25" s="14">
        <f>IF(CA25=0,0,IF(CA25&gt;BZ25,CA25-BZ25,Справочник!$D$8-BZ25+CA25))</f>
        <v>0</v>
      </c>
      <c r="CC25" s="13"/>
      <c r="CD25" s="13"/>
      <c r="CE25" s="14">
        <f>IF(CD25=0,0,IF(CD25&gt;CC25,CD25-CC25,Справочник!$D$8-CC25+CD25))</f>
        <v>0</v>
      </c>
      <c r="CF25" s="13"/>
      <c r="CG25" s="13"/>
      <c r="CH25" s="14">
        <f>IF(CG25=0,0,IF(CG25&gt;CF25,CG25-CF25,Справочник!$D$8-CF25+CG25))</f>
        <v>0</v>
      </c>
      <c r="CI25" s="13"/>
      <c r="CJ25" s="13"/>
      <c r="CK25" s="14">
        <f>IF(CJ25=0,0,IF(CJ25&gt;CI25,CJ25-CI25,Справочник!$D$8-CI25+CJ25))</f>
        <v>0</v>
      </c>
      <c r="CL25" s="13"/>
      <c r="CM25" s="13"/>
      <c r="CN25" s="14">
        <f>IF(CM25=0,0,IF(CM25&gt;CL25,CM25-CL25,Справочник!$D$8-CL25+CM25))</f>
        <v>0</v>
      </c>
      <c r="CO25" s="13"/>
      <c r="CP25" s="13"/>
      <c r="CQ25" s="14">
        <f>IF(CP25=0,0,IF(CP25&gt;CO25,CP25-CO25,Справочник!$D$8-CO25+CP25))</f>
        <v>0</v>
      </c>
      <c r="CR25" s="68">
        <v>176</v>
      </c>
      <c r="CS25" s="16">
        <f t="shared" ref="CS25:CS31" si="2">SUMIF(C24:CQ24,"время",C25:CQ25)</f>
        <v>0</v>
      </c>
    </row>
    <row r="26" spans="1:97" ht="15" customHeight="1" x14ac:dyDescent="0.25">
      <c r="A26" s="21" t="s">
        <v>237</v>
      </c>
      <c r="B26" s="23" t="s">
        <v>231</v>
      </c>
      <c r="C26" s="9"/>
      <c r="D26" s="9"/>
      <c r="E26" s="11">
        <f>IF(D26=0,0,IF(D26&gt;C26,D26-C26,Справочник!$D$8-C26+D26))</f>
        <v>0</v>
      </c>
      <c r="F26" s="9"/>
      <c r="G26" s="9"/>
      <c r="H26" s="11">
        <f>IF(G26=0,0,IF(G26&gt;F26,G26-F26,Справочник!$D$8-F26+G26))</f>
        <v>0</v>
      </c>
      <c r="I26" s="9"/>
      <c r="J26" s="9"/>
      <c r="K26" s="11">
        <f>IF(J26=0,0,IF(J26&gt;I26,J26-I26,Справочник!$D$8-I26+J26))</f>
        <v>0</v>
      </c>
      <c r="L26" s="9"/>
      <c r="M26" s="9"/>
      <c r="N26" s="11">
        <f>IF(M26=0,0,IF(M26&gt;L26,M26-L26,Справочник!$D$8-L26+M26))</f>
        <v>0</v>
      </c>
      <c r="O26" s="9"/>
      <c r="P26" s="9"/>
      <c r="Q26" s="11">
        <f>IF(P26=0,0,IF(P26&gt;O26,P26-O26,Справочник!$D$8-O26+P26))</f>
        <v>0</v>
      </c>
      <c r="R26" s="9"/>
      <c r="S26" s="9"/>
      <c r="T26" s="11">
        <f>IF(S26=0,0,IF(S26&gt;R26,S26-R26,Справочник!$D$8-R26+S26))</f>
        <v>0</v>
      </c>
      <c r="U26" s="9"/>
      <c r="V26" s="9"/>
      <c r="W26" s="11">
        <f>IF(V26=0,0,IF(V26&gt;U26,V26-U26,Справочник!$D$8-U26+V26))</f>
        <v>0</v>
      </c>
      <c r="X26" s="9"/>
      <c r="Y26" s="9"/>
      <c r="Z26" s="11">
        <f>IF(Y26=0,0,IF(Y26&gt;X26,Y26-X26,Справочник!$D$8-X26+Y26))</f>
        <v>0</v>
      </c>
      <c r="AA26" s="9"/>
      <c r="AB26" s="8"/>
      <c r="AC26" s="11">
        <f>IF(AB26=0,0,IF(AB26&gt;AA26,AB26-AA26,Справочник!$D$8-AA26+AB26))</f>
        <v>0</v>
      </c>
      <c r="AD26" s="9"/>
      <c r="AE26" s="9"/>
      <c r="AF26" s="11">
        <f>IF(AE26=0,0,IF(AE26&gt;AD26,AE26-AD26,Справочник!$D$8-AD26+AE26))</f>
        <v>0</v>
      </c>
      <c r="AG26" s="9"/>
      <c r="AH26" s="9"/>
      <c r="AI26" s="11">
        <f>IF(AH26=0,0,IF(AH26&gt;AG26,AH26-AG26,Справочник!$D$8-AG26+AH26))</f>
        <v>0</v>
      </c>
      <c r="AJ26" s="9"/>
      <c r="AK26" s="9"/>
      <c r="AL26" s="11">
        <f>IF(AK26=0,0,IF(AK26&gt;AJ26,AK26-AJ26,Справочник!$D$8-AJ26+AK26))</f>
        <v>0</v>
      </c>
      <c r="AM26" s="9"/>
      <c r="AN26" s="9"/>
      <c r="AO26" s="11">
        <f>IF(AN26=0,0,IF(AN26&gt;AM26,AN26-AM26,Справочник!$D$8-AM26+AN26))</f>
        <v>0</v>
      </c>
      <c r="AP26" s="9"/>
      <c r="AQ26" s="9"/>
      <c r="AR26" s="11">
        <f>IF(AQ26=0,0,IF(AQ26&gt;AP26,AQ26-AP26,Справочник!$D$8-AP26+AQ26))</f>
        <v>0</v>
      </c>
      <c r="AS26" s="9"/>
      <c r="AT26" s="9"/>
      <c r="AU26" s="11">
        <f>IF(AT26=0,0,IF(AT26&gt;AS26,AT26-AS26,Справочник!$D$8-AS26+AT26))</f>
        <v>0</v>
      </c>
      <c r="AV26" s="9"/>
      <c r="AW26" s="9"/>
      <c r="AX26" s="11">
        <f>IF(AW26=0,0,IF(AW26&gt;AV26,AW26-AV26,Справочник!$D$8-AV26+AW26))</f>
        <v>0</v>
      </c>
      <c r="AY26" s="9"/>
      <c r="AZ26" s="9"/>
      <c r="BA26" s="11">
        <f>IF(AZ26=0,0,IF(AZ26&gt;AY26,AZ26-AY26,Справочник!$D$8-AY26+AZ26))</f>
        <v>0</v>
      </c>
      <c r="BB26" s="9"/>
      <c r="BC26" s="9"/>
      <c r="BD26" s="11">
        <f>IF(BC26=0,0,IF(BC26&gt;BB26,BC26-BB26,Справочник!$D$8-BB26+BC26))</f>
        <v>0</v>
      </c>
      <c r="BE26" s="9"/>
      <c r="BF26" s="9"/>
      <c r="BG26" s="11">
        <f>IF(BF26=0,0,IF(BF26&gt;BE26,BF26-BE26,Справочник!$D$8-BE26+BF26))</f>
        <v>0</v>
      </c>
      <c r="BH26" s="9"/>
      <c r="BI26" s="9"/>
      <c r="BJ26" s="11">
        <f>IF(BI26=0,0,IF(BI26&gt;BH26,BI26-BH26,Справочник!$D$8-BH26+BI26))</f>
        <v>0</v>
      </c>
      <c r="BK26" s="9"/>
      <c r="BL26" s="9"/>
      <c r="BM26" s="11">
        <f>IF(BL26=0,0,IF(BL26&gt;BK26,BL26-BK26,Справочник!$D$8-BK26+BL26))</f>
        <v>0</v>
      </c>
      <c r="BN26" s="9"/>
      <c r="BO26" s="9"/>
      <c r="BP26" s="11">
        <f>IF(BO26=0,0,IF(BO26&gt;BN26,BO26-BN26,Справочник!$D$8-BN26+BO26))</f>
        <v>0</v>
      </c>
      <c r="BQ26" s="9"/>
      <c r="BR26" s="9"/>
      <c r="BS26" s="11">
        <f>IF(BR26=0,0,IF(BR26&gt;BQ26,BR26-BQ26,Справочник!$D$8-BQ26+BR26))</f>
        <v>0</v>
      </c>
      <c r="BT26" s="9"/>
      <c r="BU26" s="9"/>
      <c r="BV26" s="11">
        <f>IF(BU26=0,0,IF(BU26&gt;BT26,BU26-BT26,Справочник!$D$8-BT26+BU26))</f>
        <v>0</v>
      </c>
      <c r="BW26" s="9"/>
      <c r="BX26" s="9"/>
      <c r="BY26" s="11">
        <f>IF(BX26=0,0,IF(BX26&gt;BW26,BX26-BW26,Справочник!$D$8-BW26+BX26))</f>
        <v>0</v>
      </c>
      <c r="BZ26" s="9"/>
      <c r="CA26" s="9"/>
      <c r="CB26" s="11">
        <f>IF(CA26=0,0,IF(CA26&gt;BZ26,CA26-BZ26,Справочник!$D$8-BZ26+CA26))</f>
        <v>0</v>
      </c>
      <c r="CC26" s="9"/>
      <c r="CD26" s="9"/>
      <c r="CE26" s="11">
        <f>IF(CD26=0,0,IF(CD26&gt;CC26,CD26-CC26,Справочник!$D$8-CC26+CD26))</f>
        <v>0</v>
      </c>
      <c r="CF26" s="9"/>
      <c r="CG26" s="9"/>
      <c r="CH26" s="11">
        <f>IF(CG26=0,0,IF(CG26&gt;CF26,CG26-CF26,Справочник!$D$8-CF26+CG26))</f>
        <v>0</v>
      </c>
      <c r="CI26" s="9"/>
      <c r="CJ26" s="9"/>
      <c r="CK26" s="11">
        <f>IF(CJ26=0,0,IF(CJ26&gt;CI26,CJ26-CI26,Справочник!$D$8-CI26+CJ26))</f>
        <v>0</v>
      </c>
      <c r="CL26" s="9"/>
      <c r="CM26" s="9"/>
      <c r="CN26" s="11">
        <f>IF(CM26=0,0,IF(CM26&gt;CL26,CM26-CL26,Справочник!$D$8-CL26+CM26))</f>
        <v>0</v>
      </c>
      <c r="CO26" s="9"/>
      <c r="CP26" s="9"/>
      <c r="CQ26" s="11">
        <f>IF(CP26=0,0,IF(CP26&gt;CO26,CP26-CO26,Справочник!$D$8-CO26+CP26))</f>
        <v>0</v>
      </c>
      <c r="CR26" s="68">
        <v>176</v>
      </c>
      <c r="CS26" s="16">
        <f t="shared" si="2"/>
        <v>0</v>
      </c>
    </row>
    <row r="27" spans="1:97" ht="15" customHeight="1" x14ac:dyDescent="0.25">
      <c r="A27" s="21" t="s">
        <v>237</v>
      </c>
      <c r="B27" s="24" t="s">
        <v>232</v>
      </c>
      <c r="C27" s="9"/>
      <c r="D27" s="9"/>
      <c r="E27" s="11">
        <f>IF(D27=0,0,IF(D27&gt;C27,D27-C27,Справочник!$D$8-C27+D27))</f>
        <v>0</v>
      </c>
      <c r="F27" s="9"/>
      <c r="G27" s="9"/>
      <c r="H27" s="11">
        <f>IF(G27=0,0,IF(G27&gt;F27,G27-F27,Справочник!$D$8-F27+G27))</f>
        <v>0</v>
      </c>
      <c r="I27" s="9"/>
      <c r="J27" s="9"/>
      <c r="K27" s="11">
        <f>IF(J27=0,0,IF(J27&gt;I27,J27-I27,Справочник!$D$8-I27+J27))</f>
        <v>0</v>
      </c>
      <c r="L27" s="9"/>
      <c r="M27" s="9"/>
      <c r="N27" s="11">
        <f>IF(M27=0,0,IF(M27&gt;L27,M27-L27,Справочник!$D$8-L27+M27))</f>
        <v>0</v>
      </c>
      <c r="O27" s="9"/>
      <c r="P27" s="9"/>
      <c r="Q27" s="11">
        <f>IF(P27=0,0,IF(P27&gt;O27,P27-O27,Справочник!$D$8-O27+P27))</f>
        <v>0</v>
      </c>
      <c r="R27" s="9"/>
      <c r="S27" s="9"/>
      <c r="T27" s="11">
        <f>IF(S27=0,0,IF(S27&gt;R27,S27-R27,Справочник!$D$8-R27+S27))</f>
        <v>0</v>
      </c>
      <c r="U27" s="9"/>
      <c r="V27" s="9"/>
      <c r="W27" s="11">
        <f>IF(V27=0,0,IF(V27&gt;U27,V27-U27,Справочник!$D$8-U27+V27))</f>
        <v>0</v>
      </c>
      <c r="X27" s="9"/>
      <c r="Y27" s="9"/>
      <c r="Z27" s="11">
        <f>IF(Y27=0,0,IF(Y27&gt;X27,Y27-X27,Справочник!$D$8-X27+Y27))</f>
        <v>0</v>
      </c>
      <c r="AA27" s="9"/>
      <c r="AB27" s="9"/>
      <c r="AC27" s="11">
        <f>IF(AB27=0,0,IF(AB27&gt;AA27,AB27-AA27,Справочник!$D$8-AA27+AB27))</f>
        <v>0</v>
      </c>
      <c r="AD27" s="9"/>
      <c r="AE27" s="9"/>
      <c r="AF27" s="11">
        <f>IF(AE27=0,0,IF(AE27&gt;AD27,AE27-AD27,Справочник!$D$8-AD27+AE27))</f>
        <v>0</v>
      </c>
      <c r="AG27" s="9"/>
      <c r="AH27" s="9"/>
      <c r="AI27" s="11">
        <f>IF(AH27=0,0,IF(AH27&gt;AG27,AH27-AG27,Справочник!$D$8-AG27+AH27))</f>
        <v>0</v>
      </c>
      <c r="AJ27" s="9"/>
      <c r="AK27" s="9"/>
      <c r="AL27" s="11">
        <f>IF(AK27=0,0,IF(AK27&gt;AJ27,AK27-AJ27,Справочник!$D$8-AJ27+AK27))</f>
        <v>0</v>
      </c>
      <c r="AM27" s="9"/>
      <c r="AN27" s="9"/>
      <c r="AO27" s="11">
        <f>IF(AN27=0,0,IF(AN27&gt;AM27,AN27-AM27,Справочник!$D$8-AM27+AN27))</f>
        <v>0</v>
      </c>
      <c r="AP27" s="9"/>
      <c r="AQ27" s="9"/>
      <c r="AR27" s="11">
        <f>IF(AQ27=0,0,IF(AQ27&gt;AP27,AQ27-AP27,Справочник!$D$8-AP27+AQ27))</f>
        <v>0</v>
      </c>
      <c r="AS27" s="9"/>
      <c r="AT27" s="9"/>
      <c r="AU27" s="11">
        <f>IF(AT27=0,0,IF(AT27&gt;AS27,AT27-AS27,Справочник!$D$8-AS27+AT27))</f>
        <v>0</v>
      </c>
      <c r="AV27" s="9"/>
      <c r="AW27" s="9"/>
      <c r="AX27" s="11">
        <f>IF(AW27=0,0,IF(AW27&gt;AV27,AW27-AV27,Справочник!$D$8-AV27+AW27))</f>
        <v>0</v>
      </c>
      <c r="AY27" s="9"/>
      <c r="AZ27" s="9"/>
      <c r="BA27" s="11">
        <f>IF(AZ27=0,0,IF(AZ27&gt;AY27,AZ27-AY27,Справочник!$D$8-AY27+AZ27))</f>
        <v>0</v>
      </c>
      <c r="BB27" s="9"/>
      <c r="BC27" s="9"/>
      <c r="BD27" s="11">
        <f>IF(BC27=0,0,IF(BC27&gt;BB27,BC27-BB27,Справочник!$D$8-BB27+BC27))</f>
        <v>0</v>
      </c>
      <c r="BE27" s="9"/>
      <c r="BF27" s="9"/>
      <c r="BG27" s="11">
        <f>IF(BF27=0,0,IF(BF27&gt;BE27,BF27-BE27,Справочник!$D$8-BE27+BF27))</f>
        <v>0</v>
      </c>
      <c r="BH27" s="9"/>
      <c r="BI27" s="9"/>
      <c r="BJ27" s="11">
        <f>IF(BI27=0,0,IF(BI27&gt;BH27,BI27-BH27,Справочник!$D$8-BH27+BI27))</f>
        <v>0</v>
      </c>
      <c r="BK27" s="9"/>
      <c r="BL27" s="9"/>
      <c r="BM27" s="11">
        <f>IF(BL27=0,0,IF(BL27&gt;BK27,BL27-BK27,Справочник!$D$8-BK27+BL27))</f>
        <v>0</v>
      </c>
      <c r="BN27" s="9"/>
      <c r="BO27" s="9"/>
      <c r="BP27" s="11">
        <f>IF(BO27=0,0,IF(BO27&gt;BN27,BO27-BN27,Справочник!$D$8-BN27+BO27))</f>
        <v>0</v>
      </c>
      <c r="BQ27" s="9"/>
      <c r="BR27" s="9"/>
      <c r="BS27" s="11">
        <f>IF(BR27=0,0,IF(BR27&gt;BQ27,BR27-BQ27,Справочник!$D$8-BQ27+BR27))</f>
        <v>0</v>
      </c>
      <c r="BT27" s="9"/>
      <c r="BU27" s="9"/>
      <c r="BV27" s="11">
        <f>IF(BU27=0,0,IF(BU27&gt;BT27,BU27-BT27,Справочник!$D$8-BT27+BU27))</f>
        <v>0</v>
      </c>
      <c r="BW27" s="9"/>
      <c r="BX27" s="9"/>
      <c r="BY27" s="11">
        <f>IF(BX27=0,0,IF(BX27&gt;BW27,BX27-BW27,Справочник!$D$8-BW27+BX27))</f>
        <v>0</v>
      </c>
      <c r="BZ27" s="9"/>
      <c r="CA27" s="9"/>
      <c r="CB27" s="11">
        <f>IF(CA27=0,0,IF(CA27&gt;BZ27,CA27-BZ27,Справочник!$D$8-BZ27+CA27))</f>
        <v>0</v>
      </c>
      <c r="CC27" s="9"/>
      <c r="CD27" s="9"/>
      <c r="CE27" s="11">
        <f>IF(CD27=0,0,IF(CD27&gt;CC27,CD27-CC27,Справочник!$D$8-CC27+CD27))</f>
        <v>0</v>
      </c>
      <c r="CF27" s="9"/>
      <c r="CG27" s="9"/>
      <c r="CH27" s="11">
        <f>IF(CG27=0,0,IF(CG27&gt;CF27,CG27-CF27,Справочник!$D$8-CF27+CG27))</f>
        <v>0</v>
      </c>
      <c r="CI27" s="9"/>
      <c r="CJ27" s="9"/>
      <c r="CK27" s="11">
        <f>IF(CJ27=0,0,IF(CJ27&gt;CI27,CJ27-CI27,Справочник!$D$8-CI27+CJ27))</f>
        <v>0</v>
      </c>
      <c r="CL27" s="9"/>
      <c r="CM27" s="9"/>
      <c r="CN27" s="11">
        <f>IF(CM27=0,0,IF(CM27&gt;CL27,CM27-CL27,Справочник!$D$8-CL27+CM27))</f>
        <v>0</v>
      </c>
      <c r="CO27" s="9"/>
      <c r="CP27" s="9"/>
      <c r="CQ27" s="11">
        <f>IF(CP27=0,0,IF(CP27&gt;CO27,CP27-CO27,Справочник!$D$8-CO27+CP27))</f>
        <v>0</v>
      </c>
      <c r="CR27" s="68">
        <v>176</v>
      </c>
      <c r="CS27" s="16">
        <f t="shared" si="2"/>
        <v>0</v>
      </c>
    </row>
    <row r="28" spans="1:97" ht="15" customHeight="1" x14ac:dyDescent="0.25">
      <c r="A28" s="21" t="s">
        <v>220</v>
      </c>
      <c r="B28" s="24" t="s">
        <v>233</v>
      </c>
      <c r="C28" s="9"/>
      <c r="D28" s="9"/>
      <c r="E28" s="11">
        <f>IF(D28=0,0,IF(D28&gt;C28,D28-C28,Справочник!$D$8-C28+D28))</f>
        <v>0</v>
      </c>
      <c r="F28" s="9"/>
      <c r="G28" s="9"/>
      <c r="H28" s="11">
        <f>IF(G28=0,0,IF(G28&gt;F28,G28-F28,Справочник!$D$8-F28+G28))</f>
        <v>0</v>
      </c>
      <c r="I28" s="9"/>
      <c r="J28" s="9"/>
      <c r="K28" s="11">
        <f>IF(J28=0,0,IF(J28&gt;I28,J28-I28,Справочник!$D$8-I28+J28))</f>
        <v>0</v>
      </c>
      <c r="L28" s="9"/>
      <c r="M28" s="9"/>
      <c r="N28" s="11">
        <f>IF(M28=0,0,IF(M28&gt;L28,M28-L28,Справочник!$D$8-L28+M28))</f>
        <v>0</v>
      </c>
      <c r="O28" s="9"/>
      <c r="P28" s="9"/>
      <c r="Q28" s="11">
        <f>IF(P28=0,0,IF(P28&gt;O28,P28-O28,Справочник!$D$8-O28+P28))</f>
        <v>0</v>
      </c>
      <c r="R28" s="9"/>
      <c r="S28" s="9"/>
      <c r="T28" s="11">
        <f>IF(S28=0,0,IF(S28&gt;R28,S28-R28,Справочник!$D$8-R28+S28))</f>
        <v>0</v>
      </c>
      <c r="U28" s="9"/>
      <c r="V28" s="9"/>
      <c r="W28" s="11">
        <f>IF(V28=0,0,IF(V28&gt;U28,V28-U28,Справочник!$D$8-U28+V28))</f>
        <v>0</v>
      </c>
      <c r="X28" s="9"/>
      <c r="Y28" s="9"/>
      <c r="Z28" s="11">
        <f>IF(Y28=0,0,IF(Y28&gt;X28,Y28-X28,Справочник!$D$8-X28+Y28))</f>
        <v>0</v>
      </c>
      <c r="AA28" s="9"/>
      <c r="AB28" s="9"/>
      <c r="AC28" s="11">
        <f>IF(AB28=0,0,IF(AB28&gt;AA28,AB28-AA28,Справочник!$D$8-AA28+AB28))</f>
        <v>0</v>
      </c>
      <c r="AD28" s="9"/>
      <c r="AE28" s="9"/>
      <c r="AF28" s="11">
        <f>IF(AE28=0,0,IF(AE28&gt;AD28,AE28-AD28,Справочник!$D$8-AD28+AE28))</f>
        <v>0</v>
      </c>
      <c r="AG28" s="9"/>
      <c r="AH28" s="9"/>
      <c r="AI28" s="11">
        <f>IF(AH28=0,0,IF(AH28&gt;AG28,AH28-AG28,Справочник!$D$8-AG28+AH28))</f>
        <v>0</v>
      </c>
      <c r="AJ28" s="9"/>
      <c r="AK28" s="9"/>
      <c r="AL28" s="11">
        <f>IF(AK28=0,0,IF(AK28&gt;AJ28,AK28-AJ28,Справочник!$D$8-AJ28+AK28))</f>
        <v>0</v>
      </c>
      <c r="AM28" s="9"/>
      <c r="AN28" s="9"/>
      <c r="AO28" s="11">
        <f>IF(AN28=0,0,IF(AN28&gt;AM28,AN28-AM28,Справочник!$D$8-AM28+AN28))</f>
        <v>0</v>
      </c>
      <c r="AP28" s="9"/>
      <c r="AQ28" s="9"/>
      <c r="AR28" s="11">
        <f>IF(AQ28=0,0,IF(AQ28&gt;AP28,AQ28-AP28,Справочник!$D$8-AP28+AQ28))</f>
        <v>0</v>
      </c>
      <c r="AS28" s="9"/>
      <c r="AT28" s="9"/>
      <c r="AU28" s="11">
        <f>IF(AT28=0,0,IF(AT28&gt;AS28,AT28-AS28,Справочник!$D$8-AS28+AT28))</f>
        <v>0</v>
      </c>
      <c r="AV28" s="9"/>
      <c r="AW28" s="9"/>
      <c r="AX28" s="11">
        <f>IF(AW28=0,0,IF(AW28&gt;AV28,AW28-AV28,Справочник!$D$8-AV28+AW28))</f>
        <v>0</v>
      </c>
      <c r="AY28" s="9"/>
      <c r="AZ28" s="9"/>
      <c r="BA28" s="11">
        <f>IF(AZ28=0,0,IF(AZ28&gt;AY28,AZ28-AY28,Справочник!$D$8-AY28+AZ28))</f>
        <v>0</v>
      </c>
      <c r="BB28" s="9"/>
      <c r="BC28" s="9"/>
      <c r="BD28" s="11">
        <f>IF(BC28=0,0,IF(BC28&gt;BB28,BC28-BB28,Справочник!$D$8-BB28+BC28))</f>
        <v>0</v>
      </c>
      <c r="BE28" s="9"/>
      <c r="BF28" s="9"/>
      <c r="BG28" s="11">
        <f>IF(BF28=0,0,IF(BF28&gt;BE28,BF28-BE28,Справочник!$D$8-BE28+BF28))</f>
        <v>0</v>
      </c>
      <c r="BH28" s="9"/>
      <c r="BI28" s="9"/>
      <c r="BJ28" s="11">
        <f>IF(BI28=0,0,IF(BI28&gt;BH28,BI28-BH28,Справочник!$D$8-BH28+BI28))</f>
        <v>0</v>
      </c>
      <c r="BK28" s="9"/>
      <c r="BL28" s="9"/>
      <c r="BM28" s="11">
        <f>IF(BL28=0,0,IF(BL28&gt;BK28,BL28-BK28,Справочник!$D$8-BK28+BL28))</f>
        <v>0</v>
      </c>
      <c r="BN28" s="9"/>
      <c r="BO28" s="9"/>
      <c r="BP28" s="11">
        <f>IF(BO28=0,0,IF(BO28&gt;BN28,BO28-BN28,Справочник!$D$8-BN28+BO28))</f>
        <v>0</v>
      </c>
      <c r="BQ28" s="9"/>
      <c r="BR28" s="9"/>
      <c r="BS28" s="11">
        <f>IF(BR28=0,0,IF(BR28&gt;BQ28,BR28-BQ28,Справочник!$D$8-BQ28+BR28))</f>
        <v>0</v>
      </c>
      <c r="BT28" s="9"/>
      <c r="BU28" s="9"/>
      <c r="BV28" s="11">
        <f>IF(BU28=0,0,IF(BU28&gt;BT28,BU28-BT28,Справочник!$D$8-BT28+BU28))</f>
        <v>0</v>
      </c>
      <c r="BW28" s="9"/>
      <c r="BX28" s="9"/>
      <c r="BY28" s="11">
        <f>IF(BX28=0,0,IF(BX28&gt;BW28,BX28-BW28,Справочник!$D$8-BW28+BX28))</f>
        <v>0</v>
      </c>
      <c r="BZ28" s="9"/>
      <c r="CA28" s="9"/>
      <c r="CB28" s="11">
        <f>IF(CA28=0,0,IF(CA28&gt;BZ28,CA28-BZ28,Справочник!$D$8-BZ28+CA28))</f>
        <v>0</v>
      </c>
      <c r="CC28" s="9"/>
      <c r="CD28" s="9"/>
      <c r="CE28" s="11">
        <f>IF(CD28=0,0,IF(CD28&gt;CC28,CD28-CC28,Справочник!$D$8-CC28+CD28))</f>
        <v>0</v>
      </c>
      <c r="CF28" s="9"/>
      <c r="CG28" s="9"/>
      <c r="CH28" s="11">
        <f>IF(CG28=0,0,IF(CG28&gt;CF28,CG28-CF28,Справочник!$D$8-CF28+CG28))</f>
        <v>0</v>
      </c>
      <c r="CI28" s="9"/>
      <c r="CJ28" s="9"/>
      <c r="CK28" s="11">
        <f>IF(CJ28=0,0,IF(CJ28&gt;CI28,CJ28-CI28,Справочник!$D$8-CI28+CJ28))</f>
        <v>0</v>
      </c>
      <c r="CL28" s="9"/>
      <c r="CM28" s="9"/>
      <c r="CN28" s="11">
        <f>IF(CM28=0,0,IF(CM28&gt;CL28,CM28-CL28,Справочник!$D$8-CL28+CM28))</f>
        <v>0</v>
      </c>
      <c r="CO28" s="9"/>
      <c r="CP28" s="9"/>
      <c r="CQ28" s="11">
        <f>IF(CP28=0,0,IF(CP28&gt;CO28,CP28-CO28,Справочник!$D$8-CO28+CP28))</f>
        <v>0</v>
      </c>
      <c r="CR28" s="68">
        <v>176</v>
      </c>
      <c r="CS28" s="16">
        <f t="shared" si="2"/>
        <v>0</v>
      </c>
    </row>
    <row r="29" spans="1:97" ht="15" customHeight="1" x14ac:dyDescent="0.25">
      <c r="A29" s="21" t="s">
        <v>220</v>
      </c>
      <c r="B29" s="24" t="s">
        <v>234</v>
      </c>
      <c r="C29" s="9"/>
      <c r="D29" s="9"/>
      <c r="E29" s="11">
        <f>IF(D29=0,0,IF(D29&gt;C29,D29-C29,Справочник!$D$8-C29+D29))</f>
        <v>0</v>
      </c>
      <c r="F29" s="9"/>
      <c r="G29" s="9"/>
      <c r="H29" s="11">
        <f>IF(G29=0,0,IF(G29&gt;F29,G29-F29,Справочник!$D$8-F29+G29))</f>
        <v>0</v>
      </c>
      <c r="I29" s="9"/>
      <c r="J29" s="9"/>
      <c r="K29" s="11">
        <f>IF(J29=0,0,IF(J29&gt;I29,J29-I29,Справочник!$D$8-I29+J29))</f>
        <v>0</v>
      </c>
      <c r="L29" s="9"/>
      <c r="M29" s="9"/>
      <c r="N29" s="11">
        <f>IF(M29=0,0,IF(M29&gt;L29,M29-L29,Справочник!$D$8-L29+M29))</f>
        <v>0</v>
      </c>
      <c r="O29" s="9"/>
      <c r="P29" s="9"/>
      <c r="Q29" s="11">
        <f>IF(P29=0,0,IF(P29&gt;O29,P29-O29,Справочник!$D$8-O29+P29))</f>
        <v>0</v>
      </c>
      <c r="R29" s="9"/>
      <c r="S29" s="9"/>
      <c r="T29" s="11">
        <f>IF(S29=0,0,IF(S29&gt;R29,S29-R29,Справочник!$D$8-R29+S29))</f>
        <v>0</v>
      </c>
      <c r="U29" s="9"/>
      <c r="V29" s="9"/>
      <c r="W29" s="11">
        <f>IF(V29=0,0,IF(V29&gt;U29,V29-U29,Справочник!$D$8-U29+V29))</f>
        <v>0</v>
      </c>
      <c r="X29" s="9"/>
      <c r="Y29" s="9"/>
      <c r="Z29" s="11">
        <f>IF(Y29=0,0,IF(Y29&gt;X29,Y29-X29,Справочник!$D$8-X29+Y29))</f>
        <v>0</v>
      </c>
      <c r="AA29" s="9"/>
      <c r="AB29" s="9"/>
      <c r="AC29" s="11">
        <f>IF(AB29=0,0,IF(AB29&gt;AA29,AB29-AA29,Справочник!$D$8-AA29+AB29))</f>
        <v>0</v>
      </c>
      <c r="AD29" s="9"/>
      <c r="AE29" s="9"/>
      <c r="AF29" s="11">
        <f>IF(AE29=0,0,IF(AE29&gt;AD29,AE29-AD29,Справочник!$D$8-AD29+AE29))</f>
        <v>0</v>
      </c>
      <c r="AG29" s="9"/>
      <c r="AH29" s="9"/>
      <c r="AI29" s="11">
        <f>IF(AH29=0,0,IF(AH29&gt;AG29,AH29-AG29,Справочник!$D$8-AG29+AH29))</f>
        <v>0</v>
      </c>
      <c r="AJ29" s="9"/>
      <c r="AK29" s="9"/>
      <c r="AL29" s="11">
        <f>IF(AK29=0,0,IF(AK29&gt;AJ29,AK29-AJ29,Справочник!$D$8-AJ29+AK29))</f>
        <v>0</v>
      </c>
      <c r="AM29" s="9"/>
      <c r="AN29" s="9"/>
      <c r="AO29" s="11">
        <f>IF(AN29=0,0,IF(AN29&gt;AM29,AN29-AM29,Справочник!$D$8-AM29+AN29))</f>
        <v>0</v>
      </c>
      <c r="AP29" s="9"/>
      <c r="AQ29" s="9"/>
      <c r="AR29" s="11">
        <f>IF(AQ29=0,0,IF(AQ29&gt;AP29,AQ29-AP29,Справочник!$D$8-AP29+AQ29))</f>
        <v>0</v>
      </c>
      <c r="AS29" s="9"/>
      <c r="AT29" s="9"/>
      <c r="AU29" s="11">
        <f>IF(AT29=0,0,IF(AT29&gt;AS29,AT29-AS29,Справочник!$D$8-AS29+AT29))</f>
        <v>0</v>
      </c>
      <c r="AV29" s="9"/>
      <c r="AW29" s="9"/>
      <c r="AX29" s="11">
        <f>IF(AW29=0,0,IF(AW29&gt;AV29,AW29-AV29,Справочник!$D$8-AV29+AW29))</f>
        <v>0</v>
      </c>
      <c r="AY29" s="9"/>
      <c r="AZ29" s="9"/>
      <c r="BA29" s="11">
        <f>IF(AZ29=0,0,IF(AZ29&gt;AY29,AZ29-AY29,Справочник!$D$8-AY29+AZ29))</f>
        <v>0</v>
      </c>
      <c r="BB29" s="9"/>
      <c r="BC29" s="9"/>
      <c r="BD29" s="11">
        <f>IF(BC29=0,0,IF(BC29&gt;BB29,BC29-BB29,Справочник!$D$8-BB29+BC29))</f>
        <v>0</v>
      </c>
      <c r="BE29" s="9"/>
      <c r="BF29" s="9"/>
      <c r="BG29" s="11">
        <f>IF(BF29=0,0,IF(BF29&gt;BE29,BF29-BE29,Справочник!$D$8-BE29+BF29))</f>
        <v>0</v>
      </c>
      <c r="BH29" s="9"/>
      <c r="BI29" s="9"/>
      <c r="BJ29" s="11">
        <f>IF(BI29=0,0,IF(BI29&gt;BH29,BI29-BH29,Справочник!$D$8-BH29+BI29))</f>
        <v>0</v>
      </c>
      <c r="BK29" s="9"/>
      <c r="BL29" s="9"/>
      <c r="BM29" s="11">
        <f>IF(BL29=0,0,IF(BL29&gt;BK29,BL29-BK29,Справочник!$D$8-BK29+BL29))</f>
        <v>0</v>
      </c>
      <c r="BN29" s="9"/>
      <c r="BO29" s="9"/>
      <c r="BP29" s="11">
        <f>IF(BO29=0,0,IF(BO29&gt;BN29,BO29-BN29,Справочник!$D$8-BN29+BO29))</f>
        <v>0</v>
      </c>
      <c r="BQ29" s="9"/>
      <c r="BR29" s="9"/>
      <c r="BS29" s="11">
        <f>IF(BR29=0,0,IF(BR29&gt;BQ29,BR29-BQ29,Справочник!$D$8-BQ29+BR29))</f>
        <v>0</v>
      </c>
      <c r="BT29" s="9"/>
      <c r="BU29" s="9"/>
      <c r="BV29" s="11">
        <f>IF(BU29=0,0,IF(BU29&gt;BT29,BU29-BT29,Справочник!$D$8-BT29+BU29))</f>
        <v>0</v>
      </c>
      <c r="BW29" s="9"/>
      <c r="BX29" s="9"/>
      <c r="BY29" s="11">
        <f>IF(BX29=0,0,IF(BX29&gt;BW29,BX29-BW29,Справочник!$D$8-BW29+BX29))</f>
        <v>0</v>
      </c>
      <c r="BZ29" s="9"/>
      <c r="CA29" s="9"/>
      <c r="CB29" s="11">
        <f>IF(CA29=0,0,IF(CA29&gt;BZ29,CA29-BZ29,Справочник!$D$8-BZ29+CA29))</f>
        <v>0</v>
      </c>
      <c r="CC29" s="9"/>
      <c r="CD29" s="9"/>
      <c r="CE29" s="11">
        <f>IF(CD29=0,0,IF(CD29&gt;CC29,CD29-CC29,Справочник!$D$8-CC29+CD29))</f>
        <v>0</v>
      </c>
      <c r="CF29" s="9"/>
      <c r="CG29" s="9"/>
      <c r="CH29" s="11">
        <f>IF(CG29=0,0,IF(CG29&gt;CF29,CG29-CF29,Справочник!$D$8-CF29+CG29))</f>
        <v>0</v>
      </c>
      <c r="CI29" s="9"/>
      <c r="CJ29" s="9"/>
      <c r="CK29" s="11">
        <f>IF(CJ29=0,0,IF(CJ29&gt;CI29,CJ29-CI29,Справочник!$D$8-CI29+CJ29))</f>
        <v>0</v>
      </c>
      <c r="CL29" s="9"/>
      <c r="CM29" s="9"/>
      <c r="CN29" s="11">
        <f>IF(CM29=0,0,IF(CM29&gt;CL29,CM29-CL29,Справочник!$D$8-CL29+CM29))</f>
        <v>0</v>
      </c>
      <c r="CO29" s="9"/>
      <c r="CP29" s="9"/>
      <c r="CQ29" s="11">
        <f>IF(CP29=0,0,IF(CP29&gt;CO29,CP29-CO29,Справочник!$D$8-CO29+CP29))</f>
        <v>0</v>
      </c>
      <c r="CR29" s="68">
        <v>176</v>
      </c>
      <c r="CS29" s="16">
        <f t="shared" si="2"/>
        <v>0</v>
      </c>
    </row>
    <row r="30" spans="1:97" ht="15" customHeight="1" x14ac:dyDescent="0.25">
      <c r="A30" s="21" t="s">
        <v>220</v>
      </c>
      <c r="B30" s="24" t="s">
        <v>235</v>
      </c>
      <c r="C30" s="9"/>
      <c r="D30" s="9"/>
      <c r="E30" s="11">
        <f>IF(D30=0,0,IF(D30&gt;C30,D30-C30,Справочник!$D$8-C30+D30))</f>
        <v>0</v>
      </c>
      <c r="F30" s="9"/>
      <c r="G30" s="9"/>
      <c r="H30" s="11">
        <f>IF(G30=0,0,IF(G30&gt;F30,G30-F30,Справочник!$D$8-F30+G30))</f>
        <v>0</v>
      </c>
      <c r="I30" s="9"/>
      <c r="J30" s="9"/>
      <c r="K30" s="11">
        <f>IF(J30=0,0,IF(J30&gt;I30,J30-I30,Справочник!$D$8-I30+J30))</f>
        <v>0</v>
      </c>
      <c r="L30" s="9"/>
      <c r="M30" s="9"/>
      <c r="N30" s="11">
        <f>IF(M30=0,0,IF(M30&gt;L30,M30-L30,Справочник!$D$8-L30+M30))</f>
        <v>0</v>
      </c>
      <c r="O30" s="9"/>
      <c r="P30" s="9"/>
      <c r="Q30" s="11">
        <f>IF(P30=0,0,IF(P30&gt;O30,P30-O30,Справочник!$D$8-O30+P30))</f>
        <v>0</v>
      </c>
      <c r="R30" s="9"/>
      <c r="S30" s="9"/>
      <c r="T30" s="11">
        <f>IF(S30=0,0,IF(S30&gt;R30,S30-R30,Справочник!$D$8-R30+S30))</f>
        <v>0</v>
      </c>
      <c r="U30" s="9"/>
      <c r="V30" s="9"/>
      <c r="W30" s="11">
        <f>IF(V30=0,0,IF(V30&gt;U30,V30-U30,Справочник!$D$8-U30+V30))</f>
        <v>0</v>
      </c>
      <c r="X30" s="9"/>
      <c r="Y30" s="9"/>
      <c r="Z30" s="11">
        <f>IF(Y30=0,0,IF(Y30&gt;X30,Y30-X30,Справочник!$D$8-X30+Y30))</f>
        <v>0</v>
      </c>
      <c r="AA30" s="9"/>
      <c r="AB30" s="9"/>
      <c r="AC30" s="11">
        <f>IF(AB30=0,0,IF(AB30&gt;AA30,AB30-AA30,Справочник!$D$8-AA30+AB30))</f>
        <v>0</v>
      </c>
      <c r="AD30" s="9"/>
      <c r="AE30" s="9"/>
      <c r="AF30" s="11">
        <f>IF(AE30=0,0,IF(AE30&gt;AD30,AE30-AD30,Справочник!$D$8-AD30+AE30))</f>
        <v>0</v>
      </c>
      <c r="AG30" s="9"/>
      <c r="AH30" s="9"/>
      <c r="AI30" s="11">
        <f>IF(AH30=0,0,IF(AH30&gt;AG30,AH30-AG30,Справочник!$D$8-AG30+AH30))</f>
        <v>0</v>
      </c>
      <c r="AJ30" s="9"/>
      <c r="AK30" s="9"/>
      <c r="AL30" s="11">
        <f>IF(AK30=0,0,IF(AK30&gt;AJ30,AK30-AJ30,Справочник!$D$8-AJ30+AK30))</f>
        <v>0</v>
      </c>
      <c r="AM30" s="9"/>
      <c r="AN30" s="9"/>
      <c r="AO30" s="11">
        <f>IF(AN30=0,0,IF(AN30&gt;AM30,AN30-AM30,Справочник!$D$8-AM30+AN30))</f>
        <v>0</v>
      </c>
      <c r="AP30" s="9"/>
      <c r="AQ30" s="9"/>
      <c r="AR30" s="11">
        <f>IF(AQ30=0,0,IF(AQ30&gt;AP30,AQ30-AP30,Справочник!$D$8-AP30+AQ30))</f>
        <v>0</v>
      </c>
      <c r="AS30" s="9"/>
      <c r="AT30" s="9"/>
      <c r="AU30" s="11">
        <f>IF(AT30=0,0,IF(AT30&gt;AS30,AT30-AS30,Справочник!$D$8-AS30+AT30))</f>
        <v>0</v>
      </c>
      <c r="AV30" s="9"/>
      <c r="AW30" s="9"/>
      <c r="AX30" s="11">
        <f>IF(AW30=0,0,IF(AW30&gt;AV30,AW30-AV30,Справочник!$D$8-AV30+AW30))</f>
        <v>0</v>
      </c>
      <c r="AY30" s="9"/>
      <c r="AZ30" s="9"/>
      <c r="BA30" s="11">
        <f>IF(AZ30=0,0,IF(AZ30&gt;AY30,AZ30-AY30,Справочник!$D$8-AY30+AZ30))</f>
        <v>0</v>
      </c>
      <c r="BB30" s="9"/>
      <c r="BC30" s="9"/>
      <c r="BD30" s="11">
        <f>IF(BC30=0,0,IF(BC30&gt;BB30,BC30-BB30,Справочник!$D$8-BB30+BC30))</f>
        <v>0</v>
      </c>
      <c r="BE30" s="9"/>
      <c r="BF30" s="9"/>
      <c r="BG30" s="11">
        <f>IF(BF30=0,0,IF(BF30&gt;BE30,BF30-BE30,Справочник!$D$8-BE30+BF30))</f>
        <v>0</v>
      </c>
      <c r="BH30" s="9"/>
      <c r="BI30" s="9"/>
      <c r="BJ30" s="11">
        <f>IF(BI30=0,0,IF(BI30&gt;BH30,BI30-BH30,Справочник!$D$8-BH30+BI30))</f>
        <v>0</v>
      </c>
      <c r="BK30" s="9"/>
      <c r="BL30" s="9"/>
      <c r="BM30" s="11">
        <f>IF(BL30=0,0,IF(BL30&gt;BK30,BL30-BK30,Справочник!$D$8-BK30+BL30))</f>
        <v>0</v>
      </c>
      <c r="BN30" s="9"/>
      <c r="BO30" s="9"/>
      <c r="BP30" s="11">
        <f>IF(BO30=0,0,IF(BO30&gt;BN30,BO30-BN30,Справочник!$D$8-BN30+BO30))</f>
        <v>0</v>
      </c>
      <c r="BQ30" s="9"/>
      <c r="BR30" s="9"/>
      <c r="BS30" s="11">
        <f>IF(BR30=0,0,IF(BR30&gt;BQ30,BR30-BQ30,Справочник!$D$8-BQ30+BR30))</f>
        <v>0</v>
      </c>
      <c r="BT30" s="9"/>
      <c r="BU30" s="9"/>
      <c r="BV30" s="11">
        <f>IF(BU30=0,0,IF(BU30&gt;BT30,BU30-BT30,Справочник!$D$8-BT30+BU30))</f>
        <v>0</v>
      </c>
      <c r="BW30" s="9"/>
      <c r="BX30" s="9"/>
      <c r="BY30" s="11">
        <f>IF(BX30=0,0,IF(BX30&gt;BW30,BX30-BW30,Справочник!$D$8-BW30+BX30))</f>
        <v>0</v>
      </c>
      <c r="BZ30" s="9"/>
      <c r="CA30" s="9"/>
      <c r="CB30" s="11">
        <f>IF(CA30=0,0,IF(CA30&gt;BZ30,CA30-BZ30,Справочник!$D$8-BZ30+CA30))</f>
        <v>0</v>
      </c>
      <c r="CC30" s="9"/>
      <c r="CD30" s="9"/>
      <c r="CE30" s="11">
        <f>IF(CD30=0,0,IF(CD30&gt;CC30,CD30-CC30,Справочник!$D$8-CC30+CD30))</f>
        <v>0</v>
      </c>
      <c r="CF30" s="9"/>
      <c r="CG30" s="9"/>
      <c r="CH30" s="11">
        <f>IF(CG30=0,0,IF(CG30&gt;CF30,CG30-CF30,Справочник!$D$8-CF30+CG30))</f>
        <v>0</v>
      </c>
      <c r="CI30" s="9"/>
      <c r="CJ30" s="9"/>
      <c r="CK30" s="11">
        <f>IF(CJ30=0,0,IF(CJ30&gt;CI30,CJ30-CI30,Справочник!$D$8-CI30+CJ30))</f>
        <v>0</v>
      </c>
      <c r="CL30" s="9"/>
      <c r="CM30" s="9"/>
      <c r="CN30" s="11">
        <f>IF(CM30=0,0,IF(CM30&gt;CL30,CM30-CL30,Справочник!$D$8-CL30+CM30))</f>
        <v>0</v>
      </c>
      <c r="CO30" s="9"/>
      <c r="CP30" s="9"/>
      <c r="CQ30" s="11">
        <f>IF(CP30=0,0,IF(CP30&gt;CO30,CP30-CO30,Справочник!$D$8-CO30+CP30))</f>
        <v>0</v>
      </c>
      <c r="CR30" s="68">
        <v>176</v>
      </c>
      <c r="CS30" s="16">
        <f t="shared" si="2"/>
        <v>0</v>
      </c>
    </row>
    <row r="31" spans="1:97" ht="15" customHeight="1" thickBot="1" x14ac:dyDescent="0.3">
      <c r="A31" s="21" t="s">
        <v>220</v>
      </c>
      <c r="B31" s="23" t="s">
        <v>236</v>
      </c>
      <c r="C31" s="9"/>
      <c r="D31" s="9"/>
      <c r="E31" s="11">
        <f>IF(D31=0,0,IF(D31&gt;C31,D31-C31,Справочник!$D$8-C31+D31))</f>
        <v>0</v>
      </c>
      <c r="F31" s="9"/>
      <c r="G31" s="9"/>
      <c r="H31" s="11">
        <f>IF(G31=0,0,IF(G31&gt;F31,G31-F31,Справочник!$D$8-F31+G31))</f>
        <v>0</v>
      </c>
      <c r="I31" s="9"/>
      <c r="J31" s="9"/>
      <c r="K31" s="11">
        <f>IF(J31=0,0,IF(J31&gt;I31,J31-I31,Справочник!$D$8-I31+J31))</f>
        <v>0</v>
      </c>
      <c r="L31" s="9"/>
      <c r="M31" s="9"/>
      <c r="N31" s="11">
        <f>IF(M31=0,0,IF(M31&gt;L31,M31-L31,Справочник!$D$8-L31+M31))</f>
        <v>0</v>
      </c>
      <c r="O31" s="9"/>
      <c r="P31" s="9"/>
      <c r="Q31" s="11">
        <f>IF(P31=0,0,IF(P31&gt;O31,P31-O31,Справочник!$D$8-O31+P31))</f>
        <v>0</v>
      </c>
      <c r="R31" s="9"/>
      <c r="S31" s="9"/>
      <c r="T31" s="11">
        <f>IF(S31=0,0,IF(S31&gt;R31,S31-R31,Справочник!$D$8-R31+S31))</f>
        <v>0</v>
      </c>
      <c r="U31" s="9"/>
      <c r="V31" s="9"/>
      <c r="W31" s="11">
        <f>IF(V31=0,0,IF(V31&gt;U31,V31-U31,Справочник!$D$8-U31+V31))</f>
        <v>0</v>
      </c>
      <c r="X31" s="9"/>
      <c r="Y31" s="9"/>
      <c r="Z31" s="11">
        <f>IF(Y31=0,0,IF(Y31&gt;X31,Y31-X31,Справочник!$D$8-X31+Y31))</f>
        <v>0</v>
      </c>
      <c r="AA31" s="9"/>
      <c r="AB31" s="9"/>
      <c r="AC31" s="11">
        <f>IF(AB31=0,0,IF(AB31&gt;AA31,AB31-AA31,Справочник!$D$8-AA31+AB31))</f>
        <v>0</v>
      </c>
      <c r="AD31" s="9"/>
      <c r="AE31" s="9"/>
      <c r="AF31" s="11">
        <f>IF(AE31=0,0,IF(AE31&gt;AD31,AE31-AD31,Справочник!$D$8-AD31+AE31))</f>
        <v>0</v>
      </c>
      <c r="AG31" s="9"/>
      <c r="AH31" s="9"/>
      <c r="AI31" s="11">
        <f>IF(AH31=0,0,IF(AH31&gt;AG31,AH31-AG31,Справочник!$D$8-AG31+AH31))</f>
        <v>0</v>
      </c>
      <c r="AJ31" s="9"/>
      <c r="AK31" s="9"/>
      <c r="AL31" s="11">
        <f>IF(AK31=0,0,IF(AK31&gt;AJ31,AK31-AJ31,Справочник!$D$8-AJ31+AK31))</f>
        <v>0</v>
      </c>
      <c r="AM31" s="9"/>
      <c r="AN31" s="9"/>
      <c r="AO31" s="11">
        <f>IF(AN31=0,0,IF(AN31&gt;AM31,AN31-AM31,Справочник!$D$8-AM31+AN31))</f>
        <v>0</v>
      </c>
      <c r="AP31" s="9"/>
      <c r="AQ31" s="9"/>
      <c r="AR31" s="11">
        <f>IF(AQ31=0,0,IF(AQ31&gt;AP31,AQ31-AP31,Справочник!$D$8-AP31+AQ31))</f>
        <v>0</v>
      </c>
      <c r="AS31" s="9"/>
      <c r="AT31" s="9"/>
      <c r="AU31" s="11">
        <f>IF(AT31=0,0,IF(AT31&gt;AS31,AT31-AS31,Справочник!$D$8-AS31+AT31))</f>
        <v>0</v>
      </c>
      <c r="AV31" s="9"/>
      <c r="AW31" s="9"/>
      <c r="AX31" s="11">
        <f>IF(AW31=0,0,IF(AW31&gt;AV31,AW31-AV31,Справочник!$D$8-AV31+AW31))</f>
        <v>0</v>
      </c>
      <c r="AY31" s="9"/>
      <c r="AZ31" s="9"/>
      <c r="BA31" s="11">
        <f>IF(AZ31=0,0,IF(AZ31&gt;AY31,AZ31-AY31,Справочник!$D$8-AY31+AZ31))</f>
        <v>0</v>
      </c>
      <c r="BB31" s="9"/>
      <c r="BC31" s="9"/>
      <c r="BD31" s="11">
        <f>IF(BC31=0,0,IF(BC31&gt;BB31,BC31-BB31,Справочник!$D$8-BB31+BC31))</f>
        <v>0</v>
      </c>
      <c r="BE31" s="9"/>
      <c r="BF31" s="9"/>
      <c r="BG31" s="11">
        <f>IF(BF31=0,0,IF(BF31&gt;BE31,BF31-BE31,Справочник!$D$8-BE31+BF31))</f>
        <v>0</v>
      </c>
      <c r="BH31" s="9"/>
      <c r="BI31" s="9"/>
      <c r="BJ31" s="11">
        <f>IF(BI31=0,0,IF(BI31&gt;BH31,BI31-BH31,Справочник!$D$8-BH31+BI31))</f>
        <v>0</v>
      </c>
      <c r="BK31" s="9"/>
      <c r="BL31" s="9"/>
      <c r="BM31" s="11">
        <f>IF(BL31=0,0,IF(BL31&gt;BK31,BL31-BK31,Справочник!$D$8-BK31+BL31))</f>
        <v>0</v>
      </c>
      <c r="BN31" s="9"/>
      <c r="BO31" s="9"/>
      <c r="BP31" s="11">
        <f>IF(BO31=0,0,IF(BO31&gt;BN31,BO31-BN31,Справочник!$D$8-BN31+BO31))</f>
        <v>0</v>
      </c>
      <c r="BQ31" s="9"/>
      <c r="BR31" s="9"/>
      <c r="BS31" s="11">
        <f>IF(BR31=0,0,IF(BR31&gt;BQ31,BR31-BQ31,Справочник!$D$8-BQ31+BR31))</f>
        <v>0</v>
      </c>
      <c r="BT31" s="9"/>
      <c r="BU31" s="9"/>
      <c r="BV31" s="11">
        <f>IF(BU31=0,0,IF(BU31&gt;BT31,BU31-BT31,Справочник!$D$8-BT31+BU31))</f>
        <v>0</v>
      </c>
      <c r="BW31" s="9"/>
      <c r="BX31" s="9"/>
      <c r="BY31" s="11">
        <f>IF(BX31=0,0,IF(BX31&gt;BW31,BX31-BW31,Справочник!$D$8-BW31+BX31))</f>
        <v>0</v>
      </c>
      <c r="BZ31" s="9"/>
      <c r="CA31" s="9"/>
      <c r="CB31" s="11">
        <f>IF(CA31=0,0,IF(CA31&gt;BZ31,CA31-BZ31,Справочник!$D$8-BZ31+CA31))</f>
        <v>0</v>
      </c>
      <c r="CC31" s="9"/>
      <c r="CD31" s="9"/>
      <c r="CE31" s="11">
        <f>IF(CD31=0,0,IF(CD31&gt;CC31,CD31-CC31,Справочник!$D$8-CC31+CD31))</f>
        <v>0</v>
      </c>
      <c r="CF31" s="9"/>
      <c r="CG31" s="9"/>
      <c r="CH31" s="11">
        <f>IF(CG31=0,0,IF(CG31&gt;CF31,CG31-CF31,Справочник!$D$8-CF31+CG31))</f>
        <v>0</v>
      </c>
      <c r="CI31" s="9"/>
      <c r="CJ31" s="9"/>
      <c r="CK31" s="11">
        <f>IF(CJ31=0,0,IF(CJ31&gt;CI31,CJ31-CI31,Справочник!$D$8-CI31+CJ31))</f>
        <v>0</v>
      </c>
      <c r="CL31" s="9"/>
      <c r="CM31" s="9"/>
      <c r="CN31" s="11">
        <f>IF(CM31=0,0,IF(CM31&gt;CL31,CM31-CL31,Справочник!$D$8-CL31+CM31))</f>
        <v>0</v>
      </c>
      <c r="CO31" s="9"/>
      <c r="CP31" s="9"/>
      <c r="CQ31" s="11">
        <f>IF(CP31=0,0,IF(CP31&gt;CO31,CP31-CO31,Справочник!$D$8-CO31+CP31))</f>
        <v>0</v>
      </c>
      <c r="CR31" s="68">
        <v>176</v>
      </c>
      <c r="CS31" s="16">
        <f t="shared" si="2"/>
        <v>0</v>
      </c>
    </row>
    <row r="32" spans="1:97" ht="16.350000000000001" customHeight="1" x14ac:dyDescent="0.2">
      <c r="A32" s="62" t="s">
        <v>218</v>
      </c>
      <c r="B32" s="54" t="s">
        <v>216</v>
      </c>
      <c r="C32" s="57">
        <v>44287</v>
      </c>
      <c r="D32" s="57"/>
      <c r="E32" s="57"/>
      <c r="F32" s="50">
        <f>C32+1</f>
        <v>44288</v>
      </c>
      <c r="G32" s="50"/>
      <c r="H32" s="50"/>
      <c r="I32" s="50">
        <f>F32+1</f>
        <v>44289</v>
      </c>
      <c r="J32" s="50"/>
      <c r="K32" s="50"/>
      <c r="L32" s="50">
        <f>I32+1</f>
        <v>44290</v>
      </c>
      <c r="M32" s="50"/>
      <c r="N32" s="50"/>
      <c r="O32" s="50">
        <f>L32+1</f>
        <v>44291</v>
      </c>
      <c r="P32" s="50"/>
      <c r="Q32" s="50"/>
      <c r="R32" s="50">
        <f>O32+1</f>
        <v>44292</v>
      </c>
      <c r="S32" s="50"/>
      <c r="T32" s="50"/>
      <c r="U32" s="50">
        <f>R32+1</f>
        <v>44293</v>
      </c>
      <c r="V32" s="50"/>
      <c r="W32" s="50"/>
      <c r="X32" s="50">
        <f>U32+1</f>
        <v>44294</v>
      </c>
      <c r="Y32" s="50"/>
      <c r="Z32" s="50"/>
      <c r="AA32" s="50">
        <f>X32+1</f>
        <v>44295</v>
      </c>
      <c r="AB32" s="50"/>
      <c r="AC32" s="50"/>
      <c r="AD32" s="50">
        <f>AA32+1</f>
        <v>44296</v>
      </c>
      <c r="AE32" s="50"/>
      <c r="AF32" s="50"/>
      <c r="AG32" s="50">
        <f>AD32+1</f>
        <v>44297</v>
      </c>
      <c r="AH32" s="50"/>
      <c r="AI32" s="50"/>
      <c r="AJ32" s="50">
        <f>AG32+1</f>
        <v>44298</v>
      </c>
      <c r="AK32" s="50"/>
      <c r="AL32" s="50"/>
      <c r="AM32" s="50">
        <f>AJ32+1</f>
        <v>44299</v>
      </c>
      <c r="AN32" s="50"/>
      <c r="AO32" s="50"/>
      <c r="AP32" s="50">
        <f>AM32+1</f>
        <v>44300</v>
      </c>
      <c r="AQ32" s="50"/>
      <c r="AR32" s="50"/>
      <c r="AS32" s="50">
        <f>AP32+1</f>
        <v>44301</v>
      </c>
      <c r="AT32" s="50"/>
      <c r="AU32" s="50"/>
      <c r="AV32" s="50">
        <f>AS32+1</f>
        <v>44302</v>
      </c>
      <c r="AW32" s="50"/>
      <c r="AX32" s="50"/>
      <c r="AY32" s="50">
        <f>AV32+1</f>
        <v>44303</v>
      </c>
      <c r="AZ32" s="50"/>
      <c r="BA32" s="50"/>
      <c r="BB32" s="50">
        <f>AY32+1</f>
        <v>44304</v>
      </c>
      <c r="BC32" s="50"/>
      <c r="BD32" s="50"/>
      <c r="BE32" s="50">
        <f>BB32+1</f>
        <v>44305</v>
      </c>
      <c r="BF32" s="50"/>
      <c r="BG32" s="50"/>
      <c r="BH32" s="50">
        <f>BE32+1</f>
        <v>44306</v>
      </c>
      <c r="BI32" s="50"/>
      <c r="BJ32" s="50"/>
      <c r="BK32" s="50">
        <f>BH32+1</f>
        <v>44307</v>
      </c>
      <c r="BL32" s="50"/>
      <c r="BM32" s="50"/>
      <c r="BN32" s="50">
        <f>BK32+1</f>
        <v>44308</v>
      </c>
      <c r="BO32" s="50"/>
      <c r="BP32" s="50"/>
      <c r="BQ32" s="50">
        <f>BN32+1</f>
        <v>44309</v>
      </c>
      <c r="BR32" s="50"/>
      <c r="BS32" s="50"/>
      <c r="BT32" s="50">
        <f>BQ32+1</f>
        <v>44310</v>
      </c>
      <c r="BU32" s="50"/>
      <c r="BV32" s="50"/>
      <c r="BW32" s="50">
        <f>BT32+1</f>
        <v>44311</v>
      </c>
      <c r="BX32" s="50"/>
      <c r="BY32" s="50"/>
      <c r="BZ32" s="50">
        <f>BW32+1</f>
        <v>44312</v>
      </c>
      <c r="CA32" s="50"/>
      <c r="CB32" s="50"/>
      <c r="CC32" s="50">
        <f>BZ32+1</f>
        <v>44313</v>
      </c>
      <c r="CD32" s="50"/>
      <c r="CE32" s="50"/>
      <c r="CF32" s="50">
        <f>CC32+1</f>
        <v>44314</v>
      </c>
      <c r="CG32" s="50"/>
      <c r="CH32" s="50"/>
      <c r="CI32" s="50">
        <f>CF32+1</f>
        <v>44315</v>
      </c>
      <c r="CJ32" s="50"/>
      <c r="CK32" s="50"/>
      <c r="CL32" s="50">
        <f>CI32+1</f>
        <v>44316</v>
      </c>
      <c r="CM32" s="50"/>
      <c r="CN32" s="50"/>
      <c r="CR32" s="67"/>
      <c r="CS32" s="58" t="s">
        <v>217</v>
      </c>
    </row>
    <row r="33" spans="1:97" ht="15" customHeight="1" x14ac:dyDescent="0.2">
      <c r="A33" s="63"/>
      <c r="B33" s="55"/>
      <c r="C33" s="61" t="str">
        <f>VLOOKUP(WEEKDAY(C32,2),Справочник!$D$1:$E$7,2,FALSE)</f>
        <v>четверг</v>
      </c>
      <c r="D33" s="61"/>
      <c r="E33" s="61"/>
      <c r="F33" s="61" t="str">
        <f>VLOOKUP(WEEKDAY(F32,2),Справочник!$D$1:$E$7,2,FALSE)</f>
        <v>пятница</v>
      </c>
      <c r="G33" s="61"/>
      <c r="H33" s="61"/>
      <c r="I33" s="61" t="str">
        <f>VLOOKUP(WEEKDAY(I32,2),Справочник!$D$1:$E$7,2,FALSE)</f>
        <v>суббота</v>
      </c>
      <c r="J33" s="61"/>
      <c r="K33" s="61"/>
      <c r="L33" s="61" t="str">
        <f>VLOOKUP(WEEKDAY(L32,2),Справочник!$D$1:$E$7,2,FALSE)</f>
        <v>воскресенье</v>
      </c>
      <c r="M33" s="61"/>
      <c r="N33" s="61"/>
      <c r="O33" s="61" t="str">
        <f>VLOOKUP(WEEKDAY(O32,2),Справочник!$D$1:$E$7,2,FALSE)</f>
        <v>понедельник</v>
      </c>
      <c r="P33" s="61"/>
      <c r="Q33" s="61"/>
      <c r="R33" s="61" t="str">
        <f>VLOOKUP(WEEKDAY(R32,2),Справочник!$D$1:$E$7,2,FALSE)</f>
        <v>вторник</v>
      </c>
      <c r="S33" s="61"/>
      <c r="T33" s="61"/>
      <c r="U33" s="61" t="str">
        <f>VLOOKUP(WEEKDAY(U32,2),Справочник!$D$1:$E$7,2,FALSE)</f>
        <v>среда</v>
      </c>
      <c r="V33" s="61"/>
      <c r="W33" s="61"/>
      <c r="X33" s="61" t="str">
        <f>VLOOKUP(WEEKDAY(X32,2),Справочник!$D$1:$E$7,2,FALSE)</f>
        <v>четверг</v>
      </c>
      <c r="Y33" s="61"/>
      <c r="Z33" s="61"/>
      <c r="AA33" s="61" t="str">
        <f>VLOOKUP(WEEKDAY(AA32,2),Справочник!$D$1:$E$7,2,FALSE)</f>
        <v>пятница</v>
      </c>
      <c r="AB33" s="61"/>
      <c r="AC33" s="61"/>
      <c r="AD33" s="61" t="str">
        <f>VLOOKUP(WEEKDAY(AD32,2),Справочник!$D$1:$E$7,2,FALSE)</f>
        <v>суббота</v>
      </c>
      <c r="AE33" s="61"/>
      <c r="AF33" s="61"/>
      <c r="AG33" s="61" t="str">
        <f>VLOOKUP(WEEKDAY(AG32,2),Справочник!$D$1:$E$7,2,FALSE)</f>
        <v>воскресенье</v>
      </c>
      <c r="AH33" s="61"/>
      <c r="AI33" s="61"/>
      <c r="AJ33" s="61" t="str">
        <f>VLOOKUP(WEEKDAY(AJ32,2),Справочник!$D$1:$E$7,2,FALSE)</f>
        <v>понедельник</v>
      </c>
      <c r="AK33" s="61"/>
      <c r="AL33" s="61"/>
      <c r="AM33" s="61" t="str">
        <f>VLOOKUP(WEEKDAY(AM32,2),Справочник!$D$1:$E$7,2,FALSE)</f>
        <v>вторник</v>
      </c>
      <c r="AN33" s="61"/>
      <c r="AO33" s="61"/>
      <c r="AP33" s="61" t="str">
        <f>VLOOKUP(WEEKDAY(AP32,2),Справочник!$D$1:$E$7,2,FALSE)</f>
        <v>среда</v>
      </c>
      <c r="AQ33" s="61"/>
      <c r="AR33" s="61"/>
      <c r="AS33" s="61" t="str">
        <f>VLOOKUP(WEEKDAY(AS32,2),Справочник!$D$1:$E$7,2,FALSE)</f>
        <v>четверг</v>
      </c>
      <c r="AT33" s="61"/>
      <c r="AU33" s="61"/>
      <c r="AV33" s="61" t="str">
        <f>VLOOKUP(WEEKDAY(AV32,2),Справочник!$D$1:$E$7,2,FALSE)</f>
        <v>пятница</v>
      </c>
      <c r="AW33" s="61"/>
      <c r="AX33" s="61"/>
      <c r="AY33" s="61" t="str">
        <f>VLOOKUP(WEEKDAY(AY32,2),Справочник!$D$1:$E$7,2,FALSE)</f>
        <v>суббота</v>
      </c>
      <c r="AZ33" s="61"/>
      <c r="BA33" s="61"/>
      <c r="BB33" s="61" t="str">
        <f>VLOOKUP(WEEKDAY(BB32,2),Справочник!$D$1:$E$7,2,FALSE)</f>
        <v>воскресенье</v>
      </c>
      <c r="BC33" s="61"/>
      <c r="BD33" s="61"/>
      <c r="BE33" s="61" t="str">
        <f>VLOOKUP(WEEKDAY(BE32,2),Справочник!$D$1:$E$7,2,FALSE)</f>
        <v>понедельник</v>
      </c>
      <c r="BF33" s="61"/>
      <c r="BG33" s="61"/>
      <c r="BH33" s="61" t="str">
        <f>VLOOKUP(WEEKDAY(BH32,2),Справочник!$D$1:$E$7,2,FALSE)</f>
        <v>вторник</v>
      </c>
      <c r="BI33" s="61"/>
      <c r="BJ33" s="61"/>
      <c r="BK33" s="61" t="str">
        <f>VLOOKUP(WEEKDAY(BK32,2),Справочник!$D$1:$E$7,2,FALSE)</f>
        <v>среда</v>
      </c>
      <c r="BL33" s="61"/>
      <c r="BM33" s="61"/>
      <c r="BN33" s="61" t="str">
        <f>VLOOKUP(WEEKDAY(BN32,2),Справочник!$D$1:$E$7,2,FALSE)</f>
        <v>четверг</v>
      </c>
      <c r="BO33" s="61"/>
      <c r="BP33" s="61"/>
      <c r="BQ33" s="61" t="str">
        <f>VLOOKUP(WEEKDAY(BQ32,2),Справочник!$D$1:$E$7,2,FALSE)</f>
        <v>пятница</v>
      </c>
      <c r="BR33" s="61"/>
      <c r="BS33" s="61"/>
      <c r="BT33" s="61" t="str">
        <f>VLOOKUP(WEEKDAY(BT32,2),Справочник!$D$1:$E$7,2,FALSE)</f>
        <v>суббота</v>
      </c>
      <c r="BU33" s="61"/>
      <c r="BV33" s="61"/>
      <c r="BW33" s="61" t="str">
        <f>VLOOKUP(WEEKDAY(BW32,2),Справочник!$D$1:$E$7,2,FALSE)</f>
        <v>воскресенье</v>
      </c>
      <c r="BX33" s="61"/>
      <c r="BY33" s="61"/>
      <c r="BZ33" s="61" t="str">
        <f>VLOOKUP(WEEKDAY(BZ32,2),Справочник!$D$1:$E$7,2,FALSE)</f>
        <v>понедельник</v>
      </c>
      <c r="CA33" s="61"/>
      <c r="CB33" s="61"/>
      <c r="CC33" s="61" t="str">
        <f>VLOOKUP(WEEKDAY(CC32,2),Справочник!$D$1:$E$7,2,FALSE)</f>
        <v>вторник</v>
      </c>
      <c r="CD33" s="61"/>
      <c r="CE33" s="61"/>
      <c r="CF33" s="61" t="str">
        <f>VLOOKUP(WEEKDAY(CF32,2),Справочник!$D$1:$E$7,2,FALSE)</f>
        <v>среда</v>
      </c>
      <c r="CG33" s="61"/>
      <c r="CH33" s="61"/>
      <c r="CI33" s="61" t="str">
        <f>VLOOKUP(WEEKDAY(CI32,2),Справочник!$D$1:$E$7,2,FALSE)</f>
        <v>четверг</v>
      </c>
      <c r="CJ33" s="61"/>
      <c r="CK33" s="61"/>
      <c r="CL33" s="61" t="str">
        <f>VLOOKUP(WEEKDAY(CL32,2),Справочник!$D$1:$E$7,2,FALSE)</f>
        <v>пятница</v>
      </c>
      <c r="CM33" s="61"/>
      <c r="CN33" s="61"/>
      <c r="CR33" s="67"/>
      <c r="CS33" s="59"/>
    </row>
    <row r="34" spans="1:97" ht="15" customHeight="1" thickBot="1" x14ac:dyDescent="0.25">
      <c r="A34" s="64"/>
      <c r="B34" s="56"/>
      <c r="C34" s="10" t="s">
        <v>213</v>
      </c>
      <c r="D34" s="10" t="s">
        <v>214</v>
      </c>
      <c r="E34" s="10" t="s">
        <v>215</v>
      </c>
      <c r="F34" s="10" t="s">
        <v>213</v>
      </c>
      <c r="G34" s="10" t="s">
        <v>214</v>
      </c>
      <c r="H34" s="10" t="s">
        <v>215</v>
      </c>
      <c r="I34" s="10" t="s">
        <v>213</v>
      </c>
      <c r="J34" s="10" t="s">
        <v>214</v>
      </c>
      <c r="K34" s="10" t="s">
        <v>215</v>
      </c>
      <c r="L34" s="10" t="s">
        <v>213</v>
      </c>
      <c r="M34" s="10" t="s">
        <v>214</v>
      </c>
      <c r="N34" s="10" t="s">
        <v>215</v>
      </c>
      <c r="O34" s="10" t="s">
        <v>213</v>
      </c>
      <c r="P34" s="10" t="s">
        <v>214</v>
      </c>
      <c r="Q34" s="10" t="s">
        <v>215</v>
      </c>
      <c r="R34" s="10" t="s">
        <v>213</v>
      </c>
      <c r="S34" s="10" t="s">
        <v>214</v>
      </c>
      <c r="T34" s="10" t="s">
        <v>215</v>
      </c>
      <c r="U34" s="10" t="s">
        <v>213</v>
      </c>
      <c r="V34" s="10" t="s">
        <v>214</v>
      </c>
      <c r="W34" s="10" t="s">
        <v>215</v>
      </c>
      <c r="X34" s="10" t="s">
        <v>213</v>
      </c>
      <c r="Y34" s="10" t="s">
        <v>214</v>
      </c>
      <c r="Z34" s="10" t="s">
        <v>215</v>
      </c>
      <c r="AA34" s="10" t="s">
        <v>213</v>
      </c>
      <c r="AB34" s="10" t="s">
        <v>214</v>
      </c>
      <c r="AC34" s="10" t="s">
        <v>215</v>
      </c>
      <c r="AD34" s="10" t="s">
        <v>213</v>
      </c>
      <c r="AE34" s="10" t="s">
        <v>214</v>
      </c>
      <c r="AF34" s="10" t="s">
        <v>215</v>
      </c>
      <c r="AG34" s="10" t="s">
        <v>213</v>
      </c>
      <c r="AH34" s="10" t="s">
        <v>214</v>
      </c>
      <c r="AI34" s="10" t="s">
        <v>215</v>
      </c>
      <c r="AJ34" s="10" t="s">
        <v>213</v>
      </c>
      <c r="AK34" s="10" t="s">
        <v>214</v>
      </c>
      <c r="AL34" s="10" t="s">
        <v>215</v>
      </c>
      <c r="AM34" s="10" t="s">
        <v>213</v>
      </c>
      <c r="AN34" s="10" t="s">
        <v>214</v>
      </c>
      <c r="AO34" s="10" t="s">
        <v>215</v>
      </c>
      <c r="AP34" s="10" t="s">
        <v>213</v>
      </c>
      <c r="AQ34" s="10" t="s">
        <v>214</v>
      </c>
      <c r="AR34" s="10" t="s">
        <v>215</v>
      </c>
      <c r="AS34" s="10" t="s">
        <v>213</v>
      </c>
      <c r="AT34" s="10" t="s">
        <v>214</v>
      </c>
      <c r="AU34" s="10" t="s">
        <v>215</v>
      </c>
      <c r="AV34" s="10" t="s">
        <v>213</v>
      </c>
      <c r="AW34" s="10" t="s">
        <v>214</v>
      </c>
      <c r="AX34" s="10" t="s">
        <v>215</v>
      </c>
      <c r="AY34" s="10" t="s">
        <v>213</v>
      </c>
      <c r="AZ34" s="10" t="s">
        <v>214</v>
      </c>
      <c r="BA34" s="10" t="s">
        <v>215</v>
      </c>
      <c r="BB34" s="10" t="s">
        <v>213</v>
      </c>
      <c r="BC34" s="10" t="s">
        <v>214</v>
      </c>
      <c r="BD34" s="10" t="s">
        <v>215</v>
      </c>
      <c r="BE34" s="10" t="s">
        <v>213</v>
      </c>
      <c r="BF34" s="10" t="s">
        <v>214</v>
      </c>
      <c r="BG34" s="10" t="s">
        <v>215</v>
      </c>
      <c r="BH34" s="10" t="s">
        <v>213</v>
      </c>
      <c r="BI34" s="10" t="s">
        <v>214</v>
      </c>
      <c r="BJ34" s="10" t="s">
        <v>215</v>
      </c>
      <c r="BK34" s="10" t="s">
        <v>213</v>
      </c>
      <c r="BL34" s="10" t="s">
        <v>214</v>
      </c>
      <c r="BM34" s="10" t="s">
        <v>215</v>
      </c>
      <c r="BN34" s="10" t="s">
        <v>213</v>
      </c>
      <c r="BO34" s="10" t="s">
        <v>214</v>
      </c>
      <c r="BP34" s="10" t="s">
        <v>215</v>
      </c>
      <c r="BQ34" s="10" t="s">
        <v>213</v>
      </c>
      <c r="BR34" s="10" t="s">
        <v>214</v>
      </c>
      <c r="BS34" s="10" t="s">
        <v>215</v>
      </c>
      <c r="BT34" s="10" t="s">
        <v>213</v>
      </c>
      <c r="BU34" s="10" t="s">
        <v>214</v>
      </c>
      <c r="BV34" s="10" t="s">
        <v>215</v>
      </c>
      <c r="BW34" s="10" t="s">
        <v>213</v>
      </c>
      <c r="BX34" s="10" t="s">
        <v>214</v>
      </c>
      <c r="BY34" s="10" t="s">
        <v>215</v>
      </c>
      <c r="BZ34" s="10" t="s">
        <v>213</v>
      </c>
      <c r="CA34" s="10" t="s">
        <v>214</v>
      </c>
      <c r="CB34" s="10" t="s">
        <v>215</v>
      </c>
      <c r="CC34" s="10" t="s">
        <v>213</v>
      </c>
      <c r="CD34" s="10" t="s">
        <v>214</v>
      </c>
      <c r="CE34" s="10" t="s">
        <v>215</v>
      </c>
      <c r="CF34" s="10" t="s">
        <v>213</v>
      </c>
      <c r="CG34" s="10" t="s">
        <v>214</v>
      </c>
      <c r="CH34" s="10" t="s">
        <v>215</v>
      </c>
      <c r="CI34" s="10" t="s">
        <v>213</v>
      </c>
      <c r="CJ34" s="10" t="s">
        <v>214</v>
      </c>
      <c r="CK34" s="10" t="s">
        <v>215</v>
      </c>
      <c r="CL34" s="10" t="s">
        <v>213</v>
      </c>
      <c r="CM34" s="10" t="s">
        <v>214</v>
      </c>
      <c r="CN34" s="10" t="s">
        <v>215</v>
      </c>
      <c r="CR34" s="67"/>
      <c r="CS34" s="60"/>
    </row>
    <row r="35" spans="1:97" ht="15" customHeight="1" x14ac:dyDescent="0.25">
      <c r="A35" s="21" t="s">
        <v>221</v>
      </c>
      <c r="B35" s="22" t="s">
        <v>230</v>
      </c>
      <c r="C35" s="13"/>
      <c r="D35" s="13"/>
      <c r="E35" s="14">
        <f>IF(D35=0,0,IF(D35&gt;C35,D35-C35,Справочник!$D$8-C35+D35))</f>
        <v>0</v>
      </c>
      <c r="F35" s="13"/>
      <c r="G35" s="13"/>
      <c r="H35" s="14">
        <f>IF(G35=0,0,IF(G35&gt;F35,G35-F35,Справочник!$D$8-F35+G35))</f>
        <v>0</v>
      </c>
      <c r="I35" s="13"/>
      <c r="J35" s="13"/>
      <c r="K35" s="14">
        <f>IF(J35=0,0,IF(J35&gt;I35,J35-I35,Справочник!$D$8-I35+J35))</f>
        <v>0</v>
      </c>
      <c r="L35" s="13"/>
      <c r="M35" s="13"/>
      <c r="N35" s="14">
        <f>IF(M35=0,0,IF(M35&gt;L35,M35-L35,Справочник!$D$8-L35+M35))</f>
        <v>0</v>
      </c>
      <c r="O35" s="13"/>
      <c r="P35" s="13"/>
      <c r="Q35" s="14">
        <f>IF(P35=0,0,IF(P35&gt;O35,P35-O35,Справочник!$D$8-O35+P35))</f>
        <v>0</v>
      </c>
      <c r="R35" s="13"/>
      <c r="S35" s="13"/>
      <c r="T35" s="14">
        <f>IF(S35=0,0,IF(S35&gt;R35,S35-R35,Справочник!$D$8-R35+S35))</f>
        <v>0</v>
      </c>
      <c r="U35" s="13"/>
      <c r="V35" s="13"/>
      <c r="W35" s="14">
        <f>IF(V35=0,0,IF(V35&gt;U35,V35-U35,Справочник!$D$8-U35+V35))</f>
        <v>0</v>
      </c>
      <c r="X35" s="13"/>
      <c r="Y35" s="13"/>
      <c r="Z35" s="14">
        <f>IF(Y35=0,0,IF(Y35&gt;X35,Y35-X35,Справочник!$D$8-X35+Y35))</f>
        <v>0</v>
      </c>
      <c r="AA35" s="13"/>
      <c r="AB35" s="15"/>
      <c r="AC35" s="14">
        <f>IF(AB35=0,0,IF(AB35&gt;AA35,AB35-AA35,Справочник!$D$8-AA35+AB35))</f>
        <v>0</v>
      </c>
      <c r="AD35" s="13"/>
      <c r="AE35" s="13"/>
      <c r="AF35" s="14">
        <f>IF(AE35=0,0,IF(AE35&gt;AD35,AE35-AD35,Справочник!$D$8-AD35+AE35))</f>
        <v>0</v>
      </c>
      <c r="AG35" s="13"/>
      <c r="AH35" s="13"/>
      <c r="AI35" s="14">
        <f>IF(AH35=0,0,IF(AH35&gt;AG35,AH35-AG35,Справочник!$D$8-AG35+AH35))</f>
        <v>0</v>
      </c>
      <c r="AJ35" s="13"/>
      <c r="AK35" s="13"/>
      <c r="AL35" s="14">
        <f>IF(AK35=0,0,IF(AK35&gt;AJ35,AK35-AJ35,Справочник!$D$8-AJ35+AK35))</f>
        <v>0</v>
      </c>
      <c r="AM35" s="13"/>
      <c r="AN35" s="13"/>
      <c r="AO35" s="14">
        <f>IF(AN35=0,0,IF(AN35&gt;AM35,AN35-AM35,Справочник!$D$8-AM35+AN35))</f>
        <v>0</v>
      </c>
      <c r="AP35" s="13"/>
      <c r="AQ35" s="13"/>
      <c r="AR35" s="14">
        <f>IF(AQ35=0,0,IF(AQ35&gt;AP35,AQ35-AP35,Справочник!$D$8-AP35+AQ35))</f>
        <v>0</v>
      </c>
      <c r="AS35" s="13"/>
      <c r="AT35" s="13"/>
      <c r="AU35" s="14">
        <f>IF(AT35=0,0,IF(AT35&gt;AS35,AT35-AS35,Справочник!$D$8-AS35+AT35))</f>
        <v>0</v>
      </c>
      <c r="AV35" s="13"/>
      <c r="AW35" s="13"/>
      <c r="AX35" s="14">
        <f>IF(AW35=0,0,IF(AW35&gt;AV35,AW35-AV35,Справочник!$D$8-AV35+AW35))</f>
        <v>0</v>
      </c>
      <c r="AY35" s="13"/>
      <c r="AZ35" s="13"/>
      <c r="BA35" s="14">
        <f>IF(AZ35=0,0,IF(AZ35&gt;AY35,AZ35-AY35,Справочник!$D$8-AY35+AZ35))</f>
        <v>0</v>
      </c>
      <c r="BB35" s="13"/>
      <c r="BC35" s="13"/>
      <c r="BD35" s="14">
        <f>IF(BC35=0,0,IF(BC35&gt;BB35,BC35-BB35,Справочник!$D$8-BB35+BC35))</f>
        <v>0</v>
      </c>
      <c r="BE35" s="13"/>
      <c r="BF35" s="13"/>
      <c r="BG35" s="14">
        <f>IF(BF35=0,0,IF(BF35&gt;BE35,BF35-BE35,Справочник!$D$8-BE35+BF35))</f>
        <v>0</v>
      </c>
      <c r="BH35" s="13"/>
      <c r="BI35" s="13"/>
      <c r="BJ35" s="14">
        <f>IF(BI35=0,0,IF(BI35&gt;BH35,BI35-BH35,Справочник!$D$8-BH35+BI35))</f>
        <v>0</v>
      </c>
      <c r="BK35" s="13"/>
      <c r="BL35" s="13"/>
      <c r="BM35" s="14">
        <f>IF(BL35=0,0,IF(BL35&gt;BK35,BL35-BK35,Справочник!$D$8-BK35+BL35))</f>
        <v>0</v>
      </c>
      <c r="BN35" s="13"/>
      <c r="BO35" s="13"/>
      <c r="BP35" s="14">
        <f>IF(BO35=0,0,IF(BO35&gt;BN35,BO35-BN35,Справочник!$D$8-BN35+BO35))</f>
        <v>0</v>
      </c>
      <c r="BQ35" s="13"/>
      <c r="BR35" s="13"/>
      <c r="BS35" s="14">
        <f>IF(BR35=0,0,IF(BR35&gt;BQ35,BR35-BQ35,Справочник!$D$8-BQ35+BR35))</f>
        <v>0</v>
      </c>
      <c r="BT35" s="13"/>
      <c r="BU35" s="13"/>
      <c r="BV35" s="14">
        <f>IF(BU35=0,0,IF(BU35&gt;BT35,BU35-BT35,Справочник!$D$8-BT35+BU35))</f>
        <v>0</v>
      </c>
      <c r="BW35" s="13"/>
      <c r="BX35" s="13"/>
      <c r="BY35" s="14">
        <f>IF(BX35=0,0,IF(BX35&gt;BW35,BX35-BW35,Справочник!$D$8-BW35+BX35))</f>
        <v>0</v>
      </c>
      <c r="BZ35" s="13"/>
      <c r="CA35" s="13"/>
      <c r="CB35" s="14">
        <f>IF(CA35=0,0,IF(CA35&gt;BZ35,CA35-BZ35,Справочник!$D$8-BZ35+CA35))</f>
        <v>0</v>
      </c>
      <c r="CC35" s="13"/>
      <c r="CD35" s="13"/>
      <c r="CE35" s="14">
        <f>IF(CD35=0,0,IF(CD35&gt;CC35,CD35-CC35,Справочник!$D$8-CC35+CD35))</f>
        <v>0</v>
      </c>
      <c r="CF35" s="13"/>
      <c r="CG35" s="13"/>
      <c r="CH35" s="14">
        <f>IF(CG35=0,0,IF(CG35&gt;CF35,CG35-CF35,Справочник!$D$8-CF35+CG35))</f>
        <v>0</v>
      </c>
      <c r="CI35" s="13"/>
      <c r="CJ35" s="13"/>
      <c r="CK35" s="14">
        <f>IF(CJ35=0,0,IF(CJ35&gt;CI35,CJ35-CI35,Справочник!$D$8-CI35+CJ35))</f>
        <v>0</v>
      </c>
      <c r="CL35" s="13"/>
      <c r="CM35" s="13"/>
      <c r="CN35" s="14">
        <f>IF(CM35=0,0,IF(CM35&gt;CL35,CM35-CL35,Справочник!$D$8-CL35+CM35))</f>
        <v>0</v>
      </c>
      <c r="CR35" s="68">
        <v>175</v>
      </c>
      <c r="CS35" s="16">
        <f>SUMIF(C34:CN34,"время",C35:CN35)</f>
        <v>0</v>
      </c>
    </row>
    <row r="36" spans="1:97" ht="15" customHeight="1" x14ac:dyDescent="0.25">
      <c r="A36" s="21" t="s">
        <v>221</v>
      </c>
      <c r="B36" s="23" t="s">
        <v>231</v>
      </c>
      <c r="C36" s="9"/>
      <c r="D36" s="9"/>
      <c r="E36" s="11">
        <f>IF(D36=0,0,IF(D36&gt;C36,D36-C36,Справочник!$D$8-C36+D36))</f>
        <v>0</v>
      </c>
      <c r="F36" s="9"/>
      <c r="G36" s="9"/>
      <c r="H36" s="11">
        <f>IF(G36=0,0,IF(G36&gt;F36,G36-F36,Справочник!$D$8-F36+G36))</f>
        <v>0</v>
      </c>
      <c r="I36" s="9"/>
      <c r="J36" s="9"/>
      <c r="K36" s="11">
        <f>IF(J36=0,0,IF(J36&gt;I36,J36-I36,Справочник!$D$8-I36+J36))</f>
        <v>0</v>
      </c>
      <c r="L36" s="9"/>
      <c r="M36" s="9"/>
      <c r="N36" s="11">
        <f>IF(M36=0,0,IF(M36&gt;L36,M36-L36,Справочник!$D$8-L36+M36))</f>
        <v>0</v>
      </c>
      <c r="O36" s="9"/>
      <c r="P36" s="9"/>
      <c r="Q36" s="11">
        <f>IF(P36=0,0,IF(P36&gt;O36,P36-O36,Справочник!$D$8-O36+P36))</f>
        <v>0</v>
      </c>
      <c r="R36" s="9"/>
      <c r="S36" s="9"/>
      <c r="T36" s="11">
        <f>IF(S36=0,0,IF(S36&gt;R36,S36-R36,Справочник!$D$8-R36+S36))</f>
        <v>0</v>
      </c>
      <c r="U36" s="9"/>
      <c r="V36" s="9"/>
      <c r="W36" s="11">
        <f>IF(V36=0,0,IF(V36&gt;U36,V36-U36,Справочник!$D$8-U36+V36))</f>
        <v>0</v>
      </c>
      <c r="X36" s="9"/>
      <c r="Y36" s="9"/>
      <c r="Z36" s="11">
        <f>IF(Y36=0,0,IF(Y36&gt;X36,Y36-X36,Справочник!$D$8-X36+Y36))</f>
        <v>0</v>
      </c>
      <c r="AA36" s="9"/>
      <c r="AB36" s="8"/>
      <c r="AC36" s="11">
        <f>IF(AB36=0,0,IF(AB36&gt;AA36,AB36-AA36,Справочник!$D$8-AA36+AB36))</f>
        <v>0</v>
      </c>
      <c r="AD36" s="9"/>
      <c r="AE36" s="9"/>
      <c r="AF36" s="11">
        <f>IF(AE36=0,0,IF(AE36&gt;AD36,AE36-AD36,Справочник!$D$8-AD36+AE36))</f>
        <v>0</v>
      </c>
      <c r="AG36" s="9"/>
      <c r="AH36" s="9"/>
      <c r="AI36" s="11">
        <f>IF(AH36=0,0,IF(AH36&gt;AG36,AH36-AG36,Справочник!$D$8-AG36+AH36))</f>
        <v>0</v>
      </c>
      <c r="AJ36" s="9"/>
      <c r="AK36" s="9"/>
      <c r="AL36" s="11">
        <f>IF(AK36=0,0,IF(AK36&gt;AJ36,AK36-AJ36,Справочник!$D$8-AJ36+AK36))</f>
        <v>0</v>
      </c>
      <c r="AM36" s="9"/>
      <c r="AN36" s="9"/>
      <c r="AO36" s="11">
        <f>IF(AN36=0,0,IF(AN36&gt;AM36,AN36-AM36,Справочник!$D$8-AM36+AN36))</f>
        <v>0</v>
      </c>
      <c r="AP36" s="9"/>
      <c r="AQ36" s="9"/>
      <c r="AR36" s="11">
        <f>IF(AQ36=0,0,IF(AQ36&gt;AP36,AQ36-AP36,Справочник!$D$8-AP36+AQ36))</f>
        <v>0</v>
      </c>
      <c r="AS36" s="9"/>
      <c r="AT36" s="9"/>
      <c r="AU36" s="11">
        <f>IF(AT36=0,0,IF(AT36&gt;AS36,AT36-AS36,Справочник!$D$8-AS36+AT36))</f>
        <v>0</v>
      </c>
      <c r="AV36" s="9"/>
      <c r="AW36" s="9"/>
      <c r="AX36" s="11">
        <f>IF(AW36=0,0,IF(AW36&gt;AV36,AW36-AV36,Справочник!$D$8-AV36+AW36))</f>
        <v>0</v>
      </c>
      <c r="AY36" s="9"/>
      <c r="AZ36" s="9"/>
      <c r="BA36" s="11">
        <f>IF(AZ36=0,0,IF(AZ36&gt;AY36,AZ36-AY36,Справочник!$D$8-AY36+AZ36))</f>
        <v>0</v>
      </c>
      <c r="BB36" s="9"/>
      <c r="BC36" s="9"/>
      <c r="BD36" s="11">
        <f>IF(BC36=0,0,IF(BC36&gt;BB36,BC36-BB36,Справочник!$D$8-BB36+BC36))</f>
        <v>0</v>
      </c>
      <c r="BE36" s="9"/>
      <c r="BF36" s="9"/>
      <c r="BG36" s="11">
        <f>IF(BF36=0,0,IF(BF36&gt;BE36,BF36-BE36,Справочник!$D$8-BE36+BF36))</f>
        <v>0</v>
      </c>
      <c r="BH36" s="9"/>
      <c r="BI36" s="9"/>
      <c r="BJ36" s="11">
        <f>IF(BI36=0,0,IF(BI36&gt;BH36,BI36-BH36,Справочник!$D$8-BH36+BI36))</f>
        <v>0</v>
      </c>
      <c r="BK36" s="9"/>
      <c r="BL36" s="9"/>
      <c r="BM36" s="11">
        <f>IF(BL36=0,0,IF(BL36&gt;BK36,BL36-BK36,Справочник!$D$8-BK36+BL36))</f>
        <v>0</v>
      </c>
      <c r="BN36" s="9"/>
      <c r="BO36" s="9"/>
      <c r="BP36" s="11">
        <f>IF(BO36=0,0,IF(BO36&gt;BN36,BO36-BN36,Справочник!$D$8-BN36+BO36))</f>
        <v>0</v>
      </c>
      <c r="BQ36" s="9"/>
      <c r="BR36" s="9"/>
      <c r="BS36" s="11">
        <f>IF(BR36=0,0,IF(BR36&gt;BQ36,BR36-BQ36,Справочник!$D$8-BQ36+BR36))</f>
        <v>0</v>
      </c>
      <c r="BT36" s="9"/>
      <c r="BU36" s="9"/>
      <c r="BV36" s="11">
        <f>IF(BU36=0,0,IF(BU36&gt;BT36,BU36-BT36,Справочник!$D$8-BT36+BU36))</f>
        <v>0</v>
      </c>
      <c r="BW36" s="9"/>
      <c r="BX36" s="9"/>
      <c r="BY36" s="11">
        <f>IF(BX36=0,0,IF(BX36&gt;BW36,BX36-BW36,Справочник!$D$8-BW36+BX36))</f>
        <v>0</v>
      </c>
      <c r="BZ36" s="9"/>
      <c r="CA36" s="9"/>
      <c r="CB36" s="11">
        <f>IF(CA36=0,0,IF(CA36&gt;BZ36,CA36-BZ36,Справочник!$D$8-BZ36+CA36))</f>
        <v>0</v>
      </c>
      <c r="CC36" s="9"/>
      <c r="CD36" s="9"/>
      <c r="CE36" s="11">
        <f>IF(CD36=0,0,IF(CD36&gt;CC36,CD36-CC36,Справочник!$D$8-CC36+CD36))</f>
        <v>0</v>
      </c>
      <c r="CF36" s="9"/>
      <c r="CG36" s="9"/>
      <c r="CH36" s="11">
        <f>IF(CG36=0,0,IF(CG36&gt;CF36,CG36-CF36,Справочник!$D$8-CF36+CG36))</f>
        <v>0</v>
      </c>
      <c r="CI36" s="9"/>
      <c r="CJ36" s="9"/>
      <c r="CK36" s="11">
        <f>IF(CJ36=0,0,IF(CJ36&gt;CI36,CJ36-CI36,Справочник!$D$8-CI36+CJ36))</f>
        <v>0</v>
      </c>
      <c r="CL36" s="9"/>
      <c r="CM36" s="9"/>
      <c r="CN36" s="11">
        <f>IF(CM36=0,0,IF(CM36&gt;CL36,CM36-CL36,Справочник!$D$8-CL36+CM36))</f>
        <v>0</v>
      </c>
      <c r="CR36" s="68">
        <v>175</v>
      </c>
      <c r="CS36" s="16">
        <f>SUMIF(C35:CN35,"время",C36:CN36)</f>
        <v>0</v>
      </c>
    </row>
    <row r="37" spans="1:97" ht="15" customHeight="1" x14ac:dyDescent="0.25">
      <c r="A37" s="21" t="s">
        <v>221</v>
      </c>
      <c r="B37" s="24" t="s">
        <v>232</v>
      </c>
      <c r="C37" s="9"/>
      <c r="D37" s="9"/>
      <c r="E37" s="11">
        <f>IF(D37=0,0,IF(D37&gt;C37,D37-C37,Справочник!$D$8-C37+D37))</f>
        <v>0</v>
      </c>
      <c r="F37" s="9"/>
      <c r="G37" s="9"/>
      <c r="H37" s="11">
        <f>IF(G37=0,0,IF(G37&gt;F37,G37-F37,Справочник!$D$8-F37+G37))</f>
        <v>0</v>
      </c>
      <c r="I37" s="9"/>
      <c r="J37" s="9"/>
      <c r="K37" s="11">
        <f>IF(J37=0,0,IF(J37&gt;I37,J37-I37,Справочник!$D$8-I37+J37))</f>
        <v>0</v>
      </c>
      <c r="L37" s="9"/>
      <c r="M37" s="9"/>
      <c r="N37" s="11">
        <f>IF(M37=0,0,IF(M37&gt;L37,M37-L37,Справочник!$D$8-L37+M37))</f>
        <v>0</v>
      </c>
      <c r="O37" s="9"/>
      <c r="P37" s="9"/>
      <c r="Q37" s="11">
        <f>IF(P37=0,0,IF(P37&gt;O37,P37-O37,Справочник!$D$8-O37+P37))</f>
        <v>0</v>
      </c>
      <c r="R37" s="9"/>
      <c r="S37" s="9"/>
      <c r="T37" s="11">
        <f>IF(S37=0,0,IF(S37&gt;R37,S37-R37,Справочник!$D$8-R37+S37))</f>
        <v>0</v>
      </c>
      <c r="U37" s="9"/>
      <c r="V37" s="9"/>
      <c r="W37" s="11">
        <f>IF(V37=0,0,IF(V37&gt;U37,V37-U37,Справочник!$D$8-U37+V37))</f>
        <v>0</v>
      </c>
      <c r="X37" s="9"/>
      <c r="Y37" s="9"/>
      <c r="Z37" s="11">
        <f>IF(Y37=0,0,IF(Y37&gt;X37,Y37-X37,Справочник!$D$8-X37+Y37))</f>
        <v>0</v>
      </c>
      <c r="AA37" s="9"/>
      <c r="AB37" s="9"/>
      <c r="AC37" s="11">
        <f>IF(AB37=0,0,IF(AB37&gt;AA37,AB37-AA37,Справочник!$D$8-AA37+AB37))</f>
        <v>0</v>
      </c>
      <c r="AD37" s="9"/>
      <c r="AE37" s="9"/>
      <c r="AF37" s="11">
        <f>IF(AE37=0,0,IF(AE37&gt;AD37,AE37-AD37,Справочник!$D$8-AD37+AE37))</f>
        <v>0</v>
      </c>
      <c r="AG37" s="9"/>
      <c r="AH37" s="9"/>
      <c r="AI37" s="11">
        <f>IF(AH37=0,0,IF(AH37&gt;AG37,AH37-AG37,Справочник!$D$8-AG37+AH37))</f>
        <v>0</v>
      </c>
      <c r="AJ37" s="9"/>
      <c r="AK37" s="9"/>
      <c r="AL37" s="11">
        <f>IF(AK37=0,0,IF(AK37&gt;AJ37,AK37-AJ37,Справочник!$D$8-AJ37+AK37))</f>
        <v>0</v>
      </c>
      <c r="AM37" s="9"/>
      <c r="AN37" s="9"/>
      <c r="AO37" s="11">
        <f>IF(AN37=0,0,IF(AN37&gt;AM37,AN37-AM37,Справочник!$D$8-AM37+AN37))</f>
        <v>0</v>
      </c>
      <c r="AP37" s="9"/>
      <c r="AQ37" s="9"/>
      <c r="AR37" s="11">
        <f>IF(AQ37=0,0,IF(AQ37&gt;AP37,AQ37-AP37,Справочник!$D$8-AP37+AQ37))</f>
        <v>0</v>
      </c>
      <c r="AS37" s="9"/>
      <c r="AT37" s="9"/>
      <c r="AU37" s="11">
        <f>IF(AT37=0,0,IF(AT37&gt;AS37,AT37-AS37,Справочник!$D$8-AS37+AT37))</f>
        <v>0</v>
      </c>
      <c r="AV37" s="9"/>
      <c r="AW37" s="9"/>
      <c r="AX37" s="11">
        <f>IF(AW37=0,0,IF(AW37&gt;AV37,AW37-AV37,Справочник!$D$8-AV37+AW37))</f>
        <v>0</v>
      </c>
      <c r="AY37" s="9"/>
      <c r="AZ37" s="9"/>
      <c r="BA37" s="11">
        <f>IF(AZ37=0,0,IF(AZ37&gt;AY37,AZ37-AY37,Справочник!$D$8-AY37+AZ37))</f>
        <v>0</v>
      </c>
      <c r="BB37" s="9"/>
      <c r="BC37" s="9"/>
      <c r="BD37" s="11">
        <f>IF(BC37=0,0,IF(BC37&gt;BB37,BC37-BB37,Справочник!$D$8-BB37+BC37))</f>
        <v>0</v>
      </c>
      <c r="BE37" s="9"/>
      <c r="BF37" s="9"/>
      <c r="BG37" s="11">
        <f>IF(BF37=0,0,IF(BF37&gt;BE37,BF37-BE37,Справочник!$D$8-BE37+BF37))</f>
        <v>0</v>
      </c>
      <c r="BH37" s="9"/>
      <c r="BI37" s="9"/>
      <c r="BJ37" s="11">
        <f>IF(BI37=0,0,IF(BI37&gt;BH37,BI37-BH37,Справочник!$D$8-BH37+BI37))</f>
        <v>0</v>
      </c>
      <c r="BK37" s="9"/>
      <c r="BL37" s="9"/>
      <c r="BM37" s="11">
        <f>IF(BL37=0,0,IF(BL37&gt;BK37,BL37-BK37,Справочник!$D$8-BK37+BL37))</f>
        <v>0</v>
      </c>
      <c r="BN37" s="9"/>
      <c r="BO37" s="9"/>
      <c r="BP37" s="11">
        <f>IF(BO37=0,0,IF(BO37&gt;BN37,BO37-BN37,Справочник!$D$8-BN37+BO37))</f>
        <v>0</v>
      </c>
      <c r="BQ37" s="9"/>
      <c r="BR37" s="9"/>
      <c r="BS37" s="11">
        <f>IF(BR37=0,0,IF(BR37&gt;BQ37,BR37-BQ37,Справочник!$D$8-BQ37+BR37))</f>
        <v>0</v>
      </c>
      <c r="BT37" s="9"/>
      <c r="BU37" s="9"/>
      <c r="BV37" s="11">
        <f>IF(BU37=0,0,IF(BU37&gt;BT37,BU37-BT37,Справочник!$D$8-BT37+BU37))</f>
        <v>0</v>
      </c>
      <c r="BW37" s="9"/>
      <c r="BX37" s="9"/>
      <c r="BY37" s="11">
        <f>IF(BX37=0,0,IF(BX37&gt;BW37,BX37-BW37,Справочник!$D$8-BW37+BX37))</f>
        <v>0</v>
      </c>
      <c r="BZ37" s="9"/>
      <c r="CA37" s="9"/>
      <c r="CB37" s="11">
        <f>IF(CA37=0,0,IF(CA37&gt;BZ37,CA37-BZ37,Справочник!$D$8-BZ37+CA37))</f>
        <v>0</v>
      </c>
      <c r="CC37" s="9"/>
      <c r="CD37" s="9"/>
      <c r="CE37" s="11">
        <f>IF(CD37=0,0,IF(CD37&gt;CC37,CD37-CC37,Справочник!$D$8-CC37+CD37))</f>
        <v>0</v>
      </c>
      <c r="CF37" s="9"/>
      <c r="CG37" s="9"/>
      <c r="CH37" s="11">
        <f>IF(CG37=0,0,IF(CG37&gt;CF37,CG37-CF37,Справочник!$D$8-CF37+CG37))</f>
        <v>0</v>
      </c>
      <c r="CI37" s="9"/>
      <c r="CJ37" s="9"/>
      <c r="CK37" s="11">
        <f>IF(CJ37=0,0,IF(CJ37&gt;CI37,CJ37-CI37,Справочник!$D$8-CI37+CJ37))</f>
        <v>0</v>
      </c>
      <c r="CL37" s="9"/>
      <c r="CM37" s="9"/>
      <c r="CN37" s="11">
        <f>IF(CM37=0,0,IF(CM37&gt;CL37,CM37-CL37,Справочник!$D$8-CL37+CM37))</f>
        <v>0</v>
      </c>
      <c r="CR37" s="68">
        <v>175</v>
      </c>
      <c r="CS37" s="16">
        <f>SUMIF(C36:CN36,"время",C37:CN37)</f>
        <v>0</v>
      </c>
    </row>
    <row r="38" spans="1:97" ht="15" customHeight="1" x14ac:dyDescent="0.25">
      <c r="A38" s="21" t="s">
        <v>221</v>
      </c>
      <c r="B38" s="24" t="s">
        <v>233</v>
      </c>
      <c r="C38" s="9"/>
      <c r="D38" s="9"/>
      <c r="E38" s="11">
        <f>IF(D38=0,0,IF(D38&gt;C38,D38-C38,Справочник!$D$8-C38+D38))</f>
        <v>0</v>
      </c>
      <c r="F38" s="9"/>
      <c r="G38" s="9"/>
      <c r="H38" s="11">
        <f>IF(G38=0,0,IF(G38&gt;F38,G38-F38,Справочник!$D$8-F38+G38))</f>
        <v>0</v>
      </c>
      <c r="I38" s="9"/>
      <c r="J38" s="9"/>
      <c r="K38" s="11">
        <f>IF(J38=0,0,IF(J38&gt;I38,J38-I38,Справочник!$D$8-I38+J38))</f>
        <v>0</v>
      </c>
      <c r="L38" s="9"/>
      <c r="M38" s="9"/>
      <c r="N38" s="11">
        <f>IF(M38=0,0,IF(M38&gt;L38,M38-L38,Справочник!$D$8-L38+M38))</f>
        <v>0</v>
      </c>
      <c r="O38" s="9"/>
      <c r="P38" s="9"/>
      <c r="Q38" s="11">
        <f>IF(P38=0,0,IF(P38&gt;O38,P38-O38,Справочник!$D$8-O38+P38))</f>
        <v>0</v>
      </c>
      <c r="R38" s="9"/>
      <c r="S38" s="9"/>
      <c r="T38" s="11">
        <f>IF(S38=0,0,IF(S38&gt;R38,S38-R38,Справочник!$D$8-R38+S38))</f>
        <v>0</v>
      </c>
      <c r="U38" s="9"/>
      <c r="V38" s="9"/>
      <c r="W38" s="11">
        <f>IF(V38=0,0,IF(V38&gt;U38,V38-U38,Справочник!$D$8-U38+V38))</f>
        <v>0</v>
      </c>
      <c r="X38" s="9"/>
      <c r="Y38" s="9"/>
      <c r="Z38" s="11">
        <f>IF(Y38=0,0,IF(Y38&gt;X38,Y38-X38,Справочник!$D$8-X38+Y38))</f>
        <v>0</v>
      </c>
      <c r="AA38" s="9"/>
      <c r="AB38" s="9"/>
      <c r="AC38" s="11">
        <f>IF(AB38=0,0,IF(AB38&gt;AA38,AB38-AA38,Справочник!$D$8-AA38+AB38))</f>
        <v>0</v>
      </c>
      <c r="AD38" s="9"/>
      <c r="AE38" s="9"/>
      <c r="AF38" s="11">
        <f>IF(AE38=0,0,IF(AE38&gt;AD38,AE38-AD38,Справочник!$D$8-AD38+AE38))</f>
        <v>0</v>
      </c>
      <c r="AG38" s="9"/>
      <c r="AH38" s="9"/>
      <c r="AI38" s="11">
        <f>IF(AH38=0,0,IF(AH38&gt;AG38,AH38-AG38,Справочник!$D$8-AG38+AH38))</f>
        <v>0</v>
      </c>
      <c r="AJ38" s="9"/>
      <c r="AK38" s="9"/>
      <c r="AL38" s="11">
        <f>IF(AK38=0,0,IF(AK38&gt;AJ38,AK38-AJ38,Справочник!$D$8-AJ38+AK38))</f>
        <v>0</v>
      </c>
      <c r="AM38" s="9"/>
      <c r="AN38" s="9"/>
      <c r="AO38" s="11">
        <f>IF(AN38=0,0,IF(AN38&gt;AM38,AN38-AM38,Справочник!$D$8-AM38+AN38))</f>
        <v>0</v>
      </c>
      <c r="AP38" s="9"/>
      <c r="AQ38" s="9"/>
      <c r="AR38" s="11">
        <f>IF(AQ38=0,0,IF(AQ38&gt;AP38,AQ38-AP38,Справочник!$D$8-AP38+AQ38))</f>
        <v>0</v>
      </c>
      <c r="AS38" s="9"/>
      <c r="AT38" s="9"/>
      <c r="AU38" s="11">
        <f>IF(AT38=0,0,IF(AT38&gt;AS38,AT38-AS38,Справочник!$D$8-AS38+AT38))</f>
        <v>0</v>
      </c>
      <c r="AV38" s="9"/>
      <c r="AW38" s="9"/>
      <c r="AX38" s="11">
        <f>IF(AW38=0,0,IF(AW38&gt;AV38,AW38-AV38,Справочник!$D$8-AV38+AW38))</f>
        <v>0</v>
      </c>
      <c r="AY38" s="9"/>
      <c r="AZ38" s="9"/>
      <c r="BA38" s="11">
        <f>IF(AZ38=0,0,IF(AZ38&gt;AY38,AZ38-AY38,Справочник!$D$8-AY38+AZ38))</f>
        <v>0</v>
      </c>
      <c r="BB38" s="9"/>
      <c r="BC38" s="9"/>
      <c r="BD38" s="11">
        <f>IF(BC38=0,0,IF(BC38&gt;BB38,BC38-BB38,Справочник!$D$8-BB38+BC38))</f>
        <v>0</v>
      </c>
      <c r="BE38" s="9"/>
      <c r="BF38" s="9"/>
      <c r="BG38" s="11">
        <f>IF(BF38=0,0,IF(BF38&gt;BE38,BF38-BE38,Справочник!$D$8-BE38+BF38))</f>
        <v>0</v>
      </c>
      <c r="BH38" s="9"/>
      <c r="BI38" s="9"/>
      <c r="BJ38" s="11">
        <f>IF(BI38=0,0,IF(BI38&gt;BH38,BI38-BH38,Справочник!$D$8-BH38+BI38))</f>
        <v>0</v>
      </c>
      <c r="BK38" s="9"/>
      <c r="BL38" s="9"/>
      <c r="BM38" s="11">
        <f>IF(BL38=0,0,IF(BL38&gt;BK38,BL38-BK38,Справочник!$D$8-BK38+BL38))</f>
        <v>0</v>
      </c>
      <c r="BN38" s="9"/>
      <c r="BO38" s="9"/>
      <c r="BP38" s="11">
        <f>IF(BO38=0,0,IF(BO38&gt;BN38,BO38-BN38,Справочник!$D$8-BN38+BO38))</f>
        <v>0</v>
      </c>
      <c r="BQ38" s="9"/>
      <c r="BR38" s="9"/>
      <c r="BS38" s="11">
        <f>IF(BR38=0,0,IF(BR38&gt;BQ38,BR38-BQ38,Справочник!$D$8-BQ38+BR38))</f>
        <v>0</v>
      </c>
      <c r="BT38" s="9"/>
      <c r="BU38" s="9"/>
      <c r="BV38" s="11">
        <f>IF(BU38=0,0,IF(BU38&gt;BT38,BU38-BT38,Справочник!$D$8-BT38+BU38))</f>
        <v>0</v>
      </c>
      <c r="BW38" s="9"/>
      <c r="BX38" s="9"/>
      <c r="BY38" s="11">
        <f>IF(BX38=0,0,IF(BX38&gt;BW38,BX38-BW38,Справочник!$D$8-BW38+BX38))</f>
        <v>0</v>
      </c>
      <c r="BZ38" s="9"/>
      <c r="CA38" s="9"/>
      <c r="CB38" s="11">
        <f>IF(CA38=0,0,IF(CA38&gt;BZ38,CA38-BZ38,Справочник!$D$8-BZ38+CA38))</f>
        <v>0</v>
      </c>
      <c r="CC38" s="9"/>
      <c r="CD38" s="9"/>
      <c r="CE38" s="11">
        <f>IF(CD38=0,0,IF(CD38&gt;CC38,CD38-CC38,Справочник!$D$8-CC38+CD38))</f>
        <v>0</v>
      </c>
      <c r="CF38" s="9"/>
      <c r="CG38" s="9"/>
      <c r="CH38" s="11">
        <f>IF(CG38=0,0,IF(CG38&gt;CF38,CG38-CF38,Справочник!$D$8-CF38+CG38))</f>
        <v>0</v>
      </c>
      <c r="CI38" s="9"/>
      <c r="CJ38" s="9"/>
      <c r="CK38" s="11">
        <f>IF(CJ38=0,0,IF(CJ38&gt;CI38,CJ38-CI38,Справочник!$D$8-CI38+CJ38))</f>
        <v>0</v>
      </c>
      <c r="CL38" s="9"/>
      <c r="CM38" s="9"/>
      <c r="CN38" s="11">
        <f>IF(CM38=0,0,IF(CM38&gt;CL38,CM38-CL38,Справочник!$D$8-CL38+CM38))</f>
        <v>0</v>
      </c>
      <c r="CR38" s="68">
        <v>175</v>
      </c>
      <c r="CS38" s="16">
        <f>SUMIF(C37:CN37,"время",C38:CN38)</f>
        <v>0</v>
      </c>
    </row>
    <row r="39" spans="1:97" ht="15" customHeight="1" x14ac:dyDescent="0.25">
      <c r="A39" s="21" t="s">
        <v>221</v>
      </c>
      <c r="B39" s="24" t="s">
        <v>234</v>
      </c>
      <c r="C39" s="9"/>
      <c r="D39" s="9"/>
      <c r="E39" s="11">
        <f>IF(D39=0,0,IF(D39&gt;C39,D39-C39,Справочник!$D$8-C39+D39))</f>
        <v>0</v>
      </c>
      <c r="F39" s="9"/>
      <c r="G39" s="9"/>
      <c r="H39" s="11">
        <f>IF(G39=0,0,IF(G39&gt;F39,G39-F39,Справочник!$D$8-F39+G39))</f>
        <v>0</v>
      </c>
      <c r="I39" s="9"/>
      <c r="J39" s="9"/>
      <c r="K39" s="11">
        <f>IF(J39=0,0,IF(J39&gt;I39,J39-I39,Справочник!$D$8-I39+J39))</f>
        <v>0</v>
      </c>
      <c r="L39" s="9"/>
      <c r="M39" s="9"/>
      <c r="N39" s="11">
        <f>IF(M39=0,0,IF(M39&gt;L39,M39-L39,Справочник!$D$8-L39+M39))</f>
        <v>0</v>
      </c>
      <c r="O39" s="9"/>
      <c r="P39" s="9"/>
      <c r="Q39" s="11">
        <f>IF(P39=0,0,IF(P39&gt;O39,P39-O39,Справочник!$D$8-O39+P39))</f>
        <v>0</v>
      </c>
      <c r="R39" s="9"/>
      <c r="S39" s="9"/>
      <c r="T39" s="11">
        <f>IF(S39=0,0,IF(S39&gt;R39,S39-R39,Справочник!$D$8-R39+S39))</f>
        <v>0</v>
      </c>
      <c r="U39" s="9"/>
      <c r="V39" s="9"/>
      <c r="W39" s="11">
        <f>IF(V39=0,0,IF(V39&gt;U39,V39-U39,Справочник!$D$8-U39+V39))</f>
        <v>0</v>
      </c>
      <c r="X39" s="9"/>
      <c r="Y39" s="9"/>
      <c r="Z39" s="11">
        <f>IF(Y39=0,0,IF(Y39&gt;X39,Y39-X39,Справочник!$D$8-X39+Y39))</f>
        <v>0</v>
      </c>
      <c r="AA39" s="9"/>
      <c r="AB39" s="9"/>
      <c r="AC39" s="11">
        <f>IF(AB39=0,0,IF(AB39&gt;AA39,AB39-AA39,Справочник!$D$8-AA39+AB39))</f>
        <v>0</v>
      </c>
      <c r="AD39" s="9"/>
      <c r="AE39" s="9"/>
      <c r="AF39" s="11">
        <f>IF(AE39=0,0,IF(AE39&gt;AD39,AE39-AD39,Справочник!$D$8-AD39+AE39))</f>
        <v>0</v>
      </c>
      <c r="AG39" s="9"/>
      <c r="AH39" s="9"/>
      <c r="AI39" s="11">
        <f>IF(AH39=0,0,IF(AH39&gt;AG39,AH39-AG39,Справочник!$D$8-AG39+AH39))</f>
        <v>0</v>
      </c>
      <c r="AJ39" s="9"/>
      <c r="AK39" s="9"/>
      <c r="AL39" s="11">
        <f>IF(AK39=0,0,IF(AK39&gt;AJ39,AK39-AJ39,Справочник!$D$8-AJ39+AK39))</f>
        <v>0</v>
      </c>
      <c r="AM39" s="9"/>
      <c r="AN39" s="9"/>
      <c r="AO39" s="11">
        <f>IF(AN39=0,0,IF(AN39&gt;AM39,AN39-AM39,Справочник!$D$8-AM39+AN39))</f>
        <v>0</v>
      </c>
      <c r="AP39" s="9"/>
      <c r="AQ39" s="9"/>
      <c r="AR39" s="11">
        <f>IF(AQ39=0,0,IF(AQ39&gt;AP39,AQ39-AP39,Справочник!$D$8-AP39+AQ39))</f>
        <v>0</v>
      </c>
      <c r="AS39" s="9"/>
      <c r="AT39" s="9"/>
      <c r="AU39" s="11">
        <f>IF(AT39=0,0,IF(AT39&gt;AS39,AT39-AS39,Справочник!$D$8-AS39+AT39))</f>
        <v>0</v>
      </c>
      <c r="AV39" s="9"/>
      <c r="AW39" s="9"/>
      <c r="AX39" s="11">
        <f>IF(AW39=0,0,IF(AW39&gt;AV39,AW39-AV39,Справочник!$D$8-AV39+AW39))</f>
        <v>0</v>
      </c>
      <c r="AY39" s="9"/>
      <c r="AZ39" s="9"/>
      <c r="BA39" s="11">
        <f>IF(AZ39=0,0,IF(AZ39&gt;AY39,AZ39-AY39,Справочник!$D$8-AY39+AZ39))</f>
        <v>0</v>
      </c>
      <c r="BB39" s="9"/>
      <c r="BC39" s="9"/>
      <c r="BD39" s="11">
        <f>IF(BC39=0,0,IF(BC39&gt;BB39,BC39-BB39,Справочник!$D$8-BB39+BC39))</f>
        <v>0</v>
      </c>
      <c r="BE39" s="9"/>
      <c r="BF39" s="9"/>
      <c r="BG39" s="11">
        <f>IF(BF39=0,0,IF(BF39&gt;BE39,BF39-BE39,Справочник!$D$8-BE39+BF39))</f>
        <v>0</v>
      </c>
      <c r="BH39" s="9"/>
      <c r="BI39" s="9"/>
      <c r="BJ39" s="11">
        <f>IF(BI39=0,0,IF(BI39&gt;BH39,BI39-BH39,Справочник!$D$8-BH39+BI39))</f>
        <v>0</v>
      </c>
      <c r="BK39" s="9"/>
      <c r="BL39" s="9"/>
      <c r="BM39" s="11">
        <f>IF(BL39=0,0,IF(BL39&gt;BK39,BL39-BK39,Справочник!$D$8-BK39+BL39))</f>
        <v>0</v>
      </c>
      <c r="BN39" s="9"/>
      <c r="BO39" s="9"/>
      <c r="BP39" s="11">
        <f>IF(BO39=0,0,IF(BO39&gt;BN39,BO39-BN39,Справочник!$D$8-BN39+BO39))</f>
        <v>0</v>
      </c>
      <c r="BQ39" s="9"/>
      <c r="BR39" s="9"/>
      <c r="BS39" s="11">
        <f>IF(BR39=0,0,IF(BR39&gt;BQ39,BR39-BQ39,Справочник!$D$8-BQ39+BR39))</f>
        <v>0</v>
      </c>
      <c r="BT39" s="9"/>
      <c r="BU39" s="9"/>
      <c r="BV39" s="11">
        <f>IF(BU39=0,0,IF(BU39&gt;BT39,BU39-BT39,Справочник!$D$8-BT39+BU39))</f>
        <v>0</v>
      </c>
      <c r="BW39" s="9"/>
      <c r="BX39" s="9"/>
      <c r="BY39" s="11">
        <f>IF(BX39=0,0,IF(BX39&gt;BW39,BX39-BW39,Справочник!$D$8-BW39+BX39))</f>
        <v>0</v>
      </c>
      <c r="BZ39" s="9"/>
      <c r="CA39" s="9"/>
      <c r="CB39" s="11">
        <f>IF(CA39=0,0,IF(CA39&gt;BZ39,CA39-BZ39,Справочник!$D$8-BZ39+CA39))</f>
        <v>0</v>
      </c>
      <c r="CC39" s="9"/>
      <c r="CD39" s="9"/>
      <c r="CE39" s="11">
        <f>IF(CD39=0,0,IF(CD39&gt;CC39,CD39-CC39,Справочник!$D$8-CC39+CD39))</f>
        <v>0</v>
      </c>
      <c r="CF39" s="9"/>
      <c r="CG39" s="9"/>
      <c r="CH39" s="11">
        <f>IF(CG39=0,0,IF(CG39&gt;CF39,CG39-CF39,Справочник!$D$8-CF39+CG39))</f>
        <v>0</v>
      </c>
      <c r="CI39" s="9"/>
      <c r="CJ39" s="9"/>
      <c r="CK39" s="11">
        <f>IF(CJ39=0,0,IF(CJ39&gt;CI39,CJ39-CI39,Справочник!$D$8-CI39+CJ39))</f>
        <v>0</v>
      </c>
      <c r="CL39" s="9"/>
      <c r="CM39" s="9"/>
      <c r="CN39" s="11">
        <f>IF(CM39=0,0,IF(CM39&gt;CL39,CM39-CL39,Справочник!$D$8-CL39+CM39))</f>
        <v>0</v>
      </c>
      <c r="CR39" s="68">
        <v>175</v>
      </c>
      <c r="CS39" s="16">
        <f>SUMIF(C38:CN38,"время",C39:CN39)</f>
        <v>0</v>
      </c>
    </row>
    <row r="40" spans="1:97" ht="15" customHeight="1" x14ac:dyDescent="0.25">
      <c r="A40" s="21" t="s">
        <v>221</v>
      </c>
      <c r="B40" s="24" t="s">
        <v>235</v>
      </c>
      <c r="C40" s="9"/>
      <c r="D40" s="9"/>
      <c r="E40" s="11">
        <f>IF(D40=0,0,IF(D40&gt;C40,D40-C40,Справочник!$D$8-C40+D40))</f>
        <v>0</v>
      </c>
      <c r="F40" s="9"/>
      <c r="G40" s="9"/>
      <c r="H40" s="11">
        <f>IF(G40=0,0,IF(G40&gt;F40,G40-F40,Справочник!$D$8-F40+G40))</f>
        <v>0</v>
      </c>
      <c r="I40" s="9"/>
      <c r="J40" s="9"/>
      <c r="K40" s="11">
        <f>IF(J40=0,0,IF(J40&gt;I40,J40-I40,Справочник!$D$8-I40+J40))</f>
        <v>0</v>
      </c>
      <c r="L40" s="9"/>
      <c r="M40" s="9"/>
      <c r="N40" s="11">
        <f>IF(M40=0,0,IF(M40&gt;L40,M40-L40,Справочник!$D$8-L40+M40))</f>
        <v>0</v>
      </c>
      <c r="O40" s="9"/>
      <c r="P40" s="9"/>
      <c r="Q40" s="11">
        <f>IF(P40=0,0,IF(P40&gt;O40,P40-O40,Справочник!$D$8-O40+P40))</f>
        <v>0</v>
      </c>
      <c r="R40" s="9"/>
      <c r="S40" s="9"/>
      <c r="T40" s="11">
        <f>IF(S40=0,0,IF(S40&gt;R40,S40-R40,Справочник!$D$8-R40+S40))</f>
        <v>0</v>
      </c>
      <c r="U40" s="9"/>
      <c r="V40" s="9"/>
      <c r="W40" s="11">
        <f>IF(V40=0,0,IF(V40&gt;U40,V40-U40,Справочник!$D$8-U40+V40))</f>
        <v>0</v>
      </c>
      <c r="X40" s="9"/>
      <c r="Y40" s="9"/>
      <c r="Z40" s="11">
        <f>IF(Y40=0,0,IF(Y40&gt;X40,Y40-X40,Справочник!$D$8-X40+Y40))</f>
        <v>0</v>
      </c>
      <c r="AA40" s="9"/>
      <c r="AB40" s="9"/>
      <c r="AC40" s="11">
        <f>IF(AB40=0,0,IF(AB40&gt;AA40,AB40-AA40,Справочник!$D$8-AA40+AB40))</f>
        <v>0</v>
      </c>
      <c r="AD40" s="9"/>
      <c r="AE40" s="9"/>
      <c r="AF40" s="11">
        <f>IF(AE40=0,0,IF(AE40&gt;AD40,AE40-AD40,Справочник!$D$8-AD40+AE40))</f>
        <v>0</v>
      </c>
      <c r="AG40" s="9"/>
      <c r="AH40" s="9"/>
      <c r="AI40" s="11">
        <f>IF(AH40=0,0,IF(AH40&gt;AG40,AH40-AG40,Справочник!$D$8-AG40+AH40))</f>
        <v>0</v>
      </c>
      <c r="AJ40" s="9"/>
      <c r="AK40" s="9"/>
      <c r="AL40" s="11">
        <f>IF(AK40=0,0,IF(AK40&gt;AJ40,AK40-AJ40,Справочник!$D$8-AJ40+AK40))</f>
        <v>0</v>
      </c>
      <c r="AM40" s="9"/>
      <c r="AN40" s="9"/>
      <c r="AO40" s="11">
        <f>IF(AN40=0,0,IF(AN40&gt;AM40,AN40-AM40,Справочник!$D$8-AM40+AN40))</f>
        <v>0</v>
      </c>
      <c r="AP40" s="9"/>
      <c r="AQ40" s="9"/>
      <c r="AR40" s="11">
        <f>IF(AQ40=0,0,IF(AQ40&gt;AP40,AQ40-AP40,Справочник!$D$8-AP40+AQ40))</f>
        <v>0</v>
      </c>
      <c r="AS40" s="9"/>
      <c r="AT40" s="9"/>
      <c r="AU40" s="11">
        <f>IF(AT40=0,0,IF(AT40&gt;AS40,AT40-AS40,Справочник!$D$8-AS40+AT40))</f>
        <v>0</v>
      </c>
      <c r="AV40" s="9"/>
      <c r="AW40" s="9"/>
      <c r="AX40" s="11">
        <f>IF(AW40=0,0,IF(AW40&gt;AV40,AW40-AV40,Справочник!$D$8-AV40+AW40))</f>
        <v>0</v>
      </c>
      <c r="AY40" s="9"/>
      <c r="AZ40" s="9"/>
      <c r="BA40" s="11">
        <f>IF(AZ40=0,0,IF(AZ40&gt;AY40,AZ40-AY40,Справочник!$D$8-AY40+AZ40))</f>
        <v>0</v>
      </c>
      <c r="BB40" s="9"/>
      <c r="BC40" s="9"/>
      <c r="BD40" s="11">
        <f>IF(BC40=0,0,IF(BC40&gt;BB40,BC40-BB40,Справочник!$D$8-BB40+BC40))</f>
        <v>0</v>
      </c>
      <c r="BE40" s="9"/>
      <c r="BF40" s="9"/>
      <c r="BG40" s="11">
        <f>IF(BF40=0,0,IF(BF40&gt;BE40,BF40-BE40,Справочник!$D$8-BE40+BF40))</f>
        <v>0</v>
      </c>
      <c r="BH40" s="9"/>
      <c r="BI40" s="9"/>
      <c r="BJ40" s="11">
        <f>IF(BI40=0,0,IF(BI40&gt;BH40,BI40-BH40,Справочник!$D$8-BH40+BI40))</f>
        <v>0</v>
      </c>
      <c r="BK40" s="9"/>
      <c r="BL40" s="9"/>
      <c r="BM40" s="11">
        <f>IF(BL40=0,0,IF(BL40&gt;BK40,BL40-BK40,Справочник!$D$8-BK40+BL40))</f>
        <v>0</v>
      </c>
      <c r="BN40" s="9"/>
      <c r="BO40" s="9"/>
      <c r="BP40" s="11">
        <f>IF(BO40=0,0,IF(BO40&gt;BN40,BO40-BN40,Справочник!$D$8-BN40+BO40))</f>
        <v>0</v>
      </c>
      <c r="BQ40" s="9"/>
      <c r="BR40" s="9"/>
      <c r="BS40" s="11">
        <f>IF(BR40=0,0,IF(BR40&gt;BQ40,BR40-BQ40,Справочник!$D$8-BQ40+BR40))</f>
        <v>0</v>
      </c>
      <c r="BT40" s="9"/>
      <c r="BU40" s="9"/>
      <c r="BV40" s="11">
        <f>IF(BU40=0,0,IF(BU40&gt;BT40,BU40-BT40,Справочник!$D$8-BT40+BU40))</f>
        <v>0</v>
      </c>
      <c r="BW40" s="9"/>
      <c r="BX40" s="9"/>
      <c r="BY40" s="11">
        <f>IF(BX40=0,0,IF(BX40&gt;BW40,BX40-BW40,Справочник!$D$8-BW40+BX40))</f>
        <v>0</v>
      </c>
      <c r="BZ40" s="9"/>
      <c r="CA40" s="9"/>
      <c r="CB40" s="11">
        <f>IF(CA40=0,0,IF(CA40&gt;BZ40,CA40-BZ40,Справочник!$D$8-BZ40+CA40))</f>
        <v>0</v>
      </c>
      <c r="CC40" s="9"/>
      <c r="CD40" s="9"/>
      <c r="CE40" s="11">
        <f>IF(CD40=0,0,IF(CD40&gt;CC40,CD40-CC40,Справочник!$D$8-CC40+CD40))</f>
        <v>0</v>
      </c>
      <c r="CF40" s="9"/>
      <c r="CG40" s="9"/>
      <c r="CH40" s="11">
        <f>IF(CG40=0,0,IF(CG40&gt;CF40,CG40-CF40,Справочник!$D$8-CF40+CG40))</f>
        <v>0</v>
      </c>
      <c r="CI40" s="9"/>
      <c r="CJ40" s="9"/>
      <c r="CK40" s="11">
        <f>IF(CJ40=0,0,IF(CJ40&gt;CI40,CJ40-CI40,Справочник!$D$8-CI40+CJ40))</f>
        <v>0</v>
      </c>
      <c r="CL40" s="9"/>
      <c r="CM40" s="9"/>
      <c r="CN40" s="11">
        <f>IF(CM40=0,0,IF(CM40&gt;CL40,CM40-CL40,Справочник!$D$8-CL40+CM40))</f>
        <v>0</v>
      </c>
      <c r="CR40" s="68">
        <v>175</v>
      </c>
      <c r="CS40" s="16">
        <f>SUMIF(C39:CN39,"время",C40:CN40)</f>
        <v>0</v>
      </c>
    </row>
    <row r="41" spans="1:97" ht="15" customHeight="1" thickBot="1" x14ac:dyDescent="0.3">
      <c r="A41" s="21" t="s">
        <v>221</v>
      </c>
      <c r="B41" s="23" t="s">
        <v>236</v>
      </c>
      <c r="C41" s="9"/>
      <c r="D41" s="9"/>
      <c r="E41" s="11">
        <f>IF(D41=0,0,IF(D41&gt;C41,D41-C41,Справочник!$D$8-C41+D41))</f>
        <v>0</v>
      </c>
      <c r="F41" s="9"/>
      <c r="G41" s="9"/>
      <c r="H41" s="11">
        <f>IF(G41=0,0,IF(G41&gt;F41,G41-F41,Справочник!$D$8-F41+G41))</f>
        <v>0</v>
      </c>
      <c r="I41" s="9"/>
      <c r="J41" s="9"/>
      <c r="K41" s="11">
        <f>IF(J41=0,0,IF(J41&gt;I41,J41-I41,Справочник!$D$8-I41+J41))</f>
        <v>0</v>
      </c>
      <c r="L41" s="9"/>
      <c r="M41" s="9"/>
      <c r="N41" s="11">
        <f>IF(M41=0,0,IF(M41&gt;L41,M41-L41,Справочник!$D$8-L41+M41))</f>
        <v>0</v>
      </c>
      <c r="O41" s="9"/>
      <c r="P41" s="9"/>
      <c r="Q41" s="11">
        <f>IF(P41=0,0,IF(P41&gt;O41,P41-O41,Справочник!$D$8-O41+P41))</f>
        <v>0</v>
      </c>
      <c r="R41" s="9"/>
      <c r="S41" s="9"/>
      <c r="T41" s="11">
        <f>IF(S41=0,0,IF(S41&gt;R41,S41-R41,Справочник!$D$8-R41+S41))</f>
        <v>0</v>
      </c>
      <c r="U41" s="9"/>
      <c r="V41" s="9"/>
      <c r="W41" s="11">
        <f>IF(V41=0,0,IF(V41&gt;U41,V41-U41,Справочник!$D$8-U41+V41))</f>
        <v>0</v>
      </c>
      <c r="X41" s="9"/>
      <c r="Y41" s="9"/>
      <c r="Z41" s="11">
        <f>IF(Y41=0,0,IF(Y41&gt;X41,Y41-X41,Справочник!$D$8-X41+Y41))</f>
        <v>0</v>
      </c>
      <c r="AA41" s="9"/>
      <c r="AB41" s="9"/>
      <c r="AC41" s="11">
        <f>IF(AB41=0,0,IF(AB41&gt;AA41,AB41-AA41,Справочник!$D$8-AA41+AB41))</f>
        <v>0</v>
      </c>
      <c r="AD41" s="9"/>
      <c r="AE41" s="9"/>
      <c r="AF41" s="11">
        <f>IF(AE41=0,0,IF(AE41&gt;AD41,AE41-AD41,Справочник!$D$8-AD41+AE41))</f>
        <v>0</v>
      </c>
      <c r="AG41" s="9"/>
      <c r="AH41" s="9"/>
      <c r="AI41" s="11">
        <f>IF(AH41=0,0,IF(AH41&gt;AG41,AH41-AG41,Справочник!$D$8-AG41+AH41))</f>
        <v>0</v>
      </c>
      <c r="AJ41" s="9"/>
      <c r="AK41" s="9"/>
      <c r="AL41" s="11">
        <f>IF(AK41=0,0,IF(AK41&gt;AJ41,AK41-AJ41,Справочник!$D$8-AJ41+AK41))</f>
        <v>0</v>
      </c>
      <c r="AM41" s="9"/>
      <c r="AN41" s="9"/>
      <c r="AO41" s="11">
        <f>IF(AN41=0,0,IF(AN41&gt;AM41,AN41-AM41,Справочник!$D$8-AM41+AN41))</f>
        <v>0</v>
      </c>
      <c r="AP41" s="9"/>
      <c r="AQ41" s="9"/>
      <c r="AR41" s="11">
        <f>IF(AQ41=0,0,IF(AQ41&gt;AP41,AQ41-AP41,Справочник!$D$8-AP41+AQ41))</f>
        <v>0</v>
      </c>
      <c r="AS41" s="9"/>
      <c r="AT41" s="9"/>
      <c r="AU41" s="11">
        <f>IF(AT41=0,0,IF(AT41&gt;AS41,AT41-AS41,Справочник!$D$8-AS41+AT41))</f>
        <v>0</v>
      </c>
      <c r="AV41" s="9"/>
      <c r="AW41" s="9"/>
      <c r="AX41" s="11">
        <f>IF(AW41=0,0,IF(AW41&gt;AV41,AW41-AV41,Справочник!$D$8-AV41+AW41))</f>
        <v>0</v>
      </c>
      <c r="AY41" s="9"/>
      <c r="AZ41" s="9"/>
      <c r="BA41" s="11">
        <f>IF(AZ41=0,0,IF(AZ41&gt;AY41,AZ41-AY41,Справочник!$D$8-AY41+AZ41))</f>
        <v>0</v>
      </c>
      <c r="BB41" s="9"/>
      <c r="BC41" s="9"/>
      <c r="BD41" s="11">
        <f>IF(BC41=0,0,IF(BC41&gt;BB41,BC41-BB41,Справочник!$D$8-BB41+BC41))</f>
        <v>0</v>
      </c>
      <c r="BE41" s="9"/>
      <c r="BF41" s="9"/>
      <c r="BG41" s="11">
        <f>IF(BF41=0,0,IF(BF41&gt;BE41,BF41-BE41,Справочник!$D$8-BE41+BF41))</f>
        <v>0</v>
      </c>
      <c r="BH41" s="9"/>
      <c r="BI41" s="9"/>
      <c r="BJ41" s="11">
        <f>IF(BI41=0,0,IF(BI41&gt;BH41,BI41-BH41,Справочник!$D$8-BH41+BI41))</f>
        <v>0</v>
      </c>
      <c r="BK41" s="9"/>
      <c r="BL41" s="9"/>
      <c r="BM41" s="11">
        <f>IF(BL41=0,0,IF(BL41&gt;BK41,BL41-BK41,Справочник!$D$8-BK41+BL41))</f>
        <v>0</v>
      </c>
      <c r="BN41" s="9"/>
      <c r="BO41" s="9"/>
      <c r="BP41" s="11">
        <f>IF(BO41=0,0,IF(BO41&gt;BN41,BO41-BN41,Справочник!$D$8-BN41+BO41))</f>
        <v>0</v>
      </c>
      <c r="BQ41" s="9"/>
      <c r="BR41" s="9"/>
      <c r="BS41" s="11">
        <f>IF(BR41=0,0,IF(BR41&gt;BQ41,BR41-BQ41,Справочник!$D$8-BQ41+BR41))</f>
        <v>0</v>
      </c>
      <c r="BT41" s="9"/>
      <c r="BU41" s="9"/>
      <c r="BV41" s="11">
        <f>IF(BU41=0,0,IF(BU41&gt;BT41,BU41-BT41,Справочник!$D$8-BT41+BU41))</f>
        <v>0</v>
      </c>
      <c r="BW41" s="9"/>
      <c r="BX41" s="9"/>
      <c r="BY41" s="11">
        <f>IF(BX41=0,0,IF(BX41&gt;BW41,BX41-BW41,Справочник!$D$8-BW41+BX41))</f>
        <v>0</v>
      </c>
      <c r="BZ41" s="9"/>
      <c r="CA41" s="9"/>
      <c r="CB41" s="11">
        <f>IF(CA41=0,0,IF(CA41&gt;BZ41,CA41-BZ41,Справочник!$D$8-BZ41+CA41))</f>
        <v>0</v>
      </c>
      <c r="CC41" s="9"/>
      <c r="CD41" s="9"/>
      <c r="CE41" s="11">
        <f>IF(CD41=0,0,IF(CD41&gt;CC41,CD41-CC41,Справочник!$D$8-CC41+CD41))</f>
        <v>0</v>
      </c>
      <c r="CF41" s="9"/>
      <c r="CG41" s="9"/>
      <c r="CH41" s="11">
        <f>IF(CG41=0,0,IF(CG41&gt;CF41,CG41-CF41,Справочник!$D$8-CF41+CG41))</f>
        <v>0</v>
      </c>
      <c r="CI41" s="9"/>
      <c r="CJ41" s="9"/>
      <c r="CK41" s="11">
        <f>IF(CJ41=0,0,IF(CJ41&gt;CI41,CJ41-CI41,Справочник!$D$8-CI41+CJ41))</f>
        <v>0</v>
      </c>
      <c r="CL41" s="9"/>
      <c r="CM41" s="9"/>
      <c r="CN41" s="11">
        <f>IF(CM41=0,0,IF(CM41&gt;CL41,CM41-CL41,Справочник!$D$8-CL41+CM41))</f>
        <v>0</v>
      </c>
      <c r="CR41" s="68">
        <v>175</v>
      </c>
      <c r="CS41" s="16">
        <f>SUMIF(C40:CN40,"время",C41:CN41)</f>
        <v>0</v>
      </c>
    </row>
    <row r="42" spans="1:97" ht="16.350000000000001" customHeight="1" x14ac:dyDescent="0.2">
      <c r="A42" s="62" t="s">
        <v>218</v>
      </c>
      <c r="B42" s="54" t="s">
        <v>216</v>
      </c>
      <c r="C42" s="57">
        <v>44317</v>
      </c>
      <c r="D42" s="57"/>
      <c r="E42" s="57"/>
      <c r="F42" s="50">
        <f>C42+1</f>
        <v>44318</v>
      </c>
      <c r="G42" s="50"/>
      <c r="H42" s="50"/>
      <c r="I42" s="50">
        <f>F42+1</f>
        <v>44319</v>
      </c>
      <c r="J42" s="50"/>
      <c r="K42" s="50"/>
      <c r="L42" s="50">
        <f>I42+1</f>
        <v>44320</v>
      </c>
      <c r="M42" s="50"/>
      <c r="N42" s="50"/>
      <c r="O42" s="50">
        <f>L42+1</f>
        <v>44321</v>
      </c>
      <c r="P42" s="50"/>
      <c r="Q42" s="50"/>
      <c r="R42" s="50">
        <f>O42+1</f>
        <v>44322</v>
      </c>
      <c r="S42" s="50"/>
      <c r="T42" s="50"/>
      <c r="U42" s="50">
        <f>R42+1</f>
        <v>44323</v>
      </c>
      <c r="V42" s="50"/>
      <c r="W42" s="50"/>
      <c r="X42" s="50">
        <f>U42+1</f>
        <v>44324</v>
      </c>
      <c r="Y42" s="50"/>
      <c r="Z42" s="50"/>
      <c r="AA42" s="50">
        <f>X42+1</f>
        <v>44325</v>
      </c>
      <c r="AB42" s="50"/>
      <c r="AC42" s="50"/>
      <c r="AD42" s="50">
        <f>AA42+1</f>
        <v>44326</v>
      </c>
      <c r="AE42" s="50"/>
      <c r="AF42" s="50"/>
      <c r="AG42" s="50">
        <f>AD42+1</f>
        <v>44327</v>
      </c>
      <c r="AH42" s="50"/>
      <c r="AI42" s="50"/>
      <c r="AJ42" s="50">
        <f>AG42+1</f>
        <v>44328</v>
      </c>
      <c r="AK42" s="50"/>
      <c r="AL42" s="50"/>
      <c r="AM42" s="50">
        <f>AJ42+1</f>
        <v>44329</v>
      </c>
      <c r="AN42" s="50"/>
      <c r="AO42" s="50"/>
      <c r="AP42" s="50">
        <f>AM42+1</f>
        <v>44330</v>
      </c>
      <c r="AQ42" s="50"/>
      <c r="AR42" s="50"/>
      <c r="AS42" s="50">
        <f>AP42+1</f>
        <v>44331</v>
      </c>
      <c r="AT42" s="50"/>
      <c r="AU42" s="50"/>
      <c r="AV42" s="50">
        <f>AS42+1</f>
        <v>44332</v>
      </c>
      <c r="AW42" s="50"/>
      <c r="AX42" s="50"/>
      <c r="AY42" s="50">
        <f>AV42+1</f>
        <v>44333</v>
      </c>
      <c r="AZ42" s="50"/>
      <c r="BA42" s="50"/>
      <c r="BB42" s="50">
        <f>AY42+1</f>
        <v>44334</v>
      </c>
      <c r="BC42" s="50"/>
      <c r="BD42" s="50"/>
      <c r="BE42" s="50">
        <f>BB42+1</f>
        <v>44335</v>
      </c>
      <c r="BF42" s="50"/>
      <c r="BG42" s="50"/>
      <c r="BH42" s="50">
        <f>BE42+1</f>
        <v>44336</v>
      </c>
      <c r="BI42" s="50"/>
      <c r="BJ42" s="50"/>
      <c r="BK42" s="50">
        <f>BH42+1</f>
        <v>44337</v>
      </c>
      <c r="BL42" s="50"/>
      <c r="BM42" s="50"/>
      <c r="BN42" s="50">
        <f>BK42+1</f>
        <v>44338</v>
      </c>
      <c r="BO42" s="50"/>
      <c r="BP42" s="50"/>
      <c r="BQ42" s="50">
        <f>BN42+1</f>
        <v>44339</v>
      </c>
      <c r="BR42" s="50"/>
      <c r="BS42" s="50"/>
      <c r="BT42" s="50">
        <f>BQ42+1</f>
        <v>44340</v>
      </c>
      <c r="BU42" s="50"/>
      <c r="BV42" s="50"/>
      <c r="BW42" s="50">
        <f>BT42+1</f>
        <v>44341</v>
      </c>
      <c r="BX42" s="50"/>
      <c r="BY42" s="50"/>
      <c r="BZ42" s="50">
        <f>BW42+1</f>
        <v>44342</v>
      </c>
      <c r="CA42" s="50"/>
      <c r="CB42" s="50"/>
      <c r="CC42" s="50">
        <f>BZ42+1</f>
        <v>44343</v>
      </c>
      <c r="CD42" s="50"/>
      <c r="CE42" s="50"/>
      <c r="CF42" s="50">
        <f>CC42+1</f>
        <v>44344</v>
      </c>
      <c r="CG42" s="50"/>
      <c r="CH42" s="50"/>
      <c r="CI42" s="50">
        <f>CF42+1</f>
        <v>44345</v>
      </c>
      <c r="CJ42" s="50"/>
      <c r="CK42" s="50"/>
      <c r="CL42" s="50">
        <f>CI42+1</f>
        <v>44346</v>
      </c>
      <c r="CM42" s="50"/>
      <c r="CN42" s="50"/>
      <c r="CO42" s="50">
        <f>CL42+1</f>
        <v>44347</v>
      </c>
      <c r="CP42" s="50"/>
      <c r="CQ42" s="50"/>
      <c r="CR42" s="67"/>
      <c r="CS42" s="58" t="s">
        <v>217</v>
      </c>
    </row>
    <row r="43" spans="1:97" ht="15" customHeight="1" x14ac:dyDescent="0.2">
      <c r="A43" s="63"/>
      <c r="B43" s="55"/>
      <c r="C43" s="61" t="str">
        <f>VLOOKUP(WEEKDAY(C42,2),Справочник!$D$1:$E$7,2,FALSE)</f>
        <v>суббота</v>
      </c>
      <c r="D43" s="61"/>
      <c r="E43" s="61"/>
      <c r="F43" s="61" t="str">
        <f>VLOOKUP(WEEKDAY(F42,2),Справочник!$D$1:$E$7,2,FALSE)</f>
        <v>воскресенье</v>
      </c>
      <c r="G43" s="61"/>
      <c r="H43" s="61"/>
      <c r="I43" s="61" t="str">
        <f>VLOOKUP(WEEKDAY(I42,2),Справочник!$D$1:$E$7,2,FALSE)</f>
        <v>понедельник</v>
      </c>
      <c r="J43" s="61"/>
      <c r="K43" s="61"/>
      <c r="L43" s="61" t="str">
        <f>VLOOKUP(WEEKDAY(L42,2),Справочник!$D$1:$E$7,2,FALSE)</f>
        <v>вторник</v>
      </c>
      <c r="M43" s="61"/>
      <c r="N43" s="61"/>
      <c r="O43" s="61" t="str">
        <f>VLOOKUP(WEEKDAY(O42,2),Справочник!$D$1:$E$7,2,FALSE)</f>
        <v>среда</v>
      </c>
      <c r="P43" s="61"/>
      <c r="Q43" s="61"/>
      <c r="R43" s="61" t="str">
        <f>VLOOKUP(WEEKDAY(R42,2),Справочник!$D$1:$E$7,2,FALSE)</f>
        <v>четверг</v>
      </c>
      <c r="S43" s="61"/>
      <c r="T43" s="61"/>
      <c r="U43" s="61" t="str">
        <f>VLOOKUP(WEEKDAY(U42,2),Справочник!$D$1:$E$7,2,FALSE)</f>
        <v>пятница</v>
      </c>
      <c r="V43" s="61"/>
      <c r="W43" s="61"/>
      <c r="X43" s="61" t="str">
        <f>VLOOKUP(WEEKDAY(X42,2),Справочник!$D$1:$E$7,2,FALSE)</f>
        <v>суббота</v>
      </c>
      <c r="Y43" s="61"/>
      <c r="Z43" s="61"/>
      <c r="AA43" s="61" t="str">
        <f>VLOOKUP(WEEKDAY(AA42,2),Справочник!$D$1:$E$7,2,FALSE)</f>
        <v>воскресенье</v>
      </c>
      <c r="AB43" s="61"/>
      <c r="AC43" s="61"/>
      <c r="AD43" s="61" t="str">
        <f>VLOOKUP(WEEKDAY(AD42,2),Справочник!$D$1:$E$7,2,FALSE)</f>
        <v>понедельник</v>
      </c>
      <c r="AE43" s="61"/>
      <c r="AF43" s="61"/>
      <c r="AG43" s="61" t="str">
        <f>VLOOKUP(WEEKDAY(AG42,2),Справочник!$D$1:$E$7,2,FALSE)</f>
        <v>вторник</v>
      </c>
      <c r="AH43" s="61"/>
      <c r="AI43" s="61"/>
      <c r="AJ43" s="61" t="str">
        <f>VLOOKUP(WEEKDAY(AJ42,2),Справочник!$D$1:$E$7,2,FALSE)</f>
        <v>среда</v>
      </c>
      <c r="AK43" s="61"/>
      <c r="AL43" s="61"/>
      <c r="AM43" s="61" t="str">
        <f>VLOOKUP(WEEKDAY(AM42,2),Справочник!$D$1:$E$7,2,FALSE)</f>
        <v>четверг</v>
      </c>
      <c r="AN43" s="61"/>
      <c r="AO43" s="61"/>
      <c r="AP43" s="61" t="str">
        <f>VLOOKUP(WEEKDAY(AP42,2),Справочник!$D$1:$E$7,2,FALSE)</f>
        <v>пятница</v>
      </c>
      <c r="AQ43" s="61"/>
      <c r="AR43" s="61"/>
      <c r="AS43" s="61" t="str">
        <f>VLOOKUP(WEEKDAY(AS42,2),Справочник!$D$1:$E$7,2,FALSE)</f>
        <v>суббота</v>
      </c>
      <c r="AT43" s="61"/>
      <c r="AU43" s="61"/>
      <c r="AV43" s="61" t="str">
        <f>VLOOKUP(WEEKDAY(AV42,2),Справочник!$D$1:$E$7,2,FALSE)</f>
        <v>воскресенье</v>
      </c>
      <c r="AW43" s="61"/>
      <c r="AX43" s="61"/>
      <c r="AY43" s="61" t="str">
        <f>VLOOKUP(WEEKDAY(AY42,2),Справочник!$D$1:$E$7,2,FALSE)</f>
        <v>понедельник</v>
      </c>
      <c r="AZ43" s="61"/>
      <c r="BA43" s="61"/>
      <c r="BB43" s="61" t="str">
        <f>VLOOKUP(WEEKDAY(BB42,2),Справочник!$D$1:$E$7,2,FALSE)</f>
        <v>вторник</v>
      </c>
      <c r="BC43" s="61"/>
      <c r="BD43" s="61"/>
      <c r="BE43" s="61" t="str">
        <f>VLOOKUP(WEEKDAY(BE42,2),Справочник!$D$1:$E$7,2,FALSE)</f>
        <v>среда</v>
      </c>
      <c r="BF43" s="61"/>
      <c r="BG43" s="61"/>
      <c r="BH43" s="61" t="str">
        <f>VLOOKUP(WEEKDAY(BH42,2),Справочник!$D$1:$E$7,2,FALSE)</f>
        <v>четверг</v>
      </c>
      <c r="BI43" s="61"/>
      <c r="BJ43" s="61"/>
      <c r="BK43" s="61" t="str">
        <f>VLOOKUP(WEEKDAY(BK42,2),Справочник!$D$1:$E$7,2,FALSE)</f>
        <v>пятница</v>
      </c>
      <c r="BL43" s="61"/>
      <c r="BM43" s="61"/>
      <c r="BN43" s="61" t="str">
        <f>VLOOKUP(WEEKDAY(BN42,2),Справочник!$D$1:$E$7,2,FALSE)</f>
        <v>суббота</v>
      </c>
      <c r="BO43" s="61"/>
      <c r="BP43" s="61"/>
      <c r="BQ43" s="61" t="str">
        <f>VLOOKUP(WEEKDAY(BQ42,2),Справочник!$D$1:$E$7,2,FALSE)</f>
        <v>воскресенье</v>
      </c>
      <c r="BR43" s="61"/>
      <c r="BS43" s="61"/>
      <c r="BT43" s="61" t="str">
        <f>VLOOKUP(WEEKDAY(BT42,2),Справочник!$D$1:$E$7,2,FALSE)</f>
        <v>понедельник</v>
      </c>
      <c r="BU43" s="61"/>
      <c r="BV43" s="61"/>
      <c r="BW43" s="61" t="str">
        <f>VLOOKUP(WEEKDAY(BW42,2),Справочник!$D$1:$E$7,2,FALSE)</f>
        <v>вторник</v>
      </c>
      <c r="BX43" s="61"/>
      <c r="BY43" s="61"/>
      <c r="BZ43" s="61" t="str">
        <f>VLOOKUP(WEEKDAY(BZ42,2),Справочник!$D$1:$E$7,2,FALSE)</f>
        <v>среда</v>
      </c>
      <c r="CA43" s="61"/>
      <c r="CB43" s="61"/>
      <c r="CC43" s="61" t="str">
        <f>VLOOKUP(WEEKDAY(CC42,2),Справочник!$D$1:$E$7,2,FALSE)</f>
        <v>четверг</v>
      </c>
      <c r="CD43" s="61"/>
      <c r="CE43" s="61"/>
      <c r="CF43" s="61" t="str">
        <f>VLOOKUP(WEEKDAY(CF42,2),Справочник!$D$1:$E$7,2,FALSE)</f>
        <v>пятница</v>
      </c>
      <c r="CG43" s="61"/>
      <c r="CH43" s="61"/>
      <c r="CI43" s="61" t="str">
        <f>VLOOKUP(WEEKDAY(CI42,2),Справочник!$D$1:$E$7,2,FALSE)</f>
        <v>суббота</v>
      </c>
      <c r="CJ43" s="61"/>
      <c r="CK43" s="61"/>
      <c r="CL43" s="61" t="str">
        <f>VLOOKUP(WEEKDAY(CL42,2),Справочник!$D$1:$E$7,2,FALSE)</f>
        <v>воскресенье</v>
      </c>
      <c r="CM43" s="61"/>
      <c r="CN43" s="61"/>
      <c r="CO43" s="61" t="str">
        <f>VLOOKUP(WEEKDAY(CO42,2),Справочник!$D$1:$E$7,2,FALSE)</f>
        <v>понедельник</v>
      </c>
      <c r="CP43" s="61"/>
      <c r="CQ43" s="61"/>
      <c r="CR43" s="67"/>
      <c r="CS43" s="59"/>
    </row>
    <row r="44" spans="1:97" ht="15" customHeight="1" thickBot="1" x14ac:dyDescent="0.25">
      <c r="A44" s="64"/>
      <c r="B44" s="56"/>
      <c r="C44" s="10" t="s">
        <v>213</v>
      </c>
      <c r="D44" s="10" t="s">
        <v>214</v>
      </c>
      <c r="E44" s="10" t="s">
        <v>215</v>
      </c>
      <c r="F44" s="10" t="s">
        <v>213</v>
      </c>
      <c r="G44" s="10" t="s">
        <v>214</v>
      </c>
      <c r="H44" s="10" t="s">
        <v>215</v>
      </c>
      <c r="I44" s="10" t="s">
        <v>213</v>
      </c>
      <c r="J44" s="10" t="s">
        <v>214</v>
      </c>
      <c r="K44" s="10" t="s">
        <v>215</v>
      </c>
      <c r="L44" s="10" t="s">
        <v>213</v>
      </c>
      <c r="M44" s="10" t="s">
        <v>214</v>
      </c>
      <c r="N44" s="10" t="s">
        <v>215</v>
      </c>
      <c r="O44" s="10" t="s">
        <v>213</v>
      </c>
      <c r="P44" s="10" t="s">
        <v>214</v>
      </c>
      <c r="Q44" s="10" t="s">
        <v>215</v>
      </c>
      <c r="R44" s="10" t="s">
        <v>213</v>
      </c>
      <c r="S44" s="10" t="s">
        <v>214</v>
      </c>
      <c r="T44" s="10" t="s">
        <v>215</v>
      </c>
      <c r="U44" s="10" t="s">
        <v>213</v>
      </c>
      <c r="V44" s="10" t="s">
        <v>214</v>
      </c>
      <c r="W44" s="10" t="s">
        <v>215</v>
      </c>
      <c r="X44" s="10" t="s">
        <v>213</v>
      </c>
      <c r="Y44" s="10" t="s">
        <v>214</v>
      </c>
      <c r="Z44" s="10" t="s">
        <v>215</v>
      </c>
      <c r="AA44" s="10" t="s">
        <v>213</v>
      </c>
      <c r="AB44" s="10" t="s">
        <v>214</v>
      </c>
      <c r="AC44" s="10" t="s">
        <v>215</v>
      </c>
      <c r="AD44" s="10" t="s">
        <v>213</v>
      </c>
      <c r="AE44" s="10" t="s">
        <v>214</v>
      </c>
      <c r="AF44" s="10" t="s">
        <v>215</v>
      </c>
      <c r="AG44" s="10" t="s">
        <v>213</v>
      </c>
      <c r="AH44" s="10" t="s">
        <v>214</v>
      </c>
      <c r="AI44" s="10" t="s">
        <v>215</v>
      </c>
      <c r="AJ44" s="10" t="s">
        <v>213</v>
      </c>
      <c r="AK44" s="10" t="s">
        <v>214</v>
      </c>
      <c r="AL44" s="10" t="s">
        <v>215</v>
      </c>
      <c r="AM44" s="10" t="s">
        <v>213</v>
      </c>
      <c r="AN44" s="10" t="s">
        <v>214</v>
      </c>
      <c r="AO44" s="10" t="s">
        <v>215</v>
      </c>
      <c r="AP44" s="10" t="s">
        <v>213</v>
      </c>
      <c r="AQ44" s="10" t="s">
        <v>214</v>
      </c>
      <c r="AR44" s="10" t="s">
        <v>215</v>
      </c>
      <c r="AS44" s="10" t="s">
        <v>213</v>
      </c>
      <c r="AT44" s="10" t="s">
        <v>214</v>
      </c>
      <c r="AU44" s="10" t="s">
        <v>215</v>
      </c>
      <c r="AV44" s="10" t="s">
        <v>213</v>
      </c>
      <c r="AW44" s="10" t="s">
        <v>214</v>
      </c>
      <c r="AX44" s="10" t="s">
        <v>215</v>
      </c>
      <c r="AY44" s="10" t="s">
        <v>213</v>
      </c>
      <c r="AZ44" s="10" t="s">
        <v>214</v>
      </c>
      <c r="BA44" s="10" t="s">
        <v>215</v>
      </c>
      <c r="BB44" s="10" t="s">
        <v>213</v>
      </c>
      <c r="BC44" s="10" t="s">
        <v>214</v>
      </c>
      <c r="BD44" s="10" t="s">
        <v>215</v>
      </c>
      <c r="BE44" s="10" t="s">
        <v>213</v>
      </c>
      <c r="BF44" s="10" t="s">
        <v>214</v>
      </c>
      <c r="BG44" s="10" t="s">
        <v>215</v>
      </c>
      <c r="BH44" s="10" t="s">
        <v>213</v>
      </c>
      <c r="BI44" s="10" t="s">
        <v>214</v>
      </c>
      <c r="BJ44" s="10" t="s">
        <v>215</v>
      </c>
      <c r="BK44" s="10" t="s">
        <v>213</v>
      </c>
      <c r="BL44" s="10" t="s">
        <v>214</v>
      </c>
      <c r="BM44" s="10" t="s">
        <v>215</v>
      </c>
      <c r="BN44" s="10" t="s">
        <v>213</v>
      </c>
      <c r="BO44" s="10" t="s">
        <v>214</v>
      </c>
      <c r="BP44" s="10" t="s">
        <v>215</v>
      </c>
      <c r="BQ44" s="10" t="s">
        <v>213</v>
      </c>
      <c r="BR44" s="10" t="s">
        <v>214</v>
      </c>
      <c r="BS44" s="10" t="s">
        <v>215</v>
      </c>
      <c r="BT44" s="10" t="s">
        <v>213</v>
      </c>
      <c r="BU44" s="10" t="s">
        <v>214</v>
      </c>
      <c r="BV44" s="10" t="s">
        <v>215</v>
      </c>
      <c r="BW44" s="10" t="s">
        <v>213</v>
      </c>
      <c r="BX44" s="10" t="s">
        <v>214</v>
      </c>
      <c r="BY44" s="10" t="s">
        <v>215</v>
      </c>
      <c r="BZ44" s="10" t="s">
        <v>213</v>
      </c>
      <c r="CA44" s="10" t="s">
        <v>214</v>
      </c>
      <c r="CB44" s="10" t="s">
        <v>215</v>
      </c>
      <c r="CC44" s="10" t="s">
        <v>213</v>
      </c>
      <c r="CD44" s="10" t="s">
        <v>214</v>
      </c>
      <c r="CE44" s="10" t="s">
        <v>215</v>
      </c>
      <c r="CF44" s="10" t="s">
        <v>213</v>
      </c>
      <c r="CG44" s="10" t="s">
        <v>214</v>
      </c>
      <c r="CH44" s="10" t="s">
        <v>215</v>
      </c>
      <c r="CI44" s="10" t="s">
        <v>213</v>
      </c>
      <c r="CJ44" s="10" t="s">
        <v>214</v>
      </c>
      <c r="CK44" s="10" t="s">
        <v>215</v>
      </c>
      <c r="CL44" s="10" t="s">
        <v>213</v>
      </c>
      <c r="CM44" s="10" t="s">
        <v>214</v>
      </c>
      <c r="CN44" s="10" t="s">
        <v>215</v>
      </c>
      <c r="CO44" s="10" t="s">
        <v>213</v>
      </c>
      <c r="CP44" s="10" t="s">
        <v>214</v>
      </c>
      <c r="CQ44" s="10" t="s">
        <v>215</v>
      </c>
      <c r="CR44" s="67"/>
      <c r="CS44" s="60"/>
    </row>
    <row r="45" spans="1:97" ht="15" customHeight="1" x14ac:dyDescent="0.25">
      <c r="A45" s="21" t="s">
        <v>222</v>
      </c>
      <c r="B45" s="22" t="s">
        <v>230</v>
      </c>
      <c r="C45" s="13"/>
      <c r="D45" s="13"/>
      <c r="E45" s="14">
        <f>IF(D45=0,0,IF(D45&gt;C45,D45-C45,Справочник!$D$8-C45+D45))</f>
        <v>0</v>
      </c>
      <c r="F45" s="13"/>
      <c r="G45" s="13"/>
      <c r="H45" s="14">
        <f>IF(G45=0,0,IF(G45&gt;F45,G45-F45,Справочник!$D$8-F45+G45))</f>
        <v>0</v>
      </c>
      <c r="I45" s="13"/>
      <c r="J45" s="13"/>
      <c r="K45" s="14">
        <f>IF(J45=0,0,IF(J45&gt;I45,J45-I45,Справочник!$D$8-I45+J45))</f>
        <v>0</v>
      </c>
      <c r="L45" s="13"/>
      <c r="M45" s="13"/>
      <c r="N45" s="14">
        <f>IF(M45=0,0,IF(M45&gt;L45,M45-L45,Справочник!$D$8-L45+M45))</f>
        <v>0</v>
      </c>
      <c r="O45" s="13"/>
      <c r="P45" s="13"/>
      <c r="Q45" s="14">
        <f>IF(P45=0,0,IF(P45&gt;O45,P45-O45,Справочник!$D$8-O45+P45))</f>
        <v>0</v>
      </c>
      <c r="R45" s="13"/>
      <c r="S45" s="13"/>
      <c r="T45" s="14">
        <f>IF(S45=0,0,IF(S45&gt;R45,S45-R45,Справочник!$D$8-R45+S45))</f>
        <v>0</v>
      </c>
      <c r="U45" s="13"/>
      <c r="V45" s="13"/>
      <c r="W45" s="14">
        <f>IF(V45=0,0,IF(V45&gt;U45,V45-U45,Справочник!$D$8-U45+V45))</f>
        <v>0</v>
      </c>
      <c r="X45" s="13"/>
      <c r="Y45" s="13"/>
      <c r="Z45" s="14">
        <f>IF(Y45=0,0,IF(Y45&gt;X45,Y45-X45,Справочник!$D$8-X45+Y45))</f>
        <v>0</v>
      </c>
      <c r="AA45" s="13"/>
      <c r="AB45" s="15"/>
      <c r="AC45" s="14">
        <f>IF(AB45=0,0,IF(AB45&gt;AA45,AB45-AA45,Справочник!$D$8-AA45+AB45))</f>
        <v>0</v>
      </c>
      <c r="AD45" s="13"/>
      <c r="AE45" s="13"/>
      <c r="AF45" s="14">
        <f>IF(AE45=0,0,IF(AE45&gt;AD45,AE45-AD45,Справочник!$D$8-AD45+AE45))</f>
        <v>0</v>
      </c>
      <c r="AG45" s="13"/>
      <c r="AH45" s="13"/>
      <c r="AI45" s="14">
        <f>IF(AH45=0,0,IF(AH45&gt;AG45,AH45-AG45,Справочник!$D$8-AG45+AH45))</f>
        <v>0</v>
      </c>
      <c r="AJ45" s="13"/>
      <c r="AK45" s="13"/>
      <c r="AL45" s="14">
        <f>IF(AK45=0,0,IF(AK45&gt;AJ45,AK45-AJ45,Справочник!$D$8-AJ45+AK45))</f>
        <v>0</v>
      </c>
      <c r="AM45" s="13"/>
      <c r="AN45" s="13"/>
      <c r="AO45" s="14">
        <f>IF(AN45=0,0,IF(AN45&gt;AM45,AN45-AM45,Справочник!$D$8-AM45+AN45))</f>
        <v>0</v>
      </c>
      <c r="AP45" s="13"/>
      <c r="AQ45" s="13"/>
      <c r="AR45" s="14">
        <f>IF(AQ45=0,0,IF(AQ45&gt;AP45,AQ45-AP45,Справочник!$D$8-AP45+AQ45))</f>
        <v>0</v>
      </c>
      <c r="AS45" s="13"/>
      <c r="AT45" s="13"/>
      <c r="AU45" s="14">
        <f>IF(AT45=0,0,IF(AT45&gt;AS45,AT45-AS45,Справочник!$D$8-AS45+AT45))</f>
        <v>0</v>
      </c>
      <c r="AV45" s="13"/>
      <c r="AW45" s="13"/>
      <c r="AX45" s="14">
        <f>IF(AW45=0,0,IF(AW45&gt;AV45,AW45-AV45,Справочник!$D$8-AV45+AW45))</f>
        <v>0</v>
      </c>
      <c r="AY45" s="13"/>
      <c r="AZ45" s="13"/>
      <c r="BA45" s="14">
        <f>IF(AZ45=0,0,IF(AZ45&gt;AY45,AZ45-AY45,Справочник!$D$8-AY45+AZ45))</f>
        <v>0</v>
      </c>
      <c r="BB45" s="13"/>
      <c r="BC45" s="13"/>
      <c r="BD45" s="14">
        <f>IF(BC45=0,0,IF(BC45&gt;BB45,BC45-BB45,Справочник!$D$8-BB45+BC45))</f>
        <v>0</v>
      </c>
      <c r="BE45" s="13"/>
      <c r="BF45" s="13"/>
      <c r="BG45" s="14">
        <f>IF(BF45=0,0,IF(BF45&gt;BE45,BF45-BE45,Справочник!$D$8-BE45+BF45))</f>
        <v>0</v>
      </c>
      <c r="BH45" s="13"/>
      <c r="BI45" s="13"/>
      <c r="BJ45" s="14">
        <f>IF(BI45=0,0,IF(BI45&gt;BH45,BI45-BH45,Справочник!$D$8-BH45+BI45))</f>
        <v>0</v>
      </c>
      <c r="BK45" s="13"/>
      <c r="BL45" s="13"/>
      <c r="BM45" s="14">
        <f>IF(BL45=0,0,IF(BL45&gt;BK45,BL45-BK45,Справочник!$D$8-BK45+BL45))</f>
        <v>0</v>
      </c>
      <c r="BN45" s="13"/>
      <c r="BO45" s="13"/>
      <c r="BP45" s="14">
        <f>IF(BO45=0,0,IF(BO45&gt;BN45,BO45-BN45,Справочник!$D$8-BN45+BO45))</f>
        <v>0</v>
      </c>
      <c r="BQ45" s="13"/>
      <c r="BR45" s="13"/>
      <c r="BS45" s="14">
        <f>IF(BR45=0,0,IF(BR45&gt;BQ45,BR45-BQ45,Справочник!$D$8-BQ45+BR45))</f>
        <v>0</v>
      </c>
      <c r="BT45" s="13"/>
      <c r="BU45" s="13"/>
      <c r="BV45" s="14">
        <f>IF(BU45=0,0,IF(BU45&gt;BT45,BU45-BT45,Справочник!$D$8-BT45+BU45))</f>
        <v>0</v>
      </c>
      <c r="BW45" s="13"/>
      <c r="BX45" s="13"/>
      <c r="BY45" s="14">
        <f>IF(BX45=0,0,IF(BX45&gt;BW45,BX45-BW45,Справочник!$D$8-BW45+BX45))</f>
        <v>0</v>
      </c>
      <c r="BZ45" s="13"/>
      <c r="CA45" s="13"/>
      <c r="CB45" s="14">
        <f>IF(CA45=0,0,IF(CA45&gt;BZ45,CA45-BZ45,Справочник!$D$8-BZ45+CA45))</f>
        <v>0</v>
      </c>
      <c r="CC45" s="13"/>
      <c r="CD45" s="13"/>
      <c r="CE45" s="14">
        <f>IF(CD45=0,0,IF(CD45&gt;CC45,CD45-CC45,Справочник!$D$8-CC45+CD45))</f>
        <v>0</v>
      </c>
      <c r="CF45" s="13"/>
      <c r="CG45" s="13"/>
      <c r="CH45" s="14">
        <f>IF(CG45=0,0,IF(CG45&gt;CF45,CG45-CF45,Справочник!$D$8-CF45+CG45))</f>
        <v>0</v>
      </c>
      <c r="CI45" s="13"/>
      <c r="CJ45" s="13"/>
      <c r="CK45" s="14">
        <f>IF(CJ45=0,0,IF(CJ45&gt;CI45,CJ45-CI45,Справочник!$D$8-CI45+CJ45))</f>
        <v>0</v>
      </c>
      <c r="CL45" s="13"/>
      <c r="CM45" s="13"/>
      <c r="CN45" s="14">
        <f>IF(CM45=0,0,IF(CM45&gt;CL45,CM45-CL45,Справочник!$D$8-CL45+CM45))</f>
        <v>0</v>
      </c>
      <c r="CO45" s="13"/>
      <c r="CP45" s="13"/>
      <c r="CQ45" s="14">
        <f>IF(CP45=0,0,IF(CP45&gt;CO45,CP45-CO45,Справочник!$D$8-CO45+CP45))</f>
        <v>0</v>
      </c>
      <c r="CR45" s="68">
        <v>152</v>
      </c>
      <c r="CS45" s="16">
        <f>SUMIF(C44:CQ44,"время",C45:CQ45)</f>
        <v>0</v>
      </c>
    </row>
    <row r="46" spans="1:97" ht="15" customHeight="1" x14ac:dyDescent="0.25">
      <c r="A46" s="21" t="s">
        <v>222</v>
      </c>
      <c r="B46" s="23" t="s">
        <v>231</v>
      </c>
      <c r="C46" s="9"/>
      <c r="D46" s="9"/>
      <c r="E46" s="11">
        <f>IF(D46=0,0,IF(D46&gt;C46,D46-C46,Справочник!$D$8-C46+D46))</f>
        <v>0</v>
      </c>
      <c r="F46" s="9"/>
      <c r="G46" s="9"/>
      <c r="H46" s="11">
        <f>IF(G46=0,0,IF(G46&gt;F46,G46-F46,Справочник!$D$8-F46+G46))</f>
        <v>0</v>
      </c>
      <c r="I46" s="9"/>
      <c r="J46" s="9"/>
      <c r="K46" s="11">
        <f>IF(J46=0,0,IF(J46&gt;I46,J46-I46,Справочник!$D$8-I46+J46))</f>
        <v>0</v>
      </c>
      <c r="L46" s="9"/>
      <c r="M46" s="9"/>
      <c r="N46" s="11">
        <f>IF(M46=0,0,IF(M46&gt;L46,M46-L46,Справочник!$D$8-L46+M46))</f>
        <v>0</v>
      </c>
      <c r="O46" s="9"/>
      <c r="P46" s="9"/>
      <c r="Q46" s="11">
        <f>IF(P46=0,0,IF(P46&gt;O46,P46-O46,Справочник!$D$8-O46+P46))</f>
        <v>0</v>
      </c>
      <c r="R46" s="9"/>
      <c r="S46" s="9"/>
      <c r="T46" s="11">
        <f>IF(S46=0,0,IF(S46&gt;R46,S46-R46,Справочник!$D$8-R46+S46))</f>
        <v>0</v>
      </c>
      <c r="U46" s="9"/>
      <c r="V46" s="9"/>
      <c r="W46" s="11">
        <f>IF(V46=0,0,IF(V46&gt;U46,V46-U46,Справочник!$D$8-U46+V46))</f>
        <v>0</v>
      </c>
      <c r="X46" s="9"/>
      <c r="Y46" s="9"/>
      <c r="Z46" s="11">
        <f>IF(Y46=0,0,IF(Y46&gt;X46,Y46-X46,Справочник!$D$8-X46+Y46))</f>
        <v>0</v>
      </c>
      <c r="AA46" s="9"/>
      <c r="AB46" s="8"/>
      <c r="AC46" s="11">
        <f>IF(AB46=0,0,IF(AB46&gt;AA46,AB46-AA46,Справочник!$D$8-AA46+AB46))</f>
        <v>0</v>
      </c>
      <c r="AD46" s="9"/>
      <c r="AE46" s="9"/>
      <c r="AF46" s="11">
        <f>IF(AE46=0,0,IF(AE46&gt;AD46,AE46-AD46,Справочник!$D$8-AD46+AE46))</f>
        <v>0</v>
      </c>
      <c r="AG46" s="9"/>
      <c r="AH46" s="9"/>
      <c r="AI46" s="11">
        <f>IF(AH46=0,0,IF(AH46&gt;AG46,AH46-AG46,Справочник!$D$8-AG46+AH46))</f>
        <v>0</v>
      </c>
      <c r="AJ46" s="9"/>
      <c r="AK46" s="9"/>
      <c r="AL46" s="11">
        <f>IF(AK46=0,0,IF(AK46&gt;AJ46,AK46-AJ46,Справочник!$D$8-AJ46+AK46))</f>
        <v>0</v>
      </c>
      <c r="AM46" s="9"/>
      <c r="AN46" s="9"/>
      <c r="AO46" s="11">
        <f>IF(AN46=0,0,IF(AN46&gt;AM46,AN46-AM46,Справочник!$D$8-AM46+AN46))</f>
        <v>0</v>
      </c>
      <c r="AP46" s="9"/>
      <c r="AQ46" s="9"/>
      <c r="AR46" s="11">
        <f>IF(AQ46=0,0,IF(AQ46&gt;AP46,AQ46-AP46,Справочник!$D$8-AP46+AQ46))</f>
        <v>0</v>
      </c>
      <c r="AS46" s="9"/>
      <c r="AT46" s="9"/>
      <c r="AU46" s="11">
        <f>IF(AT46=0,0,IF(AT46&gt;AS46,AT46-AS46,Справочник!$D$8-AS46+AT46))</f>
        <v>0</v>
      </c>
      <c r="AV46" s="9"/>
      <c r="AW46" s="9"/>
      <c r="AX46" s="11">
        <f>IF(AW46=0,0,IF(AW46&gt;AV46,AW46-AV46,Справочник!$D$8-AV46+AW46))</f>
        <v>0</v>
      </c>
      <c r="AY46" s="9"/>
      <c r="AZ46" s="9"/>
      <c r="BA46" s="11">
        <f>IF(AZ46=0,0,IF(AZ46&gt;AY46,AZ46-AY46,Справочник!$D$8-AY46+AZ46))</f>
        <v>0</v>
      </c>
      <c r="BB46" s="9"/>
      <c r="BC46" s="9"/>
      <c r="BD46" s="11">
        <f>IF(BC46=0,0,IF(BC46&gt;BB46,BC46-BB46,Справочник!$D$8-BB46+BC46))</f>
        <v>0</v>
      </c>
      <c r="BE46" s="9"/>
      <c r="BF46" s="9"/>
      <c r="BG46" s="11">
        <f>IF(BF46=0,0,IF(BF46&gt;BE46,BF46-BE46,Справочник!$D$8-BE46+BF46))</f>
        <v>0</v>
      </c>
      <c r="BH46" s="9"/>
      <c r="BI46" s="9"/>
      <c r="BJ46" s="11">
        <f>IF(BI46=0,0,IF(BI46&gt;BH46,BI46-BH46,Справочник!$D$8-BH46+BI46))</f>
        <v>0</v>
      </c>
      <c r="BK46" s="9"/>
      <c r="BL46" s="9"/>
      <c r="BM46" s="11">
        <f>IF(BL46=0,0,IF(BL46&gt;BK46,BL46-BK46,Справочник!$D$8-BK46+BL46))</f>
        <v>0</v>
      </c>
      <c r="BN46" s="9"/>
      <c r="BO46" s="9"/>
      <c r="BP46" s="11">
        <f>IF(BO46=0,0,IF(BO46&gt;BN46,BO46-BN46,Справочник!$D$8-BN46+BO46))</f>
        <v>0</v>
      </c>
      <c r="BQ46" s="9"/>
      <c r="BR46" s="9"/>
      <c r="BS46" s="11">
        <f>IF(BR46=0,0,IF(BR46&gt;BQ46,BR46-BQ46,Справочник!$D$8-BQ46+BR46))</f>
        <v>0</v>
      </c>
      <c r="BT46" s="9"/>
      <c r="BU46" s="9"/>
      <c r="BV46" s="11">
        <f>IF(BU46=0,0,IF(BU46&gt;BT46,BU46-BT46,Справочник!$D$8-BT46+BU46))</f>
        <v>0</v>
      </c>
      <c r="BW46" s="9"/>
      <c r="BX46" s="9"/>
      <c r="BY46" s="11">
        <f>IF(BX46=0,0,IF(BX46&gt;BW46,BX46-BW46,Справочник!$D$8-BW46+BX46))</f>
        <v>0</v>
      </c>
      <c r="BZ46" s="9"/>
      <c r="CA46" s="9"/>
      <c r="CB46" s="11">
        <f>IF(CA46=0,0,IF(CA46&gt;BZ46,CA46-BZ46,Справочник!$D$8-BZ46+CA46))</f>
        <v>0</v>
      </c>
      <c r="CC46" s="9"/>
      <c r="CD46" s="9"/>
      <c r="CE46" s="11">
        <f>IF(CD46=0,0,IF(CD46&gt;CC46,CD46-CC46,Справочник!$D$8-CC46+CD46))</f>
        <v>0</v>
      </c>
      <c r="CF46" s="9"/>
      <c r="CG46" s="9"/>
      <c r="CH46" s="11">
        <f>IF(CG46=0,0,IF(CG46&gt;CF46,CG46-CF46,Справочник!$D$8-CF46+CG46))</f>
        <v>0</v>
      </c>
      <c r="CI46" s="9"/>
      <c r="CJ46" s="9"/>
      <c r="CK46" s="11">
        <f>IF(CJ46=0,0,IF(CJ46&gt;CI46,CJ46-CI46,Справочник!$D$8-CI46+CJ46))</f>
        <v>0</v>
      </c>
      <c r="CL46" s="9"/>
      <c r="CM46" s="9"/>
      <c r="CN46" s="11">
        <f>IF(CM46=0,0,IF(CM46&gt;CL46,CM46-CL46,Справочник!$D$8-CL46+CM46))</f>
        <v>0</v>
      </c>
      <c r="CO46" s="9"/>
      <c r="CP46" s="9"/>
      <c r="CQ46" s="11">
        <f>IF(CP46=0,0,IF(CP46&gt;CO46,CP46-CO46,Справочник!$D$8-CO46+CP46))</f>
        <v>0</v>
      </c>
      <c r="CR46" s="68">
        <v>152</v>
      </c>
      <c r="CS46" s="16">
        <f>SUMIF(C45:CQ45,"время",C46:CQ46)</f>
        <v>0</v>
      </c>
    </row>
    <row r="47" spans="1:97" ht="15" customHeight="1" x14ac:dyDescent="0.25">
      <c r="A47" s="21" t="s">
        <v>222</v>
      </c>
      <c r="B47" s="24" t="s">
        <v>232</v>
      </c>
      <c r="C47" s="9"/>
      <c r="D47" s="9"/>
      <c r="E47" s="11">
        <f>IF(D47=0,0,IF(D47&gt;C47,D47-C47,Справочник!$D$8-C47+D47))</f>
        <v>0</v>
      </c>
      <c r="F47" s="9"/>
      <c r="G47" s="9"/>
      <c r="H47" s="11">
        <f>IF(G47=0,0,IF(G47&gt;F47,G47-F47,Справочник!$D$8-F47+G47))</f>
        <v>0</v>
      </c>
      <c r="I47" s="9"/>
      <c r="J47" s="9"/>
      <c r="K47" s="11">
        <f>IF(J47=0,0,IF(J47&gt;I47,J47-I47,Справочник!$D$8-I47+J47))</f>
        <v>0</v>
      </c>
      <c r="L47" s="9"/>
      <c r="M47" s="9"/>
      <c r="N47" s="11">
        <f>IF(M47=0,0,IF(M47&gt;L47,M47-L47,Справочник!$D$8-L47+M47))</f>
        <v>0</v>
      </c>
      <c r="O47" s="9"/>
      <c r="P47" s="9"/>
      <c r="Q47" s="11">
        <f>IF(P47=0,0,IF(P47&gt;O47,P47-O47,Справочник!$D$8-O47+P47))</f>
        <v>0</v>
      </c>
      <c r="R47" s="9"/>
      <c r="S47" s="9"/>
      <c r="T47" s="11">
        <f>IF(S47=0,0,IF(S47&gt;R47,S47-R47,Справочник!$D$8-R47+S47))</f>
        <v>0</v>
      </c>
      <c r="U47" s="9"/>
      <c r="V47" s="9"/>
      <c r="W47" s="11">
        <f>IF(V47=0,0,IF(V47&gt;U47,V47-U47,Справочник!$D$8-U47+V47))</f>
        <v>0</v>
      </c>
      <c r="X47" s="9"/>
      <c r="Y47" s="9"/>
      <c r="Z47" s="11">
        <f>IF(Y47=0,0,IF(Y47&gt;X47,Y47-X47,Справочник!$D$8-X47+Y47))</f>
        <v>0</v>
      </c>
      <c r="AA47" s="9"/>
      <c r="AB47" s="9"/>
      <c r="AC47" s="11">
        <f>IF(AB47=0,0,IF(AB47&gt;AA47,AB47-AA47,Справочник!$D$8-AA47+AB47))</f>
        <v>0</v>
      </c>
      <c r="AD47" s="9"/>
      <c r="AE47" s="9"/>
      <c r="AF47" s="11">
        <f>IF(AE47=0,0,IF(AE47&gt;AD47,AE47-AD47,Справочник!$D$8-AD47+AE47))</f>
        <v>0</v>
      </c>
      <c r="AG47" s="9"/>
      <c r="AH47" s="9"/>
      <c r="AI47" s="11">
        <f>IF(AH47=0,0,IF(AH47&gt;AG47,AH47-AG47,Справочник!$D$8-AG47+AH47))</f>
        <v>0</v>
      </c>
      <c r="AJ47" s="9"/>
      <c r="AK47" s="9"/>
      <c r="AL47" s="11">
        <f>IF(AK47=0,0,IF(AK47&gt;AJ47,AK47-AJ47,Справочник!$D$8-AJ47+AK47))</f>
        <v>0</v>
      </c>
      <c r="AM47" s="9"/>
      <c r="AN47" s="9"/>
      <c r="AO47" s="11">
        <f>IF(AN47=0,0,IF(AN47&gt;AM47,AN47-AM47,Справочник!$D$8-AM47+AN47))</f>
        <v>0</v>
      </c>
      <c r="AP47" s="9"/>
      <c r="AQ47" s="9"/>
      <c r="AR47" s="11">
        <f>IF(AQ47=0,0,IF(AQ47&gt;AP47,AQ47-AP47,Справочник!$D$8-AP47+AQ47))</f>
        <v>0</v>
      </c>
      <c r="AS47" s="9"/>
      <c r="AT47" s="9"/>
      <c r="AU47" s="11">
        <f>IF(AT47=0,0,IF(AT47&gt;AS47,AT47-AS47,Справочник!$D$8-AS47+AT47))</f>
        <v>0</v>
      </c>
      <c r="AV47" s="9"/>
      <c r="AW47" s="9"/>
      <c r="AX47" s="11">
        <f>IF(AW47=0,0,IF(AW47&gt;AV47,AW47-AV47,Справочник!$D$8-AV47+AW47))</f>
        <v>0</v>
      </c>
      <c r="AY47" s="9"/>
      <c r="AZ47" s="9"/>
      <c r="BA47" s="11">
        <f>IF(AZ47=0,0,IF(AZ47&gt;AY47,AZ47-AY47,Справочник!$D$8-AY47+AZ47))</f>
        <v>0</v>
      </c>
      <c r="BB47" s="9"/>
      <c r="BC47" s="9"/>
      <c r="BD47" s="11">
        <f>IF(BC47=0,0,IF(BC47&gt;BB47,BC47-BB47,Справочник!$D$8-BB47+BC47))</f>
        <v>0</v>
      </c>
      <c r="BE47" s="9"/>
      <c r="BF47" s="9"/>
      <c r="BG47" s="11">
        <f>IF(BF47=0,0,IF(BF47&gt;BE47,BF47-BE47,Справочник!$D$8-BE47+BF47))</f>
        <v>0</v>
      </c>
      <c r="BH47" s="9"/>
      <c r="BI47" s="9"/>
      <c r="BJ47" s="11">
        <f>IF(BI47=0,0,IF(BI47&gt;BH47,BI47-BH47,Справочник!$D$8-BH47+BI47))</f>
        <v>0</v>
      </c>
      <c r="BK47" s="9"/>
      <c r="BL47" s="9"/>
      <c r="BM47" s="11">
        <f>IF(BL47=0,0,IF(BL47&gt;BK47,BL47-BK47,Справочник!$D$8-BK47+BL47))</f>
        <v>0</v>
      </c>
      <c r="BN47" s="9"/>
      <c r="BO47" s="9"/>
      <c r="BP47" s="11">
        <f>IF(BO47=0,0,IF(BO47&gt;BN47,BO47-BN47,Справочник!$D$8-BN47+BO47))</f>
        <v>0</v>
      </c>
      <c r="BQ47" s="9"/>
      <c r="BR47" s="9"/>
      <c r="BS47" s="11">
        <f>IF(BR47=0,0,IF(BR47&gt;BQ47,BR47-BQ47,Справочник!$D$8-BQ47+BR47))</f>
        <v>0</v>
      </c>
      <c r="BT47" s="9"/>
      <c r="BU47" s="9"/>
      <c r="BV47" s="11">
        <f>IF(BU47=0,0,IF(BU47&gt;BT47,BU47-BT47,Справочник!$D$8-BT47+BU47))</f>
        <v>0</v>
      </c>
      <c r="BW47" s="9"/>
      <c r="BX47" s="9"/>
      <c r="BY47" s="11">
        <f>IF(BX47=0,0,IF(BX47&gt;BW47,BX47-BW47,Справочник!$D$8-BW47+BX47))</f>
        <v>0</v>
      </c>
      <c r="BZ47" s="9"/>
      <c r="CA47" s="9"/>
      <c r="CB47" s="11">
        <f>IF(CA47=0,0,IF(CA47&gt;BZ47,CA47-BZ47,Справочник!$D$8-BZ47+CA47))</f>
        <v>0</v>
      </c>
      <c r="CC47" s="9"/>
      <c r="CD47" s="9"/>
      <c r="CE47" s="11">
        <f>IF(CD47=0,0,IF(CD47&gt;CC47,CD47-CC47,Справочник!$D$8-CC47+CD47))</f>
        <v>0</v>
      </c>
      <c r="CF47" s="9"/>
      <c r="CG47" s="9"/>
      <c r="CH47" s="11">
        <f>IF(CG47=0,0,IF(CG47&gt;CF47,CG47-CF47,Справочник!$D$8-CF47+CG47))</f>
        <v>0</v>
      </c>
      <c r="CI47" s="9"/>
      <c r="CJ47" s="9"/>
      <c r="CK47" s="11">
        <f>IF(CJ47=0,0,IF(CJ47&gt;CI47,CJ47-CI47,Справочник!$D$8-CI47+CJ47))</f>
        <v>0</v>
      </c>
      <c r="CL47" s="9"/>
      <c r="CM47" s="9"/>
      <c r="CN47" s="11">
        <f>IF(CM47=0,0,IF(CM47&gt;CL47,CM47-CL47,Справочник!$D$8-CL47+CM47))</f>
        <v>0</v>
      </c>
      <c r="CO47" s="9"/>
      <c r="CP47" s="9"/>
      <c r="CQ47" s="11">
        <f>IF(CP47=0,0,IF(CP47&gt;CO47,CP47-CO47,Справочник!$D$8-CO47+CP47))</f>
        <v>0</v>
      </c>
      <c r="CR47" s="68">
        <v>152</v>
      </c>
      <c r="CS47" s="16">
        <f>SUMIF(C46:CQ46,"время",C47:CQ47)</f>
        <v>0</v>
      </c>
    </row>
    <row r="48" spans="1:97" ht="15" customHeight="1" x14ac:dyDescent="0.25">
      <c r="A48" s="21" t="s">
        <v>222</v>
      </c>
      <c r="B48" s="24" t="s">
        <v>233</v>
      </c>
      <c r="C48" s="9"/>
      <c r="D48" s="9"/>
      <c r="E48" s="11">
        <f>IF(D48=0,0,IF(D48&gt;C48,D48-C48,Справочник!$D$8-C48+D48))</f>
        <v>0</v>
      </c>
      <c r="F48" s="9"/>
      <c r="G48" s="9"/>
      <c r="H48" s="11">
        <f>IF(G48=0,0,IF(G48&gt;F48,G48-F48,Справочник!$D$8-F48+G48))</f>
        <v>0</v>
      </c>
      <c r="I48" s="9"/>
      <c r="J48" s="9"/>
      <c r="K48" s="11">
        <f>IF(J48=0,0,IF(J48&gt;I48,J48-I48,Справочник!$D$8-I48+J48))</f>
        <v>0</v>
      </c>
      <c r="L48" s="9"/>
      <c r="M48" s="9"/>
      <c r="N48" s="11">
        <f>IF(M48=0,0,IF(M48&gt;L48,M48-L48,Справочник!$D$8-L48+M48))</f>
        <v>0</v>
      </c>
      <c r="O48" s="9"/>
      <c r="P48" s="9"/>
      <c r="Q48" s="11">
        <f>IF(P48=0,0,IF(P48&gt;O48,P48-O48,Справочник!$D$8-O48+P48))</f>
        <v>0</v>
      </c>
      <c r="R48" s="9"/>
      <c r="S48" s="9"/>
      <c r="T48" s="11">
        <f>IF(S48=0,0,IF(S48&gt;R48,S48-R48,Справочник!$D$8-R48+S48))</f>
        <v>0</v>
      </c>
      <c r="U48" s="9"/>
      <c r="V48" s="9"/>
      <c r="W48" s="11">
        <f>IF(V48=0,0,IF(V48&gt;U48,V48-U48,Справочник!$D$8-U48+V48))</f>
        <v>0</v>
      </c>
      <c r="X48" s="9"/>
      <c r="Y48" s="9"/>
      <c r="Z48" s="11">
        <f>IF(Y48=0,0,IF(Y48&gt;X48,Y48-X48,Справочник!$D$8-X48+Y48))</f>
        <v>0</v>
      </c>
      <c r="AA48" s="9"/>
      <c r="AB48" s="9"/>
      <c r="AC48" s="11">
        <f>IF(AB48=0,0,IF(AB48&gt;AA48,AB48-AA48,Справочник!$D$8-AA48+AB48))</f>
        <v>0</v>
      </c>
      <c r="AD48" s="9"/>
      <c r="AE48" s="9"/>
      <c r="AF48" s="11">
        <f>IF(AE48=0,0,IF(AE48&gt;AD48,AE48-AD48,Справочник!$D$8-AD48+AE48))</f>
        <v>0</v>
      </c>
      <c r="AG48" s="9"/>
      <c r="AH48" s="9"/>
      <c r="AI48" s="11">
        <f>IF(AH48=0,0,IF(AH48&gt;AG48,AH48-AG48,Справочник!$D$8-AG48+AH48))</f>
        <v>0</v>
      </c>
      <c r="AJ48" s="9"/>
      <c r="AK48" s="9"/>
      <c r="AL48" s="11">
        <f>IF(AK48=0,0,IF(AK48&gt;AJ48,AK48-AJ48,Справочник!$D$8-AJ48+AK48))</f>
        <v>0</v>
      </c>
      <c r="AM48" s="9"/>
      <c r="AN48" s="9"/>
      <c r="AO48" s="11">
        <f>IF(AN48=0,0,IF(AN48&gt;AM48,AN48-AM48,Справочник!$D$8-AM48+AN48))</f>
        <v>0</v>
      </c>
      <c r="AP48" s="9"/>
      <c r="AQ48" s="9"/>
      <c r="AR48" s="11">
        <f>IF(AQ48=0,0,IF(AQ48&gt;AP48,AQ48-AP48,Справочник!$D$8-AP48+AQ48))</f>
        <v>0</v>
      </c>
      <c r="AS48" s="9"/>
      <c r="AT48" s="9"/>
      <c r="AU48" s="11">
        <f>IF(AT48=0,0,IF(AT48&gt;AS48,AT48-AS48,Справочник!$D$8-AS48+AT48))</f>
        <v>0</v>
      </c>
      <c r="AV48" s="9"/>
      <c r="AW48" s="9"/>
      <c r="AX48" s="11">
        <f>IF(AW48=0,0,IF(AW48&gt;AV48,AW48-AV48,Справочник!$D$8-AV48+AW48))</f>
        <v>0</v>
      </c>
      <c r="AY48" s="9"/>
      <c r="AZ48" s="9"/>
      <c r="BA48" s="11">
        <f>IF(AZ48=0,0,IF(AZ48&gt;AY48,AZ48-AY48,Справочник!$D$8-AY48+AZ48))</f>
        <v>0</v>
      </c>
      <c r="BB48" s="9"/>
      <c r="BC48" s="9"/>
      <c r="BD48" s="11">
        <f>IF(BC48=0,0,IF(BC48&gt;BB48,BC48-BB48,Справочник!$D$8-BB48+BC48))</f>
        <v>0</v>
      </c>
      <c r="BE48" s="9"/>
      <c r="BF48" s="9"/>
      <c r="BG48" s="11">
        <f>IF(BF48=0,0,IF(BF48&gt;BE48,BF48-BE48,Справочник!$D$8-BE48+BF48))</f>
        <v>0</v>
      </c>
      <c r="BH48" s="9"/>
      <c r="BI48" s="9"/>
      <c r="BJ48" s="11">
        <f>IF(BI48=0,0,IF(BI48&gt;BH48,BI48-BH48,Справочник!$D$8-BH48+BI48))</f>
        <v>0</v>
      </c>
      <c r="BK48" s="9"/>
      <c r="BL48" s="9"/>
      <c r="BM48" s="11">
        <f>IF(BL48=0,0,IF(BL48&gt;BK48,BL48-BK48,Справочник!$D$8-BK48+BL48))</f>
        <v>0</v>
      </c>
      <c r="BN48" s="9"/>
      <c r="BO48" s="9"/>
      <c r="BP48" s="11">
        <f>IF(BO48=0,0,IF(BO48&gt;BN48,BO48-BN48,Справочник!$D$8-BN48+BO48))</f>
        <v>0</v>
      </c>
      <c r="BQ48" s="9"/>
      <c r="BR48" s="9"/>
      <c r="BS48" s="11">
        <f>IF(BR48=0,0,IF(BR48&gt;BQ48,BR48-BQ48,Справочник!$D$8-BQ48+BR48))</f>
        <v>0</v>
      </c>
      <c r="BT48" s="9"/>
      <c r="BU48" s="9"/>
      <c r="BV48" s="11">
        <f>IF(BU48=0,0,IF(BU48&gt;BT48,BU48-BT48,Справочник!$D$8-BT48+BU48))</f>
        <v>0</v>
      </c>
      <c r="BW48" s="9"/>
      <c r="BX48" s="9"/>
      <c r="BY48" s="11">
        <f>IF(BX48=0,0,IF(BX48&gt;BW48,BX48-BW48,Справочник!$D$8-BW48+BX48))</f>
        <v>0</v>
      </c>
      <c r="BZ48" s="9"/>
      <c r="CA48" s="9"/>
      <c r="CB48" s="11">
        <f>IF(CA48=0,0,IF(CA48&gt;BZ48,CA48-BZ48,Справочник!$D$8-BZ48+CA48))</f>
        <v>0</v>
      </c>
      <c r="CC48" s="9"/>
      <c r="CD48" s="9"/>
      <c r="CE48" s="11">
        <f>IF(CD48=0,0,IF(CD48&gt;CC48,CD48-CC48,Справочник!$D$8-CC48+CD48))</f>
        <v>0</v>
      </c>
      <c r="CF48" s="9"/>
      <c r="CG48" s="9"/>
      <c r="CH48" s="11">
        <f>IF(CG48=0,0,IF(CG48&gt;CF48,CG48-CF48,Справочник!$D$8-CF48+CG48))</f>
        <v>0</v>
      </c>
      <c r="CI48" s="9"/>
      <c r="CJ48" s="9"/>
      <c r="CK48" s="11">
        <f>IF(CJ48=0,0,IF(CJ48&gt;CI48,CJ48-CI48,Справочник!$D$8-CI48+CJ48))</f>
        <v>0</v>
      </c>
      <c r="CL48" s="9"/>
      <c r="CM48" s="9"/>
      <c r="CN48" s="11">
        <f>IF(CM48=0,0,IF(CM48&gt;CL48,CM48-CL48,Справочник!$D$8-CL48+CM48))</f>
        <v>0</v>
      </c>
      <c r="CO48" s="9"/>
      <c r="CP48" s="9"/>
      <c r="CQ48" s="11">
        <f>IF(CP48=0,0,IF(CP48&gt;CO48,CP48-CO48,Справочник!$D$8-CO48+CP48))</f>
        <v>0</v>
      </c>
      <c r="CR48" s="68">
        <v>152</v>
      </c>
      <c r="CS48" s="16">
        <f>SUMIF(C47:CQ47,"время",C48:CQ48)</f>
        <v>0</v>
      </c>
    </row>
    <row r="49" spans="1:97" ht="15" customHeight="1" x14ac:dyDescent="0.25">
      <c r="A49" s="21" t="s">
        <v>222</v>
      </c>
      <c r="B49" s="24" t="s">
        <v>234</v>
      </c>
      <c r="C49" s="9"/>
      <c r="D49" s="9"/>
      <c r="E49" s="11">
        <f>IF(D49=0,0,IF(D49&gt;C49,D49-C49,Справочник!$D$8-C49+D49))</f>
        <v>0</v>
      </c>
      <c r="F49" s="9"/>
      <c r="G49" s="9"/>
      <c r="H49" s="11">
        <f>IF(G49=0,0,IF(G49&gt;F49,G49-F49,Справочник!$D$8-F49+G49))</f>
        <v>0</v>
      </c>
      <c r="I49" s="9"/>
      <c r="J49" s="9"/>
      <c r="K49" s="11">
        <f>IF(J49=0,0,IF(J49&gt;I49,J49-I49,Справочник!$D$8-I49+J49))</f>
        <v>0</v>
      </c>
      <c r="L49" s="9"/>
      <c r="M49" s="9"/>
      <c r="N49" s="11">
        <f>IF(M49=0,0,IF(M49&gt;L49,M49-L49,Справочник!$D$8-L49+M49))</f>
        <v>0</v>
      </c>
      <c r="O49" s="9"/>
      <c r="P49" s="9"/>
      <c r="Q49" s="11">
        <f>IF(P49=0,0,IF(P49&gt;O49,P49-O49,Справочник!$D$8-O49+P49))</f>
        <v>0</v>
      </c>
      <c r="R49" s="9"/>
      <c r="S49" s="9"/>
      <c r="T49" s="11">
        <f>IF(S49=0,0,IF(S49&gt;R49,S49-R49,Справочник!$D$8-R49+S49))</f>
        <v>0</v>
      </c>
      <c r="U49" s="9"/>
      <c r="V49" s="9"/>
      <c r="W49" s="11">
        <f>IF(V49=0,0,IF(V49&gt;U49,V49-U49,Справочник!$D$8-U49+V49))</f>
        <v>0</v>
      </c>
      <c r="X49" s="9"/>
      <c r="Y49" s="9"/>
      <c r="Z49" s="11">
        <f>IF(Y49=0,0,IF(Y49&gt;X49,Y49-X49,Справочник!$D$8-X49+Y49))</f>
        <v>0</v>
      </c>
      <c r="AA49" s="9"/>
      <c r="AB49" s="9"/>
      <c r="AC49" s="11">
        <f>IF(AB49=0,0,IF(AB49&gt;AA49,AB49-AA49,Справочник!$D$8-AA49+AB49))</f>
        <v>0</v>
      </c>
      <c r="AD49" s="9"/>
      <c r="AE49" s="9"/>
      <c r="AF49" s="11">
        <f>IF(AE49=0,0,IF(AE49&gt;AD49,AE49-AD49,Справочник!$D$8-AD49+AE49))</f>
        <v>0</v>
      </c>
      <c r="AG49" s="9"/>
      <c r="AH49" s="9"/>
      <c r="AI49" s="11">
        <f>IF(AH49=0,0,IF(AH49&gt;AG49,AH49-AG49,Справочник!$D$8-AG49+AH49))</f>
        <v>0</v>
      </c>
      <c r="AJ49" s="9"/>
      <c r="AK49" s="9"/>
      <c r="AL49" s="11">
        <f>IF(AK49=0,0,IF(AK49&gt;AJ49,AK49-AJ49,Справочник!$D$8-AJ49+AK49))</f>
        <v>0</v>
      </c>
      <c r="AM49" s="9"/>
      <c r="AN49" s="9"/>
      <c r="AO49" s="11">
        <f>IF(AN49=0,0,IF(AN49&gt;AM49,AN49-AM49,Справочник!$D$8-AM49+AN49))</f>
        <v>0</v>
      </c>
      <c r="AP49" s="9"/>
      <c r="AQ49" s="9"/>
      <c r="AR49" s="11">
        <f>IF(AQ49=0,0,IF(AQ49&gt;AP49,AQ49-AP49,Справочник!$D$8-AP49+AQ49))</f>
        <v>0</v>
      </c>
      <c r="AS49" s="9"/>
      <c r="AT49" s="9"/>
      <c r="AU49" s="11">
        <f>IF(AT49=0,0,IF(AT49&gt;AS49,AT49-AS49,Справочник!$D$8-AS49+AT49))</f>
        <v>0</v>
      </c>
      <c r="AV49" s="9"/>
      <c r="AW49" s="9"/>
      <c r="AX49" s="11">
        <f>IF(AW49=0,0,IF(AW49&gt;AV49,AW49-AV49,Справочник!$D$8-AV49+AW49))</f>
        <v>0</v>
      </c>
      <c r="AY49" s="9"/>
      <c r="AZ49" s="9"/>
      <c r="BA49" s="11">
        <f>IF(AZ49=0,0,IF(AZ49&gt;AY49,AZ49-AY49,Справочник!$D$8-AY49+AZ49))</f>
        <v>0</v>
      </c>
      <c r="BB49" s="9"/>
      <c r="BC49" s="9"/>
      <c r="BD49" s="11">
        <f>IF(BC49=0,0,IF(BC49&gt;BB49,BC49-BB49,Справочник!$D$8-BB49+BC49))</f>
        <v>0</v>
      </c>
      <c r="BE49" s="9"/>
      <c r="BF49" s="9"/>
      <c r="BG49" s="11">
        <f>IF(BF49=0,0,IF(BF49&gt;BE49,BF49-BE49,Справочник!$D$8-BE49+BF49))</f>
        <v>0</v>
      </c>
      <c r="BH49" s="9"/>
      <c r="BI49" s="9"/>
      <c r="BJ49" s="11">
        <f>IF(BI49=0,0,IF(BI49&gt;BH49,BI49-BH49,Справочник!$D$8-BH49+BI49))</f>
        <v>0</v>
      </c>
      <c r="BK49" s="9"/>
      <c r="BL49" s="9"/>
      <c r="BM49" s="11">
        <f>IF(BL49=0,0,IF(BL49&gt;BK49,BL49-BK49,Справочник!$D$8-BK49+BL49))</f>
        <v>0</v>
      </c>
      <c r="BN49" s="9"/>
      <c r="BO49" s="9"/>
      <c r="BP49" s="11">
        <f>IF(BO49=0,0,IF(BO49&gt;BN49,BO49-BN49,Справочник!$D$8-BN49+BO49))</f>
        <v>0</v>
      </c>
      <c r="BQ49" s="9"/>
      <c r="BR49" s="9"/>
      <c r="BS49" s="11">
        <f>IF(BR49=0,0,IF(BR49&gt;BQ49,BR49-BQ49,Справочник!$D$8-BQ49+BR49))</f>
        <v>0</v>
      </c>
      <c r="BT49" s="9"/>
      <c r="BU49" s="9"/>
      <c r="BV49" s="11">
        <f>IF(BU49=0,0,IF(BU49&gt;BT49,BU49-BT49,Справочник!$D$8-BT49+BU49))</f>
        <v>0</v>
      </c>
      <c r="BW49" s="9"/>
      <c r="BX49" s="9"/>
      <c r="BY49" s="11">
        <f>IF(BX49=0,0,IF(BX49&gt;BW49,BX49-BW49,Справочник!$D$8-BW49+BX49))</f>
        <v>0</v>
      </c>
      <c r="BZ49" s="9"/>
      <c r="CA49" s="9"/>
      <c r="CB49" s="11">
        <f>IF(CA49=0,0,IF(CA49&gt;BZ49,CA49-BZ49,Справочник!$D$8-BZ49+CA49))</f>
        <v>0</v>
      </c>
      <c r="CC49" s="9"/>
      <c r="CD49" s="9"/>
      <c r="CE49" s="11">
        <f>IF(CD49=0,0,IF(CD49&gt;CC49,CD49-CC49,Справочник!$D$8-CC49+CD49))</f>
        <v>0</v>
      </c>
      <c r="CF49" s="9"/>
      <c r="CG49" s="9"/>
      <c r="CH49" s="11">
        <f>IF(CG49=0,0,IF(CG49&gt;CF49,CG49-CF49,Справочник!$D$8-CF49+CG49))</f>
        <v>0</v>
      </c>
      <c r="CI49" s="9"/>
      <c r="CJ49" s="9"/>
      <c r="CK49" s="11">
        <f>IF(CJ49=0,0,IF(CJ49&gt;CI49,CJ49-CI49,Справочник!$D$8-CI49+CJ49))</f>
        <v>0</v>
      </c>
      <c r="CL49" s="9"/>
      <c r="CM49" s="9"/>
      <c r="CN49" s="11">
        <f>IF(CM49=0,0,IF(CM49&gt;CL49,CM49-CL49,Справочник!$D$8-CL49+CM49))</f>
        <v>0</v>
      </c>
      <c r="CO49" s="9"/>
      <c r="CP49" s="9"/>
      <c r="CQ49" s="11">
        <f>IF(CP49=0,0,IF(CP49&gt;CO49,CP49-CO49,Справочник!$D$8-CO49+CP49))</f>
        <v>0</v>
      </c>
      <c r="CR49" s="68">
        <v>152</v>
      </c>
      <c r="CS49" s="16">
        <f>SUMIF(C48:CQ48,"время",C49:CQ49)</f>
        <v>0</v>
      </c>
    </row>
    <row r="50" spans="1:97" ht="15" customHeight="1" x14ac:dyDescent="0.25">
      <c r="A50" s="21" t="s">
        <v>222</v>
      </c>
      <c r="B50" s="24" t="s">
        <v>235</v>
      </c>
      <c r="C50" s="9"/>
      <c r="D50" s="9"/>
      <c r="E50" s="11">
        <f>IF(D50=0,0,IF(D50&gt;C50,D50-C50,Справочник!$D$8-C50+D50))</f>
        <v>0</v>
      </c>
      <c r="F50" s="9"/>
      <c r="G50" s="9"/>
      <c r="H50" s="11">
        <f>IF(G50=0,0,IF(G50&gt;F50,G50-F50,Справочник!$D$8-F50+G50))</f>
        <v>0</v>
      </c>
      <c r="I50" s="9"/>
      <c r="J50" s="9"/>
      <c r="K50" s="11">
        <f>IF(J50=0,0,IF(J50&gt;I50,J50-I50,Справочник!$D$8-I50+J50))</f>
        <v>0</v>
      </c>
      <c r="L50" s="9"/>
      <c r="M50" s="9"/>
      <c r="N50" s="11">
        <f>IF(M50=0,0,IF(M50&gt;L50,M50-L50,Справочник!$D$8-L50+M50))</f>
        <v>0</v>
      </c>
      <c r="O50" s="9"/>
      <c r="P50" s="9"/>
      <c r="Q50" s="11">
        <f>IF(P50=0,0,IF(P50&gt;O50,P50-O50,Справочник!$D$8-O50+P50))</f>
        <v>0</v>
      </c>
      <c r="R50" s="9"/>
      <c r="S50" s="9"/>
      <c r="T50" s="11">
        <f>IF(S50=0,0,IF(S50&gt;R50,S50-R50,Справочник!$D$8-R50+S50))</f>
        <v>0</v>
      </c>
      <c r="U50" s="9"/>
      <c r="V50" s="9"/>
      <c r="W50" s="11">
        <f>IF(V50=0,0,IF(V50&gt;U50,V50-U50,Справочник!$D$8-U50+V50))</f>
        <v>0</v>
      </c>
      <c r="X50" s="9"/>
      <c r="Y50" s="9"/>
      <c r="Z50" s="11">
        <f>IF(Y50=0,0,IF(Y50&gt;X50,Y50-X50,Справочник!$D$8-X50+Y50))</f>
        <v>0</v>
      </c>
      <c r="AA50" s="9"/>
      <c r="AB50" s="9"/>
      <c r="AC50" s="11">
        <f>IF(AB50=0,0,IF(AB50&gt;AA50,AB50-AA50,Справочник!$D$8-AA50+AB50))</f>
        <v>0</v>
      </c>
      <c r="AD50" s="9"/>
      <c r="AE50" s="9"/>
      <c r="AF50" s="11">
        <f>IF(AE50=0,0,IF(AE50&gt;AD50,AE50-AD50,Справочник!$D$8-AD50+AE50))</f>
        <v>0</v>
      </c>
      <c r="AG50" s="9"/>
      <c r="AH50" s="9"/>
      <c r="AI50" s="11">
        <f>IF(AH50=0,0,IF(AH50&gt;AG50,AH50-AG50,Справочник!$D$8-AG50+AH50))</f>
        <v>0</v>
      </c>
      <c r="AJ50" s="9"/>
      <c r="AK50" s="9"/>
      <c r="AL50" s="11">
        <f>IF(AK50=0,0,IF(AK50&gt;AJ50,AK50-AJ50,Справочник!$D$8-AJ50+AK50))</f>
        <v>0</v>
      </c>
      <c r="AM50" s="9"/>
      <c r="AN50" s="9"/>
      <c r="AO50" s="11">
        <f>IF(AN50=0,0,IF(AN50&gt;AM50,AN50-AM50,Справочник!$D$8-AM50+AN50))</f>
        <v>0</v>
      </c>
      <c r="AP50" s="9"/>
      <c r="AQ50" s="9"/>
      <c r="AR50" s="11">
        <f>IF(AQ50=0,0,IF(AQ50&gt;AP50,AQ50-AP50,Справочник!$D$8-AP50+AQ50))</f>
        <v>0</v>
      </c>
      <c r="AS50" s="9"/>
      <c r="AT50" s="9"/>
      <c r="AU50" s="11">
        <f>IF(AT50=0,0,IF(AT50&gt;AS50,AT50-AS50,Справочник!$D$8-AS50+AT50))</f>
        <v>0</v>
      </c>
      <c r="AV50" s="9"/>
      <c r="AW50" s="9"/>
      <c r="AX50" s="11">
        <f>IF(AW50=0,0,IF(AW50&gt;AV50,AW50-AV50,Справочник!$D$8-AV50+AW50))</f>
        <v>0</v>
      </c>
      <c r="AY50" s="9"/>
      <c r="AZ50" s="9"/>
      <c r="BA50" s="11">
        <f>IF(AZ50=0,0,IF(AZ50&gt;AY50,AZ50-AY50,Справочник!$D$8-AY50+AZ50))</f>
        <v>0</v>
      </c>
      <c r="BB50" s="9"/>
      <c r="BC50" s="9"/>
      <c r="BD50" s="11">
        <f>IF(BC50=0,0,IF(BC50&gt;BB50,BC50-BB50,Справочник!$D$8-BB50+BC50))</f>
        <v>0</v>
      </c>
      <c r="BE50" s="9"/>
      <c r="BF50" s="9"/>
      <c r="BG50" s="11">
        <f>IF(BF50=0,0,IF(BF50&gt;BE50,BF50-BE50,Справочник!$D$8-BE50+BF50))</f>
        <v>0</v>
      </c>
      <c r="BH50" s="9"/>
      <c r="BI50" s="9"/>
      <c r="BJ50" s="11">
        <f>IF(BI50=0,0,IF(BI50&gt;BH50,BI50-BH50,Справочник!$D$8-BH50+BI50))</f>
        <v>0</v>
      </c>
      <c r="BK50" s="9"/>
      <c r="BL50" s="9"/>
      <c r="BM50" s="11">
        <f>IF(BL50=0,0,IF(BL50&gt;BK50,BL50-BK50,Справочник!$D$8-BK50+BL50))</f>
        <v>0</v>
      </c>
      <c r="BN50" s="9"/>
      <c r="BO50" s="9"/>
      <c r="BP50" s="11">
        <f>IF(BO50=0,0,IF(BO50&gt;BN50,BO50-BN50,Справочник!$D$8-BN50+BO50))</f>
        <v>0</v>
      </c>
      <c r="BQ50" s="9"/>
      <c r="BR50" s="9"/>
      <c r="BS50" s="11">
        <f>IF(BR50=0,0,IF(BR50&gt;BQ50,BR50-BQ50,Справочник!$D$8-BQ50+BR50))</f>
        <v>0</v>
      </c>
      <c r="BT50" s="9"/>
      <c r="BU50" s="9"/>
      <c r="BV50" s="11">
        <f>IF(BU50=0,0,IF(BU50&gt;BT50,BU50-BT50,Справочник!$D$8-BT50+BU50))</f>
        <v>0</v>
      </c>
      <c r="BW50" s="9"/>
      <c r="BX50" s="9"/>
      <c r="BY50" s="11">
        <f>IF(BX50=0,0,IF(BX50&gt;BW50,BX50-BW50,Справочник!$D$8-BW50+BX50))</f>
        <v>0</v>
      </c>
      <c r="BZ50" s="9"/>
      <c r="CA50" s="9"/>
      <c r="CB50" s="11">
        <f>IF(CA50=0,0,IF(CA50&gt;BZ50,CA50-BZ50,Справочник!$D$8-BZ50+CA50))</f>
        <v>0</v>
      </c>
      <c r="CC50" s="9"/>
      <c r="CD50" s="9"/>
      <c r="CE50" s="11">
        <f>IF(CD50=0,0,IF(CD50&gt;CC50,CD50-CC50,Справочник!$D$8-CC50+CD50))</f>
        <v>0</v>
      </c>
      <c r="CF50" s="9"/>
      <c r="CG50" s="9"/>
      <c r="CH50" s="11">
        <f>IF(CG50=0,0,IF(CG50&gt;CF50,CG50-CF50,Справочник!$D$8-CF50+CG50))</f>
        <v>0</v>
      </c>
      <c r="CI50" s="9"/>
      <c r="CJ50" s="9"/>
      <c r="CK50" s="11">
        <f>IF(CJ50=0,0,IF(CJ50&gt;CI50,CJ50-CI50,Справочник!$D$8-CI50+CJ50))</f>
        <v>0</v>
      </c>
      <c r="CL50" s="9"/>
      <c r="CM50" s="9"/>
      <c r="CN50" s="11">
        <f>IF(CM50=0,0,IF(CM50&gt;CL50,CM50-CL50,Справочник!$D$8-CL50+CM50))</f>
        <v>0</v>
      </c>
      <c r="CO50" s="9"/>
      <c r="CP50" s="9"/>
      <c r="CQ50" s="11">
        <f>IF(CP50=0,0,IF(CP50&gt;CO50,CP50-CO50,Справочник!$D$8-CO50+CP50))</f>
        <v>0</v>
      </c>
      <c r="CR50" s="68">
        <v>152</v>
      </c>
      <c r="CS50" s="16">
        <f>SUMIF(C49:CQ49,"время",C50:CQ50)</f>
        <v>0</v>
      </c>
    </row>
    <row r="51" spans="1:97" ht="15" customHeight="1" thickBot="1" x14ac:dyDescent="0.3">
      <c r="A51" s="21" t="s">
        <v>222</v>
      </c>
      <c r="B51" s="23" t="s">
        <v>236</v>
      </c>
      <c r="C51" s="9"/>
      <c r="D51" s="9"/>
      <c r="E51" s="11">
        <f>IF(D51=0,0,IF(D51&gt;C51,D51-C51,Справочник!$D$8-C51+D51))</f>
        <v>0</v>
      </c>
      <c r="F51" s="9"/>
      <c r="G51" s="9"/>
      <c r="H51" s="11">
        <f>IF(G51=0,0,IF(G51&gt;F51,G51-F51,Справочник!$D$8-F51+G51))</f>
        <v>0</v>
      </c>
      <c r="I51" s="9"/>
      <c r="J51" s="9"/>
      <c r="K51" s="11">
        <f>IF(J51=0,0,IF(J51&gt;I51,J51-I51,Справочник!$D$8-I51+J51))</f>
        <v>0</v>
      </c>
      <c r="L51" s="9"/>
      <c r="M51" s="9"/>
      <c r="N51" s="11">
        <f>IF(M51=0,0,IF(M51&gt;L51,M51-L51,Справочник!$D$8-L51+M51))</f>
        <v>0</v>
      </c>
      <c r="O51" s="9"/>
      <c r="P51" s="9"/>
      <c r="Q51" s="11">
        <f>IF(P51=0,0,IF(P51&gt;O51,P51-O51,Справочник!$D$8-O51+P51))</f>
        <v>0</v>
      </c>
      <c r="R51" s="9"/>
      <c r="S51" s="9"/>
      <c r="T51" s="11">
        <f>IF(S51=0,0,IF(S51&gt;R51,S51-R51,Справочник!$D$8-R51+S51))</f>
        <v>0</v>
      </c>
      <c r="U51" s="9"/>
      <c r="V51" s="9"/>
      <c r="W51" s="11">
        <f>IF(V51=0,0,IF(V51&gt;U51,V51-U51,Справочник!$D$8-U51+V51))</f>
        <v>0</v>
      </c>
      <c r="X51" s="9"/>
      <c r="Y51" s="9"/>
      <c r="Z51" s="11">
        <f>IF(Y51=0,0,IF(Y51&gt;X51,Y51-X51,Справочник!$D$8-X51+Y51))</f>
        <v>0</v>
      </c>
      <c r="AA51" s="9"/>
      <c r="AB51" s="9"/>
      <c r="AC51" s="11">
        <f>IF(AB51=0,0,IF(AB51&gt;AA51,AB51-AA51,Справочник!$D$8-AA51+AB51))</f>
        <v>0</v>
      </c>
      <c r="AD51" s="9"/>
      <c r="AE51" s="9"/>
      <c r="AF51" s="11">
        <f>IF(AE51=0,0,IF(AE51&gt;AD51,AE51-AD51,Справочник!$D$8-AD51+AE51))</f>
        <v>0</v>
      </c>
      <c r="AG51" s="9"/>
      <c r="AH51" s="9"/>
      <c r="AI51" s="11">
        <f>IF(AH51=0,0,IF(AH51&gt;AG51,AH51-AG51,Справочник!$D$8-AG51+AH51))</f>
        <v>0</v>
      </c>
      <c r="AJ51" s="9"/>
      <c r="AK51" s="9"/>
      <c r="AL51" s="11">
        <f>IF(AK51=0,0,IF(AK51&gt;AJ51,AK51-AJ51,Справочник!$D$8-AJ51+AK51))</f>
        <v>0</v>
      </c>
      <c r="AM51" s="9"/>
      <c r="AN51" s="9"/>
      <c r="AO51" s="11">
        <f>IF(AN51=0,0,IF(AN51&gt;AM51,AN51-AM51,Справочник!$D$8-AM51+AN51))</f>
        <v>0</v>
      </c>
      <c r="AP51" s="9"/>
      <c r="AQ51" s="9"/>
      <c r="AR51" s="11">
        <f>IF(AQ51=0,0,IF(AQ51&gt;AP51,AQ51-AP51,Справочник!$D$8-AP51+AQ51))</f>
        <v>0</v>
      </c>
      <c r="AS51" s="9"/>
      <c r="AT51" s="9"/>
      <c r="AU51" s="11">
        <f>IF(AT51=0,0,IF(AT51&gt;AS51,AT51-AS51,Справочник!$D$8-AS51+AT51))</f>
        <v>0</v>
      </c>
      <c r="AV51" s="9"/>
      <c r="AW51" s="9"/>
      <c r="AX51" s="11">
        <f>IF(AW51=0,0,IF(AW51&gt;AV51,AW51-AV51,Справочник!$D$8-AV51+AW51))</f>
        <v>0</v>
      </c>
      <c r="AY51" s="9"/>
      <c r="AZ51" s="9"/>
      <c r="BA51" s="11">
        <f>IF(AZ51=0,0,IF(AZ51&gt;AY51,AZ51-AY51,Справочник!$D$8-AY51+AZ51))</f>
        <v>0</v>
      </c>
      <c r="BB51" s="9"/>
      <c r="BC51" s="9"/>
      <c r="BD51" s="11">
        <f>IF(BC51=0,0,IF(BC51&gt;BB51,BC51-BB51,Справочник!$D$8-BB51+BC51))</f>
        <v>0</v>
      </c>
      <c r="BE51" s="9"/>
      <c r="BF51" s="9"/>
      <c r="BG51" s="11">
        <f>IF(BF51=0,0,IF(BF51&gt;BE51,BF51-BE51,Справочник!$D$8-BE51+BF51))</f>
        <v>0</v>
      </c>
      <c r="BH51" s="9"/>
      <c r="BI51" s="9"/>
      <c r="BJ51" s="11">
        <f>IF(BI51=0,0,IF(BI51&gt;BH51,BI51-BH51,Справочник!$D$8-BH51+BI51))</f>
        <v>0</v>
      </c>
      <c r="BK51" s="9"/>
      <c r="BL51" s="9"/>
      <c r="BM51" s="11">
        <f>IF(BL51=0,0,IF(BL51&gt;BK51,BL51-BK51,Справочник!$D$8-BK51+BL51))</f>
        <v>0</v>
      </c>
      <c r="BN51" s="9"/>
      <c r="BO51" s="9"/>
      <c r="BP51" s="11">
        <f>IF(BO51=0,0,IF(BO51&gt;BN51,BO51-BN51,Справочник!$D$8-BN51+BO51))</f>
        <v>0</v>
      </c>
      <c r="BQ51" s="9"/>
      <c r="BR51" s="9"/>
      <c r="BS51" s="11">
        <f>IF(BR51=0,0,IF(BR51&gt;BQ51,BR51-BQ51,Справочник!$D$8-BQ51+BR51))</f>
        <v>0</v>
      </c>
      <c r="BT51" s="9"/>
      <c r="BU51" s="9"/>
      <c r="BV51" s="11">
        <f>IF(BU51=0,0,IF(BU51&gt;BT51,BU51-BT51,Справочник!$D$8-BT51+BU51))</f>
        <v>0</v>
      </c>
      <c r="BW51" s="9"/>
      <c r="BX51" s="9"/>
      <c r="BY51" s="11">
        <f>IF(BX51=0,0,IF(BX51&gt;BW51,BX51-BW51,Справочник!$D$8-BW51+BX51))</f>
        <v>0</v>
      </c>
      <c r="BZ51" s="9"/>
      <c r="CA51" s="9"/>
      <c r="CB51" s="11">
        <f>IF(CA51=0,0,IF(CA51&gt;BZ51,CA51-BZ51,Справочник!$D$8-BZ51+CA51))</f>
        <v>0</v>
      </c>
      <c r="CC51" s="9"/>
      <c r="CD51" s="9"/>
      <c r="CE51" s="11">
        <f>IF(CD51=0,0,IF(CD51&gt;CC51,CD51-CC51,Справочник!$D$8-CC51+CD51))</f>
        <v>0</v>
      </c>
      <c r="CF51" s="9"/>
      <c r="CG51" s="9"/>
      <c r="CH51" s="11">
        <f>IF(CG51=0,0,IF(CG51&gt;CF51,CG51-CF51,Справочник!$D$8-CF51+CG51))</f>
        <v>0</v>
      </c>
      <c r="CI51" s="9"/>
      <c r="CJ51" s="9"/>
      <c r="CK51" s="11">
        <f>IF(CJ51=0,0,IF(CJ51&gt;CI51,CJ51-CI51,Справочник!$D$8-CI51+CJ51))</f>
        <v>0</v>
      </c>
      <c r="CL51" s="9"/>
      <c r="CM51" s="9"/>
      <c r="CN51" s="11">
        <f>IF(CM51=0,0,IF(CM51&gt;CL51,CM51-CL51,Справочник!$D$8-CL51+CM51))</f>
        <v>0</v>
      </c>
      <c r="CO51" s="9"/>
      <c r="CP51" s="9"/>
      <c r="CQ51" s="11">
        <f>IF(CP51=0,0,IF(CP51&gt;CO51,CP51-CO51,Справочник!$D$8-CO51+CP51))</f>
        <v>0</v>
      </c>
      <c r="CR51" s="68">
        <v>152</v>
      </c>
      <c r="CS51" s="16">
        <f>SUMIF(C50:CQ50,"время",C51:CQ51)</f>
        <v>0</v>
      </c>
    </row>
    <row r="52" spans="1:97" ht="16.350000000000001" customHeight="1" x14ac:dyDescent="0.2">
      <c r="A52" s="62" t="s">
        <v>218</v>
      </c>
      <c r="B52" s="54" t="s">
        <v>216</v>
      </c>
      <c r="C52" s="57">
        <v>44348</v>
      </c>
      <c r="D52" s="57"/>
      <c r="E52" s="57"/>
      <c r="F52" s="50">
        <f>C52+1</f>
        <v>44349</v>
      </c>
      <c r="G52" s="50"/>
      <c r="H52" s="50"/>
      <c r="I52" s="50">
        <f>F52+1</f>
        <v>44350</v>
      </c>
      <c r="J52" s="50"/>
      <c r="K52" s="50"/>
      <c r="L52" s="50">
        <f>I52+1</f>
        <v>44351</v>
      </c>
      <c r="M52" s="50"/>
      <c r="N52" s="50"/>
      <c r="O52" s="50">
        <f>L52+1</f>
        <v>44352</v>
      </c>
      <c r="P52" s="50"/>
      <c r="Q52" s="50"/>
      <c r="R52" s="50">
        <f>O52+1</f>
        <v>44353</v>
      </c>
      <c r="S52" s="50"/>
      <c r="T52" s="50"/>
      <c r="U52" s="50">
        <f>R52+1</f>
        <v>44354</v>
      </c>
      <c r="V52" s="50"/>
      <c r="W52" s="50"/>
      <c r="X52" s="50">
        <f>U52+1</f>
        <v>44355</v>
      </c>
      <c r="Y52" s="50"/>
      <c r="Z52" s="50"/>
      <c r="AA52" s="50">
        <f>X52+1</f>
        <v>44356</v>
      </c>
      <c r="AB52" s="50"/>
      <c r="AC52" s="50"/>
      <c r="AD52" s="50">
        <f>AA52+1</f>
        <v>44357</v>
      </c>
      <c r="AE52" s="50"/>
      <c r="AF52" s="50"/>
      <c r="AG52" s="50">
        <f>AD52+1</f>
        <v>44358</v>
      </c>
      <c r="AH52" s="50"/>
      <c r="AI52" s="50"/>
      <c r="AJ52" s="50">
        <f>AG52+1</f>
        <v>44359</v>
      </c>
      <c r="AK52" s="50"/>
      <c r="AL52" s="50"/>
      <c r="AM52" s="50">
        <f>AJ52+1</f>
        <v>44360</v>
      </c>
      <c r="AN52" s="50"/>
      <c r="AO52" s="50"/>
      <c r="AP52" s="50">
        <f>AM52+1</f>
        <v>44361</v>
      </c>
      <c r="AQ52" s="50"/>
      <c r="AR52" s="50"/>
      <c r="AS52" s="50">
        <f>AP52+1</f>
        <v>44362</v>
      </c>
      <c r="AT52" s="50"/>
      <c r="AU52" s="50"/>
      <c r="AV52" s="50">
        <f>AS52+1</f>
        <v>44363</v>
      </c>
      <c r="AW52" s="50"/>
      <c r="AX52" s="50"/>
      <c r="AY52" s="50">
        <f>AV52+1</f>
        <v>44364</v>
      </c>
      <c r="AZ52" s="50"/>
      <c r="BA52" s="50"/>
      <c r="BB52" s="50">
        <f>AY52+1</f>
        <v>44365</v>
      </c>
      <c r="BC52" s="50"/>
      <c r="BD52" s="50"/>
      <c r="BE52" s="50">
        <f>BB52+1</f>
        <v>44366</v>
      </c>
      <c r="BF52" s="50"/>
      <c r="BG52" s="50"/>
      <c r="BH52" s="50">
        <f>BE52+1</f>
        <v>44367</v>
      </c>
      <c r="BI52" s="50"/>
      <c r="BJ52" s="50"/>
      <c r="BK52" s="50">
        <f>BH52+1</f>
        <v>44368</v>
      </c>
      <c r="BL52" s="50"/>
      <c r="BM52" s="50"/>
      <c r="BN52" s="50">
        <f>BK52+1</f>
        <v>44369</v>
      </c>
      <c r="BO52" s="50"/>
      <c r="BP52" s="50"/>
      <c r="BQ52" s="50">
        <f>BN52+1</f>
        <v>44370</v>
      </c>
      <c r="BR52" s="50"/>
      <c r="BS52" s="50"/>
      <c r="BT52" s="50">
        <f>BQ52+1</f>
        <v>44371</v>
      </c>
      <c r="BU52" s="50"/>
      <c r="BV52" s="50"/>
      <c r="BW52" s="50">
        <f>BT52+1</f>
        <v>44372</v>
      </c>
      <c r="BX52" s="50"/>
      <c r="BY52" s="50"/>
      <c r="BZ52" s="50">
        <f>BW52+1</f>
        <v>44373</v>
      </c>
      <c r="CA52" s="50"/>
      <c r="CB52" s="50"/>
      <c r="CC52" s="50">
        <f>BZ52+1</f>
        <v>44374</v>
      </c>
      <c r="CD52" s="50"/>
      <c r="CE52" s="50"/>
      <c r="CF52" s="50">
        <f>CC52+1</f>
        <v>44375</v>
      </c>
      <c r="CG52" s="50"/>
      <c r="CH52" s="50"/>
      <c r="CI52" s="50">
        <f>CF52+1</f>
        <v>44376</v>
      </c>
      <c r="CJ52" s="50"/>
      <c r="CK52" s="50"/>
      <c r="CL52" s="50">
        <f>CI52+1</f>
        <v>44377</v>
      </c>
      <c r="CM52" s="50"/>
      <c r="CN52" s="50"/>
      <c r="CR52" s="67"/>
      <c r="CS52" s="58" t="s">
        <v>217</v>
      </c>
    </row>
    <row r="53" spans="1:97" ht="15" customHeight="1" x14ac:dyDescent="0.2">
      <c r="A53" s="63"/>
      <c r="B53" s="55"/>
      <c r="C53" s="61" t="str">
        <f>VLOOKUP(WEEKDAY(C52,2),Справочник!$D$1:$E$7,2,FALSE)</f>
        <v>вторник</v>
      </c>
      <c r="D53" s="61"/>
      <c r="E53" s="61"/>
      <c r="F53" s="61" t="str">
        <f>VLOOKUP(WEEKDAY(F52,2),Справочник!$D$1:$E$7,2,FALSE)</f>
        <v>среда</v>
      </c>
      <c r="G53" s="61"/>
      <c r="H53" s="61"/>
      <c r="I53" s="61" t="str">
        <f>VLOOKUP(WEEKDAY(I52,2),Справочник!$D$1:$E$7,2,FALSE)</f>
        <v>четверг</v>
      </c>
      <c r="J53" s="61"/>
      <c r="K53" s="61"/>
      <c r="L53" s="61" t="str">
        <f>VLOOKUP(WEEKDAY(L52,2),Справочник!$D$1:$E$7,2,FALSE)</f>
        <v>пятница</v>
      </c>
      <c r="M53" s="61"/>
      <c r="N53" s="61"/>
      <c r="O53" s="61" t="str">
        <f>VLOOKUP(WEEKDAY(O52,2),Справочник!$D$1:$E$7,2,FALSE)</f>
        <v>суббота</v>
      </c>
      <c r="P53" s="61"/>
      <c r="Q53" s="61"/>
      <c r="R53" s="61" t="str">
        <f>VLOOKUP(WEEKDAY(R52,2),Справочник!$D$1:$E$7,2,FALSE)</f>
        <v>воскресенье</v>
      </c>
      <c r="S53" s="61"/>
      <c r="T53" s="61"/>
      <c r="U53" s="61" t="str">
        <f>VLOOKUP(WEEKDAY(U52,2),Справочник!$D$1:$E$7,2,FALSE)</f>
        <v>понедельник</v>
      </c>
      <c r="V53" s="61"/>
      <c r="W53" s="61"/>
      <c r="X53" s="61" t="str">
        <f>VLOOKUP(WEEKDAY(X52,2),Справочник!$D$1:$E$7,2,FALSE)</f>
        <v>вторник</v>
      </c>
      <c r="Y53" s="61"/>
      <c r="Z53" s="61"/>
      <c r="AA53" s="61" t="str">
        <f>VLOOKUP(WEEKDAY(AA52,2),Справочник!$D$1:$E$7,2,FALSE)</f>
        <v>среда</v>
      </c>
      <c r="AB53" s="61"/>
      <c r="AC53" s="61"/>
      <c r="AD53" s="61" t="str">
        <f>VLOOKUP(WEEKDAY(AD52,2),Справочник!$D$1:$E$7,2,FALSE)</f>
        <v>четверг</v>
      </c>
      <c r="AE53" s="61"/>
      <c r="AF53" s="61"/>
      <c r="AG53" s="61" t="str">
        <f>VLOOKUP(WEEKDAY(AG52,2),Справочник!$D$1:$E$7,2,FALSE)</f>
        <v>пятница</v>
      </c>
      <c r="AH53" s="61"/>
      <c r="AI53" s="61"/>
      <c r="AJ53" s="61" t="str">
        <f>VLOOKUP(WEEKDAY(AJ52,2),Справочник!$D$1:$E$7,2,FALSE)</f>
        <v>суббота</v>
      </c>
      <c r="AK53" s="61"/>
      <c r="AL53" s="61"/>
      <c r="AM53" s="61" t="str">
        <f>VLOOKUP(WEEKDAY(AM52,2),Справочник!$D$1:$E$7,2,FALSE)</f>
        <v>воскресенье</v>
      </c>
      <c r="AN53" s="61"/>
      <c r="AO53" s="61"/>
      <c r="AP53" s="61" t="str">
        <f>VLOOKUP(WEEKDAY(AP52,2),Справочник!$D$1:$E$7,2,FALSE)</f>
        <v>понедельник</v>
      </c>
      <c r="AQ53" s="61"/>
      <c r="AR53" s="61"/>
      <c r="AS53" s="61" t="str">
        <f>VLOOKUP(WEEKDAY(AS52,2),Справочник!$D$1:$E$7,2,FALSE)</f>
        <v>вторник</v>
      </c>
      <c r="AT53" s="61"/>
      <c r="AU53" s="61"/>
      <c r="AV53" s="61" t="str">
        <f>VLOOKUP(WEEKDAY(AV52,2),Справочник!$D$1:$E$7,2,FALSE)</f>
        <v>среда</v>
      </c>
      <c r="AW53" s="61"/>
      <c r="AX53" s="61"/>
      <c r="AY53" s="61" t="str">
        <f>VLOOKUP(WEEKDAY(AY52,2),Справочник!$D$1:$E$7,2,FALSE)</f>
        <v>четверг</v>
      </c>
      <c r="AZ53" s="61"/>
      <c r="BA53" s="61"/>
      <c r="BB53" s="61" t="str">
        <f>VLOOKUP(WEEKDAY(BB52,2),Справочник!$D$1:$E$7,2,FALSE)</f>
        <v>пятница</v>
      </c>
      <c r="BC53" s="61"/>
      <c r="BD53" s="61"/>
      <c r="BE53" s="61" t="str">
        <f>VLOOKUP(WEEKDAY(BE52,2),Справочник!$D$1:$E$7,2,FALSE)</f>
        <v>суббота</v>
      </c>
      <c r="BF53" s="61"/>
      <c r="BG53" s="61"/>
      <c r="BH53" s="61" t="str">
        <f>VLOOKUP(WEEKDAY(BH52,2),Справочник!$D$1:$E$7,2,FALSE)</f>
        <v>воскресенье</v>
      </c>
      <c r="BI53" s="61"/>
      <c r="BJ53" s="61"/>
      <c r="BK53" s="61" t="str">
        <f>VLOOKUP(WEEKDAY(BK52,2),Справочник!$D$1:$E$7,2,FALSE)</f>
        <v>понедельник</v>
      </c>
      <c r="BL53" s="61"/>
      <c r="BM53" s="61"/>
      <c r="BN53" s="61" t="str">
        <f>VLOOKUP(WEEKDAY(BN52,2),Справочник!$D$1:$E$7,2,FALSE)</f>
        <v>вторник</v>
      </c>
      <c r="BO53" s="61"/>
      <c r="BP53" s="61"/>
      <c r="BQ53" s="61" t="str">
        <f>VLOOKUP(WEEKDAY(BQ52,2),Справочник!$D$1:$E$7,2,FALSE)</f>
        <v>среда</v>
      </c>
      <c r="BR53" s="61"/>
      <c r="BS53" s="61"/>
      <c r="BT53" s="61" t="str">
        <f>VLOOKUP(WEEKDAY(BT52,2),Справочник!$D$1:$E$7,2,FALSE)</f>
        <v>четверг</v>
      </c>
      <c r="BU53" s="61"/>
      <c r="BV53" s="61"/>
      <c r="BW53" s="61" t="str">
        <f>VLOOKUP(WEEKDAY(BW52,2),Справочник!$D$1:$E$7,2,FALSE)</f>
        <v>пятница</v>
      </c>
      <c r="BX53" s="61"/>
      <c r="BY53" s="61"/>
      <c r="BZ53" s="61" t="str">
        <f>VLOOKUP(WEEKDAY(BZ52,2),Справочник!$D$1:$E$7,2,FALSE)</f>
        <v>суббота</v>
      </c>
      <c r="CA53" s="61"/>
      <c r="CB53" s="61"/>
      <c r="CC53" s="61" t="str">
        <f>VLOOKUP(WEEKDAY(CC52,2),Справочник!$D$1:$E$7,2,FALSE)</f>
        <v>воскресенье</v>
      </c>
      <c r="CD53" s="61"/>
      <c r="CE53" s="61"/>
      <c r="CF53" s="61" t="str">
        <f>VLOOKUP(WEEKDAY(CF52,2),Справочник!$D$1:$E$7,2,FALSE)</f>
        <v>понедельник</v>
      </c>
      <c r="CG53" s="61"/>
      <c r="CH53" s="61"/>
      <c r="CI53" s="61" t="str">
        <f>VLOOKUP(WEEKDAY(CI52,2),Справочник!$D$1:$E$7,2,FALSE)</f>
        <v>вторник</v>
      </c>
      <c r="CJ53" s="61"/>
      <c r="CK53" s="61"/>
      <c r="CL53" s="61" t="str">
        <f>VLOOKUP(WEEKDAY(CL52,2),Справочник!$D$1:$E$7,2,FALSE)</f>
        <v>среда</v>
      </c>
      <c r="CM53" s="61"/>
      <c r="CN53" s="61"/>
      <c r="CR53" s="67"/>
      <c r="CS53" s="59"/>
    </row>
    <row r="54" spans="1:97" ht="15" customHeight="1" thickBot="1" x14ac:dyDescent="0.25">
      <c r="A54" s="64"/>
      <c r="B54" s="56"/>
      <c r="C54" s="10" t="s">
        <v>213</v>
      </c>
      <c r="D54" s="10" t="s">
        <v>214</v>
      </c>
      <c r="E54" s="10" t="s">
        <v>215</v>
      </c>
      <c r="F54" s="10" t="s">
        <v>213</v>
      </c>
      <c r="G54" s="10" t="s">
        <v>214</v>
      </c>
      <c r="H54" s="10" t="s">
        <v>215</v>
      </c>
      <c r="I54" s="10" t="s">
        <v>213</v>
      </c>
      <c r="J54" s="10" t="s">
        <v>214</v>
      </c>
      <c r="K54" s="10" t="s">
        <v>215</v>
      </c>
      <c r="L54" s="10" t="s">
        <v>213</v>
      </c>
      <c r="M54" s="10" t="s">
        <v>214</v>
      </c>
      <c r="N54" s="10" t="s">
        <v>215</v>
      </c>
      <c r="O54" s="10" t="s">
        <v>213</v>
      </c>
      <c r="P54" s="10" t="s">
        <v>214</v>
      </c>
      <c r="Q54" s="10" t="s">
        <v>215</v>
      </c>
      <c r="R54" s="10" t="s">
        <v>213</v>
      </c>
      <c r="S54" s="10" t="s">
        <v>214</v>
      </c>
      <c r="T54" s="10" t="s">
        <v>215</v>
      </c>
      <c r="U54" s="10" t="s">
        <v>213</v>
      </c>
      <c r="V54" s="10" t="s">
        <v>214</v>
      </c>
      <c r="W54" s="10" t="s">
        <v>215</v>
      </c>
      <c r="X54" s="10" t="s">
        <v>213</v>
      </c>
      <c r="Y54" s="10" t="s">
        <v>214</v>
      </c>
      <c r="Z54" s="10" t="s">
        <v>215</v>
      </c>
      <c r="AA54" s="10" t="s">
        <v>213</v>
      </c>
      <c r="AB54" s="10" t="s">
        <v>214</v>
      </c>
      <c r="AC54" s="10" t="s">
        <v>215</v>
      </c>
      <c r="AD54" s="10" t="s">
        <v>213</v>
      </c>
      <c r="AE54" s="10" t="s">
        <v>214</v>
      </c>
      <c r="AF54" s="10" t="s">
        <v>215</v>
      </c>
      <c r="AG54" s="10" t="s">
        <v>213</v>
      </c>
      <c r="AH54" s="10" t="s">
        <v>214</v>
      </c>
      <c r="AI54" s="10" t="s">
        <v>215</v>
      </c>
      <c r="AJ54" s="10" t="s">
        <v>213</v>
      </c>
      <c r="AK54" s="10" t="s">
        <v>214</v>
      </c>
      <c r="AL54" s="10" t="s">
        <v>215</v>
      </c>
      <c r="AM54" s="10" t="s">
        <v>213</v>
      </c>
      <c r="AN54" s="10" t="s">
        <v>214</v>
      </c>
      <c r="AO54" s="10" t="s">
        <v>215</v>
      </c>
      <c r="AP54" s="10" t="s">
        <v>213</v>
      </c>
      <c r="AQ54" s="10" t="s">
        <v>214</v>
      </c>
      <c r="AR54" s="10" t="s">
        <v>215</v>
      </c>
      <c r="AS54" s="10" t="s">
        <v>213</v>
      </c>
      <c r="AT54" s="10" t="s">
        <v>214</v>
      </c>
      <c r="AU54" s="10" t="s">
        <v>215</v>
      </c>
      <c r="AV54" s="10" t="s">
        <v>213</v>
      </c>
      <c r="AW54" s="10" t="s">
        <v>214</v>
      </c>
      <c r="AX54" s="10" t="s">
        <v>215</v>
      </c>
      <c r="AY54" s="10" t="s">
        <v>213</v>
      </c>
      <c r="AZ54" s="10" t="s">
        <v>214</v>
      </c>
      <c r="BA54" s="10" t="s">
        <v>215</v>
      </c>
      <c r="BB54" s="10" t="s">
        <v>213</v>
      </c>
      <c r="BC54" s="10" t="s">
        <v>214</v>
      </c>
      <c r="BD54" s="10" t="s">
        <v>215</v>
      </c>
      <c r="BE54" s="10" t="s">
        <v>213</v>
      </c>
      <c r="BF54" s="10" t="s">
        <v>214</v>
      </c>
      <c r="BG54" s="10" t="s">
        <v>215</v>
      </c>
      <c r="BH54" s="10" t="s">
        <v>213</v>
      </c>
      <c r="BI54" s="10" t="s">
        <v>214</v>
      </c>
      <c r="BJ54" s="10" t="s">
        <v>215</v>
      </c>
      <c r="BK54" s="10" t="s">
        <v>213</v>
      </c>
      <c r="BL54" s="10" t="s">
        <v>214</v>
      </c>
      <c r="BM54" s="10" t="s">
        <v>215</v>
      </c>
      <c r="BN54" s="10" t="s">
        <v>213</v>
      </c>
      <c r="BO54" s="10" t="s">
        <v>214</v>
      </c>
      <c r="BP54" s="10" t="s">
        <v>215</v>
      </c>
      <c r="BQ54" s="10" t="s">
        <v>213</v>
      </c>
      <c r="BR54" s="10" t="s">
        <v>214</v>
      </c>
      <c r="BS54" s="10" t="s">
        <v>215</v>
      </c>
      <c r="BT54" s="10" t="s">
        <v>213</v>
      </c>
      <c r="BU54" s="10" t="s">
        <v>214</v>
      </c>
      <c r="BV54" s="10" t="s">
        <v>215</v>
      </c>
      <c r="BW54" s="10" t="s">
        <v>213</v>
      </c>
      <c r="BX54" s="10" t="s">
        <v>214</v>
      </c>
      <c r="BY54" s="10" t="s">
        <v>215</v>
      </c>
      <c r="BZ54" s="10" t="s">
        <v>213</v>
      </c>
      <c r="CA54" s="10" t="s">
        <v>214</v>
      </c>
      <c r="CB54" s="10" t="s">
        <v>215</v>
      </c>
      <c r="CC54" s="10" t="s">
        <v>213</v>
      </c>
      <c r="CD54" s="10" t="s">
        <v>214</v>
      </c>
      <c r="CE54" s="10" t="s">
        <v>215</v>
      </c>
      <c r="CF54" s="10" t="s">
        <v>213</v>
      </c>
      <c r="CG54" s="10" t="s">
        <v>214</v>
      </c>
      <c r="CH54" s="10" t="s">
        <v>215</v>
      </c>
      <c r="CI54" s="10" t="s">
        <v>213</v>
      </c>
      <c r="CJ54" s="10" t="s">
        <v>214</v>
      </c>
      <c r="CK54" s="10" t="s">
        <v>215</v>
      </c>
      <c r="CL54" s="10" t="s">
        <v>213</v>
      </c>
      <c r="CM54" s="10" t="s">
        <v>214</v>
      </c>
      <c r="CN54" s="10" t="s">
        <v>215</v>
      </c>
      <c r="CR54" s="67"/>
      <c r="CS54" s="60"/>
    </row>
    <row r="55" spans="1:97" ht="15" customHeight="1" x14ac:dyDescent="0.25">
      <c r="A55" s="21" t="s">
        <v>223</v>
      </c>
      <c r="B55" s="22" t="s">
        <v>230</v>
      </c>
      <c r="C55" s="13"/>
      <c r="D55" s="13"/>
      <c r="E55" s="14">
        <f>IF(D55=0,0,IF(D55&gt;C55,D55-C55,Справочник!$D$8-C55+D55))</f>
        <v>0</v>
      </c>
      <c r="F55" s="13"/>
      <c r="G55" s="13"/>
      <c r="H55" s="14">
        <f>IF(G55=0,0,IF(G55&gt;F55,G55-F55,Справочник!$D$8-F55+G55))</f>
        <v>0</v>
      </c>
      <c r="I55" s="13"/>
      <c r="J55" s="13"/>
      <c r="K55" s="14">
        <f>IF(J55=0,0,IF(J55&gt;I55,J55-I55,Справочник!$D$8-I55+J55))</f>
        <v>0</v>
      </c>
      <c r="L55" s="13"/>
      <c r="M55" s="13"/>
      <c r="N55" s="14">
        <f>IF(M55=0,0,IF(M55&gt;L55,M55-L55,Справочник!$D$8-L55+M55))</f>
        <v>0</v>
      </c>
      <c r="O55" s="13"/>
      <c r="P55" s="13"/>
      <c r="Q55" s="14">
        <f>IF(P55=0,0,IF(P55&gt;O55,P55-O55,Справочник!$D$8-O55+P55))</f>
        <v>0</v>
      </c>
      <c r="R55" s="13"/>
      <c r="S55" s="13"/>
      <c r="T55" s="14">
        <f>IF(S55=0,0,IF(S55&gt;R55,S55-R55,Справочник!$D$8-R55+S55))</f>
        <v>0</v>
      </c>
      <c r="U55" s="13"/>
      <c r="V55" s="13"/>
      <c r="W55" s="14">
        <f>IF(V55=0,0,IF(V55&gt;U55,V55-U55,Справочник!$D$8-U55+V55))</f>
        <v>0</v>
      </c>
      <c r="X55" s="13"/>
      <c r="Y55" s="13"/>
      <c r="Z55" s="14">
        <f>IF(Y55=0,0,IF(Y55&gt;X55,Y55-X55,Справочник!$D$8-X55+Y55))</f>
        <v>0</v>
      </c>
      <c r="AA55" s="13"/>
      <c r="AB55" s="15"/>
      <c r="AC55" s="14">
        <f>IF(AB55=0,0,IF(AB55&gt;AA55,AB55-AA55,Справочник!$D$8-AA55+AB55))</f>
        <v>0</v>
      </c>
      <c r="AD55" s="13"/>
      <c r="AE55" s="13"/>
      <c r="AF55" s="14">
        <f>IF(AE55=0,0,IF(AE55&gt;AD55,AE55-AD55,Справочник!$D$8-AD55+AE55))</f>
        <v>0</v>
      </c>
      <c r="AG55" s="13"/>
      <c r="AH55" s="13"/>
      <c r="AI55" s="14">
        <f>IF(AH55=0,0,IF(AH55&gt;AG55,AH55-AG55,Справочник!$D$8-AG55+AH55))</f>
        <v>0</v>
      </c>
      <c r="AJ55" s="13"/>
      <c r="AK55" s="13"/>
      <c r="AL55" s="14">
        <f>IF(AK55=0,0,IF(AK55&gt;AJ55,AK55-AJ55,Справочник!$D$8-AJ55+AK55))</f>
        <v>0</v>
      </c>
      <c r="AM55" s="13"/>
      <c r="AN55" s="13"/>
      <c r="AO55" s="14">
        <f>IF(AN55=0,0,IF(AN55&gt;AM55,AN55-AM55,Справочник!$D$8-AM55+AN55))</f>
        <v>0</v>
      </c>
      <c r="AP55" s="13"/>
      <c r="AQ55" s="13"/>
      <c r="AR55" s="14">
        <f>IF(AQ55=0,0,IF(AQ55&gt;AP55,AQ55-AP55,Справочник!$D$8-AP55+AQ55))</f>
        <v>0</v>
      </c>
      <c r="AS55" s="13"/>
      <c r="AT55" s="13"/>
      <c r="AU55" s="14">
        <f>IF(AT55=0,0,IF(AT55&gt;AS55,AT55-AS55,Справочник!$D$8-AS55+AT55))</f>
        <v>0</v>
      </c>
      <c r="AV55" s="13"/>
      <c r="AW55" s="13"/>
      <c r="AX55" s="14">
        <f>IF(AW55=0,0,IF(AW55&gt;AV55,AW55-AV55,Справочник!$D$8-AV55+AW55))</f>
        <v>0</v>
      </c>
      <c r="AY55" s="13"/>
      <c r="AZ55" s="13"/>
      <c r="BA55" s="14">
        <f>IF(AZ55=0,0,IF(AZ55&gt;AY55,AZ55-AY55,Справочник!$D$8-AY55+AZ55))</f>
        <v>0</v>
      </c>
      <c r="BB55" s="13"/>
      <c r="BC55" s="13"/>
      <c r="BD55" s="14">
        <f>IF(BC55=0,0,IF(BC55&gt;BB55,BC55-BB55,Справочник!$D$8-BB55+BC55))</f>
        <v>0</v>
      </c>
      <c r="BE55" s="13"/>
      <c r="BF55" s="13"/>
      <c r="BG55" s="14">
        <f>IF(BF55=0,0,IF(BF55&gt;BE55,BF55-BE55,Справочник!$D$8-BE55+BF55))</f>
        <v>0</v>
      </c>
      <c r="BH55" s="13"/>
      <c r="BI55" s="13"/>
      <c r="BJ55" s="14">
        <f>IF(BI55=0,0,IF(BI55&gt;BH55,BI55-BH55,Справочник!$D$8-BH55+BI55))</f>
        <v>0</v>
      </c>
      <c r="BK55" s="13"/>
      <c r="BL55" s="13"/>
      <c r="BM55" s="14">
        <f>IF(BL55=0,0,IF(BL55&gt;BK55,BL55-BK55,Справочник!$D$8-BK55+BL55))</f>
        <v>0</v>
      </c>
      <c r="BN55" s="13"/>
      <c r="BO55" s="13"/>
      <c r="BP55" s="14">
        <f>IF(BO55=0,0,IF(BO55&gt;BN55,BO55-BN55,Справочник!$D$8-BN55+BO55))</f>
        <v>0</v>
      </c>
      <c r="BQ55" s="13"/>
      <c r="BR55" s="13"/>
      <c r="BS55" s="14">
        <f>IF(BR55=0,0,IF(BR55&gt;BQ55,BR55-BQ55,Справочник!$D$8-BQ55+BR55))</f>
        <v>0</v>
      </c>
      <c r="BT55" s="13"/>
      <c r="BU55" s="13"/>
      <c r="BV55" s="14">
        <f>IF(BU55=0,0,IF(BU55&gt;BT55,BU55-BT55,Справочник!$D$8-BT55+BU55))</f>
        <v>0</v>
      </c>
      <c r="BW55" s="13"/>
      <c r="BX55" s="13"/>
      <c r="BY55" s="14">
        <f>IF(BX55=0,0,IF(BX55&gt;BW55,BX55-BW55,Справочник!$D$8-BW55+BX55))</f>
        <v>0</v>
      </c>
      <c r="BZ55" s="13"/>
      <c r="CA55" s="13"/>
      <c r="CB55" s="14">
        <f>IF(CA55=0,0,IF(CA55&gt;BZ55,CA55-BZ55,Справочник!$D$8-BZ55+CA55))</f>
        <v>0</v>
      </c>
      <c r="CC55" s="13"/>
      <c r="CD55" s="13"/>
      <c r="CE55" s="14">
        <f>IF(CD55=0,0,IF(CD55&gt;CC55,CD55-CC55,Справочник!$D$8-CC55+CD55))</f>
        <v>0</v>
      </c>
      <c r="CF55" s="13"/>
      <c r="CG55" s="13"/>
      <c r="CH55" s="14">
        <f>IF(CG55=0,0,IF(CG55&gt;CF55,CG55-CF55,Справочник!$D$8-CF55+CG55))</f>
        <v>0</v>
      </c>
      <c r="CI55" s="13"/>
      <c r="CJ55" s="13"/>
      <c r="CK55" s="14">
        <f>IF(CJ55=0,0,IF(CJ55&gt;CI55,CJ55-CI55,Справочник!$D$8-CI55+CJ55))</f>
        <v>0</v>
      </c>
      <c r="CL55" s="13"/>
      <c r="CM55" s="13"/>
      <c r="CN55" s="14">
        <f>IF(CM55=0,0,IF(CM55&gt;CL55,CM55-CL55,Справочник!$D$8-CL55+CM55))</f>
        <v>0</v>
      </c>
      <c r="CR55" s="68">
        <v>167</v>
      </c>
      <c r="CS55" s="16">
        <f>SUMIF(C54:CN54,"время",C55:CN55)</f>
        <v>0</v>
      </c>
    </row>
    <row r="56" spans="1:97" ht="15" customHeight="1" x14ac:dyDescent="0.25">
      <c r="A56" s="21" t="s">
        <v>223</v>
      </c>
      <c r="B56" s="23" t="s">
        <v>231</v>
      </c>
      <c r="C56" s="9"/>
      <c r="D56" s="9"/>
      <c r="E56" s="11">
        <f>IF(D56=0,0,IF(D56&gt;C56,D56-C56,Справочник!$D$8-C56+D56))</f>
        <v>0</v>
      </c>
      <c r="F56" s="9"/>
      <c r="G56" s="9"/>
      <c r="H56" s="11">
        <f>IF(G56=0,0,IF(G56&gt;F56,G56-F56,Справочник!$D$8-F56+G56))</f>
        <v>0</v>
      </c>
      <c r="I56" s="9"/>
      <c r="J56" s="9"/>
      <c r="K56" s="11">
        <f>IF(J56=0,0,IF(J56&gt;I56,J56-I56,Справочник!$D$8-I56+J56))</f>
        <v>0</v>
      </c>
      <c r="L56" s="9"/>
      <c r="M56" s="9"/>
      <c r="N56" s="11">
        <f>IF(M56=0,0,IF(M56&gt;L56,M56-L56,Справочник!$D$8-L56+M56))</f>
        <v>0</v>
      </c>
      <c r="O56" s="9"/>
      <c r="P56" s="9"/>
      <c r="Q56" s="11">
        <f>IF(P56=0,0,IF(P56&gt;O56,P56-O56,Справочник!$D$8-O56+P56))</f>
        <v>0</v>
      </c>
      <c r="R56" s="9"/>
      <c r="S56" s="9"/>
      <c r="T56" s="11">
        <f>IF(S56=0,0,IF(S56&gt;R56,S56-R56,Справочник!$D$8-R56+S56))</f>
        <v>0</v>
      </c>
      <c r="U56" s="9"/>
      <c r="V56" s="9"/>
      <c r="W56" s="11">
        <f>IF(V56=0,0,IF(V56&gt;U56,V56-U56,Справочник!$D$8-U56+V56))</f>
        <v>0</v>
      </c>
      <c r="X56" s="9"/>
      <c r="Y56" s="9"/>
      <c r="Z56" s="11">
        <f>IF(Y56=0,0,IF(Y56&gt;X56,Y56-X56,Справочник!$D$8-X56+Y56))</f>
        <v>0</v>
      </c>
      <c r="AA56" s="9"/>
      <c r="AB56" s="8"/>
      <c r="AC56" s="11">
        <f>IF(AB56=0,0,IF(AB56&gt;AA56,AB56-AA56,Справочник!$D$8-AA56+AB56))</f>
        <v>0</v>
      </c>
      <c r="AD56" s="9"/>
      <c r="AE56" s="9"/>
      <c r="AF56" s="11">
        <f>IF(AE56=0,0,IF(AE56&gt;AD56,AE56-AD56,Справочник!$D$8-AD56+AE56))</f>
        <v>0</v>
      </c>
      <c r="AG56" s="9"/>
      <c r="AH56" s="9"/>
      <c r="AI56" s="11">
        <f>IF(AH56=0,0,IF(AH56&gt;AG56,AH56-AG56,Справочник!$D$8-AG56+AH56))</f>
        <v>0</v>
      </c>
      <c r="AJ56" s="9"/>
      <c r="AK56" s="9"/>
      <c r="AL56" s="11">
        <f>IF(AK56=0,0,IF(AK56&gt;AJ56,AK56-AJ56,Справочник!$D$8-AJ56+AK56))</f>
        <v>0</v>
      </c>
      <c r="AM56" s="9"/>
      <c r="AN56" s="9"/>
      <c r="AO56" s="11">
        <f>IF(AN56=0,0,IF(AN56&gt;AM56,AN56-AM56,Справочник!$D$8-AM56+AN56))</f>
        <v>0</v>
      </c>
      <c r="AP56" s="9"/>
      <c r="AQ56" s="9"/>
      <c r="AR56" s="11">
        <f>IF(AQ56=0,0,IF(AQ56&gt;AP56,AQ56-AP56,Справочник!$D$8-AP56+AQ56))</f>
        <v>0</v>
      </c>
      <c r="AS56" s="9"/>
      <c r="AT56" s="9"/>
      <c r="AU56" s="11">
        <f>IF(AT56=0,0,IF(AT56&gt;AS56,AT56-AS56,Справочник!$D$8-AS56+AT56))</f>
        <v>0</v>
      </c>
      <c r="AV56" s="9"/>
      <c r="AW56" s="9"/>
      <c r="AX56" s="11">
        <f>IF(AW56=0,0,IF(AW56&gt;AV56,AW56-AV56,Справочник!$D$8-AV56+AW56))</f>
        <v>0</v>
      </c>
      <c r="AY56" s="9"/>
      <c r="AZ56" s="9"/>
      <c r="BA56" s="11">
        <f>IF(AZ56=0,0,IF(AZ56&gt;AY56,AZ56-AY56,Справочник!$D$8-AY56+AZ56))</f>
        <v>0</v>
      </c>
      <c r="BB56" s="9"/>
      <c r="BC56" s="9"/>
      <c r="BD56" s="11">
        <f>IF(BC56=0,0,IF(BC56&gt;BB56,BC56-BB56,Справочник!$D$8-BB56+BC56))</f>
        <v>0</v>
      </c>
      <c r="BE56" s="9"/>
      <c r="BF56" s="9"/>
      <c r="BG56" s="11">
        <f>IF(BF56=0,0,IF(BF56&gt;BE56,BF56-BE56,Справочник!$D$8-BE56+BF56))</f>
        <v>0</v>
      </c>
      <c r="BH56" s="9"/>
      <c r="BI56" s="9"/>
      <c r="BJ56" s="11">
        <f>IF(BI56=0,0,IF(BI56&gt;BH56,BI56-BH56,Справочник!$D$8-BH56+BI56))</f>
        <v>0</v>
      </c>
      <c r="BK56" s="9"/>
      <c r="BL56" s="9"/>
      <c r="BM56" s="11">
        <f>IF(BL56=0,0,IF(BL56&gt;BK56,BL56-BK56,Справочник!$D$8-BK56+BL56))</f>
        <v>0</v>
      </c>
      <c r="BN56" s="9"/>
      <c r="BO56" s="9"/>
      <c r="BP56" s="11">
        <f>IF(BO56=0,0,IF(BO56&gt;BN56,BO56-BN56,Справочник!$D$8-BN56+BO56))</f>
        <v>0</v>
      </c>
      <c r="BQ56" s="9"/>
      <c r="BR56" s="9"/>
      <c r="BS56" s="11">
        <f>IF(BR56=0,0,IF(BR56&gt;BQ56,BR56-BQ56,Справочник!$D$8-BQ56+BR56))</f>
        <v>0</v>
      </c>
      <c r="BT56" s="9"/>
      <c r="BU56" s="9"/>
      <c r="BV56" s="11">
        <f>IF(BU56=0,0,IF(BU56&gt;BT56,BU56-BT56,Справочник!$D$8-BT56+BU56))</f>
        <v>0</v>
      </c>
      <c r="BW56" s="9"/>
      <c r="BX56" s="9"/>
      <c r="BY56" s="11">
        <f>IF(BX56=0,0,IF(BX56&gt;BW56,BX56-BW56,Справочник!$D$8-BW56+BX56))</f>
        <v>0</v>
      </c>
      <c r="BZ56" s="9"/>
      <c r="CA56" s="9"/>
      <c r="CB56" s="11">
        <f>IF(CA56=0,0,IF(CA56&gt;BZ56,CA56-BZ56,Справочник!$D$8-BZ56+CA56))</f>
        <v>0</v>
      </c>
      <c r="CC56" s="9"/>
      <c r="CD56" s="9"/>
      <c r="CE56" s="11">
        <f>IF(CD56=0,0,IF(CD56&gt;CC56,CD56-CC56,Справочник!$D$8-CC56+CD56))</f>
        <v>0</v>
      </c>
      <c r="CF56" s="9"/>
      <c r="CG56" s="9"/>
      <c r="CH56" s="11">
        <f>IF(CG56=0,0,IF(CG56&gt;CF56,CG56-CF56,Справочник!$D$8-CF56+CG56))</f>
        <v>0</v>
      </c>
      <c r="CI56" s="9"/>
      <c r="CJ56" s="9"/>
      <c r="CK56" s="11">
        <f>IF(CJ56=0,0,IF(CJ56&gt;CI56,CJ56-CI56,Справочник!$D$8-CI56+CJ56))</f>
        <v>0</v>
      </c>
      <c r="CL56" s="9"/>
      <c r="CM56" s="9"/>
      <c r="CN56" s="11">
        <f>IF(CM56=0,0,IF(CM56&gt;CL56,CM56-CL56,Справочник!$D$8-CL56+CM56))</f>
        <v>0</v>
      </c>
      <c r="CR56" s="68">
        <v>167</v>
      </c>
      <c r="CS56" s="16">
        <f>SUMIF(C55:CN55,"время",C56:CN56)</f>
        <v>0</v>
      </c>
    </row>
    <row r="57" spans="1:97" ht="15" customHeight="1" x14ac:dyDescent="0.25">
      <c r="A57" s="21" t="s">
        <v>223</v>
      </c>
      <c r="B57" s="24" t="s">
        <v>232</v>
      </c>
      <c r="C57" s="9"/>
      <c r="D57" s="9"/>
      <c r="E57" s="11">
        <f>IF(D57=0,0,IF(D57&gt;C57,D57-C57,Справочник!$D$8-C57+D57))</f>
        <v>0</v>
      </c>
      <c r="F57" s="9"/>
      <c r="G57" s="9"/>
      <c r="H57" s="11">
        <f>IF(G57=0,0,IF(G57&gt;F57,G57-F57,Справочник!$D$8-F57+G57))</f>
        <v>0</v>
      </c>
      <c r="I57" s="9"/>
      <c r="J57" s="9"/>
      <c r="K57" s="11">
        <f>IF(J57=0,0,IF(J57&gt;I57,J57-I57,Справочник!$D$8-I57+J57))</f>
        <v>0</v>
      </c>
      <c r="L57" s="9"/>
      <c r="M57" s="9"/>
      <c r="N57" s="11">
        <f>IF(M57=0,0,IF(M57&gt;L57,M57-L57,Справочник!$D$8-L57+M57))</f>
        <v>0</v>
      </c>
      <c r="O57" s="9"/>
      <c r="P57" s="9"/>
      <c r="Q57" s="11">
        <f>IF(P57=0,0,IF(P57&gt;O57,P57-O57,Справочник!$D$8-O57+P57))</f>
        <v>0</v>
      </c>
      <c r="R57" s="9"/>
      <c r="S57" s="9"/>
      <c r="T57" s="11">
        <f>IF(S57=0,0,IF(S57&gt;R57,S57-R57,Справочник!$D$8-R57+S57))</f>
        <v>0</v>
      </c>
      <c r="U57" s="9"/>
      <c r="V57" s="9"/>
      <c r="W57" s="11">
        <f>IF(V57=0,0,IF(V57&gt;U57,V57-U57,Справочник!$D$8-U57+V57))</f>
        <v>0</v>
      </c>
      <c r="X57" s="9"/>
      <c r="Y57" s="9"/>
      <c r="Z57" s="11">
        <f>IF(Y57=0,0,IF(Y57&gt;X57,Y57-X57,Справочник!$D$8-X57+Y57))</f>
        <v>0</v>
      </c>
      <c r="AA57" s="9"/>
      <c r="AB57" s="9"/>
      <c r="AC57" s="11">
        <f>IF(AB57=0,0,IF(AB57&gt;AA57,AB57-AA57,Справочник!$D$8-AA57+AB57))</f>
        <v>0</v>
      </c>
      <c r="AD57" s="9"/>
      <c r="AE57" s="9"/>
      <c r="AF57" s="11">
        <f>IF(AE57=0,0,IF(AE57&gt;AD57,AE57-AD57,Справочник!$D$8-AD57+AE57))</f>
        <v>0</v>
      </c>
      <c r="AG57" s="9"/>
      <c r="AH57" s="9"/>
      <c r="AI57" s="11">
        <f>IF(AH57=0,0,IF(AH57&gt;AG57,AH57-AG57,Справочник!$D$8-AG57+AH57))</f>
        <v>0</v>
      </c>
      <c r="AJ57" s="9"/>
      <c r="AK57" s="9"/>
      <c r="AL57" s="11">
        <f>IF(AK57=0,0,IF(AK57&gt;AJ57,AK57-AJ57,Справочник!$D$8-AJ57+AK57))</f>
        <v>0</v>
      </c>
      <c r="AM57" s="9"/>
      <c r="AN57" s="9"/>
      <c r="AO57" s="11">
        <f>IF(AN57=0,0,IF(AN57&gt;AM57,AN57-AM57,Справочник!$D$8-AM57+AN57))</f>
        <v>0</v>
      </c>
      <c r="AP57" s="9"/>
      <c r="AQ57" s="9"/>
      <c r="AR57" s="11">
        <f>IF(AQ57=0,0,IF(AQ57&gt;AP57,AQ57-AP57,Справочник!$D$8-AP57+AQ57))</f>
        <v>0</v>
      </c>
      <c r="AS57" s="9"/>
      <c r="AT57" s="9"/>
      <c r="AU57" s="11">
        <f>IF(AT57=0,0,IF(AT57&gt;AS57,AT57-AS57,Справочник!$D$8-AS57+AT57))</f>
        <v>0</v>
      </c>
      <c r="AV57" s="9"/>
      <c r="AW57" s="9"/>
      <c r="AX57" s="11">
        <f>IF(AW57=0,0,IF(AW57&gt;AV57,AW57-AV57,Справочник!$D$8-AV57+AW57))</f>
        <v>0</v>
      </c>
      <c r="AY57" s="9"/>
      <c r="AZ57" s="9"/>
      <c r="BA57" s="11">
        <f>IF(AZ57=0,0,IF(AZ57&gt;AY57,AZ57-AY57,Справочник!$D$8-AY57+AZ57))</f>
        <v>0</v>
      </c>
      <c r="BB57" s="9"/>
      <c r="BC57" s="9"/>
      <c r="BD57" s="11">
        <f>IF(BC57=0,0,IF(BC57&gt;BB57,BC57-BB57,Справочник!$D$8-BB57+BC57))</f>
        <v>0</v>
      </c>
      <c r="BE57" s="9"/>
      <c r="BF57" s="9"/>
      <c r="BG57" s="11">
        <f>IF(BF57=0,0,IF(BF57&gt;BE57,BF57-BE57,Справочник!$D$8-BE57+BF57))</f>
        <v>0</v>
      </c>
      <c r="BH57" s="9"/>
      <c r="BI57" s="9"/>
      <c r="BJ57" s="11">
        <f>IF(BI57=0,0,IF(BI57&gt;BH57,BI57-BH57,Справочник!$D$8-BH57+BI57))</f>
        <v>0</v>
      </c>
      <c r="BK57" s="9"/>
      <c r="BL57" s="9"/>
      <c r="BM57" s="11">
        <f>IF(BL57=0,0,IF(BL57&gt;BK57,BL57-BK57,Справочник!$D$8-BK57+BL57))</f>
        <v>0</v>
      </c>
      <c r="BN57" s="9"/>
      <c r="BO57" s="9"/>
      <c r="BP57" s="11">
        <f>IF(BO57=0,0,IF(BO57&gt;BN57,BO57-BN57,Справочник!$D$8-BN57+BO57))</f>
        <v>0</v>
      </c>
      <c r="BQ57" s="9"/>
      <c r="BR57" s="9"/>
      <c r="BS57" s="11">
        <f>IF(BR57=0,0,IF(BR57&gt;BQ57,BR57-BQ57,Справочник!$D$8-BQ57+BR57))</f>
        <v>0</v>
      </c>
      <c r="BT57" s="9"/>
      <c r="BU57" s="9"/>
      <c r="BV57" s="11">
        <f>IF(BU57=0,0,IF(BU57&gt;BT57,BU57-BT57,Справочник!$D$8-BT57+BU57))</f>
        <v>0</v>
      </c>
      <c r="BW57" s="9"/>
      <c r="BX57" s="9"/>
      <c r="BY57" s="11">
        <f>IF(BX57=0,0,IF(BX57&gt;BW57,BX57-BW57,Справочник!$D$8-BW57+BX57))</f>
        <v>0</v>
      </c>
      <c r="BZ57" s="9"/>
      <c r="CA57" s="9"/>
      <c r="CB57" s="11">
        <f>IF(CA57=0,0,IF(CA57&gt;BZ57,CA57-BZ57,Справочник!$D$8-BZ57+CA57))</f>
        <v>0</v>
      </c>
      <c r="CC57" s="9"/>
      <c r="CD57" s="9"/>
      <c r="CE57" s="11">
        <f>IF(CD57=0,0,IF(CD57&gt;CC57,CD57-CC57,Справочник!$D$8-CC57+CD57))</f>
        <v>0</v>
      </c>
      <c r="CF57" s="9"/>
      <c r="CG57" s="9"/>
      <c r="CH57" s="11">
        <f>IF(CG57=0,0,IF(CG57&gt;CF57,CG57-CF57,Справочник!$D$8-CF57+CG57))</f>
        <v>0</v>
      </c>
      <c r="CI57" s="9"/>
      <c r="CJ57" s="9"/>
      <c r="CK57" s="11">
        <f>IF(CJ57=0,0,IF(CJ57&gt;CI57,CJ57-CI57,Справочник!$D$8-CI57+CJ57))</f>
        <v>0</v>
      </c>
      <c r="CL57" s="9"/>
      <c r="CM57" s="9"/>
      <c r="CN57" s="11">
        <f>IF(CM57=0,0,IF(CM57&gt;CL57,CM57-CL57,Справочник!$D$8-CL57+CM57))</f>
        <v>0</v>
      </c>
      <c r="CR57" s="68">
        <v>167</v>
      </c>
      <c r="CS57" s="16">
        <f>SUMIF(C56:CN56,"время",C57:CN57)</f>
        <v>0</v>
      </c>
    </row>
    <row r="58" spans="1:97" ht="15" customHeight="1" x14ac:dyDescent="0.25">
      <c r="A58" s="21" t="s">
        <v>223</v>
      </c>
      <c r="B58" s="24" t="s">
        <v>233</v>
      </c>
      <c r="C58" s="9"/>
      <c r="D58" s="9"/>
      <c r="E58" s="11">
        <f>IF(D58=0,0,IF(D58&gt;C58,D58-C58,Справочник!$D$8-C58+D58))</f>
        <v>0</v>
      </c>
      <c r="F58" s="9"/>
      <c r="G58" s="9"/>
      <c r="H58" s="11">
        <f>IF(G58=0,0,IF(G58&gt;F58,G58-F58,Справочник!$D$8-F58+G58))</f>
        <v>0</v>
      </c>
      <c r="I58" s="9"/>
      <c r="J58" s="9"/>
      <c r="K58" s="11">
        <f>IF(J58=0,0,IF(J58&gt;I58,J58-I58,Справочник!$D$8-I58+J58))</f>
        <v>0</v>
      </c>
      <c r="L58" s="9"/>
      <c r="M58" s="9"/>
      <c r="N58" s="11">
        <f>IF(M58=0,0,IF(M58&gt;L58,M58-L58,Справочник!$D$8-L58+M58))</f>
        <v>0</v>
      </c>
      <c r="O58" s="9"/>
      <c r="P58" s="9"/>
      <c r="Q58" s="11">
        <f>IF(P58=0,0,IF(P58&gt;O58,P58-O58,Справочник!$D$8-O58+P58))</f>
        <v>0</v>
      </c>
      <c r="R58" s="9"/>
      <c r="S58" s="9"/>
      <c r="T58" s="11">
        <f>IF(S58=0,0,IF(S58&gt;R58,S58-R58,Справочник!$D$8-R58+S58))</f>
        <v>0</v>
      </c>
      <c r="U58" s="9"/>
      <c r="V58" s="9"/>
      <c r="W58" s="11">
        <f>IF(V58=0,0,IF(V58&gt;U58,V58-U58,Справочник!$D$8-U58+V58))</f>
        <v>0</v>
      </c>
      <c r="X58" s="9"/>
      <c r="Y58" s="9"/>
      <c r="Z58" s="11">
        <f>IF(Y58=0,0,IF(Y58&gt;X58,Y58-X58,Справочник!$D$8-X58+Y58))</f>
        <v>0</v>
      </c>
      <c r="AA58" s="9"/>
      <c r="AB58" s="9"/>
      <c r="AC58" s="11">
        <f>IF(AB58=0,0,IF(AB58&gt;AA58,AB58-AA58,Справочник!$D$8-AA58+AB58))</f>
        <v>0</v>
      </c>
      <c r="AD58" s="9"/>
      <c r="AE58" s="9"/>
      <c r="AF58" s="11">
        <f>IF(AE58=0,0,IF(AE58&gt;AD58,AE58-AD58,Справочник!$D$8-AD58+AE58))</f>
        <v>0</v>
      </c>
      <c r="AG58" s="9"/>
      <c r="AH58" s="9"/>
      <c r="AI58" s="11">
        <f>IF(AH58=0,0,IF(AH58&gt;AG58,AH58-AG58,Справочник!$D$8-AG58+AH58))</f>
        <v>0</v>
      </c>
      <c r="AJ58" s="9"/>
      <c r="AK58" s="9"/>
      <c r="AL58" s="11">
        <f>IF(AK58=0,0,IF(AK58&gt;AJ58,AK58-AJ58,Справочник!$D$8-AJ58+AK58))</f>
        <v>0</v>
      </c>
      <c r="AM58" s="9"/>
      <c r="AN58" s="9"/>
      <c r="AO58" s="11">
        <f>IF(AN58=0,0,IF(AN58&gt;AM58,AN58-AM58,Справочник!$D$8-AM58+AN58))</f>
        <v>0</v>
      </c>
      <c r="AP58" s="9"/>
      <c r="AQ58" s="9"/>
      <c r="AR58" s="11">
        <f>IF(AQ58=0,0,IF(AQ58&gt;AP58,AQ58-AP58,Справочник!$D$8-AP58+AQ58))</f>
        <v>0</v>
      </c>
      <c r="AS58" s="9"/>
      <c r="AT58" s="9"/>
      <c r="AU58" s="11">
        <f>IF(AT58=0,0,IF(AT58&gt;AS58,AT58-AS58,Справочник!$D$8-AS58+AT58))</f>
        <v>0</v>
      </c>
      <c r="AV58" s="9"/>
      <c r="AW58" s="9"/>
      <c r="AX58" s="11">
        <f>IF(AW58=0,0,IF(AW58&gt;AV58,AW58-AV58,Справочник!$D$8-AV58+AW58))</f>
        <v>0</v>
      </c>
      <c r="AY58" s="9"/>
      <c r="AZ58" s="9"/>
      <c r="BA58" s="11">
        <f>IF(AZ58=0,0,IF(AZ58&gt;AY58,AZ58-AY58,Справочник!$D$8-AY58+AZ58))</f>
        <v>0</v>
      </c>
      <c r="BB58" s="9"/>
      <c r="BC58" s="9"/>
      <c r="BD58" s="11">
        <f>IF(BC58=0,0,IF(BC58&gt;BB58,BC58-BB58,Справочник!$D$8-BB58+BC58))</f>
        <v>0</v>
      </c>
      <c r="BE58" s="9"/>
      <c r="BF58" s="9"/>
      <c r="BG58" s="11">
        <f>IF(BF58=0,0,IF(BF58&gt;BE58,BF58-BE58,Справочник!$D$8-BE58+BF58))</f>
        <v>0</v>
      </c>
      <c r="BH58" s="9"/>
      <c r="BI58" s="9"/>
      <c r="BJ58" s="11">
        <f>IF(BI58=0,0,IF(BI58&gt;BH58,BI58-BH58,Справочник!$D$8-BH58+BI58))</f>
        <v>0</v>
      </c>
      <c r="BK58" s="9"/>
      <c r="BL58" s="9"/>
      <c r="BM58" s="11">
        <f>IF(BL58=0,0,IF(BL58&gt;BK58,BL58-BK58,Справочник!$D$8-BK58+BL58))</f>
        <v>0</v>
      </c>
      <c r="BN58" s="9"/>
      <c r="BO58" s="9"/>
      <c r="BP58" s="11">
        <f>IF(BO58=0,0,IF(BO58&gt;BN58,BO58-BN58,Справочник!$D$8-BN58+BO58))</f>
        <v>0</v>
      </c>
      <c r="BQ58" s="9"/>
      <c r="BR58" s="9"/>
      <c r="BS58" s="11">
        <f>IF(BR58=0,0,IF(BR58&gt;BQ58,BR58-BQ58,Справочник!$D$8-BQ58+BR58))</f>
        <v>0</v>
      </c>
      <c r="BT58" s="9"/>
      <c r="BU58" s="9"/>
      <c r="BV58" s="11">
        <f>IF(BU58=0,0,IF(BU58&gt;BT58,BU58-BT58,Справочник!$D$8-BT58+BU58))</f>
        <v>0</v>
      </c>
      <c r="BW58" s="9"/>
      <c r="BX58" s="9"/>
      <c r="BY58" s="11">
        <f>IF(BX58=0,0,IF(BX58&gt;BW58,BX58-BW58,Справочник!$D$8-BW58+BX58))</f>
        <v>0</v>
      </c>
      <c r="BZ58" s="9"/>
      <c r="CA58" s="9"/>
      <c r="CB58" s="11">
        <f>IF(CA58=0,0,IF(CA58&gt;BZ58,CA58-BZ58,Справочник!$D$8-BZ58+CA58))</f>
        <v>0</v>
      </c>
      <c r="CC58" s="9"/>
      <c r="CD58" s="9"/>
      <c r="CE58" s="11">
        <f>IF(CD58=0,0,IF(CD58&gt;CC58,CD58-CC58,Справочник!$D$8-CC58+CD58))</f>
        <v>0</v>
      </c>
      <c r="CF58" s="9"/>
      <c r="CG58" s="9"/>
      <c r="CH58" s="11">
        <f>IF(CG58=0,0,IF(CG58&gt;CF58,CG58-CF58,Справочник!$D$8-CF58+CG58))</f>
        <v>0</v>
      </c>
      <c r="CI58" s="9"/>
      <c r="CJ58" s="9"/>
      <c r="CK58" s="11">
        <f>IF(CJ58=0,0,IF(CJ58&gt;CI58,CJ58-CI58,Справочник!$D$8-CI58+CJ58))</f>
        <v>0</v>
      </c>
      <c r="CL58" s="9"/>
      <c r="CM58" s="9"/>
      <c r="CN58" s="11">
        <f>IF(CM58=0,0,IF(CM58&gt;CL58,CM58-CL58,Справочник!$D$8-CL58+CM58))</f>
        <v>0</v>
      </c>
      <c r="CR58" s="68">
        <v>167</v>
      </c>
      <c r="CS58" s="16">
        <f>SUMIF(C57:CN57,"время",C58:CN58)</f>
        <v>0</v>
      </c>
    </row>
    <row r="59" spans="1:97" ht="15" customHeight="1" x14ac:dyDescent="0.25">
      <c r="A59" s="21" t="s">
        <v>223</v>
      </c>
      <c r="B59" s="24" t="s">
        <v>234</v>
      </c>
      <c r="C59" s="9"/>
      <c r="D59" s="9"/>
      <c r="E59" s="11">
        <f>IF(D59=0,0,IF(D59&gt;C59,D59-C59,Справочник!$D$8-C59+D59))</f>
        <v>0</v>
      </c>
      <c r="F59" s="9"/>
      <c r="G59" s="9"/>
      <c r="H59" s="11">
        <f>IF(G59=0,0,IF(G59&gt;F59,G59-F59,Справочник!$D$8-F59+G59))</f>
        <v>0</v>
      </c>
      <c r="I59" s="9"/>
      <c r="J59" s="9"/>
      <c r="K59" s="11">
        <f>IF(J59=0,0,IF(J59&gt;I59,J59-I59,Справочник!$D$8-I59+J59))</f>
        <v>0</v>
      </c>
      <c r="L59" s="9"/>
      <c r="M59" s="9"/>
      <c r="N59" s="11">
        <f>IF(M59=0,0,IF(M59&gt;L59,M59-L59,Справочник!$D$8-L59+M59))</f>
        <v>0</v>
      </c>
      <c r="O59" s="9"/>
      <c r="P59" s="9"/>
      <c r="Q59" s="11">
        <f>IF(P59=0,0,IF(P59&gt;O59,P59-O59,Справочник!$D$8-O59+P59))</f>
        <v>0</v>
      </c>
      <c r="R59" s="9"/>
      <c r="S59" s="9"/>
      <c r="T59" s="11">
        <f>IF(S59=0,0,IF(S59&gt;R59,S59-R59,Справочник!$D$8-R59+S59))</f>
        <v>0</v>
      </c>
      <c r="U59" s="9"/>
      <c r="V59" s="9"/>
      <c r="W59" s="11">
        <f>IF(V59=0,0,IF(V59&gt;U59,V59-U59,Справочник!$D$8-U59+V59))</f>
        <v>0</v>
      </c>
      <c r="X59" s="9"/>
      <c r="Y59" s="9"/>
      <c r="Z59" s="11">
        <f>IF(Y59=0,0,IF(Y59&gt;X59,Y59-X59,Справочник!$D$8-X59+Y59))</f>
        <v>0</v>
      </c>
      <c r="AA59" s="9"/>
      <c r="AB59" s="9"/>
      <c r="AC59" s="11">
        <f>IF(AB59=0,0,IF(AB59&gt;AA59,AB59-AA59,Справочник!$D$8-AA59+AB59))</f>
        <v>0</v>
      </c>
      <c r="AD59" s="9"/>
      <c r="AE59" s="9"/>
      <c r="AF59" s="11">
        <f>IF(AE59=0,0,IF(AE59&gt;AD59,AE59-AD59,Справочник!$D$8-AD59+AE59))</f>
        <v>0</v>
      </c>
      <c r="AG59" s="9"/>
      <c r="AH59" s="9"/>
      <c r="AI59" s="11">
        <f>IF(AH59=0,0,IF(AH59&gt;AG59,AH59-AG59,Справочник!$D$8-AG59+AH59))</f>
        <v>0</v>
      </c>
      <c r="AJ59" s="9"/>
      <c r="AK59" s="9"/>
      <c r="AL59" s="11">
        <f>IF(AK59=0,0,IF(AK59&gt;AJ59,AK59-AJ59,Справочник!$D$8-AJ59+AK59))</f>
        <v>0</v>
      </c>
      <c r="AM59" s="9"/>
      <c r="AN59" s="9"/>
      <c r="AO59" s="11">
        <f>IF(AN59=0,0,IF(AN59&gt;AM59,AN59-AM59,Справочник!$D$8-AM59+AN59))</f>
        <v>0</v>
      </c>
      <c r="AP59" s="9"/>
      <c r="AQ59" s="9"/>
      <c r="AR59" s="11">
        <f>IF(AQ59=0,0,IF(AQ59&gt;AP59,AQ59-AP59,Справочник!$D$8-AP59+AQ59))</f>
        <v>0</v>
      </c>
      <c r="AS59" s="9"/>
      <c r="AT59" s="9"/>
      <c r="AU59" s="11">
        <f>IF(AT59=0,0,IF(AT59&gt;AS59,AT59-AS59,Справочник!$D$8-AS59+AT59))</f>
        <v>0</v>
      </c>
      <c r="AV59" s="9"/>
      <c r="AW59" s="9"/>
      <c r="AX59" s="11">
        <f>IF(AW59=0,0,IF(AW59&gt;AV59,AW59-AV59,Справочник!$D$8-AV59+AW59))</f>
        <v>0</v>
      </c>
      <c r="AY59" s="9"/>
      <c r="AZ59" s="9"/>
      <c r="BA59" s="11">
        <f>IF(AZ59=0,0,IF(AZ59&gt;AY59,AZ59-AY59,Справочник!$D$8-AY59+AZ59))</f>
        <v>0</v>
      </c>
      <c r="BB59" s="9"/>
      <c r="BC59" s="9"/>
      <c r="BD59" s="11">
        <f>IF(BC59=0,0,IF(BC59&gt;BB59,BC59-BB59,Справочник!$D$8-BB59+BC59))</f>
        <v>0</v>
      </c>
      <c r="BE59" s="9"/>
      <c r="BF59" s="9"/>
      <c r="BG59" s="11">
        <f>IF(BF59=0,0,IF(BF59&gt;BE59,BF59-BE59,Справочник!$D$8-BE59+BF59))</f>
        <v>0</v>
      </c>
      <c r="BH59" s="9"/>
      <c r="BI59" s="9"/>
      <c r="BJ59" s="11">
        <f>IF(BI59=0,0,IF(BI59&gt;BH59,BI59-BH59,Справочник!$D$8-BH59+BI59))</f>
        <v>0</v>
      </c>
      <c r="BK59" s="9"/>
      <c r="BL59" s="9"/>
      <c r="BM59" s="11">
        <f>IF(BL59=0,0,IF(BL59&gt;BK59,BL59-BK59,Справочник!$D$8-BK59+BL59))</f>
        <v>0</v>
      </c>
      <c r="BN59" s="9"/>
      <c r="BO59" s="9"/>
      <c r="BP59" s="11">
        <f>IF(BO59=0,0,IF(BO59&gt;BN59,BO59-BN59,Справочник!$D$8-BN59+BO59))</f>
        <v>0</v>
      </c>
      <c r="BQ59" s="9"/>
      <c r="BR59" s="9"/>
      <c r="BS59" s="11">
        <f>IF(BR59=0,0,IF(BR59&gt;BQ59,BR59-BQ59,Справочник!$D$8-BQ59+BR59))</f>
        <v>0</v>
      </c>
      <c r="BT59" s="9"/>
      <c r="BU59" s="9"/>
      <c r="BV59" s="11">
        <f>IF(BU59=0,0,IF(BU59&gt;BT59,BU59-BT59,Справочник!$D$8-BT59+BU59))</f>
        <v>0</v>
      </c>
      <c r="BW59" s="9"/>
      <c r="BX59" s="9"/>
      <c r="BY59" s="11">
        <f>IF(BX59=0,0,IF(BX59&gt;BW59,BX59-BW59,Справочник!$D$8-BW59+BX59))</f>
        <v>0</v>
      </c>
      <c r="BZ59" s="9"/>
      <c r="CA59" s="9"/>
      <c r="CB59" s="11">
        <f>IF(CA59=0,0,IF(CA59&gt;BZ59,CA59-BZ59,Справочник!$D$8-BZ59+CA59))</f>
        <v>0</v>
      </c>
      <c r="CC59" s="9"/>
      <c r="CD59" s="9"/>
      <c r="CE59" s="11">
        <f>IF(CD59=0,0,IF(CD59&gt;CC59,CD59-CC59,Справочник!$D$8-CC59+CD59))</f>
        <v>0</v>
      </c>
      <c r="CF59" s="9"/>
      <c r="CG59" s="9"/>
      <c r="CH59" s="11">
        <f>IF(CG59=0,0,IF(CG59&gt;CF59,CG59-CF59,Справочник!$D$8-CF59+CG59))</f>
        <v>0</v>
      </c>
      <c r="CI59" s="9"/>
      <c r="CJ59" s="9"/>
      <c r="CK59" s="11">
        <f>IF(CJ59=0,0,IF(CJ59&gt;CI59,CJ59-CI59,Справочник!$D$8-CI59+CJ59))</f>
        <v>0</v>
      </c>
      <c r="CL59" s="9"/>
      <c r="CM59" s="9"/>
      <c r="CN59" s="11">
        <f>IF(CM59=0,0,IF(CM59&gt;CL59,CM59-CL59,Справочник!$D$8-CL59+CM59))</f>
        <v>0</v>
      </c>
      <c r="CR59" s="68">
        <v>167</v>
      </c>
      <c r="CS59" s="16">
        <f>SUMIF(C58:CN58,"время",C59:CN59)</f>
        <v>0</v>
      </c>
    </row>
    <row r="60" spans="1:97" ht="15" customHeight="1" x14ac:dyDescent="0.25">
      <c r="A60" s="21" t="s">
        <v>223</v>
      </c>
      <c r="B60" s="24" t="s">
        <v>235</v>
      </c>
      <c r="C60" s="9"/>
      <c r="D60" s="9"/>
      <c r="E60" s="11">
        <f>IF(D60=0,0,IF(D60&gt;C60,D60-C60,Справочник!$D$8-C60+D60))</f>
        <v>0</v>
      </c>
      <c r="F60" s="9"/>
      <c r="G60" s="9"/>
      <c r="H60" s="11">
        <f>IF(G60=0,0,IF(G60&gt;F60,G60-F60,Справочник!$D$8-F60+G60))</f>
        <v>0</v>
      </c>
      <c r="I60" s="9"/>
      <c r="J60" s="9"/>
      <c r="K60" s="11">
        <f>IF(J60=0,0,IF(J60&gt;I60,J60-I60,Справочник!$D$8-I60+J60))</f>
        <v>0</v>
      </c>
      <c r="L60" s="9"/>
      <c r="M60" s="9"/>
      <c r="N60" s="11">
        <f>IF(M60=0,0,IF(M60&gt;L60,M60-L60,Справочник!$D$8-L60+M60))</f>
        <v>0</v>
      </c>
      <c r="O60" s="9"/>
      <c r="P60" s="9"/>
      <c r="Q60" s="11">
        <f>IF(P60=0,0,IF(P60&gt;O60,P60-O60,Справочник!$D$8-O60+P60))</f>
        <v>0</v>
      </c>
      <c r="R60" s="9"/>
      <c r="S60" s="9"/>
      <c r="T60" s="11">
        <f>IF(S60=0,0,IF(S60&gt;R60,S60-R60,Справочник!$D$8-R60+S60))</f>
        <v>0</v>
      </c>
      <c r="U60" s="9"/>
      <c r="V60" s="9"/>
      <c r="W60" s="11">
        <f>IF(V60=0,0,IF(V60&gt;U60,V60-U60,Справочник!$D$8-U60+V60))</f>
        <v>0</v>
      </c>
      <c r="X60" s="9"/>
      <c r="Y60" s="9"/>
      <c r="Z60" s="11">
        <f>IF(Y60=0,0,IF(Y60&gt;X60,Y60-X60,Справочник!$D$8-X60+Y60))</f>
        <v>0</v>
      </c>
      <c r="AA60" s="9"/>
      <c r="AB60" s="9"/>
      <c r="AC60" s="11">
        <f>IF(AB60=0,0,IF(AB60&gt;AA60,AB60-AA60,Справочник!$D$8-AA60+AB60))</f>
        <v>0</v>
      </c>
      <c r="AD60" s="9"/>
      <c r="AE60" s="9"/>
      <c r="AF60" s="11">
        <f>IF(AE60=0,0,IF(AE60&gt;AD60,AE60-AD60,Справочник!$D$8-AD60+AE60))</f>
        <v>0</v>
      </c>
      <c r="AG60" s="9"/>
      <c r="AH60" s="9"/>
      <c r="AI60" s="11">
        <f>IF(AH60=0,0,IF(AH60&gt;AG60,AH60-AG60,Справочник!$D$8-AG60+AH60))</f>
        <v>0</v>
      </c>
      <c r="AJ60" s="9"/>
      <c r="AK60" s="9"/>
      <c r="AL60" s="11">
        <f>IF(AK60=0,0,IF(AK60&gt;AJ60,AK60-AJ60,Справочник!$D$8-AJ60+AK60))</f>
        <v>0</v>
      </c>
      <c r="AM60" s="9"/>
      <c r="AN60" s="9"/>
      <c r="AO60" s="11">
        <f>IF(AN60=0,0,IF(AN60&gt;AM60,AN60-AM60,Справочник!$D$8-AM60+AN60))</f>
        <v>0</v>
      </c>
      <c r="AP60" s="9"/>
      <c r="AQ60" s="9"/>
      <c r="AR60" s="11">
        <f>IF(AQ60=0,0,IF(AQ60&gt;AP60,AQ60-AP60,Справочник!$D$8-AP60+AQ60))</f>
        <v>0</v>
      </c>
      <c r="AS60" s="9"/>
      <c r="AT60" s="9"/>
      <c r="AU60" s="11">
        <f>IF(AT60=0,0,IF(AT60&gt;AS60,AT60-AS60,Справочник!$D$8-AS60+AT60))</f>
        <v>0</v>
      </c>
      <c r="AV60" s="9"/>
      <c r="AW60" s="9"/>
      <c r="AX60" s="11">
        <f>IF(AW60=0,0,IF(AW60&gt;AV60,AW60-AV60,Справочник!$D$8-AV60+AW60))</f>
        <v>0</v>
      </c>
      <c r="AY60" s="9"/>
      <c r="AZ60" s="9"/>
      <c r="BA60" s="11">
        <f>IF(AZ60=0,0,IF(AZ60&gt;AY60,AZ60-AY60,Справочник!$D$8-AY60+AZ60))</f>
        <v>0</v>
      </c>
      <c r="BB60" s="9"/>
      <c r="BC60" s="9"/>
      <c r="BD60" s="11">
        <f>IF(BC60=0,0,IF(BC60&gt;BB60,BC60-BB60,Справочник!$D$8-BB60+BC60))</f>
        <v>0</v>
      </c>
      <c r="BE60" s="9"/>
      <c r="BF60" s="9"/>
      <c r="BG60" s="11">
        <f>IF(BF60=0,0,IF(BF60&gt;BE60,BF60-BE60,Справочник!$D$8-BE60+BF60))</f>
        <v>0</v>
      </c>
      <c r="BH60" s="9"/>
      <c r="BI60" s="9"/>
      <c r="BJ60" s="11">
        <f>IF(BI60=0,0,IF(BI60&gt;BH60,BI60-BH60,Справочник!$D$8-BH60+BI60))</f>
        <v>0</v>
      </c>
      <c r="BK60" s="9"/>
      <c r="BL60" s="9"/>
      <c r="BM60" s="11">
        <f>IF(BL60=0,0,IF(BL60&gt;BK60,BL60-BK60,Справочник!$D$8-BK60+BL60))</f>
        <v>0</v>
      </c>
      <c r="BN60" s="9"/>
      <c r="BO60" s="9"/>
      <c r="BP60" s="11">
        <f>IF(BO60=0,0,IF(BO60&gt;BN60,BO60-BN60,Справочник!$D$8-BN60+BO60))</f>
        <v>0</v>
      </c>
      <c r="BQ60" s="9"/>
      <c r="BR60" s="9"/>
      <c r="BS60" s="11">
        <f>IF(BR60=0,0,IF(BR60&gt;BQ60,BR60-BQ60,Справочник!$D$8-BQ60+BR60))</f>
        <v>0</v>
      </c>
      <c r="BT60" s="9"/>
      <c r="BU60" s="9"/>
      <c r="BV60" s="11">
        <f>IF(BU60=0,0,IF(BU60&gt;BT60,BU60-BT60,Справочник!$D$8-BT60+BU60))</f>
        <v>0</v>
      </c>
      <c r="BW60" s="9"/>
      <c r="BX60" s="9"/>
      <c r="BY60" s="11">
        <f>IF(BX60=0,0,IF(BX60&gt;BW60,BX60-BW60,Справочник!$D$8-BW60+BX60))</f>
        <v>0</v>
      </c>
      <c r="BZ60" s="9"/>
      <c r="CA60" s="9"/>
      <c r="CB60" s="11">
        <f>IF(CA60=0,0,IF(CA60&gt;BZ60,CA60-BZ60,Справочник!$D$8-BZ60+CA60))</f>
        <v>0</v>
      </c>
      <c r="CC60" s="9"/>
      <c r="CD60" s="9"/>
      <c r="CE60" s="11">
        <f>IF(CD60=0,0,IF(CD60&gt;CC60,CD60-CC60,Справочник!$D$8-CC60+CD60))</f>
        <v>0</v>
      </c>
      <c r="CF60" s="9"/>
      <c r="CG60" s="9"/>
      <c r="CH60" s="11">
        <f>IF(CG60=0,0,IF(CG60&gt;CF60,CG60-CF60,Справочник!$D$8-CF60+CG60))</f>
        <v>0</v>
      </c>
      <c r="CI60" s="9"/>
      <c r="CJ60" s="9"/>
      <c r="CK60" s="11">
        <f>IF(CJ60=0,0,IF(CJ60&gt;CI60,CJ60-CI60,Справочник!$D$8-CI60+CJ60))</f>
        <v>0</v>
      </c>
      <c r="CL60" s="9"/>
      <c r="CM60" s="9"/>
      <c r="CN60" s="11">
        <f>IF(CM60=0,0,IF(CM60&gt;CL60,CM60-CL60,Справочник!$D$8-CL60+CM60))</f>
        <v>0</v>
      </c>
      <c r="CR60" s="68">
        <v>167</v>
      </c>
      <c r="CS60" s="16">
        <f>SUMIF(C59:CN59,"время",C60:CN60)</f>
        <v>0</v>
      </c>
    </row>
    <row r="61" spans="1:97" ht="15" customHeight="1" thickBot="1" x14ac:dyDescent="0.3">
      <c r="A61" s="21" t="s">
        <v>223</v>
      </c>
      <c r="B61" s="23" t="s">
        <v>236</v>
      </c>
      <c r="C61" s="9"/>
      <c r="D61" s="9"/>
      <c r="E61" s="11">
        <f>IF(D61=0,0,IF(D61&gt;C61,D61-C61,Справочник!$D$8-C61+D61))</f>
        <v>0</v>
      </c>
      <c r="F61" s="9"/>
      <c r="G61" s="9"/>
      <c r="H61" s="11">
        <f>IF(G61=0,0,IF(G61&gt;F61,G61-F61,Справочник!$D$8-F61+G61))</f>
        <v>0</v>
      </c>
      <c r="I61" s="9"/>
      <c r="J61" s="9"/>
      <c r="K61" s="11">
        <f>IF(J61=0,0,IF(J61&gt;I61,J61-I61,Справочник!$D$8-I61+J61))</f>
        <v>0</v>
      </c>
      <c r="L61" s="9"/>
      <c r="M61" s="9"/>
      <c r="N61" s="11">
        <f>IF(M61=0,0,IF(M61&gt;L61,M61-L61,Справочник!$D$8-L61+M61))</f>
        <v>0</v>
      </c>
      <c r="O61" s="9"/>
      <c r="P61" s="9"/>
      <c r="Q61" s="11">
        <f>IF(P61=0,0,IF(P61&gt;O61,P61-O61,Справочник!$D$8-O61+P61))</f>
        <v>0</v>
      </c>
      <c r="R61" s="9"/>
      <c r="S61" s="9"/>
      <c r="T61" s="11">
        <f>IF(S61=0,0,IF(S61&gt;R61,S61-R61,Справочник!$D$8-R61+S61))</f>
        <v>0</v>
      </c>
      <c r="U61" s="9"/>
      <c r="V61" s="9"/>
      <c r="W61" s="11">
        <f>IF(V61=0,0,IF(V61&gt;U61,V61-U61,Справочник!$D$8-U61+V61))</f>
        <v>0</v>
      </c>
      <c r="X61" s="9"/>
      <c r="Y61" s="9"/>
      <c r="Z61" s="11">
        <f>IF(Y61=0,0,IF(Y61&gt;X61,Y61-X61,Справочник!$D$8-X61+Y61))</f>
        <v>0</v>
      </c>
      <c r="AA61" s="9"/>
      <c r="AB61" s="9"/>
      <c r="AC61" s="11">
        <f>IF(AB61=0,0,IF(AB61&gt;AA61,AB61-AA61,Справочник!$D$8-AA61+AB61))</f>
        <v>0</v>
      </c>
      <c r="AD61" s="9"/>
      <c r="AE61" s="9"/>
      <c r="AF61" s="11">
        <f>IF(AE61=0,0,IF(AE61&gt;AD61,AE61-AD61,Справочник!$D$8-AD61+AE61))</f>
        <v>0</v>
      </c>
      <c r="AG61" s="9"/>
      <c r="AH61" s="9"/>
      <c r="AI61" s="11">
        <f>IF(AH61=0,0,IF(AH61&gt;AG61,AH61-AG61,Справочник!$D$8-AG61+AH61))</f>
        <v>0</v>
      </c>
      <c r="AJ61" s="9"/>
      <c r="AK61" s="9"/>
      <c r="AL61" s="11">
        <f>IF(AK61=0,0,IF(AK61&gt;AJ61,AK61-AJ61,Справочник!$D$8-AJ61+AK61))</f>
        <v>0</v>
      </c>
      <c r="AM61" s="9"/>
      <c r="AN61" s="9"/>
      <c r="AO61" s="11">
        <f>IF(AN61=0,0,IF(AN61&gt;AM61,AN61-AM61,Справочник!$D$8-AM61+AN61))</f>
        <v>0</v>
      </c>
      <c r="AP61" s="9"/>
      <c r="AQ61" s="9"/>
      <c r="AR61" s="11">
        <f>IF(AQ61=0,0,IF(AQ61&gt;AP61,AQ61-AP61,Справочник!$D$8-AP61+AQ61))</f>
        <v>0</v>
      </c>
      <c r="AS61" s="9"/>
      <c r="AT61" s="9"/>
      <c r="AU61" s="11">
        <f>IF(AT61=0,0,IF(AT61&gt;AS61,AT61-AS61,Справочник!$D$8-AS61+AT61))</f>
        <v>0</v>
      </c>
      <c r="AV61" s="9"/>
      <c r="AW61" s="9"/>
      <c r="AX61" s="11">
        <f>IF(AW61=0,0,IF(AW61&gt;AV61,AW61-AV61,Справочник!$D$8-AV61+AW61))</f>
        <v>0</v>
      </c>
      <c r="AY61" s="9"/>
      <c r="AZ61" s="9"/>
      <c r="BA61" s="11">
        <f>IF(AZ61=0,0,IF(AZ61&gt;AY61,AZ61-AY61,Справочник!$D$8-AY61+AZ61))</f>
        <v>0</v>
      </c>
      <c r="BB61" s="9"/>
      <c r="BC61" s="9"/>
      <c r="BD61" s="11">
        <f>IF(BC61=0,0,IF(BC61&gt;BB61,BC61-BB61,Справочник!$D$8-BB61+BC61))</f>
        <v>0</v>
      </c>
      <c r="BE61" s="9"/>
      <c r="BF61" s="9"/>
      <c r="BG61" s="11">
        <f>IF(BF61=0,0,IF(BF61&gt;BE61,BF61-BE61,Справочник!$D$8-BE61+BF61))</f>
        <v>0</v>
      </c>
      <c r="BH61" s="9"/>
      <c r="BI61" s="9"/>
      <c r="BJ61" s="11">
        <f>IF(BI61=0,0,IF(BI61&gt;BH61,BI61-BH61,Справочник!$D$8-BH61+BI61))</f>
        <v>0</v>
      </c>
      <c r="BK61" s="9"/>
      <c r="BL61" s="9"/>
      <c r="BM61" s="11">
        <f>IF(BL61=0,0,IF(BL61&gt;BK61,BL61-BK61,Справочник!$D$8-BK61+BL61))</f>
        <v>0</v>
      </c>
      <c r="BN61" s="9"/>
      <c r="BO61" s="9"/>
      <c r="BP61" s="11">
        <f>IF(BO61=0,0,IF(BO61&gt;BN61,BO61-BN61,Справочник!$D$8-BN61+BO61))</f>
        <v>0</v>
      </c>
      <c r="BQ61" s="9"/>
      <c r="BR61" s="9"/>
      <c r="BS61" s="11">
        <f>IF(BR61=0,0,IF(BR61&gt;BQ61,BR61-BQ61,Справочник!$D$8-BQ61+BR61))</f>
        <v>0</v>
      </c>
      <c r="BT61" s="9"/>
      <c r="BU61" s="9"/>
      <c r="BV61" s="11">
        <f>IF(BU61=0,0,IF(BU61&gt;BT61,BU61-BT61,Справочник!$D$8-BT61+BU61))</f>
        <v>0</v>
      </c>
      <c r="BW61" s="9"/>
      <c r="BX61" s="9"/>
      <c r="BY61" s="11">
        <f>IF(BX61=0,0,IF(BX61&gt;BW61,BX61-BW61,Справочник!$D$8-BW61+BX61))</f>
        <v>0</v>
      </c>
      <c r="BZ61" s="9"/>
      <c r="CA61" s="9"/>
      <c r="CB61" s="11">
        <f>IF(CA61=0,0,IF(CA61&gt;BZ61,CA61-BZ61,Справочник!$D$8-BZ61+CA61))</f>
        <v>0</v>
      </c>
      <c r="CC61" s="9"/>
      <c r="CD61" s="9"/>
      <c r="CE61" s="11">
        <f>IF(CD61=0,0,IF(CD61&gt;CC61,CD61-CC61,Справочник!$D$8-CC61+CD61))</f>
        <v>0</v>
      </c>
      <c r="CF61" s="9"/>
      <c r="CG61" s="9"/>
      <c r="CH61" s="11">
        <f>IF(CG61=0,0,IF(CG61&gt;CF61,CG61-CF61,Справочник!$D$8-CF61+CG61))</f>
        <v>0</v>
      </c>
      <c r="CI61" s="9"/>
      <c r="CJ61" s="9"/>
      <c r="CK61" s="11">
        <f>IF(CJ61=0,0,IF(CJ61&gt;CI61,CJ61-CI61,Справочник!$D$8-CI61+CJ61))</f>
        <v>0</v>
      </c>
      <c r="CL61" s="9"/>
      <c r="CM61" s="9"/>
      <c r="CN61" s="11">
        <f>IF(CM61=0,0,IF(CM61&gt;CL61,CM61-CL61,Справочник!$D$8-CL61+CM61))</f>
        <v>0</v>
      </c>
      <c r="CR61" s="68">
        <v>167</v>
      </c>
      <c r="CS61" s="16">
        <f>SUMIF(C60:CN60,"время",C61:CN61)</f>
        <v>0</v>
      </c>
    </row>
    <row r="62" spans="1:97" ht="16.350000000000001" customHeight="1" x14ac:dyDescent="0.2">
      <c r="A62" s="62" t="s">
        <v>218</v>
      </c>
      <c r="B62" s="54" t="s">
        <v>216</v>
      </c>
      <c r="C62" s="57">
        <v>44378</v>
      </c>
      <c r="D62" s="57"/>
      <c r="E62" s="57"/>
      <c r="F62" s="50">
        <f>C62+1</f>
        <v>44379</v>
      </c>
      <c r="G62" s="50"/>
      <c r="H62" s="50"/>
      <c r="I62" s="50">
        <f>F62+1</f>
        <v>44380</v>
      </c>
      <c r="J62" s="50"/>
      <c r="K62" s="50"/>
      <c r="L62" s="50">
        <f>I62+1</f>
        <v>44381</v>
      </c>
      <c r="M62" s="50"/>
      <c r="N62" s="50"/>
      <c r="O62" s="50">
        <f>L62+1</f>
        <v>44382</v>
      </c>
      <c r="P62" s="50"/>
      <c r="Q62" s="50"/>
      <c r="R62" s="50">
        <f>O62+1</f>
        <v>44383</v>
      </c>
      <c r="S62" s="50"/>
      <c r="T62" s="50"/>
      <c r="U62" s="50">
        <f>R62+1</f>
        <v>44384</v>
      </c>
      <c r="V62" s="50"/>
      <c r="W62" s="50"/>
      <c r="X62" s="50">
        <f>U62+1</f>
        <v>44385</v>
      </c>
      <c r="Y62" s="50"/>
      <c r="Z62" s="50"/>
      <c r="AA62" s="50">
        <f>X62+1</f>
        <v>44386</v>
      </c>
      <c r="AB62" s="50"/>
      <c r="AC62" s="50"/>
      <c r="AD62" s="50">
        <f>AA62+1</f>
        <v>44387</v>
      </c>
      <c r="AE62" s="50"/>
      <c r="AF62" s="50"/>
      <c r="AG62" s="50">
        <f>AD62+1</f>
        <v>44388</v>
      </c>
      <c r="AH62" s="50"/>
      <c r="AI62" s="50"/>
      <c r="AJ62" s="50">
        <f>AG62+1</f>
        <v>44389</v>
      </c>
      <c r="AK62" s="50"/>
      <c r="AL62" s="50"/>
      <c r="AM62" s="50">
        <f>AJ62+1</f>
        <v>44390</v>
      </c>
      <c r="AN62" s="50"/>
      <c r="AO62" s="50"/>
      <c r="AP62" s="50">
        <f>AM62+1</f>
        <v>44391</v>
      </c>
      <c r="AQ62" s="50"/>
      <c r="AR62" s="50"/>
      <c r="AS62" s="50">
        <f>AP62+1</f>
        <v>44392</v>
      </c>
      <c r="AT62" s="50"/>
      <c r="AU62" s="50"/>
      <c r="AV62" s="50">
        <f>AS62+1</f>
        <v>44393</v>
      </c>
      <c r="AW62" s="50"/>
      <c r="AX62" s="50"/>
      <c r="AY62" s="50">
        <f>AV62+1</f>
        <v>44394</v>
      </c>
      <c r="AZ62" s="50"/>
      <c r="BA62" s="50"/>
      <c r="BB62" s="50">
        <f>AY62+1</f>
        <v>44395</v>
      </c>
      <c r="BC62" s="50"/>
      <c r="BD62" s="50"/>
      <c r="BE62" s="50">
        <f>BB62+1</f>
        <v>44396</v>
      </c>
      <c r="BF62" s="50"/>
      <c r="BG62" s="50"/>
      <c r="BH62" s="50">
        <f>BE62+1</f>
        <v>44397</v>
      </c>
      <c r="BI62" s="50"/>
      <c r="BJ62" s="50"/>
      <c r="BK62" s="50">
        <f>BH62+1</f>
        <v>44398</v>
      </c>
      <c r="BL62" s="50"/>
      <c r="BM62" s="50"/>
      <c r="BN62" s="50">
        <f>BK62+1</f>
        <v>44399</v>
      </c>
      <c r="BO62" s="50"/>
      <c r="BP62" s="50"/>
      <c r="BQ62" s="50">
        <f>BN62+1</f>
        <v>44400</v>
      </c>
      <c r="BR62" s="50"/>
      <c r="BS62" s="50"/>
      <c r="BT62" s="50">
        <f>BQ62+1</f>
        <v>44401</v>
      </c>
      <c r="BU62" s="50"/>
      <c r="BV62" s="50"/>
      <c r="BW62" s="50">
        <f>BT62+1</f>
        <v>44402</v>
      </c>
      <c r="BX62" s="50"/>
      <c r="BY62" s="50"/>
      <c r="BZ62" s="50">
        <f>BW62+1</f>
        <v>44403</v>
      </c>
      <c r="CA62" s="50"/>
      <c r="CB62" s="50"/>
      <c r="CC62" s="50">
        <f>BZ62+1</f>
        <v>44404</v>
      </c>
      <c r="CD62" s="50"/>
      <c r="CE62" s="50"/>
      <c r="CF62" s="50">
        <f>CC62+1</f>
        <v>44405</v>
      </c>
      <c r="CG62" s="50"/>
      <c r="CH62" s="50"/>
      <c r="CI62" s="50">
        <f>CF62+1</f>
        <v>44406</v>
      </c>
      <c r="CJ62" s="50"/>
      <c r="CK62" s="50"/>
      <c r="CL62" s="50">
        <f>CI62+1</f>
        <v>44407</v>
      </c>
      <c r="CM62" s="50"/>
      <c r="CN62" s="50"/>
      <c r="CO62" s="50">
        <f>CL62+1</f>
        <v>44408</v>
      </c>
      <c r="CP62" s="50"/>
      <c r="CQ62" s="50"/>
      <c r="CR62" s="67"/>
      <c r="CS62" s="58" t="s">
        <v>217</v>
      </c>
    </row>
    <row r="63" spans="1:97" ht="15" customHeight="1" x14ac:dyDescent="0.2">
      <c r="A63" s="63"/>
      <c r="B63" s="55"/>
      <c r="C63" s="61" t="str">
        <f>VLOOKUP(WEEKDAY(C62,2),Справочник!$D$1:$E$7,2,FALSE)</f>
        <v>четверг</v>
      </c>
      <c r="D63" s="61"/>
      <c r="E63" s="61"/>
      <c r="F63" s="61" t="str">
        <f>VLOOKUP(WEEKDAY(F62,2),Справочник!$D$1:$E$7,2,FALSE)</f>
        <v>пятница</v>
      </c>
      <c r="G63" s="61"/>
      <c r="H63" s="61"/>
      <c r="I63" s="61" t="str">
        <f>VLOOKUP(WEEKDAY(I62,2),Справочник!$D$1:$E$7,2,FALSE)</f>
        <v>суббота</v>
      </c>
      <c r="J63" s="61"/>
      <c r="K63" s="61"/>
      <c r="L63" s="61" t="str">
        <f>VLOOKUP(WEEKDAY(L62,2),Справочник!$D$1:$E$7,2,FALSE)</f>
        <v>воскресенье</v>
      </c>
      <c r="M63" s="61"/>
      <c r="N63" s="61"/>
      <c r="O63" s="61" t="str">
        <f>VLOOKUP(WEEKDAY(O62,2),Справочник!$D$1:$E$7,2,FALSE)</f>
        <v>понедельник</v>
      </c>
      <c r="P63" s="61"/>
      <c r="Q63" s="61"/>
      <c r="R63" s="61" t="str">
        <f>VLOOKUP(WEEKDAY(R62,2),Справочник!$D$1:$E$7,2,FALSE)</f>
        <v>вторник</v>
      </c>
      <c r="S63" s="61"/>
      <c r="T63" s="61"/>
      <c r="U63" s="61" t="str">
        <f>VLOOKUP(WEEKDAY(U62,2),Справочник!$D$1:$E$7,2,FALSE)</f>
        <v>среда</v>
      </c>
      <c r="V63" s="61"/>
      <c r="W63" s="61"/>
      <c r="X63" s="61" t="str">
        <f>VLOOKUP(WEEKDAY(X62,2),Справочник!$D$1:$E$7,2,FALSE)</f>
        <v>четверг</v>
      </c>
      <c r="Y63" s="61"/>
      <c r="Z63" s="61"/>
      <c r="AA63" s="61" t="str">
        <f>VLOOKUP(WEEKDAY(AA62,2),Справочник!$D$1:$E$7,2,FALSE)</f>
        <v>пятница</v>
      </c>
      <c r="AB63" s="61"/>
      <c r="AC63" s="61"/>
      <c r="AD63" s="61" t="str">
        <f>VLOOKUP(WEEKDAY(AD62,2),Справочник!$D$1:$E$7,2,FALSE)</f>
        <v>суббота</v>
      </c>
      <c r="AE63" s="61"/>
      <c r="AF63" s="61"/>
      <c r="AG63" s="61" t="str">
        <f>VLOOKUP(WEEKDAY(AG62,2),Справочник!$D$1:$E$7,2,FALSE)</f>
        <v>воскресенье</v>
      </c>
      <c r="AH63" s="61"/>
      <c r="AI63" s="61"/>
      <c r="AJ63" s="61" t="str">
        <f>VLOOKUP(WEEKDAY(AJ62,2),Справочник!$D$1:$E$7,2,FALSE)</f>
        <v>понедельник</v>
      </c>
      <c r="AK63" s="61"/>
      <c r="AL63" s="61"/>
      <c r="AM63" s="61" t="str">
        <f>VLOOKUP(WEEKDAY(AM62,2),Справочник!$D$1:$E$7,2,FALSE)</f>
        <v>вторник</v>
      </c>
      <c r="AN63" s="61"/>
      <c r="AO63" s="61"/>
      <c r="AP63" s="61" t="str">
        <f>VLOOKUP(WEEKDAY(AP62,2),Справочник!$D$1:$E$7,2,FALSE)</f>
        <v>среда</v>
      </c>
      <c r="AQ63" s="61"/>
      <c r="AR63" s="61"/>
      <c r="AS63" s="61" t="str">
        <f>VLOOKUP(WEEKDAY(AS62,2),Справочник!$D$1:$E$7,2,FALSE)</f>
        <v>четверг</v>
      </c>
      <c r="AT63" s="61"/>
      <c r="AU63" s="61"/>
      <c r="AV63" s="61" t="str">
        <f>VLOOKUP(WEEKDAY(AV62,2),Справочник!$D$1:$E$7,2,FALSE)</f>
        <v>пятница</v>
      </c>
      <c r="AW63" s="61"/>
      <c r="AX63" s="61"/>
      <c r="AY63" s="61" t="str">
        <f>VLOOKUP(WEEKDAY(AY62,2),Справочник!$D$1:$E$7,2,FALSE)</f>
        <v>суббота</v>
      </c>
      <c r="AZ63" s="61"/>
      <c r="BA63" s="61"/>
      <c r="BB63" s="61" t="str">
        <f>VLOOKUP(WEEKDAY(BB62,2),Справочник!$D$1:$E$7,2,FALSE)</f>
        <v>воскресенье</v>
      </c>
      <c r="BC63" s="61"/>
      <c r="BD63" s="61"/>
      <c r="BE63" s="61" t="str">
        <f>VLOOKUP(WEEKDAY(BE62,2),Справочник!$D$1:$E$7,2,FALSE)</f>
        <v>понедельник</v>
      </c>
      <c r="BF63" s="61"/>
      <c r="BG63" s="61"/>
      <c r="BH63" s="61" t="str">
        <f>VLOOKUP(WEEKDAY(BH62,2),Справочник!$D$1:$E$7,2,FALSE)</f>
        <v>вторник</v>
      </c>
      <c r="BI63" s="61"/>
      <c r="BJ63" s="61"/>
      <c r="BK63" s="61" t="str">
        <f>VLOOKUP(WEEKDAY(BK62,2),Справочник!$D$1:$E$7,2,FALSE)</f>
        <v>среда</v>
      </c>
      <c r="BL63" s="61"/>
      <c r="BM63" s="61"/>
      <c r="BN63" s="61" t="str">
        <f>VLOOKUP(WEEKDAY(BN62,2),Справочник!$D$1:$E$7,2,FALSE)</f>
        <v>четверг</v>
      </c>
      <c r="BO63" s="61"/>
      <c r="BP63" s="61"/>
      <c r="BQ63" s="61" t="str">
        <f>VLOOKUP(WEEKDAY(BQ62,2),Справочник!$D$1:$E$7,2,FALSE)</f>
        <v>пятница</v>
      </c>
      <c r="BR63" s="61"/>
      <c r="BS63" s="61"/>
      <c r="BT63" s="61" t="str">
        <f>VLOOKUP(WEEKDAY(BT62,2),Справочник!$D$1:$E$7,2,FALSE)</f>
        <v>суббота</v>
      </c>
      <c r="BU63" s="61"/>
      <c r="BV63" s="61"/>
      <c r="BW63" s="61" t="str">
        <f>VLOOKUP(WEEKDAY(BW62,2),Справочник!$D$1:$E$7,2,FALSE)</f>
        <v>воскресенье</v>
      </c>
      <c r="BX63" s="61"/>
      <c r="BY63" s="61"/>
      <c r="BZ63" s="61" t="str">
        <f>VLOOKUP(WEEKDAY(BZ62,2),Справочник!$D$1:$E$7,2,FALSE)</f>
        <v>понедельник</v>
      </c>
      <c r="CA63" s="61"/>
      <c r="CB63" s="61"/>
      <c r="CC63" s="61" t="str">
        <f>VLOOKUP(WEEKDAY(CC62,2),Справочник!$D$1:$E$7,2,FALSE)</f>
        <v>вторник</v>
      </c>
      <c r="CD63" s="61"/>
      <c r="CE63" s="61"/>
      <c r="CF63" s="61" t="str">
        <f>VLOOKUP(WEEKDAY(CF62,2),Справочник!$D$1:$E$7,2,FALSE)</f>
        <v>среда</v>
      </c>
      <c r="CG63" s="61"/>
      <c r="CH63" s="61"/>
      <c r="CI63" s="61" t="str">
        <f>VLOOKUP(WEEKDAY(CI62,2),Справочник!$D$1:$E$7,2,FALSE)</f>
        <v>четверг</v>
      </c>
      <c r="CJ63" s="61"/>
      <c r="CK63" s="61"/>
      <c r="CL63" s="61" t="str">
        <f>VLOOKUP(WEEKDAY(CL62,2),Справочник!$D$1:$E$7,2,FALSE)</f>
        <v>пятница</v>
      </c>
      <c r="CM63" s="61"/>
      <c r="CN63" s="61"/>
      <c r="CO63" s="61" t="str">
        <f>VLOOKUP(WEEKDAY(CO62,2),Справочник!$D$1:$E$7,2,FALSE)</f>
        <v>суббота</v>
      </c>
      <c r="CP63" s="61"/>
      <c r="CQ63" s="61"/>
      <c r="CR63" s="67"/>
      <c r="CS63" s="59"/>
    </row>
    <row r="64" spans="1:97" ht="15" customHeight="1" thickBot="1" x14ac:dyDescent="0.25">
      <c r="A64" s="64"/>
      <c r="B64" s="56"/>
      <c r="C64" s="10" t="s">
        <v>213</v>
      </c>
      <c r="D64" s="10" t="s">
        <v>214</v>
      </c>
      <c r="E64" s="10" t="s">
        <v>215</v>
      </c>
      <c r="F64" s="10" t="s">
        <v>213</v>
      </c>
      <c r="G64" s="10" t="s">
        <v>214</v>
      </c>
      <c r="H64" s="10" t="s">
        <v>215</v>
      </c>
      <c r="I64" s="10" t="s">
        <v>213</v>
      </c>
      <c r="J64" s="10" t="s">
        <v>214</v>
      </c>
      <c r="K64" s="10" t="s">
        <v>215</v>
      </c>
      <c r="L64" s="10" t="s">
        <v>213</v>
      </c>
      <c r="M64" s="10" t="s">
        <v>214</v>
      </c>
      <c r="N64" s="10" t="s">
        <v>215</v>
      </c>
      <c r="O64" s="10" t="s">
        <v>213</v>
      </c>
      <c r="P64" s="10" t="s">
        <v>214</v>
      </c>
      <c r="Q64" s="10" t="s">
        <v>215</v>
      </c>
      <c r="R64" s="10" t="s">
        <v>213</v>
      </c>
      <c r="S64" s="10" t="s">
        <v>214</v>
      </c>
      <c r="T64" s="10" t="s">
        <v>215</v>
      </c>
      <c r="U64" s="10" t="s">
        <v>213</v>
      </c>
      <c r="V64" s="10" t="s">
        <v>214</v>
      </c>
      <c r="W64" s="10" t="s">
        <v>215</v>
      </c>
      <c r="X64" s="10" t="s">
        <v>213</v>
      </c>
      <c r="Y64" s="10" t="s">
        <v>214</v>
      </c>
      <c r="Z64" s="10" t="s">
        <v>215</v>
      </c>
      <c r="AA64" s="10" t="s">
        <v>213</v>
      </c>
      <c r="AB64" s="10" t="s">
        <v>214</v>
      </c>
      <c r="AC64" s="10" t="s">
        <v>215</v>
      </c>
      <c r="AD64" s="10" t="s">
        <v>213</v>
      </c>
      <c r="AE64" s="10" t="s">
        <v>214</v>
      </c>
      <c r="AF64" s="10" t="s">
        <v>215</v>
      </c>
      <c r="AG64" s="10" t="s">
        <v>213</v>
      </c>
      <c r="AH64" s="10" t="s">
        <v>214</v>
      </c>
      <c r="AI64" s="10" t="s">
        <v>215</v>
      </c>
      <c r="AJ64" s="10" t="s">
        <v>213</v>
      </c>
      <c r="AK64" s="10" t="s">
        <v>214</v>
      </c>
      <c r="AL64" s="10" t="s">
        <v>215</v>
      </c>
      <c r="AM64" s="10" t="s">
        <v>213</v>
      </c>
      <c r="AN64" s="10" t="s">
        <v>214</v>
      </c>
      <c r="AO64" s="10" t="s">
        <v>215</v>
      </c>
      <c r="AP64" s="10" t="s">
        <v>213</v>
      </c>
      <c r="AQ64" s="10" t="s">
        <v>214</v>
      </c>
      <c r="AR64" s="10" t="s">
        <v>215</v>
      </c>
      <c r="AS64" s="10" t="s">
        <v>213</v>
      </c>
      <c r="AT64" s="10" t="s">
        <v>214</v>
      </c>
      <c r="AU64" s="10" t="s">
        <v>215</v>
      </c>
      <c r="AV64" s="10" t="s">
        <v>213</v>
      </c>
      <c r="AW64" s="10" t="s">
        <v>214</v>
      </c>
      <c r="AX64" s="10" t="s">
        <v>215</v>
      </c>
      <c r="AY64" s="10" t="s">
        <v>213</v>
      </c>
      <c r="AZ64" s="10" t="s">
        <v>214</v>
      </c>
      <c r="BA64" s="10" t="s">
        <v>215</v>
      </c>
      <c r="BB64" s="10" t="s">
        <v>213</v>
      </c>
      <c r="BC64" s="10" t="s">
        <v>214</v>
      </c>
      <c r="BD64" s="10" t="s">
        <v>215</v>
      </c>
      <c r="BE64" s="10" t="s">
        <v>213</v>
      </c>
      <c r="BF64" s="10" t="s">
        <v>214</v>
      </c>
      <c r="BG64" s="10" t="s">
        <v>215</v>
      </c>
      <c r="BH64" s="10" t="s">
        <v>213</v>
      </c>
      <c r="BI64" s="10" t="s">
        <v>214</v>
      </c>
      <c r="BJ64" s="10" t="s">
        <v>215</v>
      </c>
      <c r="BK64" s="10" t="s">
        <v>213</v>
      </c>
      <c r="BL64" s="10" t="s">
        <v>214</v>
      </c>
      <c r="BM64" s="10" t="s">
        <v>215</v>
      </c>
      <c r="BN64" s="10" t="s">
        <v>213</v>
      </c>
      <c r="BO64" s="10" t="s">
        <v>214</v>
      </c>
      <c r="BP64" s="10" t="s">
        <v>215</v>
      </c>
      <c r="BQ64" s="10" t="s">
        <v>213</v>
      </c>
      <c r="BR64" s="10" t="s">
        <v>214</v>
      </c>
      <c r="BS64" s="10" t="s">
        <v>215</v>
      </c>
      <c r="BT64" s="10" t="s">
        <v>213</v>
      </c>
      <c r="BU64" s="10" t="s">
        <v>214</v>
      </c>
      <c r="BV64" s="10" t="s">
        <v>215</v>
      </c>
      <c r="BW64" s="10" t="s">
        <v>213</v>
      </c>
      <c r="BX64" s="10" t="s">
        <v>214</v>
      </c>
      <c r="BY64" s="10" t="s">
        <v>215</v>
      </c>
      <c r="BZ64" s="10" t="s">
        <v>213</v>
      </c>
      <c r="CA64" s="10" t="s">
        <v>214</v>
      </c>
      <c r="CB64" s="10" t="s">
        <v>215</v>
      </c>
      <c r="CC64" s="10" t="s">
        <v>213</v>
      </c>
      <c r="CD64" s="10" t="s">
        <v>214</v>
      </c>
      <c r="CE64" s="10" t="s">
        <v>215</v>
      </c>
      <c r="CF64" s="10" t="s">
        <v>213</v>
      </c>
      <c r="CG64" s="10" t="s">
        <v>214</v>
      </c>
      <c r="CH64" s="10" t="s">
        <v>215</v>
      </c>
      <c r="CI64" s="10" t="s">
        <v>213</v>
      </c>
      <c r="CJ64" s="10" t="s">
        <v>214</v>
      </c>
      <c r="CK64" s="10" t="s">
        <v>215</v>
      </c>
      <c r="CL64" s="10" t="s">
        <v>213</v>
      </c>
      <c r="CM64" s="10" t="s">
        <v>214</v>
      </c>
      <c r="CN64" s="10" t="s">
        <v>215</v>
      </c>
      <c r="CO64" s="10" t="s">
        <v>213</v>
      </c>
      <c r="CP64" s="10" t="s">
        <v>214</v>
      </c>
      <c r="CQ64" s="10" t="s">
        <v>215</v>
      </c>
      <c r="CR64" s="67"/>
      <c r="CS64" s="60"/>
    </row>
    <row r="65" spans="1:97" ht="15" customHeight="1" x14ac:dyDescent="0.25">
      <c r="A65" s="21" t="s">
        <v>224</v>
      </c>
      <c r="B65" s="22" t="s">
        <v>230</v>
      </c>
      <c r="C65" s="13"/>
      <c r="D65" s="13"/>
      <c r="E65" s="14">
        <f>IF(D65=0,0,IF(D65&gt;C65,D65-C65,Справочник!$D$8-C65+D65))</f>
        <v>0</v>
      </c>
      <c r="F65" s="13"/>
      <c r="G65" s="13"/>
      <c r="H65" s="14">
        <f>IF(G65=0,0,IF(G65&gt;F65,G65-F65,Справочник!$D$8-F65+G65))</f>
        <v>0</v>
      </c>
      <c r="I65" s="13"/>
      <c r="J65" s="13"/>
      <c r="K65" s="14">
        <f>IF(J65=0,0,IF(J65&gt;I65,J65-I65,Справочник!$D$8-I65+J65))</f>
        <v>0</v>
      </c>
      <c r="L65" s="13"/>
      <c r="M65" s="13"/>
      <c r="N65" s="14">
        <f>IF(M65=0,0,IF(M65&gt;L65,M65-L65,Справочник!$D$8-L65+M65))</f>
        <v>0</v>
      </c>
      <c r="O65" s="13"/>
      <c r="P65" s="13"/>
      <c r="Q65" s="14">
        <f>IF(P65=0,0,IF(P65&gt;O65,P65-O65,Справочник!$D$8-O65+P65))</f>
        <v>0</v>
      </c>
      <c r="R65" s="13"/>
      <c r="S65" s="13"/>
      <c r="T65" s="14">
        <f>IF(S65=0,0,IF(S65&gt;R65,S65-R65,Справочник!$D$8-R65+S65))</f>
        <v>0</v>
      </c>
      <c r="U65" s="13"/>
      <c r="V65" s="13"/>
      <c r="W65" s="14">
        <f>IF(V65=0,0,IF(V65&gt;U65,V65-U65,Справочник!$D$8-U65+V65))</f>
        <v>0</v>
      </c>
      <c r="X65" s="13"/>
      <c r="Y65" s="13"/>
      <c r="Z65" s="14">
        <f>IF(Y65=0,0,IF(Y65&gt;X65,Y65-X65,Справочник!$D$8-X65+Y65))</f>
        <v>0</v>
      </c>
      <c r="AA65" s="13"/>
      <c r="AB65" s="15"/>
      <c r="AC65" s="14">
        <f>IF(AB65=0,0,IF(AB65&gt;AA65,AB65-AA65,Справочник!$D$8-AA65+AB65))</f>
        <v>0</v>
      </c>
      <c r="AD65" s="13"/>
      <c r="AE65" s="13"/>
      <c r="AF65" s="14">
        <f>IF(AE65=0,0,IF(AE65&gt;AD65,AE65-AD65,Справочник!$D$8-AD65+AE65))</f>
        <v>0</v>
      </c>
      <c r="AG65" s="13"/>
      <c r="AH65" s="13"/>
      <c r="AI65" s="14">
        <f>IF(AH65=0,0,IF(AH65&gt;AG65,AH65-AG65,Справочник!$D$8-AG65+AH65))</f>
        <v>0</v>
      </c>
      <c r="AJ65" s="13"/>
      <c r="AK65" s="13"/>
      <c r="AL65" s="14">
        <f>IF(AK65=0,0,IF(AK65&gt;AJ65,AK65-AJ65,Справочник!$D$8-AJ65+AK65))</f>
        <v>0</v>
      </c>
      <c r="AM65" s="13"/>
      <c r="AN65" s="13"/>
      <c r="AO65" s="14">
        <f>IF(AN65=0,0,IF(AN65&gt;AM65,AN65-AM65,Справочник!$D$8-AM65+AN65))</f>
        <v>0</v>
      </c>
      <c r="AP65" s="13"/>
      <c r="AQ65" s="13"/>
      <c r="AR65" s="14">
        <f>IF(AQ65=0,0,IF(AQ65&gt;AP65,AQ65-AP65,Справочник!$D$8-AP65+AQ65))</f>
        <v>0</v>
      </c>
      <c r="AS65" s="13"/>
      <c r="AT65" s="13"/>
      <c r="AU65" s="14">
        <f>IF(AT65=0,0,IF(AT65&gt;AS65,AT65-AS65,Справочник!$D$8-AS65+AT65))</f>
        <v>0</v>
      </c>
      <c r="AV65" s="13"/>
      <c r="AW65" s="13"/>
      <c r="AX65" s="14">
        <f>IF(AW65=0,0,IF(AW65&gt;AV65,AW65-AV65,Справочник!$D$8-AV65+AW65))</f>
        <v>0</v>
      </c>
      <c r="AY65" s="13"/>
      <c r="AZ65" s="13"/>
      <c r="BA65" s="14">
        <f>IF(AZ65=0,0,IF(AZ65&gt;AY65,AZ65-AY65,Справочник!$D$8-AY65+AZ65))</f>
        <v>0</v>
      </c>
      <c r="BB65" s="13"/>
      <c r="BC65" s="13"/>
      <c r="BD65" s="14">
        <f>IF(BC65=0,0,IF(BC65&gt;BB65,BC65-BB65,Справочник!$D$8-BB65+BC65))</f>
        <v>0</v>
      </c>
      <c r="BE65" s="13"/>
      <c r="BF65" s="13"/>
      <c r="BG65" s="14">
        <f>IF(BF65=0,0,IF(BF65&gt;BE65,BF65-BE65,Справочник!$D$8-BE65+BF65))</f>
        <v>0</v>
      </c>
      <c r="BH65" s="13"/>
      <c r="BI65" s="13"/>
      <c r="BJ65" s="14">
        <f>IF(BI65=0,0,IF(BI65&gt;BH65,BI65-BH65,Справочник!$D$8-BH65+BI65))</f>
        <v>0</v>
      </c>
      <c r="BK65" s="13"/>
      <c r="BL65" s="13"/>
      <c r="BM65" s="14">
        <f>IF(BL65=0,0,IF(BL65&gt;BK65,BL65-BK65,Справочник!$D$8-BK65+BL65))</f>
        <v>0</v>
      </c>
      <c r="BN65" s="13"/>
      <c r="BO65" s="13"/>
      <c r="BP65" s="14">
        <f>IF(BO65=0,0,IF(BO65&gt;BN65,BO65-BN65,Справочник!$D$8-BN65+BO65))</f>
        <v>0</v>
      </c>
      <c r="BQ65" s="13"/>
      <c r="BR65" s="13"/>
      <c r="BS65" s="14">
        <f>IF(BR65=0,0,IF(BR65&gt;BQ65,BR65-BQ65,Справочник!$D$8-BQ65+BR65))</f>
        <v>0</v>
      </c>
      <c r="BT65" s="13"/>
      <c r="BU65" s="13"/>
      <c r="BV65" s="14">
        <f>IF(BU65=0,0,IF(BU65&gt;BT65,BU65-BT65,Справочник!$D$8-BT65+BU65))</f>
        <v>0</v>
      </c>
      <c r="BW65" s="13"/>
      <c r="BX65" s="13"/>
      <c r="BY65" s="14">
        <f>IF(BX65=0,0,IF(BX65&gt;BW65,BX65-BW65,Справочник!$D$8-BW65+BX65))</f>
        <v>0</v>
      </c>
      <c r="BZ65" s="13"/>
      <c r="CA65" s="13"/>
      <c r="CB65" s="14">
        <f>IF(CA65=0,0,IF(CA65&gt;BZ65,CA65-BZ65,Справочник!$D$8-BZ65+CA65))</f>
        <v>0</v>
      </c>
      <c r="CC65" s="13"/>
      <c r="CD65" s="13"/>
      <c r="CE65" s="14">
        <f>IF(CD65=0,0,IF(CD65&gt;CC65,CD65-CC65,Справочник!$D$8-CC65+CD65))</f>
        <v>0</v>
      </c>
      <c r="CF65" s="13"/>
      <c r="CG65" s="13"/>
      <c r="CH65" s="14">
        <f>IF(CG65=0,0,IF(CG65&gt;CF65,CG65-CF65,Справочник!$D$8-CF65+CG65))</f>
        <v>0</v>
      </c>
      <c r="CI65" s="13"/>
      <c r="CJ65" s="13"/>
      <c r="CK65" s="14">
        <f>IF(CJ65=0,0,IF(CJ65&gt;CI65,CJ65-CI65,Справочник!$D$8-CI65+CJ65))</f>
        <v>0</v>
      </c>
      <c r="CL65" s="13"/>
      <c r="CM65" s="13"/>
      <c r="CN65" s="14">
        <f>IF(CM65=0,0,IF(CM65&gt;CL65,CM65-CL65,Справочник!$D$8-CL65+CM65))</f>
        <v>0</v>
      </c>
      <c r="CO65" s="13"/>
      <c r="CP65" s="13"/>
      <c r="CQ65" s="14">
        <f>IF(CP65=0,0,IF(CP65&gt;CO65,CP65-CO65,Справочник!$D$8-CO65+CP65))</f>
        <v>0</v>
      </c>
      <c r="CR65" s="68">
        <v>176</v>
      </c>
      <c r="CS65" s="16">
        <f>SUMIF(C64:CQ64,"время",C65:CQ65)</f>
        <v>0</v>
      </c>
    </row>
    <row r="66" spans="1:97" ht="15" customHeight="1" x14ac:dyDescent="0.25">
      <c r="A66" s="21" t="s">
        <v>224</v>
      </c>
      <c r="B66" s="23" t="s">
        <v>231</v>
      </c>
      <c r="C66" s="9"/>
      <c r="D66" s="9"/>
      <c r="E66" s="11">
        <f>IF(D66=0,0,IF(D66&gt;C66,D66-C66,Справочник!$D$8-C66+D66))</f>
        <v>0</v>
      </c>
      <c r="F66" s="9"/>
      <c r="G66" s="9"/>
      <c r="H66" s="11">
        <f>IF(G66=0,0,IF(G66&gt;F66,G66-F66,Справочник!$D$8-F66+G66))</f>
        <v>0</v>
      </c>
      <c r="I66" s="9"/>
      <c r="J66" s="9"/>
      <c r="K66" s="11">
        <f>IF(J66=0,0,IF(J66&gt;I66,J66-I66,Справочник!$D$8-I66+J66))</f>
        <v>0</v>
      </c>
      <c r="L66" s="9"/>
      <c r="M66" s="9"/>
      <c r="N66" s="11">
        <f>IF(M66=0,0,IF(M66&gt;L66,M66-L66,Справочник!$D$8-L66+M66))</f>
        <v>0</v>
      </c>
      <c r="O66" s="9"/>
      <c r="P66" s="9"/>
      <c r="Q66" s="11">
        <f>IF(P66=0,0,IF(P66&gt;O66,P66-O66,Справочник!$D$8-O66+P66))</f>
        <v>0</v>
      </c>
      <c r="R66" s="9"/>
      <c r="S66" s="9"/>
      <c r="T66" s="11">
        <f>IF(S66=0,0,IF(S66&gt;R66,S66-R66,Справочник!$D$8-R66+S66))</f>
        <v>0</v>
      </c>
      <c r="U66" s="9"/>
      <c r="V66" s="9"/>
      <c r="W66" s="11">
        <f>IF(V66=0,0,IF(V66&gt;U66,V66-U66,Справочник!$D$8-U66+V66))</f>
        <v>0</v>
      </c>
      <c r="X66" s="9"/>
      <c r="Y66" s="9"/>
      <c r="Z66" s="11">
        <f>IF(Y66=0,0,IF(Y66&gt;X66,Y66-X66,Справочник!$D$8-X66+Y66))</f>
        <v>0</v>
      </c>
      <c r="AA66" s="9"/>
      <c r="AB66" s="8"/>
      <c r="AC66" s="11">
        <f>IF(AB66=0,0,IF(AB66&gt;AA66,AB66-AA66,Справочник!$D$8-AA66+AB66))</f>
        <v>0</v>
      </c>
      <c r="AD66" s="9"/>
      <c r="AE66" s="9"/>
      <c r="AF66" s="11">
        <f>IF(AE66=0,0,IF(AE66&gt;AD66,AE66-AD66,Справочник!$D$8-AD66+AE66))</f>
        <v>0</v>
      </c>
      <c r="AG66" s="9"/>
      <c r="AH66" s="9"/>
      <c r="AI66" s="11">
        <f>IF(AH66=0,0,IF(AH66&gt;AG66,AH66-AG66,Справочник!$D$8-AG66+AH66))</f>
        <v>0</v>
      </c>
      <c r="AJ66" s="9"/>
      <c r="AK66" s="9"/>
      <c r="AL66" s="11">
        <f>IF(AK66=0,0,IF(AK66&gt;AJ66,AK66-AJ66,Справочник!$D$8-AJ66+AK66))</f>
        <v>0</v>
      </c>
      <c r="AM66" s="9"/>
      <c r="AN66" s="9"/>
      <c r="AO66" s="11">
        <f>IF(AN66=0,0,IF(AN66&gt;AM66,AN66-AM66,Справочник!$D$8-AM66+AN66))</f>
        <v>0</v>
      </c>
      <c r="AP66" s="9"/>
      <c r="AQ66" s="9"/>
      <c r="AR66" s="11">
        <f>IF(AQ66=0,0,IF(AQ66&gt;AP66,AQ66-AP66,Справочник!$D$8-AP66+AQ66))</f>
        <v>0</v>
      </c>
      <c r="AS66" s="9"/>
      <c r="AT66" s="9"/>
      <c r="AU66" s="11">
        <f>IF(AT66=0,0,IF(AT66&gt;AS66,AT66-AS66,Справочник!$D$8-AS66+AT66))</f>
        <v>0</v>
      </c>
      <c r="AV66" s="9"/>
      <c r="AW66" s="9"/>
      <c r="AX66" s="11">
        <f>IF(AW66=0,0,IF(AW66&gt;AV66,AW66-AV66,Справочник!$D$8-AV66+AW66))</f>
        <v>0</v>
      </c>
      <c r="AY66" s="9"/>
      <c r="AZ66" s="9"/>
      <c r="BA66" s="11">
        <f>IF(AZ66=0,0,IF(AZ66&gt;AY66,AZ66-AY66,Справочник!$D$8-AY66+AZ66))</f>
        <v>0</v>
      </c>
      <c r="BB66" s="9"/>
      <c r="BC66" s="9"/>
      <c r="BD66" s="11">
        <f>IF(BC66=0,0,IF(BC66&gt;BB66,BC66-BB66,Справочник!$D$8-BB66+BC66))</f>
        <v>0</v>
      </c>
      <c r="BE66" s="9"/>
      <c r="BF66" s="9"/>
      <c r="BG66" s="11">
        <f>IF(BF66=0,0,IF(BF66&gt;BE66,BF66-BE66,Справочник!$D$8-BE66+BF66))</f>
        <v>0</v>
      </c>
      <c r="BH66" s="9"/>
      <c r="BI66" s="9"/>
      <c r="BJ66" s="11">
        <f>IF(BI66=0,0,IF(BI66&gt;BH66,BI66-BH66,Справочник!$D$8-BH66+BI66))</f>
        <v>0</v>
      </c>
      <c r="BK66" s="9"/>
      <c r="BL66" s="9"/>
      <c r="BM66" s="11">
        <f>IF(BL66=0,0,IF(BL66&gt;BK66,BL66-BK66,Справочник!$D$8-BK66+BL66))</f>
        <v>0</v>
      </c>
      <c r="BN66" s="9"/>
      <c r="BO66" s="9"/>
      <c r="BP66" s="11">
        <f>IF(BO66=0,0,IF(BO66&gt;BN66,BO66-BN66,Справочник!$D$8-BN66+BO66))</f>
        <v>0</v>
      </c>
      <c r="BQ66" s="9"/>
      <c r="BR66" s="9"/>
      <c r="BS66" s="11">
        <f>IF(BR66=0,0,IF(BR66&gt;BQ66,BR66-BQ66,Справочник!$D$8-BQ66+BR66))</f>
        <v>0</v>
      </c>
      <c r="BT66" s="9"/>
      <c r="BU66" s="9"/>
      <c r="BV66" s="11">
        <f>IF(BU66=0,0,IF(BU66&gt;BT66,BU66-BT66,Справочник!$D$8-BT66+BU66))</f>
        <v>0</v>
      </c>
      <c r="BW66" s="9"/>
      <c r="BX66" s="9"/>
      <c r="BY66" s="11">
        <f>IF(BX66=0,0,IF(BX66&gt;BW66,BX66-BW66,Справочник!$D$8-BW66+BX66))</f>
        <v>0</v>
      </c>
      <c r="BZ66" s="9"/>
      <c r="CA66" s="9"/>
      <c r="CB66" s="11">
        <f>IF(CA66=0,0,IF(CA66&gt;BZ66,CA66-BZ66,Справочник!$D$8-BZ66+CA66))</f>
        <v>0</v>
      </c>
      <c r="CC66" s="9"/>
      <c r="CD66" s="9"/>
      <c r="CE66" s="11">
        <f>IF(CD66=0,0,IF(CD66&gt;CC66,CD66-CC66,Справочник!$D$8-CC66+CD66))</f>
        <v>0</v>
      </c>
      <c r="CF66" s="9"/>
      <c r="CG66" s="9"/>
      <c r="CH66" s="11">
        <f>IF(CG66=0,0,IF(CG66&gt;CF66,CG66-CF66,Справочник!$D$8-CF66+CG66))</f>
        <v>0</v>
      </c>
      <c r="CI66" s="9"/>
      <c r="CJ66" s="9"/>
      <c r="CK66" s="11">
        <f>IF(CJ66=0,0,IF(CJ66&gt;CI66,CJ66-CI66,Справочник!$D$8-CI66+CJ66))</f>
        <v>0</v>
      </c>
      <c r="CL66" s="9"/>
      <c r="CM66" s="9"/>
      <c r="CN66" s="11">
        <f>IF(CM66=0,0,IF(CM66&gt;CL66,CM66-CL66,Справочник!$D$8-CL66+CM66))</f>
        <v>0</v>
      </c>
      <c r="CO66" s="9"/>
      <c r="CP66" s="9"/>
      <c r="CQ66" s="11">
        <f>IF(CP66=0,0,IF(CP66&gt;CO66,CP66-CO66,Справочник!$D$8-CO66+CP66))</f>
        <v>0</v>
      </c>
      <c r="CR66" s="68">
        <v>176</v>
      </c>
      <c r="CS66" s="16">
        <f>SUMIF(C65:CQ65,"время",C66:CQ66)</f>
        <v>0</v>
      </c>
    </row>
    <row r="67" spans="1:97" ht="15" customHeight="1" x14ac:dyDescent="0.25">
      <c r="A67" s="21" t="s">
        <v>224</v>
      </c>
      <c r="B67" s="24" t="s">
        <v>232</v>
      </c>
      <c r="C67" s="9"/>
      <c r="D67" s="9"/>
      <c r="E67" s="11">
        <f>IF(D67=0,0,IF(D67&gt;C67,D67-C67,Справочник!$D$8-C67+D67))</f>
        <v>0</v>
      </c>
      <c r="F67" s="9"/>
      <c r="G67" s="9"/>
      <c r="H67" s="11">
        <f>IF(G67=0,0,IF(G67&gt;F67,G67-F67,Справочник!$D$8-F67+G67))</f>
        <v>0</v>
      </c>
      <c r="I67" s="9"/>
      <c r="J67" s="9"/>
      <c r="K67" s="11">
        <f>IF(J67=0,0,IF(J67&gt;I67,J67-I67,Справочник!$D$8-I67+J67))</f>
        <v>0</v>
      </c>
      <c r="L67" s="9"/>
      <c r="M67" s="9"/>
      <c r="N67" s="11">
        <f>IF(M67=0,0,IF(M67&gt;L67,M67-L67,Справочник!$D$8-L67+M67))</f>
        <v>0</v>
      </c>
      <c r="O67" s="9"/>
      <c r="P67" s="9"/>
      <c r="Q67" s="11">
        <f>IF(P67=0,0,IF(P67&gt;O67,P67-O67,Справочник!$D$8-O67+P67))</f>
        <v>0</v>
      </c>
      <c r="R67" s="9"/>
      <c r="S67" s="9"/>
      <c r="T67" s="11">
        <f>IF(S67=0,0,IF(S67&gt;R67,S67-R67,Справочник!$D$8-R67+S67))</f>
        <v>0</v>
      </c>
      <c r="U67" s="9"/>
      <c r="V67" s="9"/>
      <c r="W67" s="11">
        <f>IF(V67=0,0,IF(V67&gt;U67,V67-U67,Справочник!$D$8-U67+V67))</f>
        <v>0</v>
      </c>
      <c r="X67" s="9"/>
      <c r="Y67" s="9"/>
      <c r="Z67" s="11">
        <f>IF(Y67=0,0,IF(Y67&gt;X67,Y67-X67,Справочник!$D$8-X67+Y67))</f>
        <v>0</v>
      </c>
      <c r="AA67" s="9"/>
      <c r="AB67" s="9"/>
      <c r="AC67" s="11">
        <f>IF(AB67=0,0,IF(AB67&gt;AA67,AB67-AA67,Справочник!$D$8-AA67+AB67))</f>
        <v>0</v>
      </c>
      <c r="AD67" s="9"/>
      <c r="AE67" s="9"/>
      <c r="AF67" s="11">
        <f>IF(AE67=0,0,IF(AE67&gt;AD67,AE67-AD67,Справочник!$D$8-AD67+AE67))</f>
        <v>0</v>
      </c>
      <c r="AG67" s="9"/>
      <c r="AH67" s="9"/>
      <c r="AI67" s="11">
        <f>IF(AH67=0,0,IF(AH67&gt;AG67,AH67-AG67,Справочник!$D$8-AG67+AH67))</f>
        <v>0</v>
      </c>
      <c r="AJ67" s="9"/>
      <c r="AK67" s="9"/>
      <c r="AL67" s="11">
        <f>IF(AK67=0,0,IF(AK67&gt;AJ67,AK67-AJ67,Справочник!$D$8-AJ67+AK67))</f>
        <v>0</v>
      </c>
      <c r="AM67" s="9"/>
      <c r="AN67" s="9"/>
      <c r="AO67" s="11">
        <f>IF(AN67=0,0,IF(AN67&gt;AM67,AN67-AM67,Справочник!$D$8-AM67+AN67))</f>
        <v>0</v>
      </c>
      <c r="AP67" s="9"/>
      <c r="AQ67" s="9"/>
      <c r="AR67" s="11">
        <f>IF(AQ67=0,0,IF(AQ67&gt;AP67,AQ67-AP67,Справочник!$D$8-AP67+AQ67))</f>
        <v>0</v>
      </c>
      <c r="AS67" s="9"/>
      <c r="AT67" s="9"/>
      <c r="AU67" s="11">
        <f>IF(AT67=0,0,IF(AT67&gt;AS67,AT67-AS67,Справочник!$D$8-AS67+AT67))</f>
        <v>0</v>
      </c>
      <c r="AV67" s="9"/>
      <c r="AW67" s="9"/>
      <c r="AX67" s="11">
        <f>IF(AW67=0,0,IF(AW67&gt;AV67,AW67-AV67,Справочник!$D$8-AV67+AW67))</f>
        <v>0</v>
      </c>
      <c r="AY67" s="9"/>
      <c r="AZ67" s="9"/>
      <c r="BA67" s="11">
        <f>IF(AZ67=0,0,IF(AZ67&gt;AY67,AZ67-AY67,Справочник!$D$8-AY67+AZ67))</f>
        <v>0</v>
      </c>
      <c r="BB67" s="9"/>
      <c r="BC67" s="9"/>
      <c r="BD67" s="11">
        <f>IF(BC67=0,0,IF(BC67&gt;BB67,BC67-BB67,Справочник!$D$8-BB67+BC67))</f>
        <v>0</v>
      </c>
      <c r="BE67" s="9"/>
      <c r="BF67" s="9"/>
      <c r="BG67" s="11">
        <f>IF(BF67=0,0,IF(BF67&gt;BE67,BF67-BE67,Справочник!$D$8-BE67+BF67))</f>
        <v>0</v>
      </c>
      <c r="BH67" s="9"/>
      <c r="BI67" s="9"/>
      <c r="BJ67" s="11">
        <f>IF(BI67=0,0,IF(BI67&gt;BH67,BI67-BH67,Справочник!$D$8-BH67+BI67))</f>
        <v>0</v>
      </c>
      <c r="BK67" s="9"/>
      <c r="BL67" s="9"/>
      <c r="BM67" s="11">
        <f>IF(BL67=0,0,IF(BL67&gt;BK67,BL67-BK67,Справочник!$D$8-BK67+BL67))</f>
        <v>0</v>
      </c>
      <c r="BN67" s="9"/>
      <c r="BO67" s="9"/>
      <c r="BP67" s="11">
        <f>IF(BO67=0,0,IF(BO67&gt;BN67,BO67-BN67,Справочник!$D$8-BN67+BO67))</f>
        <v>0</v>
      </c>
      <c r="BQ67" s="9"/>
      <c r="BR67" s="9"/>
      <c r="BS67" s="11">
        <f>IF(BR67=0,0,IF(BR67&gt;BQ67,BR67-BQ67,Справочник!$D$8-BQ67+BR67))</f>
        <v>0</v>
      </c>
      <c r="BT67" s="9"/>
      <c r="BU67" s="9"/>
      <c r="BV67" s="11">
        <f>IF(BU67=0,0,IF(BU67&gt;BT67,BU67-BT67,Справочник!$D$8-BT67+BU67))</f>
        <v>0</v>
      </c>
      <c r="BW67" s="9"/>
      <c r="BX67" s="9"/>
      <c r="BY67" s="11">
        <f>IF(BX67=0,0,IF(BX67&gt;BW67,BX67-BW67,Справочник!$D$8-BW67+BX67))</f>
        <v>0</v>
      </c>
      <c r="BZ67" s="9"/>
      <c r="CA67" s="9"/>
      <c r="CB67" s="11">
        <f>IF(CA67=0,0,IF(CA67&gt;BZ67,CA67-BZ67,Справочник!$D$8-BZ67+CA67))</f>
        <v>0</v>
      </c>
      <c r="CC67" s="9"/>
      <c r="CD67" s="9"/>
      <c r="CE67" s="11">
        <f>IF(CD67=0,0,IF(CD67&gt;CC67,CD67-CC67,Справочник!$D$8-CC67+CD67))</f>
        <v>0</v>
      </c>
      <c r="CF67" s="9"/>
      <c r="CG67" s="9"/>
      <c r="CH67" s="11">
        <f>IF(CG67=0,0,IF(CG67&gt;CF67,CG67-CF67,Справочник!$D$8-CF67+CG67))</f>
        <v>0</v>
      </c>
      <c r="CI67" s="9"/>
      <c r="CJ67" s="9"/>
      <c r="CK67" s="11">
        <f>IF(CJ67=0,0,IF(CJ67&gt;CI67,CJ67-CI67,Справочник!$D$8-CI67+CJ67))</f>
        <v>0</v>
      </c>
      <c r="CL67" s="9"/>
      <c r="CM67" s="9"/>
      <c r="CN67" s="11">
        <f>IF(CM67=0,0,IF(CM67&gt;CL67,CM67-CL67,Справочник!$D$8-CL67+CM67))</f>
        <v>0</v>
      </c>
      <c r="CO67" s="9"/>
      <c r="CP67" s="9"/>
      <c r="CQ67" s="11">
        <f>IF(CP67=0,0,IF(CP67&gt;CO67,CP67-CO67,Справочник!$D$8-CO67+CP67))</f>
        <v>0</v>
      </c>
      <c r="CR67" s="68">
        <v>176</v>
      </c>
      <c r="CS67" s="16">
        <f>SUMIF(C66:CQ66,"время",C67:CQ67)</f>
        <v>0</v>
      </c>
    </row>
    <row r="68" spans="1:97" ht="15" customHeight="1" x14ac:dyDescent="0.25">
      <c r="A68" s="21" t="s">
        <v>224</v>
      </c>
      <c r="B68" s="24" t="s">
        <v>233</v>
      </c>
      <c r="C68" s="9"/>
      <c r="D68" s="9"/>
      <c r="E68" s="11">
        <f>IF(D68=0,0,IF(D68&gt;C68,D68-C68,Справочник!$D$8-C68+D68))</f>
        <v>0</v>
      </c>
      <c r="F68" s="9"/>
      <c r="G68" s="9"/>
      <c r="H68" s="11">
        <f>IF(G68=0,0,IF(G68&gt;F68,G68-F68,Справочник!$D$8-F68+G68))</f>
        <v>0</v>
      </c>
      <c r="I68" s="9"/>
      <c r="J68" s="9"/>
      <c r="K68" s="11">
        <f>IF(J68=0,0,IF(J68&gt;I68,J68-I68,Справочник!$D$8-I68+J68))</f>
        <v>0</v>
      </c>
      <c r="L68" s="9"/>
      <c r="M68" s="9"/>
      <c r="N68" s="11">
        <f>IF(M68=0,0,IF(M68&gt;L68,M68-L68,Справочник!$D$8-L68+M68))</f>
        <v>0</v>
      </c>
      <c r="O68" s="9"/>
      <c r="P68" s="9"/>
      <c r="Q68" s="11">
        <f>IF(P68=0,0,IF(P68&gt;O68,P68-O68,Справочник!$D$8-O68+P68))</f>
        <v>0</v>
      </c>
      <c r="R68" s="9"/>
      <c r="S68" s="9"/>
      <c r="T68" s="11">
        <f>IF(S68=0,0,IF(S68&gt;R68,S68-R68,Справочник!$D$8-R68+S68))</f>
        <v>0</v>
      </c>
      <c r="U68" s="9"/>
      <c r="V68" s="9"/>
      <c r="W68" s="11">
        <f>IF(V68=0,0,IF(V68&gt;U68,V68-U68,Справочник!$D$8-U68+V68))</f>
        <v>0</v>
      </c>
      <c r="X68" s="9"/>
      <c r="Y68" s="9"/>
      <c r="Z68" s="11">
        <f>IF(Y68=0,0,IF(Y68&gt;X68,Y68-X68,Справочник!$D$8-X68+Y68))</f>
        <v>0</v>
      </c>
      <c r="AA68" s="9"/>
      <c r="AB68" s="9"/>
      <c r="AC68" s="11">
        <f>IF(AB68=0,0,IF(AB68&gt;AA68,AB68-AA68,Справочник!$D$8-AA68+AB68))</f>
        <v>0</v>
      </c>
      <c r="AD68" s="9"/>
      <c r="AE68" s="9"/>
      <c r="AF68" s="11">
        <f>IF(AE68=0,0,IF(AE68&gt;AD68,AE68-AD68,Справочник!$D$8-AD68+AE68))</f>
        <v>0</v>
      </c>
      <c r="AG68" s="9"/>
      <c r="AH68" s="9"/>
      <c r="AI68" s="11">
        <f>IF(AH68=0,0,IF(AH68&gt;AG68,AH68-AG68,Справочник!$D$8-AG68+AH68))</f>
        <v>0</v>
      </c>
      <c r="AJ68" s="9"/>
      <c r="AK68" s="9"/>
      <c r="AL68" s="11">
        <f>IF(AK68=0,0,IF(AK68&gt;AJ68,AK68-AJ68,Справочник!$D$8-AJ68+AK68))</f>
        <v>0</v>
      </c>
      <c r="AM68" s="9"/>
      <c r="AN68" s="9"/>
      <c r="AO68" s="11">
        <f>IF(AN68=0,0,IF(AN68&gt;AM68,AN68-AM68,Справочник!$D$8-AM68+AN68))</f>
        <v>0</v>
      </c>
      <c r="AP68" s="9"/>
      <c r="AQ68" s="9"/>
      <c r="AR68" s="11">
        <f>IF(AQ68=0,0,IF(AQ68&gt;AP68,AQ68-AP68,Справочник!$D$8-AP68+AQ68))</f>
        <v>0</v>
      </c>
      <c r="AS68" s="9"/>
      <c r="AT68" s="9"/>
      <c r="AU68" s="11">
        <f>IF(AT68=0,0,IF(AT68&gt;AS68,AT68-AS68,Справочник!$D$8-AS68+AT68))</f>
        <v>0</v>
      </c>
      <c r="AV68" s="9"/>
      <c r="AW68" s="9"/>
      <c r="AX68" s="11">
        <f>IF(AW68=0,0,IF(AW68&gt;AV68,AW68-AV68,Справочник!$D$8-AV68+AW68))</f>
        <v>0</v>
      </c>
      <c r="AY68" s="9"/>
      <c r="AZ68" s="9"/>
      <c r="BA68" s="11">
        <f>IF(AZ68=0,0,IF(AZ68&gt;AY68,AZ68-AY68,Справочник!$D$8-AY68+AZ68))</f>
        <v>0</v>
      </c>
      <c r="BB68" s="9"/>
      <c r="BC68" s="9"/>
      <c r="BD68" s="11">
        <f>IF(BC68=0,0,IF(BC68&gt;BB68,BC68-BB68,Справочник!$D$8-BB68+BC68))</f>
        <v>0</v>
      </c>
      <c r="BE68" s="9"/>
      <c r="BF68" s="9"/>
      <c r="BG68" s="11">
        <f>IF(BF68=0,0,IF(BF68&gt;BE68,BF68-BE68,Справочник!$D$8-BE68+BF68))</f>
        <v>0</v>
      </c>
      <c r="BH68" s="9"/>
      <c r="BI68" s="9"/>
      <c r="BJ68" s="11">
        <f>IF(BI68=0,0,IF(BI68&gt;BH68,BI68-BH68,Справочник!$D$8-BH68+BI68))</f>
        <v>0</v>
      </c>
      <c r="BK68" s="9"/>
      <c r="BL68" s="9"/>
      <c r="BM68" s="11">
        <f>IF(BL68=0,0,IF(BL68&gt;BK68,BL68-BK68,Справочник!$D$8-BK68+BL68))</f>
        <v>0</v>
      </c>
      <c r="BN68" s="9"/>
      <c r="BO68" s="9"/>
      <c r="BP68" s="11">
        <f>IF(BO68=0,0,IF(BO68&gt;BN68,BO68-BN68,Справочник!$D$8-BN68+BO68))</f>
        <v>0</v>
      </c>
      <c r="BQ68" s="9"/>
      <c r="BR68" s="9"/>
      <c r="BS68" s="11">
        <f>IF(BR68=0,0,IF(BR68&gt;BQ68,BR68-BQ68,Справочник!$D$8-BQ68+BR68))</f>
        <v>0</v>
      </c>
      <c r="BT68" s="9"/>
      <c r="BU68" s="9"/>
      <c r="BV68" s="11">
        <f>IF(BU68=0,0,IF(BU68&gt;BT68,BU68-BT68,Справочник!$D$8-BT68+BU68))</f>
        <v>0</v>
      </c>
      <c r="BW68" s="9"/>
      <c r="BX68" s="9"/>
      <c r="BY68" s="11">
        <f>IF(BX68=0,0,IF(BX68&gt;BW68,BX68-BW68,Справочник!$D$8-BW68+BX68))</f>
        <v>0</v>
      </c>
      <c r="BZ68" s="9"/>
      <c r="CA68" s="9"/>
      <c r="CB68" s="11">
        <f>IF(CA68=0,0,IF(CA68&gt;BZ68,CA68-BZ68,Справочник!$D$8-BZ68+CA68))</f>
        <v>0</v>
      </c>
      <c r="CC68" s="9"/>
      <c r="CD68" s="9"/>
      <c r="CE68" s="11">
        <f>IF(CD68=0,0,IF(CD68&gt;CC68,CD68-CC68,Справочник!$D$8-CC68+CD68))</f>
        <v>0</v>
      </c>
      <c r="CF68" s="9"/>
      <c r="CG68" s="9"/>
      <c r="CH68" s="11">
        <f>IF(CG68=0,0,IF(CG68&gt;CF68,CG68-CF68,Справочник!$D$8-CF68+CG68))</f>
        <v>0</v>
      </c>
      <c r="CI68" s="9"/>
      <c r="CJ68" s="9"/>
      <c r="CK68" s="11">
        <f>IF(CJ68=0,0,IF(CJ68&gt;CI68,CJ68-CI68,Справочник!$D$8-CI68+CJ68))</f>
        <v>0</v>
      </c>
      <c r="CL68" s="9"/>
      <c r="CM68" s="9"/>
      <c r="CN68" s="11">
        <f>IF(CM68=0,0,IF(CM68&gt;CL68,CM68-CL68,Справочник!$D$8-CL68+CM68))</f>
        <v>0</v>
      </c>
      <c r="CO68" s="9"/>
      <c r="CP68" s="9"/>
      <c r="CQ68" s="11">
        <f>IF(CP68=0,0,IF(CP68&gt;CO68,CP68-CO68,Справочник!$D$8-CO68+CP68))</f>
        <v>0</v>
      </c>
      <c r="CR68" s="68">
        <v>176</v>
      </c>
      <c r="CS68" s="16">
        <f>SUMIF(C67:CQ67,"время",C68:CQ68)</f>
        <v>0</v>
      </c>
    </row>
    <row r="69" spans="1:97" ht="15" customHeight="1" x14ac:dyDescent="0.25">
      <c r="A69" s="21" t="s">
        <v>224</v>
      </c>
      <c r="B69" s="24" t="s">
        <v>234</v>
      </c>
      <c r="C69" s="9"/>
      <c r="D69" s="9"/>
      <c r="E69" s="11">
        <f>IF(D69=0,0,IF(D69&gt;C69,D69-C69,Справочник!$D$8-C69+D69))</f>
        <v>0</v>
      </c>
      <c r="F69" s="9"/>
      <c r="G69" s="9"/>
      <c r="H69" s="11">
        <f>IF(G69=0,0,IF(G69&gt;F69,G69-F69,Справочник!$D$8-F69+G69))</f>
        <v>0</v>
      </c>
      <c r="I69" s="9"/>
      <c r="J69" s="9"/>
      <c r="K69" s="11">
        <f>IF(J69=0,0,IF(J69&gt;I69,J69-I69,Справочник!$D$8-I69+J69))</f>
        <v>0</v>
      </c>
      <c r="L69" s="9"/>
      <c r="M69" s="9"/>
      <c r="N69" s="11">
        <f>IF(M69=0,0,IF(M69&gt;L69,M69-L69,Справочник!$D$8-L69+M69))</f>
        <v>0</v>
      </c>
      <c r="O69" s="9"/>
      <c r="P69" s="9"/>
      <c r="Q69" s="11">
        <f>IF(P69=0,0,IF(P69&gt;O69,P69-O69,Справочник!$D$8-O69+P69))</f>
        <v>0</v>
      </c>
      <c r="R69" s="9"/>
      <c r="S69" s="9"/>
      <c r="T69" s="11">
        <f>IF(S69=0,0,IF(S69&gt;R69,S69-R69,Справочник!$D$8-R69+S69))</f>
        <v>0</v>
      </c>
      <c r="U69" s="9"/>
      <c r="V69" s="9"/>
      <c r="W69" s="11">
        <f>IF(V69=0,0,IF(V69&gt;U69,V69-U69,Справочник!$D$8-U69+V69))</f>
        <v>0</v>
      </c>
      <c r="X69" s="9"/>
      <c r="Y69" s="9"/>
      <c r="Z69" s="11">
        <f>IF(Y69=0,0,IF(Y69&gt;X69,Y69-X69,Справочник!$D$8-X69+Y69))</f>
        <v>0</v>
      </c>
      <c r="AA69" s="9"/>
      <c r="AB69" s="9"/>
      <c r="AC69" s="11">
        <f>IF(AB69=0,0,IF(AB69&gt;AA69,AB69-AA69,Справочник!$D$8-AA69+AB69))</f>
        <v>0</v>
      </c>
      <c r="AD69" s="9"/>
      <c r="AE69" s="9"/>
      <c r="AF69" s="11">
        <f>IF(AE69=0,0,IF(AE69&gt;AD69,AE69-AD69,Справочник!$D$8-AD69+AE69))</f>
        <v>0</v>
      </c>
      <c r="AG69" s="9"/>
      <c r="AH69" s="9"/>
      <c r="AI69" s="11">
        <f>IF(AH69=0,0,IF(AH69&gt;AG69,AH69-AG69,Справочник!$D$8-AG69+AH69))</f>
        <v>0</v>
      </c>
      <c r="AJ69" s="9"/>
      <c r="AK69" s="9"/>
      <c r="AL69" s="11">
        <f>IF(AK69=0,0,IF(AK69&gt;AJ69,AK69-AJ69,Справочник!$D$8-AJ69+AK69))</f>
        <v>0</v>
      </c>
      <c r="AM69" s="9"/>
      <c r="AN69" s="9"/>
      <c r="AO69" s="11">
        <f>IF(AN69=0,0,IF(AN69&gt;AM69,AN69-AM69,Справочник!$D$8-AM69+AN69))</f>
        <v>0</v>
      </c>
      <c r="AP69" s="9"/>
      <c r="AQ69" s="9"/>
      <c r="AR69" s="11">
        <f>IF(AQ69=0,0,IF(AQ69&gt;AP69,AQ69-AP69,Справочник!$D$8-AP69+AQ69))</f>
        <v>0</v>
      </c>
      <c r="AS69" s="9"/>
      <c r="AT69" s="9"/>
      <c r="AU69" s="11">
        <f>IF(AT69=0,0,IF(AT69&gt;AS69,AT69-AS69,Справочник!$D$8-AS69+AT69))</f>
        <v>0</v>
      </c>
      <c r="AV69" s="9"/>
      <c r="AW69" s="9"/>
      <c r="AX69" s="11">
        <f>IF(AW69=0,0,IF(AW69&gt;AV69,AW69-AV69,Справочник!$D$8-AV69+AW69))</f>
        <v>0</v>
      </c>
      <c r="AY69" s="9"/>
      <c r="AZ69" s="9"/>
      <c r="BA69" s="11">
        <f>IF(AZ69=0,0,IF(AZ69&gt;AY69,AZ69-AY69,Справочник!$D$8-AY69+AZ69))</f>
        <v>0</v>
      </c>
      <c r="BB69" s="9"/>
      <c r="BC69" s="9"/>
      <c r="BD69" s="11">
        <f>IF(BC69=0,0,IF(BC69&gt;BB69,BC69-BB69,Справочник!$D$8-BB69+BC69))</f>
        <v>0</v>
      </c>
      <c r="BE69" s="9"/>
      <c r="BF69" s="9"/>
      <c r="BG69" s="11">
        <f>IF(BF69=0,0,IF(BF69&gt;BE69,BF69-BE69,Справочник!$D$8-BE69+BF69))</f>
        <v>0</v>
      </c>
      <c r="BH69" s="9"/>
      <c r="BI69" s="9"/>
      <c r="BJ69" s="11">
        <f>IF(BI69=0,0,IF(BI69&gt;BH69,BI69-BH69,Справочник!$D$8-BH69+BI69))</f>
        <v>0</v>
      </c>
      <c r="BK69" s="9"/>
      <c r="BL69" s="9"/>
      <c r="BM69" s="11">
        <f>IF(BL69=0,0,IF(BL69&gt;BK69,BL69-BK69,Справочник!$D$8-BK69+BL69))</f>
        <v>0</v>
      </c>
      <c r="BN69" s="9"/>
      <c r="BO69" s="9"/>
      <c r="BP69" s="11">
        <f>IF(BO69=0,0,IF(BO69&gt;BN69,BO69-BN69,Справочник!$D$8-BN69+BO69))</f>
        <v>0</v>
      </c>
      <c r="BQ69" s="9"/>
      <c r="BR69" s="9"/>
      <c r="BS69" s="11">
        <f>IF(BR69=0,0,IF(BR69&gt;BQ69,BR69-BQ69,Справочник!$D$8-BQ69+BR69))</f>
        <v>0</v>
      </c>
      <c r="BT69" s="9"/>
      <c r="BU69" s="9"/>
      <c r="BV69" s="11">
        <f>IF(BU69=0,0,IF(BU69&gt;BT69,BU69-BT69,Справочник!$D$8-BT69+BU69))</f>
        <v>0</v>
      </c>
      <c r="BW69" s="9"/>
      <c r="BX69" s="9"/>
      <c r="BY69" s="11">
        <f>IF(BX69=0,0,IF(BX69&gt;BW69,BX69-BW69,Справочник!$D$8-BW69+BX69))</f>
        <v>0</v>
      </c>
      <c r="BZ69" s="9"/>
      <c r="CA69" s="9"/>
      <c r="CB69" s="11">
        <f>IF(CA69=0,0,IF(CA69&gt;BZ69,CA69-BZ69,Справочник!$D$8-BZ69+CA69))</f>
        <v>0</v>
      </c>
      <c r="CC69" s="9"/>
      <c r="CD69" s="9"/>
      <c r="CE69" s="11">
        <f>IF(CD69=0,0,IF(CD69&gt;CC69,CD69-CC69,Справочник!$D$8-CC69+CD69))</f>
        <v>0</v>
      </c>
      <c r="CF69" s="9"/>
      <c r="CG69" s="9"/>
      <c r="CH69" s="11">
        <f>IF(CG69=0,0,IF(CG69&gt;CF69,CG69-CF69,Справочник!$D$8-CF69+CG69))</f>
        <v>0</v>
      </c>
      <c r="CI69" s="9"/>
      <c r="CJ69" s="9"/>
      <c r="CK69" s="11">
        <f>IF(CJ69=0,0,IF(CJ69&gt;CI69,CJ69-CI69,Справочник!$D$8-CI69+CJ69))</f>
        <v>0</v>
      </c>
      <c r="CL69" s="9"/>
      <c r="CM69" s="9"/>
      <c r="CN69" s="11">
        <f>IF(CM69=0,0,IF(CM69&gt;CL69,CM69-CL69,Справочник!$D$8-CL69+CM69))</f>
        <v>0</v>
      </c>
      <c r="CO69" s="9"/>
      <c r="CP69" s="9"/>
      <c r="CQ69" s="11">
        <f>IF(CP69=0,0,IF(CP69&gt;CO69,CP69-CO69,Справочник!$D$8-CO69+CP69))</f>
        <v>0</v>
      </c>
      <c r="CR69" s="68">
        <v>176</v>
      </c>
      <c r="CS69" s="16">
        <f>SUMIF(C68:CQ68,"время",C69:CQ69)</f>
        <v>0</v>
      </c>
    </row>
    <row r="70" spans="1:97" ht="15" customHeight="1" x14ac:dyDescent="0.25">
      <c r="A70" s="21" t="s">
        <v>224</v>
      </c>
      <c r="B70" s="24" t="s">
        <v>235</v>
      </c>
      <c r="C70" s="9"/>
      <c r="D70" s="9"/>
      <c r="E70" s="11">
        <f>IF(D70=0,0,IF(D70&gt;C70,D70-C70,Справочник!$D$8-C70+D70))</f>
        <v>0</v>
      </c>
      <c r="F70" s="9"/>
      <c r="G70" s="9"/>
      <c r="H70" s="11">
        <f>IF(G70=0,0,IF(G70&gt;F70,G70-F70,Справочник!$D$8-F70+G70))</f>
        <v>0</v>
      </c>
      <c r="I70" s="9"/>
      <c r="J70" s="9"/>
      <c r="K70" s="11">
        <f>IF(J70=0,0,IF(J70&gt;I70,J70-I70,Справочник!$D$8-I70+J70))</f>
        <v>0</v>
      </c>
      <c r="L70" s="9"/>
      <c r="M70" s="9"/>
      <c r="N70" s="11">
        <f>IF(M70=0,0,IF(M70&gt;L70,M70-L70,Справочник!$D$8-L70+M70))</f>
        <v>0</v>
      </c>
      <c r="O70" s="9"/>
      <c r="P70" s="9"/>
      <c r="Q70" s="11">
        <f>IF(P70=0,0,IF(P70&gt;O70,P70-O70,Справочник!$D$8-O70+P70))</f>
        <v>0</v>
      </c>
      <c r="R70" s="9"/>
      <c r="S70" s="9"/>
      <c r="T70" s="11">
        <f>IF(S70=0,0,IF(S70&gt;R70,S70-R70,Справочник!$D$8-R70+S70))</f>
        <v>0</v>
      </c>
      <c r="U70" s="9"/>
      <c r="V70" s="9"/>
      <c r="W70" s="11">
        <f>IF(V70=0,0,IF(V70&gt;U70,V70-U70,Справочник!$D$8-U70+V70))</f>
        <v>0</v>
      </c>
      <c r="X70" s="9"/>
      <c r="Y70" s="9"/>
      <c r="Z70" s="11">
        <f>IF(Y70=0,0,IF(Y70&gt;X70,Y70-X70,Справочник!$D$8-X70+Y70))</f>
        <v>0</v>
      </c>
      <c r="AA70" s="9"/>
      <c r="AB70" s="9"/>
      <c r="AC70" s="11">
        <f>IF(AB70=0,0,IF(AB70&gt;AA70,AB70-AA70,Справочник!$D$8-AA70+AB70))</f>
        <v>0</v>
      </c>
      <c r="AD70" s="9"/>
      <c r="AE70" s="9"/>
      <c r="AF70" s="11">
        <f>IF(AE70=0,0,IF(AE70&gt;AD70,AE70-AD70,Справочник!$D$8-AD70+AE70))</f>
        <v>0</v>
      </c>
      <c r="AG70" s="9"/>
      <c r="AH70" s="9"/>
      <c r="AI70" s="11">
        <f>IF(AH70=0,0,IF(AH70&gt;AG70,AH70-AG70,Справочник!$D$8-AG70+AH70))</f>
        <v>0</v>
      </c>
      <c r="AJ70" s="9"/>
      <c r="AK70" s="9"/>
      <c r="AL70" s="11">
        <f>IF(AK70=0,0,IF(AK70&gt;AJ70,AK70-AJ70,Справочник!$D$8-AJ70+AK70))</f>
        <v>0</v>
      </c>
      <c r="AM70" s="9"/>
      <c r="AN70" s="9"/>
      <c r="AO70" s="11">
        <f>IF(AN70=0,0,IF(AN70&gt;AM70,AN70-AM70,Справочник!$D$8-AM70+AN70))</f>
        <v>0</v>
      </c>
      <c r="AP70" s="9"/>
      <c r="AQ70" s="9"/>
      <c r="AR70" s="11">
        <f>IF(AQ70=0,0,IF(AQ70&gt;AP70,AQ70-AP70,Справочник!$D$8-AP70+AQ70))</f>
        <v>0</v>
      </c>
      <c r="AS70" s="9"/>
      <c r="AT70" s="9"/>
      <c r="AU70" s="11">
        <f>IF(AT70=0,0,IF(AT70&gt;AS70,AT70-AS70,Справочник!$D$8-AS70+AT70))</f>
        <v>0</v>
      </c>
      <c r="AV70" s="9"/>
      <c r="AW70" s="9"/>
      <c r="AX70" s="11">
        <f>IF(AW70=0,0,IF(AW70&gt;AV70,AW70-AV70,Справочник!$D$8-AV70+AW70))</f>
        <v>0</v>
      </c>
      <c r="AY70" s="9"/>
      <c r="AZ70" s="9"/>
      <c r="BA70" s="11">
        <f>IF(AZ70=0,0,IF(AZ70&gt;AY70,AZ70-AY70,Справочник!$D$8-AY70+AZ70))</f>
        <v>0</v>
      </c>
      <c r="BB70" s="9"/>
      <c r="BC70" s="9"/>
      <c r="BD70" s="11">
        <f>IF(BC70=0,0,IF(BC70&gt;BB70,BC70-BB70,Справочник!$D$8-BB70+BC70))</f>
        <v>0</v>
      </c>
      <c r="BE70" s="9"/>
      <c r="BF70" s="9"/>
      <c r="BG70" s="11">
        <f>IF(BF70=0,0,IF(BF70&gt;BE70,BF70-BE70,Справочник!$D$8-BE70+BF70))</f>
        <v>0</v>
      </c>
      <c r="BH70" s="9"/>
      <c r="BI70" s="9"/>
      <c r="BJ70" s="11">
        <f>IF(BI70=0,0,IF(BI70&gt;BH70,BI70-BH70,Справочник!$D$8-BH70+BI70))</f>
        <v>0</v>
      </c>
      <c r="BK70" s="9"/>
      <c r="BL70" s="9"/>
      <c r="BM70" s="11">
        <f>IF(BL70=0,0,IF(BL70&gt;BK70,BL70-BK70,Справочник!$D$8-BK70+BL70))</f>
        <v>0</v>
      </c>
      <c r="BN70" s="9"/>
      <c r="BO70" s="9"/>
      <c r="BP70" s="11">
        <f>IF(BO70=0,0,IF(BO70&gt;BN70,BO70-BN70,Справочник!$D$8-BN70+BO70))</f>
        <v>0</v>
      </c>
      <c r="BQ70" s="9"/>
      <c r="BR70" s="9"/>
      <c r="BS70" s="11">
        <f>IF(BR70=0,0,IF(BR70&gt;BQ70,BR70-BQ70,Справочник!$D$8-BQ70+BR70))</f>
        <v>0</v>
      </c>
      <c r="BT70" s="9"/>
      <c r="BU70" s="9"/>
      <c r="BV70" s="11">
        <f>IF(BU70=0,0,IF(BU70&gt;BT70,BU70-BT70,Справочник!$D$8-BT70+BU70))</f>
        <v>0</v>
      </c>
      <c r="BW70" s="9"/>
      <c r="BX70" s="9"/>
      <c r="BY70" s="11">
        <f>IF(BX70=0,0,IF(BX70&gt;BW70,BX70-BW70,Справочник!$D$8-BW70+BX70))</f>
        <v>0</v>
      </c>
      <c r="BZ70" s="9"/>
      <c r="CA70" s="9"/>
      <c r="CB70" s="11">
        <f>IF(CA70=0,0,IF(CA70&gt;BZ70,CA70-BZ70,Справочник!$D$8-BZ70+CA70))</f>
        <v>0</v>
      </c>
      <c r="CC70" s="9"/>
      <c r="CD70" s="9"/>
      <c r="CE70" s="11">
        <f>IF(CD70=0,0,IF(CD70&gt;CC70,CD70-CC70,Справочник!$D$8-CC70+CD70))</f>
        <v>0</v>
      </c>
      <c r="CF70" s="9"/>
      <c r="CG70" s="9"/>
      <c r="CH70" s="11">
        <f>IF(CG70=0,0,IF(CG70&gt;CF70,CG70-CF70,Справочник!$D$8-CF70+CG70))</f>
        <v>0</v>
      </c>
      <c r="CI70" s="9"/>
      <c r="CJ70" s="9"/>
      <c r="CK70" s="11">
        <f>IF(CJ70=0,0,IF(CJ70&gt;CI70,CJ70-CI70,Справочник!$D$8-CI70+CJ70))</f>
        <v>0</v>
      </c>
      <c r="CL70" s="9"/>
      <c r="CM70" s="9"/>
      <c r="CN70" s="11">
        <f>IF(CM70=0,0,IF(CM70&gt;CL70,CM70-CL70,Справочник!$D$8-CL70+CM70))</f>
        <v>0</v>
      </c>
      <c r="CO70" s="9"/>
      <c r="CP70" s="9"/>
      <c r="CQ70" s="11">
        <f>IF(CP70=0,0,IF(CP70&gt;CO70,CP70-CO70,Справочник!$D$8-CO70+CP70))</f>
        <v>0</v>
      </c>
      <c r="CR70" s="68">
        <v>176</v>
      </c>
      <c r="CS70" s="16">
        <f>SUMIF(C69:CQ69,"время",C70:CQ70)</f>
        <v>0</v>
      </c>
    </row>
    <row r="71" spans="1:97" ht="15" customHeight="1" thickBot="1" x14ac:dyDescent="0.3">
      <c r="A71" s="21" t="s">
        <v>224</v>
      </c>
      <c r="B71" s="23" t="s">
        <v>236</v>
      </c>
      <c r="C71" s="9"/>
      <c r="D71" s="9"/>
      <c r="E71" s="11">
        <f>IF(D71=0,0,IF(D71&gt;C71,D71-C71,Справочник!$D$8-C71+D71))</f>
        <v>0</v>
      </c>
      <c r="F71" s="9"/>
      <c r="G71" s="9"/>
      <c r="H71" s="11">
        <f>IF(G71=0,0,IF(G71&gt;F71,G71-F71,Справочник!$D$8-F71+G71))</f>
        <v>0</v>
      </c>
      <c r="I71" s="9"/>
      <c r="J71" s="9"/>
      <c r="K71" s="11">
        <f>IF(J71=0,0,IF(J71&gt;I71,J71-I71,Справочник!$D$8-I71+J71))</f>
        <v>0</v>
      </c>
      <c r="L71" s="9"/>
      <c r="M71" s="9"/>
      <c r="N71" s="11">
        <f>IF(M71=0,0,IF(M71&gt;L71,M71-L71,Справочник!$D$8-L71+M71))</f>
        <v>0</v>
      </c>
      <c r="O71" s="9"/>
      <c r="P71" s="9"/>
      <c r="Q71" s="11">
        <f>IF(P71=0,0,IF(P71&gt;O71,P71-O71,Справочник!$D$8-O71+P71))</f>
        <v>0</v>
      </c>
      <c r="R71" s="9"/>
      <c r="S71" s="9"/>
      <c r="T71" s="11">
        <f>IF(S71=0,0,IF(S71&gt;R71,S71-R71,Справочник!$D$8-R71+S71))</f>
        <v>0</v>
      </c>
      <c r="U71" s="9"/>
      <c r="V71" s="9"/>
      <c r="W71" s="11">
        <f>IF(V71=0,0,IF(V71&gt;U71,V71-U71,Справочник!$D$8-U71+V71))</f>
        <v>0</v>
      </c>
      <c r="X71" s="9"/>
      <c r="Y71" s="9"/>
      <c r="Z71" s="11">
        <f>IF(Y71=0,0,IF(Y71&gt;X71,Y71-X71,Справочник!$D$8-X71+Y71))</f>
        <v>0</v>
      </c>
      <c r="AA71" s="9"/>
      <c r="AB71" s="9"/>
      <c r="AC71" s="11">
        <f>IF(AB71=0,0,IF(AB71&gt;AA71,AB71-AA71,Справочник!$D$8-AA71+AB71))</f>
        <v>0</v>
      </c>
      <c r="AD71" s="9"/>
      <c r="AE71" s="9"/>
      <c r="AF71" s="11">
        <f>IF(AE71=0,0,IF(AE71&gt;AD71,AE71-AD71,Справочник!$D$8-AD71+AE71))</f>
        <v>0</v>
      </c>
      <c r="AG71" s="9"/>
      <c r="AH71" s="9"/>
      <c r="AI71" s="11">
        <f>IF(AH71=0,0,IF(AH71&gt;AG71,AH71-AG71,Справочник!$D$8-AG71+AH71))</f>
        <v>0</v>
      </c>
      <c r="AJ71" s="9"/>
      <c r="AK71" s="9"/>
      <c r="AL71" s="11">
        <f>IF(AK71=0,0,IF(AK71&gt;AJ71,AK71-AJ71,Справочник!$D$8-AJ71+AK71))</f>
        <v>0</v>
      </c>
      <c r="AM71" s="9"/>
      <c r="AN71" s="9"/>
      <c r="AO71" s="11">
        <f>IF(AN71=0,0,IF(AN71&gt;AM71,AN71-AM71,Справочник!$D$8-AM71+AN71))</f>
        <v>0</v>
      </c>
      <c r="AP71" s="9"/>
      <c r="AQ71" s="9"/>
      <c r="AR71" s="11">
        <f>IF(AQ71=0,0,IF(AQ71&gt;AP71,AQ71-AP71,Справочник!$D$8-AP71+AQ71))</f>
        <v>0</v>
      </c>
      <c r="AS71" s="9"/>
      <c r="AT71" s="9"/>
      <c r="AU71" s="11">
        <f>IF(AT71=0,0,IF(AT71&gt;AS71,AT71-AS71,Справочник!$D$8-AS71+AT71))</f>
        <v>0</v>
      </c>
      <c r="AV71" s="9"/>
      <c r="AW71" s="9"/>
      <c r="AX71" s="11">
        <f>IF(AW71=0,0,IF(AW71&gt;AV71,AW71-AV71,Справочник!$D$8-AV71+AW71))</f>
        <v>0</v>
      </c>
      <c r="AY71" s="9"/>
      <c r="AZ71" s="9"/>
      <c r="BA71" s="11">
        <f>IF(AZ71=0,0,IF(AZ71&gt;AY71,AZ71-AY71,Справочник!$D$8-AY71+AZ71))</f>
        <v>0</v>
      </c>
      <c r="BB71" s="9"/>
      <c r="BC71" s="9"/>
      <c r="BD71" s="11">
        <f>IF(BC71=0,0,IF(BC71&gt;BB71,BC71-BB71,Справочник!$D$8-BB71+BC71))</f>
        <v>0</v>
      </c>
      <c r="BE71" s="9"/>
      <c r="BF71" s="9"/>
      <c r="BG71" s="11">
        <f>IF(BF71=0,0,IF(BF71&gt;BE71,BF71-BE71,Справочник!$D$8-BE71+BF71))</f>
        <v>0</v>
      </c>
      <c r="BH71" s="9"/>
      <c r="BI71" s="9"/>
      <c r="BJ71" s="11">
        <f>IF(BI71=0,0,IF(BI71&gt;BH71,BI71-BH71,Справочник!$D$8-BH71+BI71))</f>
        <v>0</v>
      </c>
      <c r="BK71" s="9"/>
      <c r="BL71" s="9"/>
      <c r="BM71" s="11">
        <f>IF(BL71=0,0,IF(BL71&gt;BK71,BL71-BK71,Справочник!$D$8-BK71+BL71))</f>
        <v>0</v>
      </c>
      <c r="BN71" s="9"/>
      <c r="BO71" s="9"/>
      <c r="BP71" s="11">
        <f>IF(BO71=0,0,IF(BO71&gt;BN71,BO71-BN71,Справочник!$D$8-BN71+BO71))</f>
        <v>0</v>
      </c>
      <c r="BQ71" s="9"/>
      <c r="BR71" s="9"/>
      <c r="BS71" s="11">
        <f>IF(BR71=0,0,IF(BR71&gt;BQ71,BR71-BQ71,Справочник!$D$8-BQ71+BR71))</f>
        <v>0</v>
      </c>
      <c r="BT71" s="9"/>
      <c r="BU71" s="9"/>
      <c r="BV71" s="11">
        <f>IF(BU71=0,0,IF(BU71&gt;BT71,BU71-BT71,Справочник!$D$8-BT71+BU71))</f>
        <v>0</v>
      </c>
      <c r="BW71" s="9"/>
      <c r="BX71" s="9"/>
      <c r="BY71" s="11">
        <f>IF(BX71=0,0,IF(BX71&gt;BW71,BX71-BW71,Справочник!$D$8-BW71+BX71))</f>
        <v>0</v>
      </c>
      <c r="BZ71" s="9"/>
      <c r="CA71" s="9"/>
      <c r="CB71" s="11">
        <f>IF(CA71=0,0,IF(CA71&gt;BZ71,CA71-BZ71,Справочник!$D$8-BZ71+CA71))</f>
        <v>0</v>
      </c>
      <c r="CC71" s="9"/>
      <c r="CD71" s="9"/>
      <c r="CE71" s="11">
        <f>IF(CD71=0,0,IF(CD71&gt;CC71,CD71-CC71,Справочник!$D$8-CC71+CD71))</f>
        <v>0</v>
      </c>
      <c r="CF71" s="9"/>
      <c r="CG71" s="9"/>
      <c r="CH71" s="11">
        <f>IF(CG71=0,0,IF(CG71&gt;CF71,CG71-CF71,Справочник!$D$8-CF71+CG71))</f>
        <v>0</v>
      </c>
      <c r="CI71" s="9"/>
      <c r="CJ71" s="9"/>
      <c r="CK71" s="11">
        <f>IF(CJ71=0,0,IF(CJ71&gt;CI71,CJ71-CI71,Справочник!$D$8-CI71+CJ71))</f>
        <v>0</v>
      </c>
      <c r="CL71" s="9"/>
      <c r="CM71" s="9"/>
      <c r="CN71" s="11">
        <f>IF(CM71=0,0,IF(CM71&gt;CL71,CM71-CL71,Справочник!$D$8-CL71+CM71))</f>
        <v>0</v>
      </c>
      <c r="CO71" s="9"/>
      <c r="CP71" s="9"/>
      <c r="CQ71" s="11">
        <f>IF(CP71=0,0,IF(CP71&gt;CO71,CP71-CO71,Справочник!$D$8-CO71+CP71))</f>
        <v>0</v>
      </c>
      <c r="CR71" s="68">
        <v>176</v>
      </c>
      <c r="CS71" s="16">
        <f>SUMIF(C70:CQ70,"время",C71:CQ71)</f>
        <v>0</v>
      </c>
    </row>
    <row r="72" spans="1:97" ht="16.350000000000001" customHeight="1" x14ac:dyDescent="0.2">
      <c r="A72" s="62" t="s">
        <v>218</v>
      </c>
      <c r="B72" s="54" t="s">
        <v>216</v>
      </c>
      <c r="C72" s="57">
        <v>44409</v>
      </c>
      <c r="D72" s="57"/>
      <c r="E72" s="57"/>
      <c r="F72" s="50">
        <f>C72+1</f>
        <v>44410</v>
      </c>
      <c r="G72" s="50"/>
      <c r="H72" s="50"/>
      <c r="I72" s="50">
        <f>F72+1</f>
        <v>44411</v>
      </c>
      <c r="J72" s="50"/>
      <c r="K72" s="50"/>
      <c r="L72" s="50">
        <f>I72+1</f>
        <v>44412</v>
      </c>
      <c r="M72" s="50"/>
      <c r="N72" s="50"/>
      <c r="O72" s="50">
        <f>L72+1</f>
        <v>44413</v>
      </c>
      <c r="P72" s="50"/>
      <c r="Q72" s="50"/>
      <c r="R72" s="50">
        <f>O72+1</f>
        <v>44414</v>
      </c>
      <c r="S72" s="50"/>
      <c r="T72" s="50"/>
      <c r="U72" s="50">
        <f>R72+1</f>
        <v>44415</v>
      </c>
      <c r="V72" s="50"/>
      <c r="W72" s="50"/>
      <c r="X72" s="50">
        <f>U72+1</f>
        <v>44416</v>
      </c>
      <c r="Y72" s="50"/>
      <c r="Z72" s="50"/>
      <c r="AA72" s="50">
        <f>X72+1</f>
        <v>44417</v>
      </c>
      <c r="AB72" s="50"/>
      <c r="AC72" s="50"/>
      <c r="AD72" s="50">
        <f>AA72+1</f>
        <v>44418</v>
      </c>
      <c r="AE72" s="50"/>
      <c r="AF72" s="50"/>
      <c r="AG72" s="50">
        <f>AD72+1</f>
        <v>44419</v>
      </c>
      <c r="AH72" s="50"/>
      <c r="AI72" s="50"/>
      <c r="AJ72" s="50">
        <f>AG72+1</f>
        <v>44420</v>
      </c>
      <c r="AK72" s="50"/>
      <c r="AL72" s="50"/>
      <c r="AM72" s="50">
        <f>AJ72+1</f>
        <v>44421</v>
      </c>
      <c r="AN72" s="50"/>
      <c r="AO72" s="50"/>
      <c r="AP72" s="50">
        <f>AM72+1</f>
        <v>44422</v>
      </c>
      <c r="AQ72" s="50"/>
      <c r="AR72" s="50"/>
      <c r="AS72" s="50">
        <f>AP72+1</f>
        <v>44423</v>
      </c>
      <c r="AT72" s="50"/>
      <c r="AU72" s="50"/>
      <c r="AV72" s="50">
        <f>AS72+1</f>
        <v>44424</v>
      </c>
      <c r="AW72" s="50"/>
      <c r="AX72" s="50"/>
      <c r="AY72" s="50">
        <f>AV72+1</f>
        <v>44425</v>
      </c>
      <c r="AZ72" s="50"/>
      <c r="BA72" s="50"/>
      <c r="BB72" s="50">
        <f>AY72+1</f>
        <v>44426</v>
      </c>
      <c r="BC72" s="50"/>
      <c r="BD72" s="50"/>
      <c r="BE72" s="50">
        <f>BB72+1</f>
        <v>44427</v>
      </c>
      <c r="BF72" s="50"/>
      <c r="BG72" s="50"/>
      <c r="BH72" s="50">
        <f>BE72+1</f>
        <v>44428</v>
      </c>
      <c r="BI72" s="50"/>
      <c r="BJ72" s="50"/>
      <c r="BK72" s="50">
        <f>BH72+1</f>
        <v>44429</v>
      </c>
      <c r="BL72" s="50"/>
      <c r="BM72" s="50"/>
      <c r="BN72" s="50">
        <f>BK72+1</f>
        <v>44430</v>
      </c>
      <c r="BO72" s="50"/>
      <c r="BP72" s="50"/>
      <c r="BQ72" s="50">
        <f>BN72+1</f>
        <v>44431</v>
      </c>
      <c r="BR72" s="50"/>
      <c r="BS72" s="50"/>
      <c r="BT72" s="50">
        <f>BQ72+1</f>
        <v>44432</v>
      </c>
      <c r="BU72" s="50"/>
      <c r="BV72" s="50"/>
      <c r="BW72" s="50">
        <f>BT72+1</f>
        <v>44433</v>
      </c>
      <c r="BX72" s="50"/>
      <c r="BY72" s="50"/>
      <c r="BZ72" s="50">
        <f>BW72+1</f>
        <v>44434</v>
      </c>
      <c r="CA72" s="50"/>
      <c r="CB72" s="50"/>
      <c r="CC72" s="50">
        <f>BZ72+1</f>
        <v>44435</v>
      </c>
      <c r="CD72" s="50"/>
      <c r="CE72" s="50"/>
      <c r="CF72" s="50">
        <f>CC72+1</f>
        <v>44436</v>
      </c>
      <c r="CG72" s="50"/>
      <c r="CH72" s="50"/>
      <c r="CI72" s="50">
        <f>CF72+1</f>
        <v>44437</v>
      </c>
      <c r="CJ72" s="50"/>
      <c r="CK72" s="50"/>
      <c r="CL72" s="50">
        <f>CI72+1</f>
        <v>44438</v>
      </c>
      <c r="CM72" s="50"/>
      <c r="CN72" s="50"/>
      <c r="CO72" s="50">
        <f>CL72+1</f>
        <v>44439</v>
      </c>
      <c r="CP72" s="50"/>
      <c r="CQ72" s="50"/>
      <c r="CR72" s="67"/>
      <c r="CS72" s="58" t="s">
        <v>217</v>
      </c>
    </row>
    <row r="73" spans="1:97" ht="15" customHeight="1" x14ac:dyDescent="0.2">
      <c r="A73" s="63"/>
      <c r="B73" s="55"/>
      <c r="C73" s="61" t="str">
        <f>VLOOKUP(WEEKDAY(C72,2),Справочник!$D$1:$E$7,2,FALSE)</f>
        <v>воскресенье</v>
      </c>
      <c r="D73" s="61"/>
      <c r="E73" s="61"/>
      <c r="F73" s="61" t="str">
        <f>VLOOKUP(WEEKDAY(F72,2),Справочник!$D$1:$E$7,2,FALSE)</f>
        <v>понедельник</v>
      </c>
      <c r="G73" s="61"/>
      <c r="H73" s="61"/>
      <c r="I73" s="61" t="str">
        <f>VLOOKUP(WEEKDAY(I72,2),Справочник!$D$1:$E$7,2,FALSE)</f>
        <v>вторник</v>
      </c>
      <c r="J73" s="61"/>
      <c r="K73" s="61"/>
      <c r="L73" s="61" t="str">
        <f>VLOOKUP(WEEKDAY(L72,2),Справочник!$D$1:$E$7,2,FALSE)</f>
        <v>среда</v>
      </c>
      <c r="M73" s="61"/>
      <c r="N73" s="61"/>
      <c r="O73" s="61" t="str">
        <f>VLOOKUP(WEEKDAY(O72,2),Справочник!$D$1:$E$7,2,FALSE)</f>
        <v>четверг</v>
      </c>
      <c r="P73" s="61"/>
      <c r="Q73" s="61"/>
      <c r="R73" s="61" t="str">
        <f>VLOOKUP(WEEKDAY(R72,2),Справочник!$D$1:$E$7,2,FALSE)</f>
        <v>пятница</v>
      </c>
      <c r="S73" s="61"/>
      <c r="T73" s="61"/>
      <c r="U73" s="61" t="str">
        <f>VLOOKUP(WEEKDAY(U72,2),Справочник!$D$1:$E$7,2,FALSE)</f>
        <v>суббота</v>
      </c>
      <c r="V73" s="61"/>
      <c r="W73" s="61"/>
      <c r="X73" s="61" t="str">
        <f>VLOOKUP(WEEKDAY(X72,2),Справочник!$D$1:$E$7,2,FALSE)</f>
        <v>воскресенье</v>
      </c>
      <c r="Y73" s="61"/>
      <c r="Z73" s="61"/>
      <c r="AA73" s="61" t="str">
        <f>VLOOKUP(WEEKDAY(AA72,2),Справочник!$D$1:$E$7,2,FALSE)</f>
        <v>понедельник</v>
      </c>
      <c r="AB73" s="61"/>
      <c r="AC73" s="61"/>
      <c r="AD73" s="61" t="str">
        <f>VLOOKUP(WEEKDAY(AD72,2),Справочник!$D$1:$E$7,2,FALSE)</f>
        <v>вторник</v>
      </c>
      <c r="AE73" s="61"/>
      <c r="AF73" s="61"/>
      <c r="AG73" s="61" t="str">
        <f>VLOOKUP(WEEKDAY(AG72,2),Справочник!$D$1:$E$7,2,FALSE)</f>
        <v>среда</v>
      </c>
      <c r="AH73" s="61"/>
      <c r="AI73" s="61"/>
      <c r="AJ73" s="61" t="str">
        <f>VLOOKUP(WEEKDAY(AJ72,2),Справочник!$D$1:$E$7,2,FALSE)</f>
        <v>четверг</v>
      </c>
      <c r="AK73" s="61"/>
      <c r="AL73" s="61"/>
      <c r="AM73" s="61" t="str">
        <f>VLOOKUP(WEEKDAY(AM72,2),Справочник!$D$1:$E$7,2,FALSE)</f>
        <v>пятница</v>
      </c>
      <c r="AN73" s="61"/>
      <c r="AO73" s="61"/>
      <c r="AP73" s="61" t="str">
        <f>VLOOKUP(WEEKDAY(AP72,2),Справочник!$D$1:$E$7,2,FALSE)</f>
        <v>суббота</v>
      </c>
      <c r="AQ73" s="61"/>
      <c r="AR73" s="61"/>
      <c r="AS73" s="61" t="str">
        <f>VLOOKUP(WEEKDAY(AS72,2),Справочник!$D$1:$E$7,2,FALSE)</f>
        <v>воскресенье</v>
      </c>
      <c r="AT73" s="61"/>
      <c r="AU73" s="61"/>
      <c r="AV73" s="61" t="str">
        <f>VLOOKUP(WEEKDAY(AV72,2),Справочник!$D$1:$E$7,2,FALSE)</f>
        <v>понедельник</v>
      </c>
      <c r="AW73" s="61"/>
      <c r="AX73" s="61"/>
      <c r="AY73" s="61" t="str">
        <f>VLOOKUP(WEEKDAY(AY72,2),Справочник!$D$1:$E$7,2,FALSE)</f>
        <v>вторник</v>
      </c>
      <c r="AZ73" s="61"/>
      <c r="BA73" s="61"/>
      <c r="BB73" s="61" t="str">
        <f>VLOOKUP(WEEKDAY(BB72,2),Справочник!$D$1:$E$7,2,FALSE)</f>
        <v>среда</v>
      </c>
      <c r="BC73" s="61"/>
      <c r="BD73" s="61"/>
      <c r="BE73" s="61" t="str">
        <f>VLOOKUP(WEEKDAY(BE72,2),Справочник!$D$1:$E$7,2,FALSE)</f>
        <v>четверг</v>
      </c>
      <c r="BF73" s="61"/>
      <c r="BG73" s="61"/>
      <c r="BH73" s="61" t="str">
        <f>VLOOKUP(WEEKDAY(BH72,2),Справочник!$D$1:$E$7,2,FALSE)</f>
        <v>пятница</v>
      </c>
      <c r="BI73" s="61"/>
      <c r="BJ73" s="61"/>
      <c r="BK73" s="61" t="str">
        <f>VLOOKUP(WEEKDAY(BK72,2),Справочник!$D$1:$E$7,2,FALSE)</f>
        <v>суббота</v>
      </c>
      <c r="BL73" s="61"/>
      <c r="BM73" s="61"/>
      <c r="BN73" s="61" t="str">
        <f>VLOOKUP(WEEKDAY(BN72,2),Справочник!$D$1:$E$7,2,FALSE)</f>
        <v>воскресенье</v>
      </c>
      <c r="BO73" s="61"/>
      <c r="BP73" s="61"/>
      <c r="BQ73" s="61" t="str">
        <f>VLOOKUP(WEEKDAY(BQ72,2),Справочник!$D$1:$E$7,2,FALSE)</f>
        <v>понедельник</v>
      </c>
      <c r="BR73" s="61"/>
      <c r="BS73" s="61"/>
      <c r="BT73" s="61" t="str">
        <f>VLOOKUP(WEEKDAY(BT72,2),Справочник!$D$1:$E$7,2,FALSE)</f>
        <v>вторник</v>
      </c>
      <c r="BU73" s="61"/>
      <c r="BV73" s="61"/>
      <c r="BW73" s="61" t="str">
        <f>VLOOKUP(WEEKDAY(BW72,2),Справочник!$D$1:$E$7,2,FALSE)</f>
        <v>среда</v>
      </c>
      <c r="BX73" s="61"/>
      <c r="BY73" s="61"/>
      <c r="BZ73" s="61" t="str">
        <f>VLOOKUP(WEEKDAY(BZ72,2),Справочник!$D$1:$E$7,2,FALSE)</f>
        <v>четверг</v>
      </c>
      <c r="CA73" s="61"/>
      <c r="CB73" s="61"/>
      <c r="CC73" s="61" t="str">
        <f>VLOOKUP(WEEKDAY(CC72,2),Справочник!$D$1:$E$7,2,FALSE)</f>
        <v>пятница</v>
      </c>
      <c r="CD73" s="61"/>
      <c r="CE73" s="61"/>
      <c r="CF73" s="61" t="str">
        <f>VLOOKUP(WEEKDAY(CF72,2),Справочник!$D$1:$E$7,2,FALSE)</f>
        <v>суббота</v>
      </c>
      <c r="CG73" s="61"/>
      <c r="CH73" s="61"/>
      <c r="CI73" s="61" t="str">
        <f>VLOOKUP(WEEKDAY(CI72,2),Справочник!$D$1:$E$7,2,FALSE)</f>
        <v>воскресенье</v>
      </c>
      <c r="CJ73" s="61"/>
      <c r="CK73" s="61"/>
      <c r="CL73" s="61" t="str">
        <f>VLOOKUP(WEEKDAY(CL72,2),Справочник!$D$1:$E$7,2,FALSE)</f>
        <v>понедельник</v>
      </c>
      <c r="CM73" s="61"/>
      <c r="CN73" s="61"/>
      <c r="CO73" s="61" t="str">
        <f>VLOOKUP(WEEKDAY(CO72,2),Справочник!$D$1:$E$7,2,FALSE)</f>
        <v>вторник</v>
      </c>
      <c r="CP73" s="61"/>
      <c r="CQ73" s="61"/>
      <c r="CR73" s="67"/>
      <c r="CS73" s="59"/>
    </row>
    <row r="74" spans="1:97" ht="15" customHeight="1" thickBot="1" x14ac:dyDescent="0.25">
      <c r="A74" s="64"/>
      <c r="B74" s="56"/>
      <c r="C74" s="10" t="s">
        <v>213</v>
      </c>
      <c r="D74" s="10" t="s">
        <v>214</v>
      </c>
      <c r="E74" s="10" t="s">
        <v>215</v>
      </c>
      <c r="F74" s="10" t="s">
        <v>213</v>
      </c>
      <c r="G74" s="10" t="s">
        <v>214</v>
      </c>
      <c r="H74" s="10" t="s">
        <v>215</v>
      </c>
      <c r="I74" s="10" t="s">
        <v>213</v>
      </c>
      <c r="J74" s="10" t="s">
        <v>214</v>
      </c>
      <c r="K74" s="10" t="s">
        <v>215</v>
      </c>
      <c r="L74" s="10" t="s">
        <v>213</v>
      </c>
      <c r="M74" s="10" t="s">
        <v>214</v>
      </c>
      <c r="N74" s="10" t="s">
        <v>215</v>
      </c>
      <c r="O74" s="10" t="s">
        <v>213</v>
      </c>
      <c r="P74" s="10" t="s">
        <v>214</v>
      </c>
      <c r="Q74" s="10" t="s">
        <v>215</v>
      </c>
      <c r="R74" s="10" t="s">
        <v>213</v>
      </c>
      <c r="S74" s="10" t="s">
        <v>214</v>
      </c>
      <c r="T74" s="10" t="s">
        <v>215</v>
      </c>
      <c r="U74" s="10" t="s">
        <v>213</v>
      </c>
      <c r="V74" s="10" t="s">
        <v>214</v>
      </c>
      <c r="W74" s="10" t="s">
        <v>215</v>
      </c>
      <c r="X74" s="10" t="s">
        <v>213</v>
      </c>
      <c r="Y74" s="10" t="s">
        <v>214</v>
      </c>
      <c r="Z74" s="10" t="s">
        <v>215</v>
      </c>
      <c r="AA74" s="10" t="s">
        <v>213</v>
      </c>
      <c r="AB74" s="10" t="s">
        <v>214</v>
      </c>
      <c r="AC74" s="10" t="s">
        <v>215</v>
      </c>
      <c r="AD74" s="10" t="s">
        <v>213</v>
      </c>
      <c r="AE74" s="10" t="s">
        <v>214</v>
      </c>
      <c r="AF74" s="10" t="s">
        <v>215</v>
      </c>
      <c r="AG74" s="10" t="s">
        <v>213</v>
      </c>
      <c r="AH74" s="10" t="s">
        <v>214</v>
      </c>
      <c r="AI74" s="10" t="s">
        <v>215</v>
      </c>
      <c r="AJ74" s="10" t="s">
        <v>213</v>
      </c>
      <c r="AK74" s="10" t="s">
        <v>214</v>
      </c>
      <c r="AL74" s="10" t="s">
        <v>215</v>
      </c>
      <c r="AM74" s="10" t="s">
        <v>213</v>
      </c>
      <c r="AN74" s="10" t="s">
        <v>214</v>
      </c>
      <c r="AO74" s="10" t="s">
        <v>215</v>
      </c>
      <c r="AP74" s="10" t="s">
        <v>213</v>
      </c>
      <c r="AQ74" s="10" t="s">
        <v>214</v>
      </c>
      <c r="AR74" s="10" t="s">
        <v>215</v>
      </c>
      <c r="AS74" s="10" t="s">
        <v>213</v>
      </c>
      <c r="AT74" s="10" t="s">
        <v>214</v>
      </c>
      <c r="AU74" s="10" t="s">
        <v>215</v>
      </c>
      <c r="AV74" s="10" t="s">
        <v>213</v>
      </c>
      <c r="AW74" s="10" t="s">
        <v>214</v>
      </c>
      <c r="AX74" s="10" t="s">
        <v>215</v>
      </c>
      <c r="AY74" s="10" t="s">
        <v>213</v>
      </c>
      <c r="AZ74" s="10" t="s">
        <v>214</v>
      </c>
      <c r="BA74" s="10" t="s">
        <v>215</v>
      </c>
      <c r="BB74" s="10" t="s">
        <v>213</v>
      </c>
      <c r="BC74" s="10" t="s">
        <v>214</v>
      </c>
      <c r="BD74" s="10" t="s">
        <v>215</v>
      </c>
      <c r="BE74" s="10" t="s">
        <v>213</v>
      </c>
      <c r="BF74" s="10" t="s">
        <v>214</v>
      </c>
      <c r="BG74" s="10" t="s">
        <v>215</v>
      </c>
      <c r="BH74" s="10" t="s">
        <v>213</v>
      </c>
      <c r="BI74" s="10" t="s">
        <v>214</v>
      </c>
      <c r="BJ74" s="10" t="s">
        <v>215</v>
      </c>
      <c r="BK74" s="10" t="s">
        <v>213</v>
      </c>
      <c r="BL74" s="10" t="s">
        <v>214</v>
      </c>
      <c r="BM74" s="10" t="s">
        <v>215</v>
      </c>
      <c r="BN74" s="10" t="s">
        <v>213</v>
      </c>
      <c r="BO74" s="10" t="s">
        <v>214</v>
      </c>
      <c r="BP74" s="10" t="s">
        <v>215</v>
      </c>
      <c r="BQ74" s="10" t="s">
        <v>213</v>
      </c>
      <c r="BR74" s="10" t="s">
        <v>214</v>
      </c>
      <c r="BS74" s="10" t="s">
        <v>215</v>
      </c>
      <c r="BT74" s="10" t="s">
        <v>213</v>
      </c>
      <c r="BU74" s="10" t="s">
        <v>214</v>
      </c>
      <c r="BV74" s="10" t="s">
        <v>215</v>
      </c>
      <c r="BW74" s="10" t="s">
        <v>213</v>
      </c>
      <c r="BX74" s="10" t="s">
        <v>214</v>
      </c>
      <c r="BY74" s="10" t="s">
        <v>215</v>
      </c>
      <c r="BZ74" s="10" t="s">
        <v>213</v>
      </c>
      <c r="CA74" s="10" t="s">
        <v>214</v>
      </c>
      <c r="CB74" s="10" t="s">
        <v>215</v>
      </c>
      <c r="CC74" s="10" t="s">
        <v>213</v>
      </c>
      <c r="CD74" s="10" t="s">
        <v>214</v>
      </c>
      <c r="CE74" s="10" t="s">
        <v>215</v>
      </c>
      <c r="CF74" s="10" t="s">
        <v>213</v>
      </c>
      <c r="CG74" s="10" t="s">
        <v>214</v>
      </c>
      <c r="CH74" s="10" t="s">
        <v>215</v>
      </c>
      <c r="CI74" s="10" t="s">
        <v>213</v>
      </c>
      <c r="CJ74" s="10" t="s">
        <v>214</v>
      </c>
      <c r="CK74" s="10" t="s">
        <v>215</v>
      </c>
      <c r="CL74" s="10" t="s">
        <v>213</v>
      </c>
      <c r="CM74" s="10" t="s">
        <v>214</v>
      </c>
      <c r="CN74" s="10" t="s">
        <v>215</v>
      </c>
      <c r="CO74" s="10" t="s">
        <v>213</v>
      </c>
      <c r="CP74" s="10" t="s">
        <v>214</v>
      </c>
      <c r="CQ74" s="10" t="s">
        <v>215</v>
      </c>
      <c r="CR74" s="67"/>
      <c r="CS74" s="60"/>
    </row>
    <row r="75" spans="1:97" ht="15" customHeight="1" x14ac:dyDescent="0.25">
      <c r="A75" s="21" t="s">
        <v>225</v>
      </c>
      <c r="B75" s="22" t="s">
        <v>230</v>
      </c>
      <c r="C75" s="13"/>
      <c r="D75" s="13"/>
      <c r="E75" s="14">
        <f>IF(D75=0,0,IF(D75&gt;C75,D75-C75,Справочник!$D$8-C75+D75))</f>
        <v>0</v>
      </c>
      <c r="F75" s="13"/>
      <c r="G75" s="13"/>
      <c r="H75" s="14">
        <f>IF(G75=0,0,IF(G75&gt;F75,G75-F75,Справочник!$D$8-F75+G75))</f>
        <v>0</v>
      </c>
      <c r="I75" s="13"/>
      <c r="J75" s="13"/>
      <c r="K75" s="14">
        <f>IF(J75=0,0,IF(J75&gt;I75,J75-I75,Справочник!$D$8-I75+J75))</f>
        <v>0</v>
      </c>
      <c r="L75" s="13"/>
      <c r="M75" s="13"/>
      <c r="N75" s="14">
        <f>IF(M75=0,0,IF(M75&gt;L75,M75-L75,Справочник!$D$8-L75+M75))</f>
        <v>0</v>
      </c>
      <c r="O75" s="13"/>
      <c r="P75" s="13"/>
      <c r="Q75" s="14">
        <f>IF(P75=0,0,IF(P75&gt;O75,P75-O75,Справочник!$D$8-O75+P75))</f>
        <v>0</v>
      </c>
      <c r="R75" s="13"/>
      <c r="S75" s="13"/>
      <c r="T75" s="14">
        <f>IF(S75=0,0,IF(S75&gt;R75,S75-R75,Справочник!$D$8-R75+S75))</f>
        <v>0</v>
      </c>
      <c r="U75" s="13"/>
      <c r="V75" s="13"/>
      <c r="W75" s="14">
        <f>IF(V75=0,0,IF(V75&gt;U75,V75-U75,Справочник!$D$8-U75+V75))</f>
        <v>0</v>
      </c>
      <c r="X75" s="13"/>
      <c r="Y75" s="13"/>
      <c r="Z75" s="14">
        <f>IF(Y75=0,0,IF(Y75&gt;X75,Y75-X75,Справочник!$D$8-X75+Y75))</f>
        <v>0</v>
      </c>
      <c r="AA75" s="13"/>
      <c r="AB75" s="15"/>
      <c r="AC75" s="14">
        <f>IF(AB75=0,0,IF(AB75&gt;AA75,AB75-AA75,Справочник!$D$8-AA75+AB75))</f>
        <v>0</v>
      </c>
      <c r="AD75" s="13"/>
      <c r="AE75" s="13"/>
      <c r="AF75" s="14">
        <f>IF(AE75=0,0,IF(AE75&gt;AD75,AE75-AD75,Справочник!$D$8-AD75+AE75))</f>
        <v>0</v>
      </c>
      <c r="AG75" s="13"/>
      <c r="AH75" s="13"/>
      <c r="AI75" s="14">
        <f>IF(AH75=0,0,IF(AH75&gt;AG75,AH75-AG75,Справочник!$D$8-AG75+AH75))</f>
        <v>0</v>
      </c>
      <c r="AJ75" s="13"/>
      <c r="AK75" s="13"/>
      <c r="AL75" s="14">
        <f>IF(AK75=0,0,IF(AK75&gt;AJ75,AK75-AJ75,Справочник!$D$8-AJ75+AK75))</f>
        <v>0</v>
      </c>
      <c r="AM75" s="13"/>
      <c r="AN75" s="13"/>
      <c r="AO75" s="14">
        <f>IF(AN75=0,0,IF(AN75&gt;AM75,AN75-AM75,Справочник!$D$8-AM75+AN75))</f>
        <v>0</v>
      </c>
      <c r="AP75" s="13"/>
      <c r="AQ75" s="13"/>
      <c r="AR75" s="14">
        <f>IF(AQ75=0,0,IF(AQ75&gt;AP75,AQ75-AP75,Справочник!$D$8-AP75+AQ75))</f>
        <v>0</v>
      </c>
      <c r="AS75" s="13"/>
      <c r="AT75" s="13"/>
      <c r="AU75" s="14">
        <f>IF(AT75=0,0,IF(AT75&gt;AS75,AT75-AS75,Справочник!$D$8-AS75+AT75))</f>
        <v>0</v>
      </c>
      <c r="AV75" s="13"/>
      <c r="AW75" s="13"/>
      <c r="AX75" s="14">
        <f>IF(AW75=0,0,IF(AW75&gt;AV75,AW75-AV75,Справочник!$D$8-AV75+AW75))</f>
        <v>0</v>
      </c>
      <c r="AY75" s="13"/>
      <c r="AZ75" s="13"/>
      <c r="BA75" s="14">
        <f>IF(AZ75=0,0,IF(AZ75&gt;AY75,AZ75-AY75,Справочник!$D$8-AY75+AZ75))</f>
        <v>0</v>
      </c>
      <c r="BB75" s="13"/>
      <c r="BC75" s="13"/>
      <c r="BD75" s="14">
        <f>IF(BC75=0,0,IF(BC75&gt;BB75,BC75-BB75,Справочник!$D$8-BB75+BC75))</f>
        <v>0</v>
      </c>
      <c r="BE75" s="13"/>
      <c r="BF75" s="13"/>
      <c r="BG75" s="14">
        <f>IF(BF75=0,0,IF(BF75&gt;BE75,BF75-BE75,Справочник!$D$8-BE75+BF75))</f>
        <v>0</v>
      </c>
      <c r="BH75" s="13"/>
      <c r="BI75" s="13"/>
      <c r="BJ75" s="14">
        <f>IF(BI75=0,0,IF(BI75&gt;BH75,BI75-BH75,Справочник!$D$8-BH75+BI75))</f>
        <v>0</v>
      </c>
      <c r="BK75" s="13"/>
      <c r="BL75" s="13"/>
      <c r="BM75" s="14">
        <f>IF(BL75=0,0,IF(BL75&gt;BK75,BL75-BK75,Справочник!$D$8-BK75+BL75))</f>
        <v>0</v>
      </c>
      <c r="BN75" s="13"/>
      <c r="BO75" s="13"/>
      <c r="BP75" s="14">
        <f>IF(BO75=0,0,IF(BO75&gt;BN75,BO75-BN75,Справочник!$D$8-BN75+BO75))</f>
        <v>0</v>
      </c>
      <c r="BQ75" s="13"/>
      <c r="BR75" s="13"/>
      <c r="BS75" s="14">
        <f>IF(BR75=0,0,IF(BR75&gt;BQ75,BR75-BQ75,Справочник!$D$8-BQ75+BR75))</f>
        <v>0</v>
      </c>
      <c r="BT75" s="13"/>
      <c r="BU75" s="13"/>
      <c r="BV75" s="14">
        <f>IF(BU75=0,0,IF(BU75&gt;BT75,BU75-BT75,Справочник!$D$8-BT75+BU75))</f>
        <v>0</v>
      </c>
      <c r="BW75" s="13"/>
      <c r="BX75" s="13"/>
      <c r="BY75" s="14">
        <f>IF(BX75=0,0,IF(BX75&gt;BW75,BX75-BW75,Справочник!$D$8-BW75+BX75))</f>
        <v>0</v>
      </c>
      <c r="BZ75" s="13"/>
      <c r="CA75" s="13"/>
      <c r="CB75" s="14">
        <f>IF(CA75=0,0,IF(CA75&gt;BZ75,CA75-BZ75,Справочник!$D$8-BZ75+CA75))</f>
        <v>0</v>
      </c>
      <c r="CC75" s="13"/>
      <c r="CD75" s="13"/>
      <c r="CE75" s="14">
        <f>IF(CD75=0,0,IF(CD75&gt;CC75,CD75-CC75,Справочник!$D$8-CC75+CD75))</f>
        <v>0</v>
      </c>
      <c r="CF75" s="13"/>
      <c r="CG75" s="13"/>
      <c r="CH75" s="14">
        <f>IF(CG75=0,0,IF(CG75&gt;CF75,CG75-CF75,Справочник!$D$8-CF75+CG75))</f>
        <v>0</v>
      </c>
      <c r="CI75" s="13"/>
      <c r="CJ75" s="13"/>
      <c r="CK75" s="14">
        <f>IF(CJ75=0,0,IF(CJ75&gt;CI75,CJ75-CI75,Справочник!$D$8-CI75+CJ75))</f>
        <v>0</v>
      </c>
      <c r="CL75" s="13"/>
      <c r="CM75" s="13"/>
      <c r="CN75" s="14">
        <f>IF(CM75=0,0,IF(CM75&gt;CL75,CM75-CL75,Справочник!$D$8-CL75+CM75))</f>
        <v>0</v>
      </c>
      <c r="CO75" s="13"/>
      <c r="CP75" s="13"/>
      <c r="CQ75" s="14">
        <f>IF(CP75=0,0,IF(CP75&gt;CO75,CP75-CO75,Справочник!$D$8-CO75+CP75))</f>
        <v>0</v>
      </c>
      <c r="CR75" s="68">
        <v>176</v>
      </c>
      <c r="CS75" s="16">
        <f>SUMIF(C74:CQ74,"время",C75:CQ75)</f>
        <v>0</v>
      </c>
    </row>
    <row r="76" spans="1:97" ht="15" customHeight="1" x14ac:dyDescent="0.25">
      <c r="A76" s="21" t="s">
        <v>225</v>
      </c>
      <c r="B76" s="23" t="s">
        <v>231</v>
      </c>
      <c r="C76" s="9"/>
      <c r="D76" s="9"/>
      <c r="E76" s="11">
        <f>IF(D76=0,0,IF(D76&gt;C76,D76-C76,Справочник!$D$8-C76+D76))</f>
        <v>0</v>
      </c>
      <c r="F76" s="9"/>
      <c r="G76" s="9"/>
      <c r="H76" s="11">
        <f>IF(G76=0,0,IF(G76&gt;F76,G76-F76,Справочник!$D$8-F76+G76))</f>
        <v>0</v>
      </c>
      <c r="I76" s="9"/>
      <c r="J76" s="9"/>
      <c r="K76" s="11">
        <f>IF(J76=0,0,IF(J76&gt;I76,J76-I76,Справочник!$D$8-I76+J76))</f>
        <v>0</v>
      </c>
      <c r="L76" s="9"/>
      <c r="M76" s="9"/>
      <c r="N76" s="11">
        <f>IF(M76=0,0,IF(M76&gt;L76,M76-L76,Справочник!$D$8-L76+M76))</f>
        <v>0</v>
      </c>
      <c r="O76" s="9"/>
      <c r="P76" s="9"/>
      <c r="Q76" s="11">
        <f>IF(P76=0,0,IF(P76&gt;O76,P76-O76,Справочник!$D$8-O76+P76))</f>
        <v>0</v>
      </c>
      <c r="R76" s="9"/>
      <c r="S76" s="9"/>
      <c r="T76" s="11">
        <f>IF(S76=0,0,IF(S76&gt;R76,S76-R76,Справочник!$D$8-R76+S76))</f>
        <v>0</v>
      </c>
      <c r="U76" s="9"/>
      <c r="V76" s="9"/>
      <c r="W76" s="11">
        <f>IF(V76=0,0,IF(V76&gt;U76,V76-U76,Справочник!$D$8-U76+V76))</f>
        <v>0</v>
      </c>
      <c r="X76" s="9"/>
      <c r="Y76" s="9"/>
      <c r="Z76" s="11">
        <f>IF(Y76=0,0,IF(Y76&gt;X76,Y76-X76,Справочник!$D$8-X76+Y76))</f>
        <v>0</v>
      </c>
      <c r="AA76" s="9"/>
      <c r="AB76" s="8"/>
      <c r="AC76" s="11">
        <f>IF(AB76=0,0,IF(AB76&gt;AA76,AB76-AA76,Справочник!$D$8-AA76+AB76))</f>
        <v>0</v>
      </c>
      <c r="AD76" s="9"/>
      <c r="AE76" s="9"/>
      <c r="AF76" s="11">
        <f>IF(AE76=0,0,IF(AE76&gt;AD76,AE76-AD76,Справочник!$D$8-AD76+AE76))</f>
        <v>0</v>
      </c>
      <c r="AG76" s="9"/>
      <c r="AH76" s="9"/>
      <c r="AI76" s="11">
        <f>IF(AH76=0,0,IF(AH76&gt;AG76,AH76-AG76,Справочник!$D$8-AG76+AH76))</f>
        <v>0</v>
      </c>
      <c r="AJ76" s="9"/>
      <c r="AK76" s="9"/>
      <c r="AL76" s="11">
        <f>IF(AK76=0,0,IF(AK76&gt;AJ76,AK76-AJ76,Справочник!$D$8-AJ76+AK76))</f>
        <v>0</v>
      </c>
      <c r="AM76" s="9"/>
      <c r="AN76" s="9"/>
      <c r="AO76" s="11">
        <f>IF(AN76=0,0,IF(AN76&gt;AM76,AN76-AM76,Справочник!$D$8-AM76+AN76))</f>
        <v>0</v>
      </c>
      <c r="AP76" s="9"/>
      <c r="AQ76" s="9"/>
      <c r="AR76" s="11">
        <f>IF(AQ76=0,0,IF(AQ76&gt;AP76,AQ76-AP76,Справочник!$D$8-AP76+AQ76))</f>
        <v>0</v>
      </c>
      <c r="AS76" s="9"/>
      <c r="AT76" s="9"/>
      <c r="AU76" s="11">
        <f>IF(AT76=0,0,IF(AT76&gt;AS76,AT76-AS76,Справочник!$D$8-AS76+AT76))</f>
        <v>0</v>
      </c>
      <c r="AV76" s="9"/>
      <c r="AW76" s="9"/>
      <c r="AX76" s="11">
        <f>IF(AW76=0,0,IF(AW76&gt;AV76,AW76-AV76,Справочник!$D$8-AV76+AW76))</f>
        <v>0</v>
      </c>
      <c r="AY76" s="9"/>
      <c r="AZ76" s="9"/>
      <c r="BA76" s="11">
        <f>IF(AZ76=0,0,IF(AZ76&gt;AY76,AZ76-AY76,Справочник!$D$8-AY76+AZ76))</f>
        <v>0</v>
      </c>
      <c r="BB76" s="9"/>
      <c r="BC76" s="9"/>
      <c r="BD76" s="11">
        <f>IF(BC76=0,0,IF(BC76&gt;BB76,BC76-BB76,Справочник!$D$8-BB76+BC76))</f>
        <v>0</v>
      </c>
      <c r="BE76" s="9"/>
      <c r="BF76" s="9"/>
      <c r="BG76" s="11">
        <f>IF(BF76=0,0,IF(BF76&gt;BE76,BF76-BE76,Справочник!$D$8-BE76+BF76))</f>
        <v>0</v>
      </c>
      <c r="BH76" s="9"/>
      <c r="BI76" s="9"/>
      <c r="BJ76" s="11">
        <f>IF(BI76=0,0,IF(BI76&gt;BH76,BI76-BH76,Справочник!$D$8-BH76+BI76))</f>
        <v>0</v>
      </c>
      <c r="BK76" s="9"/>
      <c r="BL76" s="9"/>
      <c r="BM76" s="11">
        <f>IF(BL76=0,0,IF(BL76&gt;BK76,BL76-BK76,Справочник!$D$8-BK76+BL76))</f>
        <v>0</v>
      </c>
      <c r="BN76" s="9"/>
      <c r="BO76" s="9"/>
      <c r="BP76" s="11">
        <f>IF(BO76=0,0,IF(BO76&gt;BN76,BO76-BN76,Справочник!$D$8-BN76+BO76))</f>
        <v>0</v>
      </c>
      <c r="BQ76" s="9"/>
      <c r="BR76" s="9"/>
      <c r="BS76" s="11">
        <f>IF(BR76=0,0,IF(BR76&gt;BQ76,BR76-BQ76,Справочник!$D$8-BQ76+BR76))</f>
        <v>0</v>
      </c>
      <c r="BT76" s="9"/>
      <c r="BU76" s="9"/>
      <c r="BV76" s="11">
        <f>IF(BU76=0,0,IF(BU76&gt;BT76,BU76-BT76,Справочник!$D$8-BT76+BU76))</f>
        <v>0</v>
      </c>
      <c r="BW76" s="9"/>
      <c r="BX76" s="9"/>
      <c r="BY76" s="11">
        <f>IF(BX76=0,0,IF(BX76&gt;BW76,BX76-BW76,Справочник!$D$8-BW76+BX76))</f>
        <v>0</v>
      </c>
      <c r="BZ76" s="9"/>
      <c r="CA76" s="9"/>
      <c r="CB76" s="11">
        <f>IF(CA76=0,0,IF(CA76&gt;BZ76,CA76-BZ76,Справочник!$D$8-BZ76+CA76))</f>
        <v>0</v>
      </c>
      <c r="CC76" s="9"/>
      <c r="CD76" s="9"/>
      <c r="CE76" s="11">
        <f>IF(CD76=0,0,IF(CD76&gt;CC76,CD76-CC76,Справочник!$D$8-CC76+CD76))</f>
        <v>0</v>
      </c>
      <c r="CF76" s="9"/>
      <c r="CG76" s="9"/>
      <c r="CH76" s="11">
        <f>IF(CG76=0,0,IF(CG76&gt;CF76,CG76-CF76,Справочник!$D$8-CF76+CG76))</f>
        <v>0</v>
      </c>
      <c r="CI76" s="9"/>
      <c r="CJ76" s="9"/>
      <c r="CK76" s="11">
        <f>IF(CJ76=0,0,IF(CJ76&gt;CI76,CJ76-CI76,Справочник!$D$8-CI76+CJ76))</f>
        <v>0</v>
      </c>
      <c r="CL76" s="9"/>
      <c r="CM76" s="9"/>
      <c r="CN76" s="11">
        <f>IF(CM76=0,0,IF(CM76&gt;CL76,CM76-CL76,Справочник!$D$8-CL76+CM76))</f>
        <v>0</v>
      </c>
      <c r="CO76" s="9"/>
      <c r="CP76" s="9"/>
      <c r="CQ76" s="11">
        <f>IF(CP76=0,0,IF(CP76&gt;CO76,CP76-CO76,Справочник!$D$8-CO76+CP76))</f>
        <v>0</v>
      </c>
      <c r="CR76" s="68">
        <v>176</v>
      </c>
      <c r="CS76" s="16">
        <f>SUMIF(C75:CQ75,"время",C76:CQ76)</f>
        <v>0</v>
      </c>
    </row>
    <row r="77" spans="1:97" ht="15" customHeight="1" x14ac:dyDescent="0.25">
      <c r="A77" s="21" t="s">
        <v>225</v>
      </c>
      <c r="B77" s="24" t="s">
        <v>232</v>
      </c>
      <c r="C77" s="9"/>
      <c r="D77" s="9"/>
      <c r="E77" s="11">
        <f>IF(D77=0,0,IF(D77&gt;C77,D77-C77,Справочник!$D$8-C77+D77))</f>
        <v>0</v>
      </c>
      <c r="F77" s="9"/>
      <c r="G77" s="9"/>
      <c r="H77" s="11">
        <f>IF(G77=0,0,IF(G77&gt;F77,G77-F77,Справочник!$D$8-F77+G77))</f>
        <v>0</v>
      </c>
      <c r="I77" s="9"/>
      <c r="J77" s="9"/>
      <c r="K77" s="11">
        <f>IF(J77=0,0,IF(J77&gt;I77,J77-I77,Справочник!$D$8-I77+J77))</f>
        <v>0</v>
      </c>
      <c r="L77" s="9"/>
      <c r="M77" s="9"/>
      <c r="N77" s="11">
        <f>IF(M77=0,0,IF(M77&gt;L77,M77-L77,Справочник!$D$8-L77+M77))</f>
        <v>0</v>
      </c>
      <c r="O77" s="9"/>
      <c r="P77" s="9"/>
      <c r="Q77" s="11">
        <f>IF(P77=0,0,IF(P77&gt;O77,P77-O77,Справочник!$D$8-O77+P77))</f>
        <v>0</v>
      </c>
      <c r="R77" s="9"/>
      <c r="S77" s="9"/>
      <c r="T77" s="11">
        <f>IF(S77=0,0,IF(S77&gt;R77,S77-R77,Справочник!$D$8-R77+S77))</f>
        <v>0</v>
      </c>
      <c r="U77" s="9"/>
      <c r="V77" s="9"/>
      <c r="W77" s="11">
        <f>IF(V77=0,0,IF(V77&gt;U77,V77-U77,Справочник!$D$8-U77+V77))</f>
        <v>0</v>
      </c>
      <c r="X77" s="9"/>
      <c r="Y77" s="9"/>
      <c r="Z77" s="11">
        <f>IF(Y77=0,0,IF(Y77&gt;X77,Y77-X77,Справочник!$D$8-X77+Y77))</f>
        <v>0</v>
      </c>
      <c r="AA77" s="9"/>
      <c r="AB77" s="9"/>
      <c r="AC77" s="11">
        <f>IF(AB77=0,0,IF(AB77&gt;AA77,AB77-AA77,Справочник!$D$8-AA77+AB77))</f>
        <v>0</v>
      </c>
      <c r="AD77" s="9"/>
      <c r="AE77" s="9"/>
      <c r="AF77" s="11">
        <f>IF(AE77=0,0,IF(AE77&gt;AD77,AE77-AD77,Справочник!$D$8-AD77+AE77))</f>
        <v>0</v>
      </c>
      <c r="AG77" s="9"/>
      <c r="AH77" s="9"/>
      <c r="AI77" s="11">
        <f>IF(AH77=0,0,IF(AH77&gt;AG77,AH77-AG77,Справочник!$D$8-AG77+AH77))</f>
        <v>0</v>
      </c>
      <c r="AJ77" s="9"/>
      <c r="AK77" s="9"/>
      <c r="AL77" s="11">
        <f>IF(AK77=0,0,IF(AK77&gt;AJ77,AK77-AJ77,Справочник!$D$8-AJ77+AK77))</f>
        <v>0</v>
      </c>
      <c r="AM77" s="9"/>
      <c r="AN77" s="9"/>
      <c r="AO77" s="11">
        <f>IF(AN77=0,0,IF(AN77&gt;AM77,AN77-AM77,Справочник!$D$8-AM77+AN77))</f>
        <v>0</v>
      </c>
      <c r="AP77" s="9"/>
      <c r="AQ77" s="9"/>
      <c r="AR77" s="11">
        <f>IF(AQ77=0,0,IF(AQ77&gt;AP77,AQ77-AP77,Справочник!$D$8-AP77+AQ77))</f>
        <v>0</v>
      </c>
      <c r="AS77" s="9"/>
      <c r="AT77" s="9"/>
      <c r="AU77" s="11">
        <f>IF(AT77=0,0,IF(AT77&gt;AS77,AT77-AS77,Справочник!$D$8-AS77+AT77))</f>
        <v>0</v>
      </c>
      <c r="AV77" s="9"/>
      <c r="AW77" s="9"/>
      <c r="AX77" s="11">
        <f>IF(AW77=0,0,IF(AW77&gt;AV77,AW77-AV77,Справочник!$D$8-AV77+AW77))</f>
        <v>0</v>
      </c>
      <c r="AY77" s="9"/>
      <c r="AZ77" s="9"/>
      <c r="BA77" s="11">
        <f>IF(AZ77=0,0,IF(AZ77&gt;AY77,AZ77-AY77,Справочник!$D$8-AY77+AZ77))</f>
        <v>0</v>
      </c>
      <c r="BB77" s="9"/>
      <c r="BC77" s="9"/>
      <c r="BD77" s="11">
        <f>IF(BC77=0,0,IF(BC77&gt;BB77,BC77-BB77,Справочник!$D$8-BB77+BC77))</f>
        <v>0</v>
      </c>
      <c r="BE77" s="9"/>
      <c r="BF77" s="9"/>
      <c r="BG77" s="11">
        <f>IF(BF77=0,0,IF(BF77&gt;BE77,BF77-BE77,Справочник!$D$8-BE77+BF77))</f>
        <v>0</v>
      </c>
      <c r="BH77" s="9"/>
      <c r="BI77" s="9"/>
      <c r="BJ77" s="11">
        <f>IF(BI77=0,0,IF(BI77&gt;BH77,BI77-BH77,Справочник!$D$8-BH77+BI77))</f>
        <v>0</v>
      </c>
      <c r="BK77" s="9"/>
      <c r="BL77" s="9"/>
      <c r="BM77" s="11">
        <f>IF(BL77=0,0,IF(BL77&gt;BK77,BL77-BK77,Справочник!$D$8-BK77+BL77))</f>
        <v>0</v>
      </c>
      <c r="BN77" s="9"/>
      <c r="BO77" s="9"/>
      <c r="BP77" s="11">
        <f>IF(BO77=0,0,IF(BO77&gt;BN77,BO77-BN77,Справочник!$D$8-BN77+BO77))</f>
        <v>0</v>
      </c>
      <c r="BQ77" s="9"/>
      <c r="BR77" s="9"/>
      <c r="BS77" s="11">
        <f>IF(BR77=0,0,IF(BR77&gt;BQ77,BR77-BQ77,Справочник!$D$8-BQ77+BR77))</f>
        <v>0</v>
      </c>
      <c r="BT77" s="9"/>
      <c r="BU77" s="9"/>
      <c r="BV77" s="11">
        <f>IF(BU77=0,0,IF(BU77&gt;BT77,BU77-BT77,Справочник!$D$8-BT77+BU77))</f>
        <v>0</v>
      </c>
      <c r="BW77" s="9"/>
      <c r="BX77" s="9"/>
      <c r="BY77" s="11">
        <f>IF(BX77=0,0,IF(BX77&gt;BW77,BX77-BW77,Справочник!$D$8-BW77+BX77))</f>
        <v>0</v>
      </c>
      <c r="BZ77" s="9"/>
      <c r="CA77" s="9"/>
      <c r="CB77" s="11">
        <f>IF(CA77=0,0,IF(CA77&gt;BZ77,CA77-BZ77,Справочник!$D$8-BZ77+CA77))</f>
        <v>0</v>
      </c>
      <c r="CC77" s="9"/>
      <c r="CD77" s="9"/>
      <c r="CE77" s="11">
        <f>IF(CD77=0,0,IF(CD77&gt;CC77,CD77-CC77,Справочник!$D$8-CC77+CD77))</f>
        <v>0</v>
      </c>
      <c r="CF77" s="9"/>
      <c r="CG77" s="9"/>
      <c r="CH77" s="11">
        <f>IF(CG77=0,0,IF(CG77&gt;CF77,CG77-CF77,Справочник!$D$8-CF77+CG77))</f>
        <v>0</v>
      </c>
      <c r="CI77" s="9"/>
      <c r="CJ77" s="9"/>
      <c r="CK77" s="11">
        <f>IF(CJ77=0,0,IF(CJ77&gt;CI77,CJ77-CI77,Справочник!$D$8-CI77+CJ77))</f>
        <v>0</v>
      </c>
      <c r="CL77" s="9"/>
      <c r="CM77" s="9"/>
      <c r="CN77" s="11">
        <f>IF(CM77=0,0,IF(CM77&gt;CL77,CM77-CL77,Справочник!$D$8-CL77+CM77))</f>
        <v>0</v>
      </c>
      <c r="CO77" s="9"/>
      <c r="CP77" s="9"/>
      <c r="CQ77" s="11">
        <f>IF(CP77=0,0,IF(CP77&gt;CO77,CP77-CO77,Справочник!$D$8-CO77+CP77))</f>
        <v>0</v>
      </c>
      <c r="CR77" s="68">
        <v>176</v>
      </c>
      <c r="CS77" s="16">
        <f>SUMIF(C76:CQ76,"время",C77:CQ77)</f>
        <v>0</v>
      </c>
    </row>
    <row r="78" spans="1:97" ht="15" customHeight="1" x14ac:dyDescent="0.25">
      <c r="A78" s="21" t="s">
        <v>225</v>
      </c>
      <c r="B78" s="24" t="s">
        <v>233</v>
      </c>
      <c r="C78" s="9"/>
      <c r="D78" s="9"/>
      <c r="E78" s="11">
        <f>IF(D78=0,0,IF(D78&gt;C78,D78-C78,Справочник!$D$8-C78+D78))</f>
        <v>0</v>
      </c>
      <c r="F78" s="9"/>
      <c r="G78" s="9"/>
      <c r="H78" s="11">
        <f>IF(G78=0,0,IF(G78&gt;F78,G78-F78,Справочник!$D$8-F78+G78))</f>
        <v>0</v>
      </c>
      <c r="I78" s="9"/>
      <c r="J78" s="9"/>
      <c r="K78" s="11">
        <f>IF(J78=0,0,IF(J78&gt;I78,J78-I78,Справочник!$D$8-I78+J78))</f>
        <v>0</v>
      </c>
      <c r="L78" s="9"/>
      <c r="M78" s="9"/>
      <c r="N78" s="11">
        <f>IF(M78=0,0,IF(M78&gt;L78,M78-L78,Справочник!$D$8-L78+M78))</f>
        <v>0</v>
      </c>
      <c r="O78" s="9"/>
      <c r="P78" s="9"/>
      <c r="Q78" s="11">
        <f>IF(P78=0,0,IF(P78&gt;O78,P78-O78,Справочник!$D$8-O78+P78))</f>
        <v>0</v>
      </c>
      <c r="R78" s="9"/>
      <c r="S78" s="9"/>
      <c r="T78" s="11">
        <f>IF(S78=0,0,IF(S78&gt;R78,S78-R78,Справочник!$D$8-R78+S78))</f>
        <v>0</v>
      </c>
      <c r="U78" s="9"/>
      <c r="V78" s="9"/>
      <c r="W78" s="11">
        <f>IF(V78=0,0,IF(V78&gt;U78,V78-U78,Справочник!$D$8-U78+V78))</f>
        <v>0</v>
      </c>
      <c r="X78" s="9"/>
      <c r="Y78" s="9"/>
      <c r="Z78" s="11">
        <f>IF(Y78=0,0,IF(Y78&gt;X78,Y78-X78,Справочник!$D$8-X78+Y78))</f>
        <v>0</v>
      </c>
      <c r="AA78" s="9"/>
      <c r="AB78" s="9"/>
      <c r="AC78" s="11">
        <f>IF(AB78=0,0,IF(AB78&gt;AA78,AB78-AA78,Справочник!$D$8-AA78+AB78))</f>
        <v>0</v>
      </c>
      <c r="AD78" s="9"/>
      <c r="AE78" s="9"/>
      <c r="AF78" s="11">
        <f>IF(AE78=0,0,IF(AE78&gt;AD78,AE78-AD78,Справочник!$D$8-AD78+AE78))</f>
        <v>0</v>
      </c>
      <c r="AG78" s="9"/>
      <c r="AH78" s="9"/>
      <c r="AI78" s="11">
        <f>IF(AH78=0,0,IF(AH78&gt;AG78,AH78-AG78,Справочник!$D$8-AG78+AH78))</f>
        <v>0</v>
      </c>
      <c r="AJ78" s="9"/>
      <c r="AK78" s="9"/>
      <c r="AL78" s="11">
        <f>IF(AK78=0,0,IF(AK78&gt;AJ78,AK78-AJ78,Справочник!$D$8-AJ78+AK78))</f>
        <v>0</v>
      </c>
      <c r="AM78" s="9"/>
      <c r="AN78" s="9"/>
      <c r="AO78" s="11">
        <f>IF(AN78=0,0,IF(AN78&gt;AM78,AN78-AM78,Справочник!$D$8-AM78+AN78))</f>
        <v>0</v>
      </c>
      <c r="AP78" s="9"/>
      <c r="AQ78" s="9"/>
      <c r="AR78" s="11">
        <f>IF(AQ78=0,0,IF(AQ78&gt;AP78,AQ78-AP78,Справочник!$D$8-AP78+AQ78))</f>
        <v>0</v>
      </c>
      <c r="AS78" s="9"/>
      <c r="AT78" s="9"/>
      <c r="AU78" s="11">
        <f>IF(AT78=0,0,IF(AT78&gt;AS78,AT78-AS78,Справочник!$D$8-AS78+AT78))</f>
        <v>0</v>
      </c>
      <c r="AV78" s="9"/>
      <c r="AW78" s="9"/>
      <c r="AX78" s="11">
        <f>IF(AW78=0,0,IF(AW78&gt;AV78,AW78-AV78,Справочник!$D$8-AV78+AW78))</f>
        <v>0</v>
      </c>
      <c r="AY78" s="9"/>
      <c r="AZ78" s="9"/>
      <c r="BA78" s="11">
        <f>IF(AZ78=0,0,IF(AZ78&gt;AY78,AZ78-AY78,Справочник!$D$8-AY78+AZ78))</f>
        <v>0</v>
      </c>
      <c r="BB78" s="9"/>
      <c r="BC78" s="9"/>
      <c r="BD78" s="11">
        <f>IF(BC78=0,0,IF(BC78&gt;BB78,BC78-BB78,Справочник!$D$8-BB78+BC78))</f>
        <v>0</v>
      </c>
      <c r="BE78" s="9"/>
      <c r="BF78" s="9"/>
      <c r="BG78" s="11">
        <f>IF(BF78=0,0,IF(BF78&gt;BE78,BF78-BE78,Справочник!$D$8-BE78+BF78))</f>
        <v>0</v>
      </c>
      <c r="BH78" s="9"/>
      <c r="BI78" s="9"/>
      <c r="BJ78" s="11">
        <f>IF(BI78=0,0,IF(BI78&gt;BH78,BI78-BH78,Справочник!$D$8-BH78+BI78))</f>
        <v>0</v>
      </c>
      <c r="BK78" s="9"/>
      <c r="BL78" s="9"/>
      <c r="BM78" s="11">
        <f>IF(BL78=0,0,IF(BL78&gt;BK78,BL78-BK78,Справочник!$D$8-BK78+BL78))</f>
        <v>0</v>
      </c>
      <c r="BN78" s="9"/>
      <c r="BO78" s="9"/>
      <c r="BP78" s="11">
        <f>IF(BO78=0,0,IF(BO78&gt;BN78,BO78-BN78,Справочник!$D$8-BN78+BO78))</f>
        <v>0</v>
      </c>
      <c r="BQ78" s="9"/>
      <c r="BR78" s="9"/>
      <c r="BS78" s="11">
        <f>IF(BR78=0,0,IF(BR78&gt;BQ78,BR78-BQ78,Справочник!$D$8-BQ78+BR78))</f>
        <v>0</v>
      </c>
      <c r="BT78" s="9"/>
      <c r="BU78" s="9"/>
      <c r="BV78" s="11">
        <f>IF(BU78=0,0,IF(BU78&gt;BT78,BU78-BT78,Справочник!$D$8-BT78+BU78))</f>
        <v>0</v>
      </c>
      <c r="BW78" s="9"/>
      <c r="BX78" s="9"/>
      <c r="BY78" s="11">
        <f>IF(BX78=0,0,IF(BX78&gt;BW78,BX78-BW78,Справочник!$D$8-BW78+BX78))</f>
        <v>0</v>
      </c>
      <c r="BZ78" s="9"/>
      <c r="CA78" s="9"/>
      <c r="CB78" s="11">
        <f>IF(CA78=0,0,IF(CA78&gt;BZ78,CA78-BZ78,Справочник!$D$8-BZ78+CA78))</f>
        <v>0</v>
      </c>
      <c r="CC78" s="9"/>
      <c r="CD78" s="9"/>
      <c r="CE78" s="11">
        <f>IF(CD78=0,0,IF(CD78&gt;CC78,CD78-CC78,Справочник!$D$8-CC78+CD78))</f>
        <v>0</v>
      </c>
      <c r="CF78" s="9"/>
      <c r="CG78" s="9"/>
      <c r="CH78" s="11">
        <f>IF(CG78=0,0,IF(CG78&gt;CF78,CG78-CF78,Справочник!$D$8-CF78+CG78))</f>
        <v>0</v>
      </c>
      <c r="CI78" s="9"/>
      <c r="CJ78" s="9"/>
      <c r="CK78" s="11">
        <f>IF(CJ78=0,0,IF(CJ78&gt;CI78,CJ78-CI78,Справочник!$D$8-CI78+CJ78))</f>
        <v>0</v>
      </c>
      <c r="CL78" s="9"/>
      <c r="CM78" s="9"/>
      <c r="CN78" s="11">
        <f>IF(CM78=0,0,IF(CM78&gt;CL78,CM78-CL78,Справочник!$D$8-CL78+CM78))</f>
        <v>0</v>
      </c>
      <c r="CO78" s="9"/>
      <c r="CP78" s="9"/>
      <c r="CQ78" s="11">
        <f>IF(CP78=0,0,IF(CP78&gt;CO78,CP78-CO78,Справочник!$D$8-CO78+CP78))</f>
        <v>0</v>
      </c>
      <c r="CR78" s="68">
        <v>176</v>
      </c>
      <c r="CS78" s="16">
        <f>SUMIF(C77:CQ77,"время",C78:CQ78)</f>
        <v>0</v>
      </c>
    </row>
    <row r="79" spans="1:97" ht="15" customHeight="1" x14ac:dyDescent="0.25">
      <c r="A79" s="21" t="s">
        <v>225</v>
      </c>
      <c r="B79" s="24" t="s">
        <v>234</v>
      </c>
      <c r="C79" s="9"/>
      <c r="D79" s="9"/>
      <c r="E79" s="11">
        <f>IF(D79=0,0,IF(D79&gt;C79,D79-C79,Справочник!$D$8-C79+D79))</f>
        <v>0</v>
      </c>
      <c r="F79" s="9"/>
      <c r="G79" s="9"/>
      <c r="H79" s="11">
        <f>IF(G79=0,0,IF(G79&gt;F79,G79-F79,Справочник!$D$8-F79+G79))</f>
        <v>0</v>
      </c>
      <c r="I79" s="9"/>
      <c r="J79" s="9"/>
      <c r="K79" s="11">
        <f>IF(J79=0,0,IF(J79&gt;I79,J79-I79,Справочник!$D$8-I79+J79))</f>
        <v>0</v>
      </c>
      <c r="L79" s="9"/>
      <c r="M79" s="9"/>
      <c r="N79" s="11">
        <f>IF(M79=0,0,IF(M79&gt;L79,M79-L79,Справочник!$D$8-L79+M79))</f>
        <v>0</v>
      </c>
      <c r="O79" s="9"/>
      <c r="P79" s="9"/>
      <c r="Q79" s="11">
        <f>IF(P79=0,0,IF(P79&gt;O79,P79-O79,Справочник!$D$8-O79+P79))</f>
        <v>0</v>
      </c>
      <c r="R79" s="9"/>
      <c r="S79" s="9"/>
      <c r="T79" s="11">
        <f>IF(S79=0,0,IF(S79&gt;R79,S79-R79,Справочник!$D$8-R79+S79))</f>
        <v>0</v>
      </c>
      <c r="U79" s="9"/>
      <c r="V79" s="9"/>
      <c r="W79" s="11">
        <f>IF(V79=0,0,IF(V79&gt;U79,V79-U79,Справочник!$D$8-U79+V79))</f>
        <v>0</v>
      </c>
      <c r="X79" s="9"/>
      <c r="Y79" s="9"/>
      <c r="Z79" s="11">
        <f>IF(Y79=0,0,IF(Y79&gt;X79,Y79-X79,Справочник!$D$8-X79+Y79))</f>
        <v>0</v>
      </c>
      <c r="AA79" s="9"/>
      <c r="AB79" s="9"/>
      <c r="AC79" s="11">
        <f>IF(AB79=0,0,IF(AB79&gt;AA79,AB79-AA79,Справочник!$D$8-AA79+AB79))</f>
        <v>0</v>
      </c>
      <c r="AD79" s="9"/>
      <c r="AE79" s="9"/>
      <c r="AF79" s="11">
        <f>IF(AE79=0,0,IF(AE79&gt;AD79,AE79-AD79,Справочник!$D$8-AD79+AE79))</f>
        <v>0</v>
      </c>
      <c r="AG79" s="9"/>
      <c r="AH79" s="9"/>
      <c r="AI79" s="11">
        <f>IF(AH79=0,0,IF(AH79&gt;AG79,AH79-AG79,Справочник!$D$8-AG79+AH79))</f>
        <v>0</v>
      </c>
      <c r="AJ79" s="9"/>
      <c r="AK79" s="9"/>
      <c r="AL79" s="11">
        <f>IF(AK79=0,0,IF(AK79&gt;AJ79,AK79-AJ79,Справочник!$D$8-AJ79+AK79))</f>
        <v>0</v>
      </c>
      <c r="AM79" s="9"/>
      <c r="AN79" s="9"/>
      <c r="AO79" s="11">
        <f>IF(AN79=0,0,IF(AN79&gt;AM79,AN79-AM79,Справочник!$D$8-AM79+AN79))</f>
        <v>0</v>
      </c>
      <c r="AP79" s="9"/>
      <c r="AQ79" s="9"/>
      <c r="AR79" s="11">
        <f>IF(AQ79=0,0,IF(AQ79&gt;AP79,AQ79-AP79,Справочник!$D$8-AP79+AQ79))</f>
        <v>0</v>
      </c>
      <c r="AS79" s="9"/>
      <c r="AT79" s="9"/>
      <c r="AU79" s="11">
        <f>IF(AT79=0,0,IF(AT79&gt;AS79,AT79-AS79,Справочник!$D$8-AS79+AT79))</f>
        <v>0</v>
      </c>
      <c r="AV79" s="9"/>
      <c r="AW79" s="9"/>
      <c r="AX79" s="11">
        <f>IF(AW79=0,0,IF(AW79&gt;AV79,AW79-AV79,Справочник!$D$8-AV79+AW79))</f>
        <v>0</v>
      </c>
      <c r="AY79" s="9"/>
      <c r="AZ79" s="9"/>
      <c r="BA79" s="11">
        <f>IF(AZ79=0,0,IF(AZ79&gt;AY79,AZ79-AY79,Справочник!$D$8-AY79+AZ79))</f>
        <v>0</v>
      </c>
      <c r="BB79" s="9"/>
      <c r="BC79" s="9"/>
      <c r="BD79" s="11">
        <f>IF(BC79=0,0,IF(BC79&gt;BB79,BC79-BB79,Справочник!$D$8-BB79+BC79))</f>
        <v>0</v>
      </c>
      <c r="BE79" s="9"/>
      <c r="BF79" s="9"/>
      <c r="BG79" s="11">
        <f>IF(BF79=0,0,IF(BF79&gt;BE79,BF79-BE79,Справочник!$D$8-BE79+BF79))</f>
        <v>0</v>
      </c>
      <c r="BH79" s="9"/>
      <c r="BI79" s="9"/>
      <c r="BJ79" s="11">
        <f>IF(BI79=0,0,IF(BI79&gt;BH79,BI79-BH79,Справочник!$D$8-BH79+BI79))</f>
        <v>0</v>
      </c>
      <c r="BK79" s="9"/>
      <c r="BL79" s="9"/>
      <c r="BM79" s="11">
        <f>IF(BL79=0,0,IF(BL79&gt;BK79,BL79-BK79,Справочник!$D$8-BK79+BL79))</f>
        <v>0</v>
      </c>
      <c r="BN79" s="9"/>
      <c r="BO79" s="9"/>
      <c r="BP79" s="11">
        <f>IF(BO79=0,0,IF(BO79&gt;BN79,BO79-BN79,Справочник!$D$8-BN79+BO79))</f>
        <v>0</v>
      </c>
      <c r="BQ79" s="9"/>
      <c r="BR79" s="9"/>
      <c r="BS79" s="11">
        <f>IF(BR79=0,0,IF(BR79&gt;BQ79,BR79-BQ79,Справочник!$D$8-BQ79+BR79))</f>
        <v>0</v>
      </c>
      <c r="BT79" s="9"/>
      <c r="BU79" s="9"/>
      <c r="BV79" s="11">
        <f>IF(BU79=0,0,IF(BU79&gt;BT79,BU79-BT79,Справочник!$D$8-BT79+BU79))</f>
        <v>0</v>
      </c>
      <c r="BW79" s="9"/>
      <c r="BX79" s="9"/>
      <c r="BY79" s="11">
        <f>IF(BX79=0,0,IF(BX79&gt;BW79,BX79-BW79,Справочник!$D$8-BW79+BX79))</f>
        <v>0</v>
      </c>
      <c r="BZ79" s="9"/>
      <c r="CA79" s="9"/>
      <c r="CB79" s="11">
        <f>IF(CA79=0,0,IF(CA79&gt;BZ79,CA79-BZ79,Справочник!$D$8-BZ79+CA79))</f>
        <v>0</v>
      </c>
      <c r="CC79" s="9"/>
      <c r="CD79" s="9"/>
      <c r="CE79" s="11">
        <f>IF(CD79=0,0,IF(CD79&gt;CC79,CD79-CC79,Справочник!$D$8-CC79+CD79))</f>
        <v>0</v>
      </c>
      <c r="CF79" s="9"/>
      <c r="CG79" s="9"/>
      <c r="CH79" s="11">
        <f>IF(CG79=0,0,IF(CG79&gt;CF79,CG79-CF79,Справочник!$D$8-CF79+CG79))</f>
        <v>0</v>
      </c>
      <c r="CI79" s="9"/>
      <c r="CJ79" s="9"/>
      <c r="CK79" s="11">
        <f>IF(CJ79=0,0,IF(CJ79&gt;CI79,CJ79-CI79,Справочник!$D$8-CI79+CJ79))</f>
        <v>0</v>
      </c>
      <c r="CL79" s="9"/>
      <c r="CM79" s="9"/>
      <c r="CN79" s="11">
        <f>IF(CM79=0,0,IF(CM79&gt;CL79,CM79-CL79,Справочник!$D$8-CL79+CM79))</f>
        <v>0</v>
      </c>
      <c r="CO79" s="9"/>
      <c r="CP79" s="9"/>
      <c r="CQ79" s="11">
        <f>IF(CP79=0,0,IF(CP79&gt;CO79,CP79-CO79,Справочник!$D$8-CO79+CP79))</f>
        <v>0</v>
      </c>
      <c r="CR79" s="68">
        <v>176</v>
      </c>
      <c r="CS79" s="16">
        <f>SUMIF(C78:CQ78,"время",C79:CQ79)</f>
        <v>0</v>
      </c>
    </row>
    <row r="80" spans="1:97" ht="15" customHeight="1" x14ac:dyDescent="0.25">
      <c r="A80" s="21" t="s">
        <v>225</v>
      </c>
      <c r="B80" s="24" t="s">
        <v>235</v>
      </c>
      <c r="C80" s="9"/>
      <c r="D80" s="9"/>
      <c r="E80" s="11">
        <f>IF(D80=0,0,IF(D80&gt;C80,D80-C80,Справочник!$D$8-C80+D80))</f>
        <v>0</v>
      </c>
      <c r="F80" s="9"/>
      <c r="G80" s="9"/>
      <c r="H80" s="11">
        <f>IF(G80=0,0,IF(G80&gt;F80,G80-F80,Справочник!$D$8-F80+G80))</f>
        <v>0</v>
      </c>
      <c r="I80" s="9"/>
      <c r="J80" s="9"/>
      <c r="K80" s="11">
        <f>IF(J80=0,0,IF(J80&gt;I80,J80-I80,Справочник!$D$8-I80+J80))</f>
        <v>0</v>
      </c>
      <c r="L80" s="9"/>
      <c r="M80" s="9"/>
      <c r="N80" s="11">
        <f>IF(M80=0,0,IF(M80&gt;L80,M80-L80,Справочник!$D$8-L80+M80))</f>
        <v>0</v>
      </c>
      <c r="O80" s="9"/>
      <c r="P80" s="9"/>
      <c r="Q80" s="11">
        <f>IF(P80=0,0,IF(P80&gt;O80,P80-O80,Справочник!$D$8-O80+P80))</f>
        <v>0</v>
      </c>
      <c r="R80" s="9"/>
      <c r="S80" s="9"/>
      <c r="T80" s="11">
        <f>IF(S80=0,0,IF(S80&gt;R80,S80-R80,Справочник!$D$8-R80+S80))</f>
        <v>0</v>
      </c>
      <c r="U80" s="9"/>
      <c r="V80" s="9"/>
      <c r="W80" s="11">
        <f>IF(V80=0,0,IF(V80&gt;U80,V80-U80,Справочник!$D$8-U80+V80))</f>
        <v>0</v>
      </c>
      <c r="X80" s="9"/>
      <c r="Y80" s="9"/>
      <c r="Z80" s="11">
        <f>IF(Y80=0,0,IF(Y80&gt;X80,Y80-X80,Справочник!$D$8-X80+Y80))</f>
        <v>0</v>
      </c>
      <c r="AA80" s="9"/>
      <c r="AB80" s="9"/>
      <c r="AC80" s="11">
        <f>IF(AB80=0,0,IF(AB80&gt;AA80,AB80-AA80,Справочник!$D$8-AA80+AB80))</f>
        <v>0</v>
      </c>
      <c r="AD80" s="9"/>
      <c r="AE80" s="9"/>
      <c r="AF80" s="11">
        <f>IF(AE80=0,0,IF(AE80&gt;AD80,AE80-AD80,Справочник!$D$8-AD80+AE80))</f>
        <v>0</v>
      </c>
      <c r="AG80" s="9"/>
      <c r="AH80" s="9"/>
      <c r="AI80" s="11">
        <f>IF(AH80=0,0,IF(AH80&gt;AG80,AH80-AG80,Справочник!$D$8-AG80+AH80))</f>
        <v>0</v>
      </c>
      <c r="AJ80" s="9"/>
      <c r="AK80" s="9"/>
      <c r="AL80" s="11">
        <f>IF(AK80=0,0,IF(AK80&gt;AJ80,AK80-AJ80,Справочник!$D$8-AJ80+AK80))</f>
        <v>0</v>
      </c>
      <c r="AM80" s="9"/>
      <c r="AN80" s="9"/>
      <c r="AO80" s="11">
        <f>IF(AN80=0,0,IF(AN80&gt;AM80,AN80-AM80,Справочник!$D$8-AM80+AN80))</f>
        <v>0</v>
      </c>
      <c r="AP80" s="9"/>
      <c r="AQ80" s="9"/>
      <c r="AR80" s="11">
        <f>IF(AQ80=0,0,IF(AQ80&gt;AP80,AQ80-AP80,Справочник!$D$8-AP80+AQ80))</f>
        <v>0</v>
      </c>
      <c r="AS80" s="9"/>
      <c r="AT80" s="9"/>
      <c r="AU80" s="11">
        <f>IF(AT80=0,0,IF(AT80&gt;AS80,AT80-AS80,Справочник!$D$8-AS80+AT80))</f>
        <v>0</v>
      </c>
      <c r="AV80" s="9"/>
      <c r="AW80" s="9"/>
      <c r="AX80" s="11">
        <f>IF(AW80=0,0,IF(AW80&gt;AV80,AW80-AV80,Справочник!$D$8-AV80+AW80))</f>
        <v>0</v>
      </c>
      <c r="AY80" s="9"/>
      <c r="AZ80" s="9"/>
      <c r="BA80" s="11">
        <f>IF(AZ80=0,0,IF(AZ80&gt;AY80,AZ80-AY80,Справочник!$D$8-AY80+AZ80))</f>
        <v>0</v>
      </c>
      <c r="BB80" s="9"/>
      <c r="BC80" s="9"/>
      <c r="BD80" s="11">
        <f>IF(BC80=0,0,IF(BC80&gt;BB80,BC80-BB80,Справочник!$D$8-BB80+BC80))</f>
        <v>0</v>
      </c>
      <c r="BE80" s="9"/>
      <c r="BF80" s="9"/>
      <c r="BG80" s="11">
        <f>IF(BF80=0,0,IF(BF80&gt;BE80,BF80-BE80,Справочник!$D$8-BE80+BF80))</f>
        <v>0</v>
      </c>
      <c r="BH80" s="9"/>
      <c r="BI80" s="9"/>
      <c r="BJ80" s="11">
        <f>IF(BI80=0,0,IF(BI80&gt;BH80,BI80-BH80,Справочник!$D$8-BH80+BI80))</f>
        <v>0</v>
      </c>
      <c r="BK80" s="9"/>
      <c r="BL80" s="9"/>
      <c r="BM80" s="11">
        <f>IF(BL80=0,0,IF(BL80&gt;BK80,BL80-BK80,Справочник!$D$8-BK80+BL80))</f>
        <v>0</v>
      </c>
      <c r="BN80" s="9"/>
      <c r="BO80" s="9"/>
      <c r="BP80" s="11">
        <f>IF(BO80=0,0,IF(BO80&gt;BN80,BO80-BN80,Справочник!$D$8-BN80+BO80))</f>
        <v>0</v>
      </c>
      <c r="BQ80" s="9"/>
      <c r="BR80" s="9"/>
      <c r="BS80" s="11">
        <f>IF(BR80=0,0,IF(BR80&gt;BQ80,BR80-BQ80,Справочник!$D$8-BQ80+BR80))</f>
        <v>0</v>
      </c>
      <c r="BT80" s="9"/>
      <c r="BU80" s="9"/>
      <c r="BV80" s="11">
        <f>IF(BU80=0,0,IF(BU80&gt;BT80,BU80-BT80,Справочник!$D$8-BT80+BU80))</f>
        <v>0</v>
      </c>
      <c r="BW80" s="9"/>
      <c r="BX80" s="9"/>
      <c r="BY80" s="11">
        <f>IF(BX80=0,0,IF(BX80&gt;BW80,BX80-BW80,Справочник!$D$8-BW80+BX80))</f>
        <v>0</v>
      </c>
      <c r="BZ80" s="9"/>
      <c r="CA80" s="9"/>
      <c r="CB80" s="11">
        <f>IF(CA80=0,0,IF(CA80&gt;BZ80,CA80-BZ80,Справочник!$D$8-BZ80+CA80))</f>
        <v>0</v>
      </c>
      <c r="CC80" s="9"/>
      <c r="CD80" s="9"/>
      <c r="CE80" s="11">
        <f>IF(CD80=0,0,IF(CD80&gt;CC80,CD80-CC80,Справочник!$D$8-CC80+CD80))</f>
        <v>0</v>
      </c>
      <c r="CF80" s="9"/>
      <c r="CG80" s="9"/>
      <c r="CH80" s="11">
        <f>IF(CG80=0,0,IF(CG80&gt;CF80,CG80-CF80,Справочник!$D$8-CF80+CG80))</f>
        <v>0</v>
      </c>
      <c r="CI80" s="9"/>
      <c r="CJ80" s="9"/>
      <c r="CK80" s="11">
        <f>IF(CJ80=0,0,IF(CJ80&gt;CI80,CJ80-CI80,Справочник!$D$8-CI80+CJ80))</f>
        <v>0</v>
      </c>
      <c r="CL80" s="9"/>
      <c r="CM80" s="9"/>
      <c r="CN80" s="11">
        <f>IF(CM80=0,0,IF(CM80&gt;CL80,CM80-CL80,Справочник!$D$8-CL80+CM80))</f>
        <v>0</v>
      </c>
      <c r="CO80" s="9"/>
      <c r="CP80" s="9"/>
      <c r="CQ80" s="11">
        <f>IF(CP80=0,0,IF(CP80&gt;CO80,CP80-CO80,Справочник!$D$8-CO80+CP80))</f>
        <v>0</v>
      </c>
      <c r="CR80" s="68">
        <v>176</v>
      </c>
      <c r="CS80" s="16">
        <f>SUMIF(C79:CQ79,"время",C80:CQ80)</f>
        <v>0</v>
      </c>
    </row>
    <row r="81" spans="1:97" ht="15" customHeight="1" thickBot="1" x14ac:dyDescent="0.3">
      <c r="A81" s="21" t="s">
        <v>225</v>
      </c>
      <c r="B81" s="23" t="s">
        <v>236</v>
      </c>
      <c r="C81" s="9"/>
      <c r="D81" s="9"/>
      <c r="E81" s="11">
        <f>IF(D81=0,0,IF(D81&gt;C81,D81-C81,Справочник!$D$8-C81+D81))</f>
        <v>0</v>
      </c>
      <c r="F81" s="9"/>
      <c r="G81" s="9"/>
      <c r="H81" s="11">
        <f>IF(G81=0,0,IF(G81&gt;F81,G81-F81,Справочник!$D$8-F81+G81))</f>
        <v>0</v>
      </c>
      <c r="I81" s="9"/>
      <c r="J81" s="9"/>
      <c r="K81" s="11">
        <f>IF(J81=0,0,IF(J81&gt;I81,J81-I81,Справочник!$D$8-I81+J81))</f>
        <v>0</v>
      </c>
      <c r="L81" s="9"/>
      <c r="M81" s="9"/>
      <c r="N81" s="11">
        <f>IF(M81=0,0,IF(M81&gt;L81,M81-L81,Справочник!$D$8-L81+M81))</f>
        <v>0</v>
      </c>
      <c r="O81" s="9"/>
      <c r="P81" s="9"/>
      <c r="Q81" s="11">
        <f>IF(P81=0,0,IF(P81&gt;O81,P81-O81,Справочник!$D$8-O81+P81))</f>
        <v>0</v>
      </c>
      <c r="R81" s="9"/>
      <c r="S81" s="9"/>
      <c r="T81" s="11">
        <f>IF(S81=0,0,IF(S81&gt;R81,S81-R81,Справочник!$D$8-R81+S81))</f>
        <v>0</v>
      </c>
      <c r="U81" s="9"/>
      <c r="V81" s="9"/>
      <c r="W81" s="11">
        <f>IF(V81=0,0,IF(V81&gt;U81,V81-U81,Справочник!$D$8-U81+V81))</f>
        <v>0</v>
      </c>
      <c r="X81" s="9"/>
      <c r="Y81" s="9"/>
      <c r="Z81" s="11">
        <f>IF(Y81=0,0,IF(Y81&gt;X81,Y81-X81,Справочник!$D$8-X81+Y81))</f>
        <v>0</v>
      </c>
      <c r="AA81" s="9"/>
      <c r="AB81" s="9"/>
      <c r="AC81" s="11">
        <f>IF(AB81=0,0,IF(AB81&gt;AA81,AB81-AA81,Справочник!$D$8-AA81+AB81))</f>
        <v>0</v>
      </c>
      <c r="AD81" s="9"/>
      <c r="AE81" s="9"/>
      <c r="AF81" s="11">
        <f>IF(AE81=0,0,IF(AE81&gt;AD81,AE81-AD81,Справочник!$D$8-AD81+AE81))</f>
        <v>0</v>
      </c>
      <c r="AG81" s="9"/>
      <c r="AH81" s="9"/>
      <c r="AI81" s="11">
        <f>IF(AH81=0,0,IF(AH81&gt;AG81,AH81-AG81,Справочник!$D$8-AG81+AH81))</f>
        <v>0</v>
      </c>
      <c r="AJ81" s="9"/>
      <c r="AK81" s="9"/>
      <c r="AL81" s="11">
        <f>IF(AK81=0,0,IF(AK81&gt;AJ81,AK81-AJ81,Справочник!$D$8-AJ81+AK81))</f>
        <v>0</v>
      </c>
      <c r="AM81" s="9"/>
      <c r="AN81" s="9"/>
      <c r="AO81" s="11">
        <f>IF(AN81=0,0,IF(AN81&gt;AM81,AN81-AM81,Справочник!$D$8-AM81+AN81))</f>
        <v>0</v>
      </c>
      <c r="AP81" s="9"/>
      <c r="AQ81" s="9"/>
      <c r="AR81" s="11">
        <f>IF(AQ81=0,0,IF(AQ81&gt;AP81,AQ81-AP81,Справочник!$D$8-AP81+AQ81))</f>
        <v>0</v>
      </c>
      <c r="AS81" s="9"/>
      <c r="AT81" s="9"/>
      <c r="AU81" s="11">
        <f>IF(AT81=0,0,IF(AT81&gt;AS81,AT81-AS81,Справочник!$D$8-AS81+AT81))</f>
        <v>0</v>
      </c>
      <c r="AV81" s="9"/>
      <c r="AW81" s="9"/>
      <c r="AX81" s="11">
        <f>IF(AW81=0,0,IF(AW81&gt;AV81,AW81-AV81,Справочник!$D$8-AV81+AW81))</f>
        <v>0</v>
      </c>
      <c r="AY81" s="9"/>
      <c r="AZ81" s="9"/>
      <c r="BA81" s="11">
        <f>IF(AZ81=0,0,IF(AZ81&gt;AY81,AZ81-AY81,Справочник!$D$8-AY81+AZ81))</f>
        <v>0</v>
      </c>
      <c r="BB81" s="9"/>
      <c r="BC81" s="9"/>
      <c r="BD81" s="11">
        <f>IF(BC81=0,0,IF(BC81&gt;BB81,BC81-BB81,Справочник!$D$8-BB81+BC81))</f>
        <v>0</v>
      </c>
      <c r="BE81" s="9"/>
      <c r="BF81" s="9"/>
      <c r="BG81" s="11">
        <f>IF(BF81=0,0,IF(BF81&gt;BE81,BF81-BE81,Справочник!$D$8-BE81+BF81))</f>
        <v>0</v>
      </c>
      <c r="BH81" s="9"/>
      <c r="BI81" s="9"/>
      <c r="BJ81" s="11">
        <f>IF(BI81=0,0,IF(BI81&gt;BH81,BI81-BH81,Справочник!$D$8-BH81+BI81))</f>
        <v>0</v>
      </c>
      <c r="BK81" s="9"/>
      <c r="BL81" s="9"/>
      <c r="BM81" s="11">
        <f>IF(BL81=0,0,IF(BL81&gt;BK81,BL81-BK81,Справочник!$D$8-BK81+BL81))</f>
        <v>0</v>
      </c>
      <c r="BN81" s="9"/>
      <c r="BO81" s="9"/>
      <c r="BP81" s="11">
        <f>IF(BO81=0,0,IF(BO81&gt;BN81,BO81-BN81,Справочник!$D$8-BN81+BO81))</f>
        <v>0</v>
      </c>
      <c r="BQ81" s="9"/>
      <c r="BR81" s="9"/>
      <c r="BS81" s="11">
        <f>IF(BR81=0,0,IF(BR81&gt;BQ81,BR81-BQ81,Справочник!$D$8-BQ81+BR81))</f>
        <v>0</v>
      </c>
      <c r="BT81" s="9"/>
      <c r="BU81" s="9"/>
      <c r="BV81" s="11">
        <f>IF(BU81=0,0,IF(BU81&gt;BT81,BU81-BT81,Справочник!$D$8-BT81+BU81))</f>
        <v>0</v>
      </c>
      <c r="BW81" s="9"/>
      <c r="BX81" s="9"/>
      <c r="BY81" s="11">
        <f>IF(BX81=0,0,IF(BX81&gt;BW81,BX81-BW81,Справочник!$D$8-BW81+BX81))</f>
        <v>0</v>
      </c>
      <c r="BZ81" s="9"/>
      <c r="CA81" s="9"/>
      <c r="CB81" s="11">
        <f>IF(CA81=0,0,IF(CA81&gt;BZ81,CA81-BZ81,Справочник!$D$8-BZ81+CA81))</f>
        <v>0</v>
      </c>
      <c r="CC81" s="9"/>
      <c r="CD81" s="9"/>
      <c r="CE81" s="11">
        <f>IF(CD81=0,0,IF(CD81&gt;CC81,CD81-CC81,Справочник!$D$8-CC81+CD81))</f>
        <v>0</v>
      </c>
      <c r="CF81" s="9"/>
      <c r="CG81" s="9"/>
      <c r="CH81" s="11">
        <f>IF(CG81=0,0,IF(CG81&gt;CF81,CG81-CF81,Справочник!$D$8-CF81+CG81))</f>
        <v>0</v>
      </c>
      <c r="CI81" s="9"/>
      <c r="CJ81" s="9"/>
      <c r="CK81" s="11">
        <f>IF(CJ81=0,0,IF(CJ81&gt;CI81,CJ81-CI81,Справочник!$D$8-CI81+CJ81))</f>
        <v>0</v>
      </c>
      <c r="CL81" s="9"/>
      <c r="CM81" s="9"/>
      <c r="CN81" s="11">
        <f>IF(CM81=0,0,IF(CM81&gt;CL81,CM81-CL81,Справочник!$D$8-CL81+CM81))</f>
        <v>0</v>
      </c>
      <c r="CO81" s="9"/>
      <c r="CP81" s="9"/>
      <c r="CQ81" s="11">
        <f>IF(CP81=0,0,IF(CP81&gt;CO81,CP81-CO81,Справочник!$D$8-CO81+CP81))</f>
        <v>0</v>
      </c>
      <c r="CR81" s="68">
        <v>176</v>
      </c>
      <c r="CS81" s="16">
        <f>SUMIF(C80:CQ80,"время",C81:CQ81)</f>
        <v>0</v>
      </c>
    </row>
    <row r="82" spans="1:97" ht="16.350000000000001" customHeight="1" x14ac:dyDescent="0.2">
      <c r="A82" s="62" t="s">
        <v>218</v>
      </c>
      <c r="B82" s="54" t="s">
        <v>216</v>
      </c>
      <c r="C82" s="57">
        <v>44440</v>
      </c>
      <c r="D82" s="57"/>
      <c r="E82" s="57"/>
      <c r="F82" s="50">
        <f>C82+1</f>
        <v>44441</v>
      </c>
      <c r="G82" s="50"/>
      <c r="H82" s="50"/>
      <c r="I82" s="50">
        <f>F82+1</f>
        <v>44442</v>
      </c>
      <c r="J82" s="50"/>
      <c r="K82" s="50"/>
      <c r="L82" s="50">
        <f>I82+1</f>
        <v>44443</v>
      </c>
      <c r="M82" s="50"/>
      <c r="N82" s="50"/>
      <c r="O82" s="50">
        <f>L82+1</f>
        <v>44444</v>
      </c>
      <c r="P82" s="50"/>
      <c r="Q82" s="50"/>
      <c r="R82" s="50">
        <f>O82+1</f>
        <v>44445</v>
      </c>
      <c r="S82" s="50"/>
      <c r="T82" s="50"/>
      <c r="U82" s="50">
        <f>R82+1</f>
        <v>44446</v>
      </c>
      <c r="V82" s="50"/>
      <c r="W82" s="50"/>
      <c r="X82" s="50">
        <f>U82+1</f>
        <v>44447</v>
      </c>
      <c r="Y82" s="50"/>
      <c r="Z82" s="50"/>
      <c r="AA82" s="50">
        <f>X82+1</f>
        <v>44448</v>
      </c>
      <c r="AB82" s="50"/>
      <c r="AC82" s="50"/>
      <c r="AD82" s="50">
        <f>AA82+1</f>
        <v>44449</v>
      </c>
      <c r="AE82" s="50"/>
      <c r="AF82" s="50"/>
      <c r="AG82" s="50">
        <f>AD82+1</f>
        <v>44450</v>
      </c>
      <c r="AH82" s="50"/>
      <c r="AI82" s="50"/>
      <c r="AJ82" s="50">
        <f>AG82+1</f>
        <v>44451</v>
      </c>
      <c r="AK82" s="50"/>
      <c r="AL82" s="50"/>
      <c r="AM82" s="50">
        <f>AJ82+1</f>
        <v>44452</v>
      </c>
      <c r="AN82" s="50"/>
      <c r="AO82" s="50"/>
      <c r="AP82" s="50">
        <f>AM82+1</f>
        <v>44453</v>
      </c>
      <c r="AQ82" s="50"/>
      <c r="AR82" s="50"/>
      <c r="AS82" s="50">
        <f>AP82+1</f>
        <v>44454</v>
      </c>
      <c r="AT82" s="50"/>
      <c r="AU82" s="50"/>
      <c r="AV82" s="50">
        <f>AS82+1</f>
        <v>44455</v>
      </c>
      <c r="AW82" s="50"/>
      <c r="AX82" s="50"/>
      <c r="AY82" s="50">
        <f>AV82+1</f>
        <v>44456</v>
      </c>
      <c r="AZ82" s="50"/>
      <c r="BA82" s="50"/>
      <c r="BB82" s="50">
        <f>AY82+1</f>
        <v>44457</v>
      </c>
      <c r="BC82" s="50"/>
      <c r="BD82" s="50"/>
      <c r="BE82" s="50">
        <f>BB82+1</f>
        <v>44458</v>
      </c>
      <c r="BF82" s="50"/>
      <c r="BG82" s="50"/>
      <c r="BH82" s="50">
        <f>BE82+1</f>
        <v>44459</v>
      </c>
      <c r="BI82" s="50"/>
      <c r="BJ82" s="50"/>
      <c r="BK82" s="50">
        <f>BH82+1</f>
        <v>44460</v>
      </c>
      <c r="BL82" s="50"/>
      <c r="BM82" s="50"/>
      <c r="BN82" s="50">
        <f>BK82+1</f>
        <v>44461</v>
      </c>
      <c r="BO82" s="50"/>
      <c r="BP82" s="50"/>
      <c r="BQ82" s="50">
        <f>BN82+1</f>
        <v>44462</v>
      </c>
      <c r="BR82" s="50"/>
      <c r="BS82" s="50"/>
      <c r="BT82" s="50">
        <f>BQ82+1</f>
        <v>44463</v>
      </c>
      <c r="BU82" s="50"/>
      <c r="BV82" s="50"/>
      <c r="BW82" s="50">
        <f>BT82+1</f>
        <v>44464</v>
      </c>
      <c r="BX82" s="50"/>
      <c r="BY82" s="50"/>
      <c r="BZ82" s="50">
        <f>BW82+1</f>
        <v>44465</v>
      </c>
      <c r="CA82" s="50"/>
      <c r="CB82" s="50"/>
      <c r="CC82" s="50">
        <f>BZ82+1</f>
        <v>44466</v>
      </c>
      <c r="CD82" s="50"/>
      <c r="CE82" s="50"/>
      <c r="CF82" s="50">
        <f>CC82+1</f>
        <v>44467</v>
      </c>
      <c r="CG82" s="50"/>
      <c r="CH82" s="50"/>
      <c r="CI82" s="50">
        <f>CF82+1</f>
        <v>44468</v>
      </c>
      <c r="CJ82" s="50"/>
      <c r="CK82" s="50"/>
      <c r="CL82" s="50">
        <f>CI82+1</f>
        <v>44469</v>
      </c>
      <c r="CM82" s="50"/>
      <c r="CN82" s="50"/>
      <c r="CR82" s="67"/>
      <c r="CS82" s="58" t="s">
        <v>217</v>
      </c>
    </row>
    <row r="83" spans="1:97" ht="15" customHeight="1" x14ac:dyDescent="0.2">
      <c r="A83" s="63"/>
      <c r="B83" s="55"/>
      <c r="C83" s="61" t="str">
        <f>VLOOKUP(WEEKDAY(C82,2),Справочник!$D$1:$E$7,2,FALSE)</f>
        <v>среда</v>
      </c>
      <c r="D83" s="61"/>
      <c r="E83" s="61"/>
      <c r="F83" s="61" t="str">
        <f>VLOOKUP(WEEKDAY(F82,2),Справочник!$D$1:$E$7,2,FALSE)</f>
        <v>четверг</v>
      </c>
      <c r="G83" s="61"/>
      <c r="H83" s="61"/>
      <c r="I83" s="61" t="str">
        <f>VLOOKUP(WEEKDAY(I82,2),Справочник!$D$1:$E$7,2,FALSE)</f>
        <v>пятница</v>
      </c>
      <c r="J83" s="61"/>
      <c r="K83" s="61"/>
      <c r="L83" s="61" t="str">
        <f>VLOOKUP(WEEKDAY(L82,2),Справочник!$D$1:$E$7,2,FALSE)</f>
        <v>суббота</v>
      </c>
      <c r="M83" s="61"/>
      <c r="N83" s="61"/>
      <c r="O83" s="61" t="str">
        <f>VLOOKUP(WEEKDAY(O82,2),Справочник!$D$1:$E$7,2,FALSE)</f>
        <v>воскресенье</v>
      </c>
      <c r="P83" s="61"/>
      <c r="Q83" s="61"/>
      <c r="R83" s="61" t="str">
        <f>VLOOKUP(WEEKDAY(R82,2),Справочник!$D$1:$E$7,2,FALSE)</f>
        <v>понедельник</v>
      </c>
      <c r="S83" s="61"/>
      <c r="T83" s="61"/>
      <c r="U83" s="61" t="str">
        <f>VLOOKUP(WEEKDAY(U82,2),Справочник!$D$1:$E$7,2,FALSE)</f>
        <v>вторник</v>
      </c>
      <c r="V83" s="61"/>
      <c r="W83" s="61"/>
      <c r="X83" s="61" t="str">
        <f>VLOOKUP(WEEKDAY(X82,2),Справочник!$D$1:$E$7,2,FALSE)</f>
        <v>среда</v>
      </c>
      <c r="Y83" s="61"/>
      <c r="Z83" s="61"/>
      <c r="AA83" s="61" t="str">
        <f>VLOOKUP(WEEKDAY(AA82,2),Справочник!$D$1:$E$7,2,FALSE)</f>
        <v>четверг</v>
      </c>
      <c r="AB83" s="61"/>
      <c r="AC83" s="61"/>
      <c r="AD83" s="61" t="str">
        <f>VLOOKUP(WEEKDAY(AD82,2),Справочник!$D$1:$E$7,2,FALSE)</f>
        <v>пятница</v>
      </c>
      <c r="AE83" s="61"/>
      <c r="AF83" s="61"/>
      <c r="AG83" s="61" t="str">
        <f>VLOOKUP(WEEKDAY(AG82,2),Справочник!$D$1:$E$7,2,FALSE)</f>
        <v>суббота</v>
      </c>
      <c r="AH83" s="61"/>
      <c r="AI83" s="61"/>
      <c r="AJ83" s="61" t="str">
        <f>VLOOKUP(WEEKDAY(AJ82,2),Справочник!$D$1:$E$7,2,FALSE)</f>
        <v>воскресенье</v>
      </c>
      <c r="AK83" s="61"/>
      <c r="AL83" s="61"/>
      <c r="AM83" s="61" t="str">
        <f>VLOOKUP(WEEKDAY(AM82,2),Справочник!$D$1:$E$7,2,FALSE)</f>
        <v>понедельник</v>
      </c>
      <c r="AN83" s="61"/>
      <c r="AO83" s="61"/>
      <c r="AP83" s="61" t="str">
        <f>VLOOKUP(WEEKDAY(AP82,2),Справочник!$D$1:$E$7,2,FALSE)</f>
        <v>вторник</v>
      </c>
      <c r="AQ83" s="61"/>
      <c r="AR83" s="61"/>
      <c r="AS83" s="61" t="str">
        <f>VLOOKUP(WEEKDAY(AS82,2),Справочник!$D$1:$E$7,2,FALSE)</f>
        <v>среда</v>
      </c>
      <c r="AT83" s="61"/>
      <c r="AU83" s="61"/>
      <c r="AV83" s="61" t="str">
        <f>VLOOKUP(WEEKDAY(AV82,2),Справочник!$D$1:$E$7,2,FALSE)</f>
        <v>четверг</v>
      </c>
      <c r="AW83" s="61"/>
      <c r="AX83" s="61"/>
      <c r="AY83" s="61" t="str">
        <f>VLOOKUP(WEEKDAY(AY82,2),Справочник!$D$1:$E$7,2,FALSE)</f>
        <v>пятница</v>
      </c>
      <c r="AZ83" s="61"/>
      <c r="BA83" s="61"/>
      <c r="BB83" s="61" t="str">
        <f>VLOOKUP(WEEKDAY(BB82,2),Справочник!$D$1:$E$7,2,FALSE)</f>
        <v>суббота</v>
      </c>
      <c r="BC83" s="61"/>
      <c r="BD83" s="61"/>
      <c r="BE83" s="61" t="str">
        <f>VLOOKUP(WEEKDAY(BE82,2),Справочник!$D$1:$E$7,2,FALSE)</f>
        <v>воскресенье</v>
      </c>
      <c r="BF83" s="61"/>
      <c r="BG83" s="61"/>
      <c r="BH83" s="61" t="str">
        <f>VLOOKUP(WEEKDAY(BH82,2),Справочник!$D$1:$E$7,2,FALSE)</f>
        <v>понедельник</v>
      </c>
      <c r="BI83" s="61"/>
      <c r="BJ83" s="61"/>
      <c r="BK83" s="61" t="str">
        <f>VLOOKUP(WEEKDAY(BK82,2),Справочник!$D$1:$E$7,2,FALSE)</f>
        <v>вторник</v>
      </c>
      <c r="BL83" s="61"/>
      <c r="BM83" s="61"/>
      <c r="BN83" s="61" t="str">
        <f>VLOOKUP(WEEKDAY(BN82,2),Справочник!$D$1:$E$7,2,FALSE)</f>
        <v>среда</v>
      </c>
      <c r="BO83" s="61"/>
      <c r="BP83" s="61"/>
      <c r="BQ83" s="61" t="str">
        <f>VLOOKUP(WEEKDAY(BQ82,2),Справочник!$D$1:$E$7,2,FALSE)</f>
        <v>четверг</v>
      </c>
      <c r="BR83" s="61"/>
      <c r="BS83" s="61"/>
      <c r="BT83" s="61" t="str">
        <f>VLOOKUP(WEEKDAY(BT82,2),Справочник!$D$1:$E$7,2,FALSE)</f>
        <v>пятница</v>
      </c>
      <c r="BU83" s="61"/>
      <c r="BV83" s="61"/>
      <c r="BW83" s="61" t="str">
        <f>VLOOKUP(WEEKDAY(BW82,2),Справочник!$D$1:$E$7,2,FALSE)</f>
        <v>суббота</v>
      </c>
      <c r="BX83" s="61"/>
      <c r="BY83" s="61"/>
      <c r="BZ83" s="61" t="str">
        <f>VLOOKUP(WEEKDAY(BZ82,2),Справочник!$D$1:$E$7,2,FALSE)</f>
        <v>воскресенье</v>
      </c>
      <c r="CA83" s="61"/>
      <c r="CB83" s="61"/>
      <c r="CC83" s="61" t="str">
        <f>VLOOKUP(WEEKDAY(CC82,2),Справочник!$D$1:$E$7,2,FALSE)</f>
        <v>понедельник</v>
      </c>
      <c r="CD83" s="61"/>
      <c r="CE83" s="61"/>
      <c r="CF83" s="61" t="str">
        <f>VLOOKUP(WEEKDAY(CF82,2),Справочник!$D$1:$E$7,2,FALSE)</f>
        <v>вторник</v>
      </c>
      <c r="CG83" s="61"/>
      <c r="CH83" s="61"/>
      <c r="CI83" s="61" t="str">
        <f>VLOOKUP(WEEKDAY(CI82,2),Справочник!$D$1:$E$7,2,FALSE)</f>
        <v>среда</v>
      </c>
      <c r="CJ83" s="61"/>
      <c r="CK83" s="61"/>
      <c r="CL83" s="61" t="str">
        <f>VLOOKUP(WEEKDAY(CL82,2),Справочник!$D$1:$E$7,2,FALSE)</f>
        <v>четверг</v>
      </c>
      <c r="CM83" s="61"/>
      <c r="CN83" s="61"/>
      <c r="CR83" s="67"/>
      <c r="CS83" s="59"/>
    </row>
    <row r="84" spans="1:97" ht="15" customHeight="1" thickBot="1" x14ac:dyDescent="0.25">
      <c r="A84" s="64"/>
      <c r="B84" s="56"/>
      <c r="C84" s="10" t="s">
        <v>213</v>
      </c>
      <c r="D84" s="10" t="s">
        <v>214</v>
      </c>
      <c r="E84" s="10" t="s">
        <v>215</v>
      </c>
      <c r="F84" s="10" t="s">
        <v>213</v>
      </c>
      <c r="G84" s="10" t="s">
        <v>214</v>
      </c>
      <c r="H84" s="10" t="s">
        <v>215</v>
      </c>
      <c r="I84" s="10" t="s">
        <v>213</v>
      </c>
      <c r="J84" s="10" t="s">
        <v>214</v>
      </c>
      <c r="K84" s="10" t="s">
        <v>215</v>
      </c>
      <c r="L84" s="10" t="s">
        <v>213</v>
      </c>
      <c r="M84" s="10" t="s">
        <v>214</v>
      </c>
      <c r="N84" s="10" t="s">
        <v>215</v>
      </c>
      <c r="O84" s="10" t="s">
        <v>213</v>
      </c>
      <c r="P84" s="10" t="s">
        <v>214</v>
      </c>
      <c r="Q84" s="10" t="s">
        <v>215</v>
      </c>
      <c r="R84" s="10" t="s">
        <v>213</v>
      </c>
      <c r="S84" s="10" t="s">
        <v>214</v>
      </c>
      <c r="T84" s="10" t="s">
        <v>215</v>
      </c>
      <c r="U84" s="10" t="s">
        <v>213</v>
      </c>
      <c r="V84" s="10" t="s">
        <v>214</v>
      </c>
      <c r="W84" s="10" t="s">
        <v>215</v>
      </c>
      <c r="X84" s="10" t="s">
        <v>213</v>
      </c>
      <c r="Y84" s="10" t="s">
        <v>214</v>
      </c>
      <c r="Z84" s="10" t="s">
        <v>215</v>
      </c>
      <c r="AA84" s="10" t="s">
        <v>213</v>
      </c>
      <c r="AB84" s="10" t="s">
        <v>214</v>
      </c>
      <c r="AC84" s="10" t="s">
        <v>215</v>
      </c>
      <c r="AD84" s="10" t="s">
        <v>213</v>
      </c>
      <c r="AE84" s="10" t="s">
        <v>214</v>
      </c>
      <c r="AF84" s="10" t="s">
        <v>215</v>
      </c>
      <c r="AG84" s="10" t="s">
        <v>213</v>
      </c>
      <c r="AH84" s="10" t="s">
        <v>214</v>
      </c>
      <c r="AI84" s="10" t="s">
        <v>215</v>
      </c>
      <c r="AJ84" s="10" t="s">
        <v>213</v>
      </c>
      <c r="AK84" s="10" t="s">
        <v>214</v>
      </c>
      <c r="AL84" s="10" t="s">
        <v>215</v>
      </c>
      <c r="AM84" s="10" t="s">
        <v>213</v>
      </c>
      <c r="AN84" s="10" t="s">
        <v>214</v>
      </c>
      <c r="AO84" s="10" t="s">
        <v>215</v>
      </c>
      <c r="AP84" s="10" t="s">
        <v>213</v>
      </c>
      <c r="AQ84" s="10" t="s">
        <v>214</v>
      </c>
      <c r="AR84" s="10" t="s">
        <v>215</v>
      </c>
      <c r="AS84" s="10" t="s">
        <v>213</v>
      </c>
      <c r="AT84" s="10" t="s">
        <v>214</v>
      </c>
      <c r="AU84" s="10" t="s">
        <v>215</v>
      </c>
      <c r="AV84" s="10" t="s">
        <v>213</v>
      </c>
      <c r="AW84" s="10" t="s">
        <v>214</v>
      </c>
      <c r="AX84" s="10" t="s">
        <v>215</v>
      </c>
      <c r="AY84" s="10" t="s">
        <v>213</v>
      </c>
      <c r="AZ84" s="10" t="s">
        <v>214</v>
      </c>
      <c r="BA84" s="10" t="s">
        <v>215</v>
      </c>
      <c r="BB84" s="10" t="s">
        <v>213</v>
      </c>
      <c r="BC84" s="10" t="s">
        <v>214</v>
      </c>
      <c r="BD84" s="10" t="s">
        <v>215</v>
      </c>
      <c r="BE84" s="10" t="s">
        <v>213</v>
      </c>
      <c r="BF84" s="10" t="s">
        <v>214</v>
      </c>
      <c r="BG84" s="10" t="s">
        <v>215</v>
      </c>
      <c r="BH84" s="10" t="s">
        <v>213</v>
      </c>
      <c r="BI84" s="10" t="s">
        <v>214</v>
      </c>
      <c r="BJ84" s="10" t="s">
        <v>215</v>
      </c>
      <c r="BK84" s="10" t="s">
        <v>213</v>
      </c>
      <c r="BL84" s="10" t="s">
        <v>214</v>
      </c>
      <c r="BM84" s="10" t="s">
        <v>215</v>
      </c>
      <c r="BN84" s="10" t="s">
        <v>213</v>
      </c>
      <c r="BO84" s="10" t="s">
        <v>214</v>
      </c>
      <c r="BP84" s="10" t="s">
        <v>215</v>
      </c>
      <c r="BQ84" s="10" t="s">
        <v>213</v>
      </c>
      <c r="BR84" s="10" t="s">
        <v>214</v>
      </c>
      <c r="BS84" s="10" t="s">
        <v>215</v>
      </c>
      <c r="BT84" s="10" t="s">
        <v>213</v>
      </c>
      <c r="BU84" s="10" t="s">
        <v>214</v>
      </c>
      <c r="BV84" s="10" t="s">
        <v>215</v>
      </c>
      <c r="BW84" s="10" t="s">
        <v>213</v>
      </c>
      <c r="BX84" s="10" t="s">
        <v>214</v>
      </c>
      <c r="BY84" s="10" t="s">
        <v>215</v>
      </c>
      <c r="BZ84" s="10" t="s">
        <v>213</v>
      </c>
      <c r="CA84" s="10" t="s">
        <v>214</v>
      </c>
      <c r="CB84" s="10" t="s">
        <v>215</v>
      </c>
      <c r="CC84" s="10" t="s">
        <v>213</v>
      </c>
      <c r="CD84" s="10" t="s">
        <v>214</v>
      </c>
      <c r="CE84" s="10" t="s">
        <v>215</v>
      </c>
      <c r="CF84" s="10" t="s">
        <v>213</v>
      </c>
      <c r="CG84" s="10" t="s">
        <v>214</v>
      </c>
      <c r="CH84" s="10" t="s">
        <v>215</v>
      </c>
      <c r="CI84" s="10" t="s">
        <v>213</v>
      </c>
      <c r="CJ84" s="10" t="s">
        <v>214</v>
      </c>
      <c r="CK84" s="10" t="s">
        <v>215</v>
      </c>
      <c r="CL84" s="10" t="s">
        <v>213</v>
      </c>
      <c r="CM84" s="10" t="s">
        <v>214</v>
      </c>
      <c r="CN84" s="10" t="s">
        <v>215</v>
      </c>
      <c r="CR84" s="67"/>
      <c r="CS84" s="60"/>
    </row>
    <row r="85" spans="1:97" ht="15" customHeight="1" x14ac:dyDescent="0.25">
      <c r="A85" s="21" t="s">
        <v>226</v>
      </c>
      <c r="B85" s="22" t="s">
        <v>230</v>
      </c>
      <c r="C85" s="13"/>
      <c r="D85" s="13"/>
      <c r="E85" s="14">
        <f>IF(D85=0,0,IF(D85&gt;C85,D85-C85,Справочник!$D$8-C85+D85))</f>
        <v>0</v>
      </c>
      <c r="F85" s="13"/>
      <c r="G85" s="13"/>
      <c r="H85" s="14">
        <f>IF(G85=0,0,IF(G85&gt;F85,G85-F85,Справочник!$D$8-F85+G85))</f>
        <v>0</v>
      </c>
      <c r="I85" s="13"/>
      <c r="J85" s="13"/>
      <c r="K85" s="14">
        <f>IF(J85=0,0,IF(J85&gt;I85,J85-I85,Справочник!$D$8-I85+J85))</f>
        <v>0</v>
      </c>
      <c r="L85" s="13"/>
      <c r="M85" s="13"/>
      <c r="N85" s="14">
        <f>IF(M85=0,0,IF(M85&gt;L85,M85-L85,Справочник!$D$8-L85+M85))</f>
        <v>0</v>
      </c>
      <c r="O85" s="13"/>
      <c r="P85" s="13"/>
      <c r="Q85" s="14">
        <f>IF(P85=0,0,IF(P85&gt;O85,P85-O85,Справочник!$D$8-O85+P85))</f>
        <v>0</v>
      </c>
      <c r="R85" s="13"/>
      <c r="S85" s="13"/>
      <c r="T85" s="14">
        <f>IF(S85=0,0,IF(S85&gt;R85,S85-R85,Справочник!$D$8-R85+S85))</f>
        <v>0</v>
      </c>
      <c r="U85" s="13"/>
      <c r="V85" s="13"/>
      <c r="W85" s="14">
        <f>IF(V85=0,0,IF(V85&gt;U85,V85-U85,Справочник!$D$8-U85+V85))</f>
        <v>0</v>
      </c>
      <c r="X85" s="13"/>
      <c r="Y85" s="13"/>
      <c r="Z85" s="14">
        <f>IF(Y85=0,0,IF(Y85&gt;X85,Y85-X85,Справочник!$D$8-X85+Y85))</f>
        <v>0</v>
      </c>
      <c r="AA85" s="13"/>
      <c r="AB85" s="15"/>
      <c r="AC85" s="14">
        <f>IF(AB85=0,0,IF(AB85&gt;AA85,AB85-AA85,Справочник!$D$8-AA85+AB85))</f>
        <v>0</v>
      </c>
      <c r="AD85" s="13"/>
      <c r="AE85" s="13"/>
      <c r="AF85" s="14">
        <f>IF(AE85=0,0,IF(AE85&gt;AD85,AE85-AD85,Справочник!$D$8-AD85+AE85))</f>
        <v>0</v>
      </c>
      <c r="AG85" s="13"/>
      <c r="AH85" s="13"/>
      <c r="AI85" s="14">
        <f>IF(AH85=0,0,IF(AH85&gt;AG85,AH85-AG85,Справочник!$D$8-AG85+AH85))</f>
        <v>0</v>
      </c>
      <c r="AJ85" s="13"/>
      <c r="AK85" s="13"/>
      <c r="AL85" s="14">
        <f>IF(AK85=0,0,IF(AK85&gt;AJ85,AK85-AJ85,Справочник!$D$8-AJ85+AK85))</f>
        <v>0</v>
      </c>
      <c r="AM85" s="13"/>
      <c r="AN85" s="13"/>
      <c r="AO85" s="14">
        <f>IF(AN85=0,0,IF(AN85&gt;AM85,AN85-AM85,Справочник!$D$8-AM85+AN85))</f>
        <v>0</v>
      </c>
      <c r="AP85" s="13"/>
      <c r="AQ85" s="13"/>
      <c r="AR85" s="14">
        <f>IF(AQ85=0,0,IF(AQ85&gt;AP85,AQ85-AP85,Справочник!$D$8-AP85+AQ85))</f>
        <v>0</v>
      </c>
      <c r="AS85" s="13"/>
      <c r="AT85" s="13"/>
      <c r="AU85" s="14">
        <f>IF(AT85=0,0,IF(AT85&gt;AS85,AT85-AS85,Справочник!$D$8-AS85+AT85))</f>
        <v>0</v>
      </c>
      <c r="AV85" s="13"/>
      <c r="AW85" s="13"/>
      <c r="AX85" s="14">
        <f>IF(AW85=0,0,IF(AW85&gt;AV85,AW85-AV85,Справочник!$D$8-AV85+AW85))</f>
        <v>0</v>
      </c>
      <c r="AY85" s="13"/>
      <c r="AZ85" s="13"/>
      <c r="BA85" s="14">
        <f>IF(AZ85=0,0,IF(AZ85&gt;AY85,AZ85-AY85,Справочник!$D$8-AY85+AZ85))</f>
        <v>0</v>
      </c>
      <c r="BB85" s="13"/>
      <c r="BC85" s="13"/>
      <c r="BD85" s="14">
        <f>IF(BC85=0,0,IF(BC85&gt;BB85,BC85-BB85,Справочник!$D$8-BB85+BC85))</f>
        <v>0</v>
      </c>
      <c r="BE85" s="13"/>
      <c r="BF85" s="13"/>
      <c r="BG85" s="14">
        <f>IF(BF85=0,0,IF(BF85&gt;BE85,BF85-BE85,Справочник!$D$8-BE85+BF85))</f>
        <v>0</v>
      </c>
      <c r="BH85" s="13"/>
      <c r="BI85" s="13"/>
      <c r="BJ85" s="14">
        <f>IF(BI85=0,0,IF(BI85&gt;BH85,BI85-BH85,Справочник!$D$8-BH85+BI85))</f>
        <v>0</v>
      </c>
      <c r="BK85" s="13"/>
      <c r="BL85" s="13"/>
      <c r="BM85" s="14">
        <f>IF(BL85=0,0,IF(BL85&gt;BK85,BL85-BK85,Справочник!$D$8-BK85+BL85))</f>
        <v>0</v>
      </c>
      <c r="BN85" s="13"/>
      <c r="BO85" s="13"/>
      <c r="BP85" s="14">
        <f>IF(BO85=0,0,IF(BO85&gt;BN85,BO85-BN85,Справочник!$D$8-BN85+BO85))</f>
        <v>0</v>
      </c>
      <c r="BQ85" s="13"/>
      <c r="BR85" s="13"/>
      <c r="BS85" s="14">
        <f>IF(BR85=0,0,IF(BR85&gt;BQ85,BR85-BQ85,Справочник!$D$8-BQ85+BR85))</f>
        <v>0</v>
      </c>
      <c r="BT85" s="13"/>
      <c r="BU85" s="13"/>
      <c r="BV85" s="14">
        <f>IF(BU85=0,0,IF(BU85&gt;BT85,BU85-BT85,Справочник!$D$8-BT85+BU85))</f>
        <v>0</v>
      </c>
      <c r="BW85" s="13"/>
      <c r="BX85" s="13"/>
      <c r="BY85" s="14">
        <f>IF(BX85=0,0,IF(BX85&gt;BW85,BX85-BW85,Справочник!$D$8-BW85+BX85))</f>
        <v>0</v>
      </c>
      <c r="BZ85" s="13"/>
      <c r="CA85" s="13"/>
      <c r="CB85" s="14">
        <f>IF(CA85=0,0,IF(CA85&gt;BZ85,CA85-BZ85,Справочник!$D$8-BZ85+CA85))</f>
        <v>0</v>
      </c>
      <c r="CC85" s="13"/>
      <c r="CD85" s="13"/>
      <c r="CE85" s="14">
        <f>IF(CD85=0,0,IF(CD85&gt;CC85,CD85-CC85,Справочник!$D$8-CC85+CD85))</f>
        <v>0</v>
      </c>
      <c r="CF85" s="13"/>
      <c r="CG85" s="13"/>
      <c r="CH85" s="14">
        <f>IF(CG85=0,0,IF(CG85&gt;CF85,CG85-CF85,Справочник!$D$8-CF85+CG85))</f>
        <v>0</v>
      </c>
      <c r="CI85" s="13"/>
      <c r="CJ85" s="13"/>
      <c r="CK85" s="14">
        <f>IF(CJ85=0,0,IF(CJ85&gt;CI85,CJ85-CI85,Справочник!$D$8-CI85+CJ85))</f>
        <v>0</v>
      </c>
      <c r="CL85" s="13"/>
      <c r="CM85" s="13"/>
      <c r="CN85" s="14">
        <f>IF(CM85=0,0,IF(CM85&gt;CL85,CM85-CL85,Справочник!$D$8-CL85+CM85))</f>
        <v>0</v>
      </c>
      <c r="CR85" s="68">
        <v>176</v>
      </c>
      <c r="CS85" s="16">
        <f>SUMIF(C84:CN84,"время",C85:CN85)</f>
        <v>0</v>
      </c>
    </row>
    <row r="86" spans="1:97" ht="15" customHeight="1" x14ac:dyDescent="0.25">
      <c r="A86" s="21" t="s">
        <v>226</v>
      </c>
      <c r="B86" s="23" t="s">
        <v>231</v>
      </c>
      <c r="C86" s="9"/>
      <c r="D86" s="9"/>
      <c r="E86" s="11">
        <f>IF(D86=0,0,IF(D86&gt;C86,D86-C86,Справочник!$D$8-C86+D86))</f>
        <v>0</v>
      </c>
      <c r="F86" s="9"/>
      <c r="G86" s="9"/>
      <c r="H86" s="11">
        <f>IF(G86=0,0,IF(G86&gt;F86,G86-F86,Справочник!$D$8-F86+G86))</f>
        <v>0</v>
      </c>
      <c r="I86" s="9"/>
      <c r="J86" s="9"/>
      <c r="K86" s="11">
        <f>IF(J86=0,0,IF(J86&gt;I86,J86-I86,Справочник!$D$8-I86+J86))</f>
        <v>0</v>
      </c>
      <c r="L86" s="9"/>
      <c r="M86" s="9"/>
      <c r="N86" s="11">
        <f>IF(M86=0,0,IF(M86&gt;L86,M86-L86,Справочник!$D$8-L86+M86))</f>
        <v>0</v>
      </c>
      <c r="O86" s="9"/>
      <c r="P86" s="9"/>
      <c r="Q86" s="11">
        <f>IF(P86=0,0,IF(P86&gt;O86,P86-O86,Справочник!$D$8-O86+P86))</f>
        <v>0</v>
      </c>
      <c r="R86" s="9"/>
      <c r="S86" s="9"/>
      <c r="T86" s="11">
        <f>IF(S86=0,0,IF(S86&gt;R86,S86-R86,Справочник!$D$8-R86+S86))</f>
        <v>0</v>
      </c>
      <c r="U86" s="9"/>
      <c r="V86" s="9"/>
      <c r="W86" s="11">
        <f>IF(V86=0,0,IF(V86&gt;U86,V86-U86,Справочник!$D$8-U86+V86))</f>
        <v>0</v>
      </c>
      <c r="X86" s="9"/>
      <c r="Y86" s="9"/>
      <c r="Z86" s="11">
        <f>IF(Y86=0,0,IF(Y86&gt;X86,Y86-X86,Справочник!$D$8-X86+Y86))</f>
        <v>0</v>
      </c>
      <c r="AA86" s="9"/>
      <c r="AB86" s="8"/>
      <c r="AC86" s="11">
        <f>IF(AB86=0,0,IF(AB86&gt;AA86,AB86-AA86,Справочник!$D$8-AA86+AB86))</f>
        <v>0</v>
      </c>
      <c r="AD86" s="9"/>
      <c r="AE86" s="9"/>
      <c r="AF86" s="11">
        <f>IF(AE86=0,0,IF(AE86&gt;AD86,AE86-AD86,Справочник!$D$8-AD86+AE86))</f>
        <v>0</v>
      </c>
      <c r="AG86" s="9"/>
      <c r="AH86" s="9"/>
      <c r="AI86" s="11">
        <f>IF(AH86=0,0,IF(AH86&gt;AG86,AH86-AG86,Справочник!$D$8-AG86+AH86))</f>
        <v>0</v>
      </c>
      <c r="AJ86" s="9"/>
      <c r="AK86" s="9"/>
      <c r="AL86" s="11">
        <f>IF(AK86=0,0,IF(AK86&gt;AJ86,AK86-AJ86,Справочник!$D$8-AJ86+AK86))</f>
        <v>0</v>
      </c>
      <c r="AM86" s="9"/>
      <c r="AN86" s="9"/>
      <c r="AO86" s="11">
        <f>IF(AN86=0,0,IF(AN86&gt;AM86,AN86-AM86,Справочник!$D$8-AM86+AN86))</f>
        <v>0</v>
      </c>
      <c r="AP86" s="9"/>
      <c r="AQ86" s="9"/>
      <c r="AR86" s="11">
        <f>IF(AQ86=0,0,IF(AQ86&gt;AP86,AQ86-AP86,Справочник!$D$8-AP86+AQ86))</f>
        <v>0</v>
      </c>
      <c r="AS86" s="9"/>
      <c r="AT86" s="9"/>
      <c r="AU86" s="11">
        <f>IF(AT86=0,0,IF(AT86&gt;AS86,AT86-AS86,Справочник!$D$8-AS86+AT86))</f>
        <v>0</v>
      </c>
      <c r="AV86" s="9"/>
      <c r="AW86" s="9"/>
      <c r="AX86" s="11">
        <f>IF(AW86=0,0,IF(AW86&gt;AV86,AW86-AV86,Справочник!$D$8-AV86+AW86))</f>
        <v>0</v>
      </c>
      <c r="AY86" s="9"/>
      <c r="AZ86" s="9"/>
      <c r="BA86" s="11">
        <f>IF(AZ86=0,0,IF(AZ86&gt;AY86,AZ86-AY86,Справочник!$D$8-AY86+AZ86))</f>
        <v>0</v>
      </c>
      <c r="BB86" s="9"/>
      <c r="BC86" s="9"/>
      <c r="BD86" s="11">
        <f>IF(BC86=0,0,IF(BC86&gt;BB86,BC86-BB86,Справочник!$D$8-BB86+BC86))</f>
        <v>0</v>
      </c>
      <c r="BE86" s="9"/>
      <c r="BF86" s="9"/>
      <c r="BG86" s="11">
        <f>IF(BF86=0,0,IF(BF86&gt;BE86,BF86-BE86,Справочник!$D$8-BE86+BF86))</f>
        <v>0</v>
      </c>
      <c r="BH86" s="9"/>
      <c r="BI86" s="9"/>
      <c r="BJ86" s="11">
        <f>IF(BI86=0,0,IF(BI86&gt;BH86,BI86-BH86,Справочник!$D$8-BH86+BI86))</f>
        <v>0</v>
      </c>
      <c r="BK86" s="9"/>
      <c r="BL86" s="9"/>
      <c r="BM86" s="11">
        <f>IF(BL86=0,0,IF(BL86&gt;BK86,BL86-BK86,Справочник!$D$8-BK86+BL86))</f>
        <v>0</v>
      </c>
      <c r="BN86" s="9"/>
      <c r="BO86" s="9"/>
      <c r="BP86" s="11">
        <f>IF(BO86=0,0,IF(BO86&gt;BN86,BO86-BN86,Справочник!$D$8-BN86+BO86))</f>
        <v>0</v>
      </c>
      <c r="BQ86" s="9"/>
      <c r="BR86" s="9"/>
      <c r="BS86" s="11">
        <f>IF(BR86=0,0,IF(BR86&gt;BQ86,BR86-BQ86,Справочник!$D$8-BQ86+BR86))</f>
        <v>0</v>
      </c>
      <c r="BT86" s="9"/>
      <c r="BU86" s="9"/>
      <c r="BV86" s="11">
        <f>IF(BU86=0,0,IF(BU86&gt;BT86,BU86-BT86,Справочник!$D$8-BT86+BU86))</f>
        <v>0</v>
      </c>
      <c r="BW86" s="9"/>
      <c r="BX86" s="9"/>
      <c r="BY86" s="11">
        <f>IF(BX86=0,0,IF(BX86&gt;BW86,BX86-BW86,Справочник!$D$8-BW86+BX86))</f>
        <v>0</v>
      </c>
      <c r="BZ86" s="9"/>
      <c r="CA86" s="9"/>
      <c r="CB86" s="11">
        <f>IF(CA86=0,0,IF(CA86&gt;BZ86,CA86-BZ86,Справочник!$D$8-BZ86+CA86))</f>
        <v>0</v>
      </c>
      <c r="CC86" s="9"/>
      <c r="CD86" s="9"/>
      <c r="CE86" s="11">
        <f>IF(CD86=0,0,IF(CD86&gt;CC86,CD86-CC86,Справочник!$D$8-CC86+CD86))</f>
        <v>0</v>
      </c>
      <c r="CF86" s="9"/>
      <c r="CG86" s="9"/>
      <c r="CH86" s="11">
        <f>IF(CG86=0,0,IF(CG86&gt;CF86,CG86-CF86,Справочник!$D$8-CF86+CG86))</f>
        <v>0</v>
      </c>
      <c r="CI86" s="9"/>
      <c r="CJ86" s="9"/>
      <c r="CK86" s="11">
        <f>IF(CJ86=0,0,IF(CJ86&gt;CI86,CJ86-CI86,Справочник!$D$8-CI86+CJ86))</f>
        <v>0</v>
      </c>
      <c r="CL86" s="9"/>
      <c r="CM86" s="9"/>
      <c r="CN86" s="11">
        <f>IF(CM86=0,0,IF(CM86&gt;CL86,CM86-CL86,Справочник!$D$8-CL86+CM86))</f>
        <v>0</v>
      </c>
      <c r="CR86" s="68">
        <v>176</v>
      </c>
      <c r="CS86" s="16">
        <f>SUMIF(C85:CN85,"время",C86:CN86)</f>
        <v>0</v>
      </c>
    </row>
    <row r="87" spans="1:97" ht="15" customHeight="1" x14ac:dyDescent="0.25">
      <c r="A87" s="21" t="s">
        <v>226</v>
      </c>
      <c r="B87" s="24" t="s">
        <v>232</v>
      </c>
      <c r="C87" s="9"/>
      <c r="D87" s="9"/>
      <c r="E87" s="11">
        <f>IF(D87=0,0,IF(D87&gt;C87,D87-C87,Справочник!$D$8-C87+D87))</f>
        <v>0</v>
      </c>
      <c r="F87" s="9"/>
      <c r="G87" s="9"/>
      <c r="H87" s="11">
        <f>IF(G87=0,0,IF(G87&gt;F87,G87-F87,Справочник!$D$8-F87+G87))</f>
        <v>0</v>
      </c>
      <c r="I87" s="9"/>
      <c r="J87" s="9"/>
      <c r="K87" s="11">
        <f>IF(J87=0,0,IF(J87&gt;I87,J87-I87,Справочник!$D$8-I87+J87))</f>
        <v>0</v>
      </c>
      <c r="L87" s="9"/>
      <c r="M87" s="9"/>
      <c r="N87" s="11">
        <f>IF(M87=0,0,IF(M87&gt;L87,M87-L87,Справочник!$D$8-L87+M87))</f>
        <v>0</v>
      </c>
      <c r="O87" s="9"/>
      <c r="P87" s="9"/>
      <c r="Q87" s="11">
        <f>IF(P87=0,0,IF(P87&gt;O87,P87-O87,Справочник!$D$8-O87+P87))</f>
        <v>0</v>
      </c>
      <c r="R87" s="9"/>
      <c r="S87" s="9"/>
      <c r="T87" s="11">
        <f>IF(S87=0,0,IF(S87&gt;R87,S87-R87,Справочник!$D$8-R87+S87))</f>
        <v>0</v>
      </c>
      <c r="U87" s="9"/>
      <c r="V87" s="9"/>
      <c r="W87" s="11">
        <f>IF(V87=0,0,IF(V87&gt;U87,V87-U87,Справочник!$D$8-U87+V87))</f>
        <v>0</v>
      </c>
      <c r="X87" s="9"/>
      <c r="Y87" s="9"/>
      <c r="Z87" s="11">
        <f>IF(Y87=0,0,IF(Y87&gt;X87,Y87-X87,Справочник!$D$8-X87+Y87))</f>
        <v>0</v>
      </c>
      <c r="AA87" s="9"/>
      <c r="AB87" s="9"/>
      <c r="AC87" s="11">
        <f>IF(AB87=0,0,IF(AB87&gt;AA87,AB87-AA87,Справочник!$D$8-AA87+AB87))</f>
        <v>0</v>
      </c>
      <c r="AD87" s="9"/>
      <c r="AE87" s="9"/>
      <c r="AF87" s="11">
        <f>IF(AE87=0,0,IF(AE87&gt;AD87,AE87-AD87,Справочник!$D$8-AD87+AE87))</f>
        <v>0</v>
      </c>
      <c r="AG87" s="9"/>
      <c r="AH87" s="9"/>
      <c r="AI87" s="11">
        <f>IF(AH87=0,0,IF(AH87&gt;AG87,AH87-AG87,Справочник!$D$8-AG87+AH87))</f>
        <v>0</v>
      </c>
      <c r="AJ87" s="9"/>
      <c r="AK87" s="9"/>
      <c r="AL87" s="11">
        <f>IF(AK87=0,0,IF(AK87&gt;AJ87,AK87-AJ87,Справочник!$D$8-AJ87+AK87))</f>
        <v>0</v>
      </c>
      <c r="AM87" s="9"/>
      <c r="AN87" s="9"/>
      <c r="AO87" s="11">
        <f>IF(AN87=0,0,IF(AN87&gt;AM87,AN87-AM87,Справочник!$D$8-AM87+AN87))</f>
        <v>0</v>
      </c>
      <c r="AP87" s="9"/>
      <c r="AQ87" s="9"/>
      <c r="AR87" s="11">
        <f>IF(AQ87=0,0,IF(AQ87&gt;AP87,AQ87-AP87,Справочник!$D$8-AP87+AQ87))</f>
        <v>0</v>
      </c>
      <c r="AS87" s="9"/>
      <c r="AT87" s="9"/>
      <c r="AU87" s="11">
        <f>IF(AT87=0,0,IF(AT87&gt;AS87,AT87-AS87,Справочник!$D$8-AS87+AT87))</f>
        <v>0</v>
      </c>
      <c r="AV87" s="9"/>
      <c r="AW87" s="9"/>
      <c r="AX87" s="11">
        <f>IF(AW87=0,0,IF(AW87&gt;AV87,AW87-AV87,Справочник!$D$8-AV87+AW87))</f>
        <v>0</v>
      </c>
      <c r="AY87" s="9"/>
      <c r="AZ87" s="9"/>
      <c r="BA87" s="11">
        <f>IF(AZ87=0,0,IF(AZ87&gt;AY87,AZ87-AY87,Справочник!$D$8-AY87+AZ87))</f>
        <v>0</v>
      </c>
      <c r="BB87" s="9"/>
      <c r="BC87" s="9"/>
      <c r="BD87" s="11">
        <f>IF(BC87=0,0,IF(BC87&gt;BB87,BC87-BB87,Справочник!$D$8-BB87+BC87))</f>
        <v>0</v>
      </c>
      <c r="BE87" s="9"/>
      <c r="BF87" s="9"/>
      <c r="BG87" s="11">
        <f>IF(BF87=0,0,IF(BF87&gt;BE87,BF87-BE87,Справочник!$D$8-BE87+BF87))</f>
        <v>0</v>
      </c>
      <c r="BH87" s="9"/>
      <c r="BI87" s="9"/>
      <c r="BJ87" s="11">
        <f>IF(BI87=0,0,IF(BI87&gt;BH87,BI87-BH87,Справочник!$D$8-BH87+BI87))</f>
        <v>0</v>
      </c>
      <c r="BK87" s="9"/>
      <c r="BL87" s="9"/>
      <c r="BM87" s="11">
        <f>IF(BL87=0,0,IF(BL87&gt;BK87,BL87-BK87,Справочник!$D$8-BK87+BL87))</f>
        <v>0</v>
      </c>
      <c r="BN87" s="9"/>
      <c r="BO87" s="9"/>
      <c r="BP87" s="11">
        <f>IF(BO87=0,0,IF(BO87&gt;BN87,BO87-BN87,Справочник!$D$8-BN87+BO87))</f>
        <v>0</v>
      </c>
      <c r="BQ87" s="9"/>
      <c r="BR87" s="9"/>
      <c r="BS87" s="11">
        <f>IF(BR87=0,0,IF(BR87&gt;BQ87,BR87-BQ87,Справочник!$D$8-BQ87+BR87))</f>
        <v>0</v>
      </c>
      <c r="BT87" s="9"/>
      <c r="BU87" s="9"/>
      <c r="BV87" s="11">
        <f>IF(BU87=0,0,IF(BU87&gt;BT87,BU87-BT87,Справочник!$D$8-BT87+BU87))</f>
        <v>0</v>
      </c>
      <c r="BW87" s="9"/>
      <c r="BX87" s="9"/>
      <c r="BY87" s="11">
        <f>IF(BX87=0,0,IF(BX87&gt;BW87,BX87-BW87,Справочник!$D$8-BW87+BX87))</f>
        <v>0</v>
      </c>
      <c r="BZ87" s="9"/>
      <c r="CA87" s="9"/>
      <c r="CB87" s="11">
        <f>IF(CA87=0,0,IF(CA87&gt;BZ87,CA87-BZ87,Справочник!$D$8-BZ87+CA87))</f>
        <v>0</v>
      </c>
      <c r="CC87" s="9"/>
      <c r="CD87" s="9"/>
      <c r="CE87" s="11">
        <f>IF(CD87=0,0,IF(CD87&gt;CC87,CD87-CC87,Справочник!$D$8-CC87+CD87))</f>
        <v>0</v>
      </c>
      <c r="CF87" s="9"/>
      <c r="CG87" s="9"/>
      <c r="CH87" s="11">
        <f>IF(CG87=0,0,IF(CG87&gt;CF87,CG87-CF87,Справочник!$D$8-CF87+CG87))</f>
        <v>0</v>
      </c>
      <c r="CI87" s="9"/>
      <c r="CJ87" s="9"/>
      <c r="CK87" s="11">
        <f>IF(CJ87=0,0,IF(CJ87&gt;CI87,CJ87-CI87,Справочник!$D$8-CI87+CJ87))</f>
        <v>0</v>
      </c>
      <c r="CL87" s="9"/>
      <c r="CM87" s="9"/>
      <c r="CN87" s="11">
        <f>IF(CM87=0,0,IF(CM87&gt;CL87,CM87-CL87,Справочник!$D$8-CL87+CM87))</f>
        <v>0</v>
      </c>
      <c r="CR87" s="68">
        <v>176</v>
      </c>
      <c r="CS87" s="16">
        <f>SUMIF(C86:CN86,"время",C87:CN87)</f>
        <v>0</v>
      </c>
    </row>
    <row r="88" spans="1:97" ht="15" customHeight="1" x14ac:dyDescent="0.25">
      <c r="A88" s="21" t="s">
        <v>226</v>
      </c>
      <c r="B88" s="24" t="s">
        <v>233</v>
      </c>
      <c r="C88" s="9"/>
      <c r="D88" s="9"/>
      <c r="E88" s="11">
        <f>IF(D88=0,0,IF(D88&gt;C88,D88-C88,Справочник!$D$8-C88+D88))</f>
        <v>0</v>
      </c>
      <c r="F88" s="9"/>
      <c r="G88" s="9"/>
      <c r="H88" s="11">
        <f>IF(G88=0,0,IF(G88&gt;F88,G88-F88,Справочник!$D$8-F88+G88))</f>
        <v>0</v>
      </c>
      <c r="I88" s="9"/>
      <c r="J88" s="9"/>
      <c r="K88" s="11">
        <f>IF(J88=0,0,IF(J88&gt;I88,J88-I88,Справочник!$D$8-I88+J88))</f>
        <v>0</v>
      </c>
      <c r="L88" s="9"/>
      <c r="M88" s="9"/>
      <c r="N88" s="11">
        <f>IF(M88=0,0,IF(M88&gt;L88,M88-L88,Справочник!$D$8-L88+M88))</f>
        <v>0</v>
      </c>
      <c r="O88" s="9"/>
      <c r="P88" s="9"/>
      <c r="Q88" s="11">
        <f>IF(P88=0,0,IF(P88&gt;O88,P88-O88,Справочник!$D$8-O88+P88))</f>
        <v>0</v>
      </c>
      <c r="R88" s="9"/>
      <c r="S88" s="9"/>
      <c r="T88" s="11">
        <f>IF(S88=0,0,IF(S88&gt;R88,S88-R88,Справочник!$D$8-R88+S88))</f>
        <v>0</v>
      </c>
      <c r="U88" s="9"/>
      <c r="V88" s="9"/>
      <c r="W88" s="11">
        <f>IF(V88=0,0,IF(V88&gt;U88,V88-U88,Справочник!$D$8-U88+V88))</f>
        <v>0</v>
      </c>
      <c r="X88" s="9"/>
      <c r="Y88" s="9"/>
      <c r="Z88" s="11">
        <f>IF(Y88=0,0,IF(Y88&gt;X88,Y88-X88,Справочник!$D$8-X88+Y88))</f>
        <v>0</v>
      </c>
      <c r="AA88" s="9"/>
      <c r="AB88" s="9"/>
      <c r="AC88" s="11">
        <f>IF(AB88=0,0,IF(AB88&gt;AA88,AB88-AA88,Справочник!$D$8-AA88+AB88))</f>
        <v>0</v>
      </c>
      <c r="AD88" s="9"/>
      <c r="AE88" s="9"/>
      <c r="AF88" s="11">
        <f>IF(AE88=0,0,IF(AE88&gt;AD88,AE88-AD88,Справочник!$D$8-AD88+AE88))</f>
        <v>0</v>
      </c>
      <c r="AG88" s="9"/>
      <c r="AH88" s="9"/>
      <c r="AI88" s="11">
        <f>IF(AH88=0,0,IF(AH88&gt;AG88,AH88-AG88,Справочник!$D$8-AG88+AH88))</f>
        <v>0</v>
      </c>
      <c r="AJ88" s="9"/>
      <c r="AK88" s="9"/>
      <c r="AL88" s="11">
        <f>IF(AK88=0,0,IF(AK88&gt;AJ88,AK88-AJ88,Справочник!$D$8-AJ88+AK88))</f>
        <v>0</v>
      </c>
      <c r="AM88" s="9"/>
      <c r="AN88" s="9"/>
      <c r="AO88" s="11">
        <f>IF(AN88=0,0,IF(AN88&gt;AM88,AN88-AM88,Справочник!$D$8-AM88+AN88))</f>
        <v>0</v>
      </c>
      <c r="AP88" s="9"/>
      <c r="AQ88" s="9"/>
      <c r="AR88" s="11">
        <f>IF(AQ88=0,0,IF(AQ88&gt;AP88,AQ88-AP88,Справочник!$D$8-AP88+AQ88))</f>
        <v>0</v>
      </c>
      <c r="AS88" s="9"/>
      <c r="AT88" s="9"/>
      <c r="AU88" s="11">
        <f>IF(AT88=0,0,IF(AT88&gt;AS88,AT88-AS88,Справочник!$D$8-AS88+AT88))</f>
        <v>0</v>
      </c>
      <c r="AV88" s="9"/>
      <c r="AW88" s="9"/>
      <c r="AX88" s="11">
        <f>IF(AW88=0,0,IF(AW88&gt;AV88,AW88-AV88,Справочник!$D$8-AV88+AW88))</f>
        <v>0</v>
      </c>
      <c r="AY88" s="9"/>
      <c r="AZ88" s="9"/>
      <c r="BA88" s="11">
        <f>IF(AZ88=0,0,IF(AZ88&gt;AY88,AZ88-AY88,Справочник!$D$8-AY88+AZ88))</f>
        <v>0</v>
      </c>
      <c r="BB88" s="9"/>
      <c r="BC88" s="9"/>
      <c r="BD88" s="11">
        <f>IF(BC88=0,0,IF(BC88&gt;BB88,BC88-BB88,Справочник!$D$8-BB88+BC88))</f>
        <v>0</v>
      </c>
      <c r="BE88" s="9"/>
      <c r="BF88" s="9"/>
      <c r="BG88" s="11">
        <f>IF(BF88=0,0,IF(BF88&gt;BE88,BF88-BE88,Справочник!$D$8-BE88+BF88))</f>
        <v>0</v>
      </c>
      <c r="BH88" s="9"/>
      <c r="BI88" s="9"/>
      <c r="BJ88" s="11">
        <f>IF(BI88=0,0,IF(BI88&gt;BH88,BI88-BH88,Справочник!$D$8-BH88+BI88))</f>
        <v>0</v>
      </c>
      <c r="BK88" s="9"/>
      <c r="BL88" s="9"/>
      <c r="BM88" s="11">
        <f>IF(BL88=0,0,IF(BL88&gt;BK88,BL88-BK88,Справочник!$D$8-BK88+BL88))</f>
        <v>0</v>
      </c>
      <c r="BN88" s="9"/>
      <c r="BO88" s="9"/>
      <c r="BP88" s="11">
        <f>IF(BO88=0,0,IF(BO88&gt;BN88,BO88-BN88,Справочник!$D$8-BN88+BO88))</f>
        <v>0</v>
      </c>
      <c r="BQ88" s="9"/>
      <c r="BR88" s="9"/>
      <c r="BS88" s="11">
        <f>IF(BR88=0,0,IF(BR88&gt;BQ88,BR88-BQ88,Справочник!$D$8-BQ88+BR88))</f>
        <v>0</v>
      </c>
      <c r="BT88" s="9"/>
      <c r="BU88" s="9"/>
      <c r="BV88" s="11">
        <f>IF(BU88=0,0,IF(BU88&gt;BT88,BU88-BT88,Справочник!$D$8-BT88+BU88))</f>
        <v>0</v>
      </c>
      <c r="BW88" s="9"/>
      <c r="BX88" s="9"/>
      <c r="BY88" s="11">
        <f>IF(BX88=0,0,IF(BX88&gt;BW88,BX88-BW88,Справочник!$D$8-BW88+BX88))</f>
        <v>0</v>
      </c>
      <c r="BZ88" s="9"/>
      <c r="CA88" s="9"/>
      <c r="CB88" s="11">
        <f>IF(CA88=0,0,IF(CA88&gt;BZ88,CA88-BZ88,Справочник!$D$8-BZ88+CA88))</f>
        <v>0</v>
      </c>
      <c r="CC88" s="9"/>
      <c r="CD88" s="9"/>
      <c r="CE88" s="11">
        <f>IF(CD88=0,0,IF(CD88&gt;CC88,CD88-CC88,Справочник!$D$8-CC88+CD88))</f>
        <v>0</v>
      </c>
      <c r="CF88" s="9"/>
      <c r="CG88" s="9"/>
      <c r="CH88" s="11">
        <f>IF(CG88=0,0,IF(CG88&gt;CF88,CG88-CF88,Справочник!$D$8-CF88+CG88))</f>
        <v>0</v>
      </c>
      <c r="CI88" s="9"/>
      <c r="CJ88" s="9"/>
      <c r="CK88" s="11">
        <f>IF(CJ88=0,0,IF(CJ88&gt;CI88,CJ88-CI88,Справочник!$D$8-CI88+CJ88))</f>
        <v>0</v>
      </c>
      <c r="CL88" s="9"/>
      <c r="CM88" s="9"/>
      <c r="CN88" s="11">
        <f>IF(CM88=0,0,IF(CM88&gt;CL88,CM88-CL88,Справочник!$D$8-CL88+CM88))</f>
        <v>0</v>
      </c>
      <c r="CR88" s="68">
        <v>176</v>
      </c>
      <c r="CS88" s="16">
        <f>SUMIF(C87:CN87,"время",C88:CN88)</f>
        <v>0</v>
      </c>
    </row>
    <row r="89" spans="1:97" ht="15" customHeight="1" x14ac:dyDescent="0.25">
      <c r="A89" s="21" t="s">
        <v>226</v>
      </c>
      <c r="B89" s="24" t="s">
        <v>234</v>
      </c>
      <c r="C89" s="9"/>
      <c r="D89" s="9"/>
      <c r="E89" s="11">
        <f>IF(D89=0,0,IF(D89&gt;C89,D89-C89,Справочник!$D$8-C89+D89))</f>
        <v>0</v>
      </c>
      <c r="F89" s="9"/>
      <c r="G89" s="9"/>
      <c r="H89" s="11">
        <f>IF(G89=0,0,IF(G89&gt;F89,G89-F89,Справочник!$D$8-F89+G89))</f>
        <v>0</v>
      </c>
      <c r="I89" s="9"/>
      <c r="J89" s="9"/>
      <c r="K89" s="11">
        <f>IF(J89=0,0,IF(J89&gt;I89,J89-I89,Справочник!$D$8-I89+J89))</f>
        <v>0</v>
      </c>
      <c r="L89" s="9"/>
      <c r="M89" s="9"/>
      <c r="N89" s="11">
        <f>IF(M89=0,0,IF(M89&gt;L89,M89-L89,Справочник!$D$8-L89+M89))</f>
        <v>0</v>
      </c>
      <c r="O89" s="9"/>
      <c r="P89" s="9"/>
      <c r="Q89" s="11">
        <f>IF(P89=0,0,IF(P89&gt;O89,P89-O89,Справочник!$D$8-O89+P89))</f>
        <v>0</v>
      </c>
      <c r="R89" s="9"/>
      <c r="S89" s="9"/>
      <c r="T89" s="11">
        <f>IF(S89=0,0,IF(S89&gt;R89,S89-R89,Справочник!$D$8-R89+S89))</f>
        <v>0</v>
      </c>
      <c r="U89" s="9"/>
      <c r="V89" s="9"/>
      <c r="W89" s="11">
        <f>IF(V89=0,0,IF(V89&gt;U89,V89-U89,Справочник!$D$8-U89+V89))</f>
        <v>0</v>
      </c>
      <c r="X89" s="9"/>
      <c r="Y89" s="9"/>
      <c r="Z89" s="11">
        <f>IF(Y89=0,0,IF(Y89&gt;X89,Y89-X89,Справочник!$D$8-X89+Y89))</f>
        <v>0</v>
      </c>
      <c r="AA89" s="9"/>
      <c r="AB89" s="9"/>
      <c r="AC89" s="11">
        <f>IF(AB89=0,0,IF(AB89&gt;AA89,AB89-AA89,Справочник!$D$8-AA89+AB89))</f>
        <v>0</v>
      </c>
      <c r="AD89" s="9"/>
      <c r="AE89" s="9"/>
      <c r="AF89" s="11">
        <f>IF(AE89=0,0,IF(AE89&gt;AD89,AE89-AD89,Справочник!$D$8-AD89+AE89))</f>
        <v>0</v>
      </c>
      <c r="AG89" s="9"/>
      <c r="AH89" s="9"/>
      <c r="AI89" s="11">
        <f>IF(AH89=0,0,IF(AH89&gt;AG89,AH89-AG89,Справочник!$D$8-AG89+AH89))</f>
        <v>0</v>
      </c>
      <c r="AJ89" s="9"/>
      <c r="AK89" s="9"/>
      <c r="AL89" s="11">
        <f>IF(AK89=0,0,IF(AK89&gt;AJ89,AK89-AJ89,Справочник!$D$8-AJ89+AK89))</f>
        <v>0</v>
      </c>
      <c r="AM89" s="9"/>
      <c r="AN89" s="9"/>
      <c r="AO89" s="11">
        <f>IF(AN89=0,0,IF(AN89&gt;AM89,AN89-AM89,Справочник!$D$8-AM89+AN89))</f>
        <v>0</v>
      </c>
      <c r="AP89" s="9"/>
      <c r="AQ89" s="9"/>
      <c r="AR89" s="11">
        <f>IF(AQ89=0,0,IF(AQ89&gt;AP89,AQ89-AP89,Справочник!$D$8-AP89+AQ89))</f>
        <v>0</v>
      </c>
      <c r="AS89" s="9"/>
      <c r="AT89" s="9"/>
      <c r="AU89" s="11">
        <f>IF(AT89=0,0,IF(AT89&gt;AS89,AT89-AS89,Справочник!$D$8-AS89+AT89))</f>
        <v>0</v>
      </c>
      <c r="AV89" s="9"/>
      <c r="AW89" s="9"/>
      <c r="AX89" s="11">
        <f>IF(AW89=0,0,IF(AW89&gt;AV89,AW89-AV89,Справочник!$D$8-AV89+AW89))</f>
        <v>0</v>
      </c>
      <c r="AY89" s="9"/>
      <c r="AZ89" s="9"/>
      <c r="BA89" s="11">
        <f>IF(AZ89=0,0,IF(AZ89&gt;AY89,AZ89-AY89,Справочник!$D$8-AY89+AZ89))</f>
        <v>0</v>
      </c>
      <c r="BB89" s="9"/>
      <c r="BC89" s="9"/>
      <c r="BD89" s="11">
        <f>IF(BC89=0,0,IF(BC89&gt;BB89,BC89-BB89,Справочник!$D$8-BB89+BC89))</f>
        <v>0</v>
      </c>
      <c r="BE89" s="9"/>
      <c r="BF89" s="9"/>
      <c r="BG89" s="11">
        <f>IF(BF89=0,0,IF(BF89&gt;BE89,BF89-BE89,Справочник!$D$8-BE89+BF89))</f>
        <v>0</v>
      </c>
      <c r="BH89" s="9"/>
      <c r="BI89" s="9"/>
      <c r="BJ89" s="11">
        <f>IF(BI89=0,0,IF(BI89&gt;BH89,BI89-BH89,Справочник!$D$8-BH89+BI89))</f>
        <v>0</v>
      </c>
      <c r="BK89" s="9"/>
      <c r="BL89" s="9"/>
      <c r="BM89" s="11">
        <f>IF(BL89=0,0,IF(BL89&gt;BK89,BL89-BK89,Справочник!$D$8-BK89+BL89))</f>
        <v>0</v>
      </c>
      <c r="BN89" s="9"/>
      <c r="BO89" s="9"/>
      <c r="BP89" s="11">
        <f>IF(BO89=0,0,IF(BO89&gt;BN89,BO89-BN89,Справочник!$D$8-BN89+BO89))</f>
        <v>0</v>
      </c>
      <c r="BQ89" s="9"/>
      <c r="BR89" s="9"/>
      <c r="BS89" s="11">
        <f>IF(BR89=0,0,IF(BR89&gt;BQ89,BR89-BQ89,Справочник!$D$8-BQ89+BR89))</f>
        <v>0</v>
      </c>
      <c r="BT89" s="9"/>
      <c r="BU89" s="9"/>
      <c r="BV89" s="11">
        <f>IF(BU89=0,0,IF(BU89&gt;BT89,BU89-BT89,Справочник!$D$8-BT89+BU89))</f>
        <v>0</v>
      </c>
      <c r="BW89" s="9"/>
      <c r="BX89" s="9"/>
      <c r="BY89" s="11">
        <f>IF(BX89=0,0,IF(BX89&gt;BW89,BX89-BW89,Справочник!$D$8-BW89+BX89))</f>
        <v>0</v>
      </c>
      <c r="BZ89" s="9"/>
      <c r="CA89" s="9"/>
      <c r="CB89" s="11">
        <f>IF(CA89=0,0,IF(CA89&gt;BZ89,CA89-BZ89,Справочник!$D$8-BZ89+CA89))</f>
        <v>0</v>
      </c>
      <c r="CC89" s="9"/>
      <c r="CD89" s="9"/>
      <c r="CE89" s="11">
        <f>IF(CD89=0,0,IF(CD89&gt;CC89,CD89-CC89,Справочник!$D$8-CC89+CD89))</f>
        <v>0</v>
      </c>
      <c r="CF89" s="9"/>
      <c r="CG89" s="9"/>
      <c r="CH89" s="11">
        <f>IF(CG89=0,0,IF(CG89&gt;CF89,CG89-CF89,Справочник!$D$8-CF89+CG89))</f>
        <v>0</v>
      </c>
      <c r="CI89" s="9"/>
      <c r="CJ89" s="9"/>
      <c r="CK89" s="11">
        <f>IF(CJ89=0,0,IF(CJ89&gt;CI89,CJ89-CI89,Справочник!$D$8-CI89+CJ89))</f>
        <v>0</v>
      </c>
      <c r="CL89" s="9"/>
      <c r="CM89" s="9"/>
      <c r="CN89" s="11">
        <f>IF(CM89=0,0,IF(CM89&gt;CL89,CM89-CL89,Справочник!$D$8-CL89+CM89))</f>
        <v>0</v>
      </c>
      <c r="CR89" s="68">
        <v>176</v>
      </c>
      <c r="CS89" s="16">
        <f>SUMIF(C88:CN88,"время",C89:CN89)</f>
        <v>0</v>
      </c>
    </row>
    <row r="90" spans="1:97" ht="15" customHeight="1" x14ac:dyDescent="0.25">
      <c r="A90" s="21" t="s">
        <v>226</v>
      </c>
      <c r="B90" s="24" t="s">
        <v>235</v>
      </c>
      <c r="C90" s="9"/>
      <c r="D90" s="9"/>
      <c r="E90" s="11">
        <f>IF(D90=0,0,IF(D90&gt;C90,D90-C90,Справочник!$D$8-C90+D90))</f>
        <v>0</v>
      </c>
      <c r="F90" s="9"/>
      <c r="G90" s="9"/>
      <c r="H90" s="11">
        <f>IF(G90=0,0,IF(G90&gt;F90,G90-F90,Справочник!$D$8-F90+G90))</f>
        <v>0</v>
      </c>
      <c r="I90" s="9"/>
      <c r="J90" s="9"/>
      <c r="K90" s="11">
        <f>IF(J90=0,0,IF(J90&gt;I90,J90-I90,Справочник!$D$8-I90+J90))</f>
        <v>0</v>
      </c>
      <c r="L90" s="9"/>
      <c r="M90" s="9"/>
      <c r="N90" s="11">
        <f>IF(M90=0,0,IF(M90&gt;L90,M90-L90,Справочник!$D$8-L90+M90))</f>
        <v>0</v>
      </c>
      <c r="O90" s="9"/>
      <c r="P90" s="9"/>
      <c r="Q90" s="11">
        <f>IF(P90=0,0,IF(P90&gt;O90,P90-O90,Справочник!$D$8-O90+P90))</f>
        <v>0</v>
      </c>
      <c r="R90" s="9"/>
      <c r="S90" s="9"/>
      <c r="T90" s="11">
        <f>IF(S90=0,0,IF(S90&gt;R90,S90-R90,Справочник!$D$8-R90+S90))</f>
        <v>0</v>
      </c>
      <c r="U90" s="9"/>
      <c r="V90" s="9"/>
      <c r="W90" s="11">
        <f>IF(V90=0,0,IF(V90&gt;U90,V90-U90,Справочник!$D$8-U90+V90))</f>
        <v>0</v>
      </c>
      <c r="X90" s="9"/>
      <c r="Y90" s="9"/>
      <c r="Z90" s="11">
        <f>IF(Y90=0,0,IF(Y90&gt;X90,Y90-X90,Справочник!$D$8-X90+Y90))</f>
        <v>0</v>
      </c>
      <c r="AA90" s="9"/>
      <c r="AB90" s="9"/>
      <c r="AC90" s="11">
        <f>IF(AB90=0,0,IF(AB90&gt;AA90,AB90-AA90,Справочник!$D$8-AA90+AB90))</f>
        <v>0</v>
      </c>
      <c r="AD90" s="9"/>
      <c r="AE90" s="9"/>
      <c r="AF90" s="11">
        <f>IF(AE90=0,0,IF(AE90&gt;AD90,AE90-AD90,Справочник!$D$8-AD90+AE90))</f>
        <v>0</v>
      </c>
      <c r="AG90" s="9"/>
      <c r="AH90" s="9"/>
      <c r="AI90" s="11">
        <f>IF(AH90=0,0,IF(AH90&gt;AG90,AH90-AG90,Справочник!$D$8-AG90+AH90))</f>
        <v>0</v>
      </c>
      <c r="AJ90" s="9"/>
      <c r="AK90" s="9"/>
      <c r="AL90" s="11">
        <f>IF(AK90=0,0,IF(AK90&gt;AJ90,AK90-AJ90,Справочник!$D$8-AJ90+AK90))</f>
        <v>0</v>
      </c>
      <c r="AM90" s="9"/>
      <c r="AN90" s="9"/>
      <c r="AO90" s="11">
        <f>IF(AN90=0,0,IF(AN90&gt;AM90,AN90-AM90,Справочник!$D$8-AM90+AN90))</f>
        <v>0</v>
      </c>
      <c r="AP90" s="9"/>
      <c r="AQ90" s="9"/>
      <c r="AR90" s="11">
        <f>IF(AQ90=0,0,IF(AQ90&gt;AP90,AQ90-AP90,Справочник!$D$8-AP90+AQ90))</f>
        <v>0</v>
      </c>
      <c r="AS90" s="9"/>
      <c r="AT90" s="9"/>
      <c r="AU90" s="11">
        <f>IF(AT90=0,0,IF(AT90&gt;AS90,AT90-AS90,Справочник!$D$8-AS90+AT90))</f>
        <v>0</v>
      </c>
      <c r="AV90" s="9"/>
      <c r="AW90" s="9"/>
      <c r="AX90" s="11">
        <f>IF(AW90=0,0,IF(AW90&gt;AV90,AW90-AV90,Справочник!$D$8-AV90+AW90))</f>
        <v>0</v>
      </c>
      <c r="AY90" s="9"/>
      <c r="AZ90" s="9"/>
      <c r="BA90" s="11">
        <f>IF(AZ90=0,0,IF(AZ90&gt;AY90,AZ90-AY90,Справочник!$D$8-AY90+AZ90))</f>
        <v>0</v>
      </c>
      <c r="BB90" s="9"/>
      <c r="BC90" s="9"/>
      <c r="BD90" s="11">
        <f>IF(BC90=0,0,IF(BC90&gt;BB90,BC90-BB90,Справочник!$D$8-BB90+BC90))</f>
        <v>0</v>
      </c>
      <c r="BE90" s="9"/>
      <c r="BF90" s="9"/>
      <c r="BG90" s="11">
        <f>IF(BF90=0,0,IF(BF90&gt;BE90,BF90-BE90,Справочник!$D$8-BE90+BF90))</f>
        <v>0</v>
      </c>
      <c r="BH90" s="9"/>
      <c r="BI90" s="9"/>
      <c r="BJ90" s="11">
        <f>IF(BI90=0,0,IF(BI90&gt;BH90,BI90-BH90,Справочник!$D$8-BH90+BI90))</f>
        <v>0</v>
      </c>
      <c r="BK90" s="9"/>
      <c r="BL90" s="9"/>
      <c r="BM90" s="11">
        <f>IF(BL90=0,0,IF(BL90&gt;BK90,BL90-BK90,Справочник!$D$8-BK90+BL90))</f>
        <v>0</v>
      </c>
      <c r="BN90" s="9"/>
      <c r="BO90" s="9"/>
      <c r="BP90" s="11">
        <f>IF(BO90=0,0,IF(BO90&gt;BN90,BO90-BN90,Справочник!$D$8-BN90+BO90))</f>
        <v>0</v>
      </c>
      <c r="BQ90" s="9"/>
      <c r="BR90" s="9"/>
      <c r="BS90" s="11">
        <f>IF(BR90=0,0,IF(BR90&gt;BQ90,BR90-BQ90,Справочник!$D$8-BQ90+BR90))</f>
        <v>0</v>
      </c>
      <c r="BT90" s="9"/>
      <c r="BU90" s="9"/>
      <c r="BV90" s="11">
        <f>IF(BU90=0,0,IF(BU90&gt;BT90,BU90-BT90,Справочник!$D$8-BT90+BU90))</f>
        <v>0</v>
      </c>
      <c r="BW90" s="9"/>
      <c r="BX90" s="9"/>
      <c r="BY90" s="11">
        <f>IF(BX90=0,0,IF(BX90&gt;BW90,BX90-BW90,Справочник!$D$8-BW90+BX90))</f>
        <v>0</v>
      </c>
      <c r="BZ90" s="9"/>
      <c r="CA90" s="9"/>
      <c r="CB90" s="11">
        <f>IF(CA90=0,0,IF(CA90&gt;BZ90,CA90-BZ90,Справочник!$D$8-BZ90+CA90))</f>
        <v>0</v>
      </c>
      <c r="CC90" s="9"/>
      <c r="CD90" s="9"/>
      <c r="CE90" s="11">
        <f>IF(CD90=0,0,IF(CD90&gt;CC90,CD90-CC90,Справочник!$D$8-CC90+CD90))</f>
        <v>0</v>
      </c>
      <c r="CF90" s="9"/>
      <c r="CG90" s="9"/>
      <c r="CH90" s="11">
        <f>IF(CG90=0,0,IF(CG90&gt;CF90,CG90-CF90,Справочник!$D$8-CF90+CG90))</f>
        <v>0</v>
      </c>
      <c r="CI90" s="9"/>
      <c r="CJ90" s="9"/>
      <c r="CK90" s="11">
        <f>IF(CJ90=0,0,IF(CJ90&gt;CI90,CJ90-CI90,Справочник!$D$8-CI90+CJ90))</f>
        <v>0</v>
      </c>
      <c r="CL90" s="9"/>
      <c r="CM90" s="9"/>
      <c r="CN90" s="11">
        <f>IF(CM90=0,0,IF(CM90&gt;CL90,CM90-CL90,Справочник!$D$8-CL90+CM90))</f>
        <v>0</v>
      </c>
      <c r="CR90" s="68">
        <v>176</v>
      </c>
      <c r="CS90" s="16">
        <f>SUMIF(C89:CN89,"время",C90:CN90)</f>
        <v>0</v>
      </c>
    </row>
    <row r="91" spans="1:97" ht="15" customHeight="1" thickBot="1" x14ac:dyDescent="0.3">
      <c r="A91" s="21" t="s">
        <v>226</v>
      </c>
      <c r="B91" s="23" t="s">
        <v>236</v>
      </c>
      <c r="C91" s="9"/>
      <c r="D91" s="9"/>
      <c r="E91" s="11">
        <f>IF(D91=0,0,IF(D91&gt;C91,D91-C91,Справочник!$D$8-C91+D91))</f>
        <v>0</v>
      </c>
      <c r="F91" s="9"/>
      <c r="G91" s="9"/>
      <c r="H91" s="11">
        <f>IF(G91=0,0,IF(G91&gt;F91,G91-F91,Справочник!$D$8-F91+G91))</f>
        <v>0</v>
      </c>
      <c r="I91" s="9"/>
      <c r="J91" s="9"/>
      <c r="K91" s="11">
        <f>IF(J91=0,0,IF(J91&gt;I91,J91-I91,Справочник!$D$8-I91+J91))</f>
        <v>0</v>
      </c>
      <c r="L91" s="9"/>
      <c r="M91" s="9"/>
      <c r="N91" s="11">
        <f>IF(M91=0,0,IF(M91&gt;L91,M91-L91,Справочник!$D$8-L91+M91))</f>
        <v>0</v>
      </c>
      <c r="O91" s="9"/>
      <c r="P91" s="9"/>
      <c r="Q91" s="11">
        <f>IF(P91=0,0,IF(P91&gt;O91,P91-O91,Справочник!$D$8-O91+P91))</f>
        <v>0</v>
      </c>
      <c r="R91" s="9"/>
      <c r="S91" s="9"/>
      <c r="T91" s="11">
        <f>IF(S91=0,0,IF(S91&gt;R91,S91-R91,Справочник!$D$8-R91+S91))</f>
        <v>0</v>
      </c>
      <c r="U91" s="9"/>
      <c r="V91" s="9"/>
      <c r="W91" s="11">
        <f>IF(V91=0,0,IF(V91&gt;U91,V91-U91,Справочник!$D$8-U91+V91))</f>
        <v>0</v>
      </c>
      <c r="X91" s="9"/>
      <c r="Y91" s="9"/>
      <c r="Z91" s="11">
        <f>IF(Y91=0,0,IF(Y91&gt;X91,Y91-X91,Справочник!$D$8-X91+Y91))</f>
        <v>0</v>
      </c>
      <c r="AA91" s="9"/>
      <c r="AB91" s="9"/>
      <c r="AC91" s="11">
        <f>IF(AB91=0,0,IF(AB91&gt;AA91,AB91-AA91,Справочник!$D$8-AA91+AB91))</f>
        <v>0</v>
      </c>
      <c r="AD91" s="9"/>
      <c r="AE91" s="9"/>
      <c r="AF91" s="11">
        <f>IF(AE91=0,0,IF(AE91&gt;AD91,AE91-AD91,Справочник!$D$8-AD91+AE91))</f>
        <v>0</v>
      </c>
      <c r="AG91" s="9"/>
      <c r="AH91" s="9"/>
      <c r="AI91" s="11">
        <f>IF(AH91=0,0,IF(AH91&gt;AG91,AH91-AG91,Справочник!$D$8-AG91+AH91))</f>
        <v>0</v>
      </c>
      <c r="AJ91" s="9"/>
      <c r="AK91" s="9"/>
      <c r="AL91" s="11">
        <f>IF(AK91=0,0,IF(AK91&gt;AJ91,AK91-AJ91,Справочник!$D$8-AJ91+AK91))</f>
        <v>0</v>
      </c>
      <c r="AM91" s="9"/>
      <c r="AN91" s="9"/>
      <c r="AO91" s="11">
        <f>IF(AN91=0,0,IF(AN91&gt;AM91,AN91-AM91,Справочник!$D$8-AM91+AN91))</f>
        <v>0</v>
      </c>
      <c r="AP91" s="9"/>
      <c r="AQ91" s="9"/>
      <c r="AR91" s="11">
        <f>IF(AQ91=0,0,IF(AQ91&gt;AP91,AQ91-AP91,Справочник!$D$8-AP91+AQ91))</f>
        <v>0</v>
      </c>
      <c r="AS91" s="9"/>
      <c r="AT91" s="9"/>
      <c r="AU91" s="11">
        <f>IF(AT91=0,0,IF(AT91&gt;AS91,AT91-AS91,Справочник!$D$8-AS91+AT91))</f>
        <v>0</v>
      </c>
      <c r="AV91" s="9"/>
      <c r="AW91" s="9"/>
      <c r="AX91" s="11">
        <f>IF(AW91=0,0,IF(AW91&gt;AV91,AW91-AV91,Справочник!$D$8-AV91+AW91))</f>
        <v>0</v>
      </c>
      <c r="AY91" s="9"/>
      <c r="AZ91" s="9"/>
      <c r="BA91" s="11">
        <f>IF(AZ91=0,0,IF(AZ91&gt;AY91,AZ91-AY91,Справочник!$D$8-AY91+AZ91))</f>
        <v>0</v>
      </c>
      <c r="BB91" s="9"/>
      <c r="BC91" s="9"/>
      <c r="BD91" s="11">
        <f>IF(BC91=0,0,IF(BC91&gt;BB91,BC91-BB91,Справочник!$D$8-BB91+BC91))</f>
        <v>0</v>
      </c>
      <c r="BE91" s="9"/>
      <c r="BF91" s="9"/>
      <c r="BG91" s="11">
        <f>IF(BF91=0,0,IF(BF91&gt;BE91,BF91-BE91,Справочник!$D$8-BE91+BF91))</f>
        <v>0</v>
      </c>
      <c r="BH91" s="9"/>
      <c r="BI91" s="9"/>
      <c r="BJ91" s="11">
        <f>IF(BI91=0,0,IF(BI91&gt;BH91,BI91-BH91,Справочник!$D$8-BH91+BI91))</f>
        <v>0</v>
      </c>
      <c r="BK91" s="9"/>
      <c r="BL91" s="9"/>
      <c r="BM91" s="11">
        <f>IF(BL91=0,0,IF(BL91&gt;BK91,BL91-BK91,Справочник!$D$8-BK91+BL91))</f>
        <v>0</v>
      </c>
      <c r="BN91" s="9"/>
      <c r="BO91" s="9"/>
      <c r="BP91" s="11">
        <f>IF(BO91=0,0,IF(BO91&gt;BN91,BO91-BN91,Справочник!$D$8-BN91+BO91))</f>
        <v>0</v>
      </c>
      <c r="BQ91" s="9"/>
      <c r="BR91" s="9"/>
      <c r="BS91" s="11">
        <f>IF(BR91=0,0,IF(BR91&gt;BQ91,BR91-BQ91,Справочник!$D$8-BQ91+BR91))</f>
        <v>0</v>
      </c>
      <c r="BT91" s="9"/>
      <c r="BU91" s="9"/>
      <c r="BV91" s="11">
        <f>IF(BU91=0,0,IF(BU91&gt;BT91,BU91-BT91,Справочник!$D$8-BT91+BU91))</f>
        <v>0</v>
      </c>
      <c r="BW91" s="9"/>
      <c r="BX91" s="9"/>
      <c r="BY91" s="11">
        <f>IF(BX91=0,0,IF(BX91&gt;BW91,BX91-BW91,Справочник!$D$8-BW91+BX91))</f>
        <v>0</v>
      </c>
      <c r="BZ91" s="9"/>
      <c r="CA91" s="9"/>
      <c r="CB91" s="11">
        <f>IF(CA91=0,0,IF(CA91&gt;BZ91,CA91-BZ91,Справочник!$D$8-BZ91+CA91))</f>
        <v>0</v>
      </c>
      <c r="CC91" s="9"/>
      <c r="CD91" s="9"/>
      <c r="CE91" s="11">
        <f>IF(CD91=0,0,IF(CD91&gt;CC91,CD91-CC91,Справочник!$D$8-CC91+CD91))</f>
        <v>0</v>
      </c>
      <c r="CF91" s="9"/>
      <c r="CG91" s="9"/>
      <c r="CH91" s="11">
        <f>IF(CG91=0,0,IF(CG91&gt;CF91,CG91-CF91,Справочник!$D$8-CF91+CG91))</f>
        <v>0</v>
      </c>
      <c r="CI91" s="9"/>
      <c r="CJ91" s="9"/>
      <c r="CK91" s="11">
        <f>IF(CJ91=0,0,IF(CJ91&gt;CI91,CJ91-CI91,Справочник!$D$8-CI91+CJ91))</f>
        <v>0</v>
      </c>
      <c r="CL91" s="9"/>
      <c r="CM91" s="9"/>
      <c r="CN91" s="11">
        <f>IF(CM91=0,0,IF(CM91&gt;CL91,CM91-CL91,Справочник!$D$8-CL91+CM91))</f>
        <v>0</v>
      </c>
      <c r="CR91" s="68">
        <v>176</v>
      </c>
      <c r="CS91" s="16">
        <f>SUMIF(C90:CN90,"время",C91:CN91)</f>
        <v>0</v>
      </c>
    </row>
    <row r="92" spans="1:97" ht="16.350000000000001" customHeight="1" x14ac:dyDescent="0.2">
      <c r="A92" s="62" t="s">
        <v>218</v>
      </c>
      <c r="B92" s="54" t="s">
        <v>216</v>
      </c>
      <c r="C92" s="57">
        <v>44470</v>
      </c>
      <c r="D92" s="57"/>
      <c r="E92" s="57"/>
      <c r="F92" s="50">
        <f>C92+1</f>
        <v>44471</v>
      </c>
      <c r="G92" s="50"/>
      <c r="H92" s="50"/>
      <c r="I92" s="50">
        <f>F92+1</f>
        <v>44472</v>
      </c>
      <c r="J92" s="50"/>
      <c r="K92" s="50"/>
      <c r="L92" s="50">
        <f>I92+1</f>
        <v>44473</v>
      </c>
      <c r="M92" s="50"/>
      <c r="N92" s="50"/>
      <c r="O92" s="50">
        <f>L92+1</f>
        <v>44474</v>
      </c>
      <c r="P92" s="50"/>
      <c r="Q92" s="50"/>
      <c r="R92" s="50">
        <f>O92+1</f>
        <v>44475</v>
      </c>
      <c r="S92" s="50"/>
      <c r="T92" s="50"/>
      <c r="U92" s="50">
        <f>R92+1</f>
        <v>44476</v>
      </c>
      <c r="V92" s="50"/>
      <c r="W92" s="50"/>
      <c r="X92" s="50">
        <f>U92+1</f>
        <v>44477</v>
      </c>
      <c r="Y92" s="50"/>
      <c r="Z92" s="50"/>
      <c r="AA92" s="50">
        <f>X92+1</f>
        <v>44478</v>
      </c>
      <c r="AB92" s="50"/>
      <c r="AC92" s="50"/>
      <c r="AD92" s="50">
        <f>AA92+1</f>
        <v>44479</v>
      </c>
      <c r="AE92" s="50"/>
      <c r="AF92" s="50"/>
      <c r="AG92" s="50">
        <f>AD92+1</f>
        <v>44480</v>
      </c>
      <c r="AH92" s="50"/>
      <c r="AI92" s="50"/>
      <c r="AJ92" s="50">
        <f>AG92+1</f>
        <v>44481</v>
      </c>
      <c r="AK92" s="50"/>
      <c r="AL92" s="50"/>
      <c r="AM92" s="50">
        <f>AJ92+1</f>
        <v>44482</v>
      </c>
      <c r="AN92" s="50"/>
      <c r="AO92" s="50"/>
      <c r="AP92" s="50">
        <f>AM92+1</f>
        <v>44483</v>
      </c>
      <c r="AQ92" s="50"/>
      <c r="AR92" s="50"/>
      <c r="AS92" s="50">
        <f>AP92+1</f>
        <v>44484</v>
      </c>
      <c r="AT92" s="50"/>
      <c r="AU92" s="50"/>
      <c r="AV92" s="50">
        <f>AS92+1</f>
        <v>44485</v>
      </c>
      <c r="AW92" s="50"/>
      <c r="AX92" s="50"/>
      <c r="AY92" s="50">
        <f>AV92+1</f>
        <v>44486</v>
      </c>
      <c r="AZ92" s="50"/>
      <c r="BA92" s="50"/>
      <c r="BB92" s="50">
        <f>AY92+1</f>
        <v>44487</v>
      </c>
      <c r="BC92" s="50"/>
      <c r="BD92" s="50"/>
      <c r="BE92" s="50">
        <f>BB92+1</f>
        <v>44488</v>
      </c>
      <c r="BF92" s="50"/>
      <c r="BG92" s="50"/>
      <c r="BH92" s="50">
        <f>BE92+1</f>
        <v>44489</v>
      </c>
      <c r="BI92" s="50"/>
      <c r="BJ92" s="50"/>
      <c r="BK92" s="50">
        <f>BH92+1</f>
        <v>44490</v>
      </c>
      <c r="BL92" s="50"/>
      <c r="BM92" s="50"/>
      <c r="BN92" s="50">
        <f>BK92+1</f>
        <v>44491</v>
      </c>
      <c r="BO92" s="50"/>
      <c r="BP92" s="50"/>
      <c r="BQ92" s="50">
        <f>BN92+1</f>
        <v>44492</v>
      </c>
      <c r="BR92" s="50"/>
      <c r="BS92" s="50"/>
      <c r="BT92" s="50">
        <f>BQ92+1</f>
        <v>44493</v>
      </c>
      <c r="BU92" s="50"/>
      <c r="BV92" s="50"/>
      <c r="BW92" s="50">
        <f>BT92+1</f>
        <v>44494</v>
      </c>
      <c r="BX92" s="50"/>
      <c r="BY92" s="50"/>
      <c r="BZ92" s="50">
        <f>BW92+1</f>
        <v>44495</v>
      </c>
      <c r="CA92" s="50"/>
      <c r="CB92" s="50"/>
      <c r="CC92" s="50">
        <f>BZ92+1</f>
        <v>44496</v>
      </c>
      <c r="CD92" s="50"/>
      <c r="CE92" s="50"/>
      <c r="CF92" s="50">
        <f>CC92+1</f>
        <v>44497</v>
      </c>
      <c r="CG92" s="50"/>
      <c r="CH92" s="50"/>
      <c r="CI92" s="50">
        <f>CF92+1</f>
        <v>44498</v>
      </c>
      <c r="CJ92" s="50"/>
      <c r="CK92" s="50"/>
      <c r="CL92" s="50">
        <f>CI92+1</f>
        <v>44499</v>
      </c>
      <c r="CM92" s="50"/>
      <c r="CN92" s="50"/>
      <c r="CO92" s="50">
        <f>CL92+1</f>
        <v>44500</v>
      </c>
      <c r="CP92" s="50"/>
      <c r="CQ92" s="50"/>
      <c r="CR92" s="67"/>
      <c r="CS92" s="58" t="s">
        <v>217</v>
      </c>
    </row>
    <row r="93" spans="1:97" ht="15" customHeight="1" x14ac:dyDescent="0.2">
      <c r="A93" s="63"/>
      <c r="B93" s="55"/>
      <c r="C93" s="61" t="str">
        <f>VLOOKUP(WEEKDAY(C92,2),Справочник!$D$1:$E$7,2,FALSE)</f>
        <v>пятница</v>
      </c>
      <c r="D93" s="61"/>
      <c r="E93" s="61"/>
      <c r="F93" s="61" t="str">
        <f>VLOOKUP(WEEKDAY(F92,2),Справочник!$D$1:$E$7,2,FALSE)</f>
        <v>суббота</v>
      </c>
      <c r="G93" s="61"/>
      <c r="H93" s="61"/>
      <c r="I93" s="61" t="str">
        <f>VLOOKUP(WEEKDAY(I92,2),Справочник!$D$1:$E$7,2,FALSE)</f>
        <v>воскресенье</v>
      </c>
      <c r="J93" s="61"/>
      <c r="K93" s="61"/>
      <c r="L93" s="61" t="str">
        <f>VLOOKUP(WEEKDAY(L92,2),Справочник!$D$1:$E$7,2,FALSE)</f>
        <v>понедельник</v>
      </c>
      <c r="M93" s="61"/>
      <c r="N93" s="61"/>
      <c r="O93" s="61" t="str">
        <f>VLOOKUP(WEEKDAY(O92,2),Справочник!$D$1:$E$7,2,FALSE)</f>
        <v>вторник</v>
      </c>
      <c r="P93" s="61"/>
      <c r="Q93" s="61"/>
      <c r="R93" s="61" t="str">
        <f>VLOOKUP(WEEKDAY(R92,2),Справочник!$D$1:$E$7,2,FALSE)</f>
        <v>среда</v>
      </c>
      <c r="S93" s="61"/>
      <c r="T93" s="61"/>
      <c r="U93" s="61" t="str">
        <f>VLOOKUP(WEEKDAY(U92,2),Справочник!$D$1:$E$7,2,FALSE)</f>
        <v>четверг</v>
      </c>
      <c r="V93" s="61"/>
      <c r="W93" s="61"/>
      <c r="X93" s="61" t="str">
        <f>VLOOKUP(WEEKDAY(X92,2),Справочник!$D$1:$E$7,2,FALSE)</f>
        <v>пятница</v>
      </c>
      <c r="Y93" s="61"/>
      <c r="Z93" s="61"/>
      <c r="AA93" s="61" t="str">
        <f>VLOOKUP(WEEKDAY(AA92,2),Справочник!$D$1:$E$7,2,FALSE)</f>
        <v>суббота</v>
      </c>
      <c r="AB93" s="61"/>
      <c r="AC93" s="61"/>
      <c r="AD93" s="61" t="str">
        <f>VLOOKUP(WEEKDAY(AD92,2),Справочник!$D$1:$E$7,2,FALSE)</f>
        <v>воскресенье</v>
      </c>
      <c r="AE93" s="61"/>
      <c r="AF93" s="61"/>
      <c r="AG93" s="61" t="str">
        <f>VLOOKUP(WEEKDAY(AG92,2),Справочник!$D$1:$E$7,2,FALSE)</f>
        <v>понедельник</v>
      </c>
      <c r="AH93" s="61"/>
      <c r="AI93" s="61"/>
      <c r="AJ93" s="61" t="str">
        <f>VLOOKUP(WEEKDAY(AJ92,2),Справочник!$D$1:$E$7,2,FALSE)</f>
        <v>вторник</v>
      </c>
      <c r="AK93" s="61"/>
      <c r="AL93" s="61"/>
      <c r="AM93" s="61" t="str">
        <f>VLOOKUP(WEEKDAY(AM92,2),Справочник!$D$1:$E$7,2,FALSE)</f>
        <v>среда</v>
      </c>
      <c r="AN93" s="61"/>
      <c r="AO93" s="61"/>
      <c r="AP93" s="61" t="str">
        <f>VLOOKUP(WEEKDAY(AP92,2),Справочник!$D$1:$E$7,2,FALSE)</f>
        <v>четверг</v>
      </c>
      <c r="AQ93" s="61"/>
      <c r="AR93" s="61"/>
      <c r="AS93" s="61" t="str">
        <f>VLOOKUP(WEEKDAY(AS92,2),Справочник!$D$1:$E$7,2,FALSE)</f>
        <v>пятница</v>
      </c>
      <c r="AT93" s="61"/>
      <c r="AU93" s="61"/>
      <c r="AV93" s="61" t="str">
        <f>VLOOKUP(WEEKDAY(AV92,2),Справочник!$D$1:$E$7,2,FALSE)</f>
        <v>суббота</v>
      </c>
      <c r="AW93" s="61"/>
      <c r="AX93" s="61"/>
      <c r="AY93" s="61" t="str">
        <f>VLOOKUP(WEEKDAY(AY92,2),Справочник!$D$1:$E$7,2,FALSE)</f>
        <v>воскресенье</v>
      </c>
      <c r="AZ93" s="61"/>
      <c r="BA93" s="61"/>
      <c r="BB93" s="61" t="str">
        <f>VLOOKUP(WEEKDAY(BB92,2),Справочник!$D$1:$E$7,2,FALSE)</f>
        <v>понедельник</v>
      </c>
      <c r="BC93" s="61"/>
      <c r="BD93" s="61"/>
      <c r="BE93" s="61" t="str">
        <f>VLOOKUP(WEEKDAY(BE92,2),Справочник!$D$1:$E$7,2,FALSE)</f>
        <v>вторник</v>
      </c>
      <c r="BF93" s="61"/>
      <c r="BG93" s="61"/>
      <c r="BH93" s="61" t="str">
        <f>VLOOKUP(WEEKDAY(BH92,2),Справочник!$D$1:$E$7,2,FALSE)</f>
        <v>среда</v>
      </c>
      <c r="BI93" s="61"/>
      <c r="BJ93" s="61"/>
      <c r="BK93" s="61" t="str">
        <f>VLOOKUP(WEEKDAY(BK92,2),Справочник!$D$1:$E$7,2,FALSE)</f>
        <v>четверг</v>
      </c>
      <c r="BL93" s="61"/>
      <c r="BM93" s="61"/>
      <c r="BN93" s="61" t="str">
        <f>VLOOKUP(WEEKDAY(BN92,2),Справочник!$D$1:$E$7,2,FALSE)</f>
        <v>пятница</v>
      </c>
      <c r="BO93" s="61"/>
      <c r="BP93" s="61"/>
      <c r="BQ93" s="61" t="str">
        <f>VLOOKUP(WEEKDAY(BQ92,2),Справочник!$D$1:$E$7,2,FALSE)</f>
        <v>суббота</v>
      </c>
      <c r="BR93" s="61"/>
      <c r="BS93" s="61"/>
      <c r="BT93" s="61" t="str">
        <f>VLOOKUP(WEEKDAY(BT92,2),Справочник!$D$1:$E$7,2,FALSE)</f>
        <v>воскресенье</v>
      </c>
      <c r="BU93" s="61"/>
      <c r="BV93" s="61"/>
      <c r="BW93" s="61" t="str">
        <f>VLOOKUP(WEEKDAY(BW92,2),Справочник!$D$1:$E$7,2,FALSE)</f>
        <v>понедельник</v>
      </c>
      <c r="BX93" s="61"/>
      <c r="BY93" s="61"/>
      <c r="BZ93" s="61" t="str">
        <f>VLOOKUP(WEEKDAY(BZ92,2),Справочник!$D$1:$E$7,2,FALSE)</f>
        <v>вторник</v>
      </c>
      <c r="CA93" s="61"/>
      <c r="CB93" s="61"/>
      <c r="CC93" s="61" t="str">
        <f>VLOOKUP(WEEKDAY(CC92,2),Справочник!$D$1:$E$7,2,FALSE)</f>
        <v>среда</v>
      </c>
      <c r="CD93" s="61"/>
      <c r="CE93" s="61"/>
      <c r="CF93" s="61" t="str">
        <f>VLOOKUP(WEEKDAY(CF92,2),Справочник!$D$1:$E$7,2,FALSE)</f>
        <v>четверг</v>
      </c>
      <c r="CG93" s="61"/>
      <c r="CH93" s="61"/>
      <c r="CI93" s="61" t="str">
        <f>VLOOKUP(WEEKDAY(CI92,2),Справочник!$D$1:$E$7,2,FALSE)</f>
        <v>пятница</v>
      </c>
      <c r="CJ93" s="61"/>
      <c r="CK93" s="61"/>
      <c r="CL93" s="61" t="str">
        <f>VLOOKUP(WEEKDAY(CL92,2),Справочник!$D$1:$E$7,2,FALSE)</f>
        <v>суббота</v>
      </c>
      <c r="CM93" s="61"/>
      <c r="CN93" s="61"/>
      <c r="CO93" s="61" t="str">
        <f>VLOOKUP(WEEKDAY(CO92,2),Справочник!$D$1:$E$7,2,FALSE)</f>
        <v>воскресенье</v>
      </c>
      <c r="CP93" s="61"/>
      <c r="CQ93" s="61"/>
      <c r="CR93" s="67"/>
      <c r="CS93" s="59"/>
    </row>
    <row r="94" spans="1:97" ht="15" customHeight="1" thickBot="1" x14ac:dyDescent="0.25">
      <c r="A94" s="64"/>
      <c r="B94" s="56"/>
      <c r="C94" s="10" t="s">
        <v>213</v>
      </c>
      <c r="D94" s="10" t="s">
        <v>214</v>
      </c>
      <c r="E94" s="10" t="s">
        <v>215</v>
      </c>
      <c r="F94" s="10" t="s">
        <v>213</v>
      </c>
      <c r="G94" s="10" t="s">
        <v>214</v>
      </c>
      <c r="H94" s="10" t="s">
        <v>215</v>
      </c>
      <c r="I94" s="10" t="s">
        <v>213</v>
      </c>
      <c r="J94" s="10" t="s">
        <v>214</v>
      </c>
      <c r="K94" s="10" t="s">
        <v>215</v>
      </c>
      <c r="L94" s="10" t="s">
        <v>213</v>
      </c>
      <c r="M94" s="10" t="s">
        <v>214</v>
      </c>
      <c r="N94" s="10" t="s">
        <v>215</v>
      </c>
      <c r="O94" s="10" t="s">
        <v>213</v>
      </c>
      <c r="P94" s="10" t="s">
        <v>214</v>
      </c>
      <c r="Q94" s="10" t="s">
        <v>215</v>
      </c>
      <c r="R94" s="10" t="s">
        <v>213</v>
      </c>
      <c r="S94" s="10" t="s">
        <v>214</v>
      </c>
      <c r="T94" s="10" t="s">
        <v>215</v>
      </c>
      <c r="U94" s="10" t="s">
        <v>213</v>
      </c>
      <c r="V94" s="10" t="s">
        <v>214</v>
      </c>
      <c r="W94" s="10" t="s">
        <v>215</v>
      </c>
      <c r="X94" s="10" t="s">
        <v>213</v>
      </c>
      <c r="Y94" s="10" t="s">
        <v>214</v>
      </c>
      <c r="Z94" s="10" t="s">
        <v>215</v>
      </c>
      <c r="AA94" s="10" t="s">
        <v>213</v>
      </c>
      <c r="AB94" s="10" t="s">
        <v>214</v>
      </c>
      <c r="AC94" s="10" t="s">
        <v>215</v>
      </c>
      <c r="AD94" s="10" t="s">
        <v>213</v>
      </c>
      <c r="AE94" s="10" t="s">
        <v>214</v>
      </c>
      <c r="AF94" s="10" t="s">
        <v>215</v>
      </c>
      <c r="AG94" s="10" t="s">
        <v>213</v>
      </c>
      <c r="AH94" s="10" t="s">
        <v>214</v>
      </c>
      <c r="AI94" s="10" t="s">
        <v>215</v>
      </c>
      <c r="AJ94" s="10" t="s">
        <v>213</v>
      </c>
      <c r="AK94" s="10" t="s">
        <v>214</v>
      </c>
      <c r="AL94" s="10" t="s">
        <v>215</v>
      </c>
      <c r="AM94" s="10" t="s">
        <v>213</v>
      </c>
      <c r="AN94" s="10" t="s">
        <v>214</v>
      </c>
      <c r="AO94" s="10" t="s">
        <v>215</v>
      </c>
      <c r="AP94" s="10" t="s">
        <v>213</v>
      </c>
      <c r="AQ94" s="10" t="s">
        <v>214</v>
      </c>
      <c r="AR94" s="10" t="s">
        <v>215</v>
      </c>
      <c r="AS94" s="10" t="s">
        <v>213</v>
      </c>
      <c r="AT94" s="10" t="s">
        <v>214</v>
      </c>
      <c r="AU94" s="10" t="s">
        <v>215</v>
      </c>
      <c r="AV94" s="10" t="s">
        <v>213</v>
      </c>
      <c r="AW94" s="10" t="s">
        <v>214</v>
      </c>
      <c r="AX94" s="10" t="s">
        <v>215</v>
      </c>
      <c r="AY94" s="10" t="s">
        <v>213</v>
      </c>
      <c r="AZ94" s="10" t="s">
        <v>214</v>
      </c>
      <c r="BA94" s="10" t="s">
        <v>215</v>
      </c>
      <c r="BB94" s="10" t="s">
        <v>213</v>
      </c>
      <c r="BC94" s="10" t="s">
        <v>214</v>
      </c>
      <c r="BD94" s="10" t="s">
        <v>215</v>
      </c>
      <c r="BE94" s="10" t="s">
        <v>213</v>
      </c>
      <c r="BF94" s="10" t="s">
        <v>214</v>
      </c>
      <c r="BG94" s="10" t="s">
        <v>215</v>
      </c>
      <c r="BH94" s="10" t="s">
        <v>213</v>
      </c>
      <c r="BI94" s="10" t="s">
        <v>214</v>
      </c>
      <c r="BJ94" s="10" t="s">
        <v>215</v>
      </c>
      <c r="BK94" s="10" t="s">
        <v>213</v>
      </c>
      <c r="BL94" s="10" t="s">
        <v>214</v>
      </c>
      <c r="BM94" s="10" t="s">
        <v>215</v>
      </c>
      <c r="BN94" s="10" t="s">
        <v>213</v>
      </c>
      <c r="BO94" s="10" t="s">
        <v>214</v>
      </c>
      <c r="BP94" s="10" t="s">
        <v>215</v>
      </c>
      <c r="BQ94" s="10" t="s">
        <v>213</v>
      </c>
      <c r="BR94" s="10" t="s">
        <v>214</v>
      </c>
      <c r="BS94" s="10" t="s">
        <v>215</v>
      </c>
      <c r="BT94" s="10" t="s">
        <v>213</v>
      </c>
      <c r="BU94" s="10" t="s">
        <v>214</v>
      </c>
      <c r="BV94" s="10" t="s">
        <v>215</v>
      </c>
      <c r="BW94" s="10" t="s">
        <v>213</v>
      </c>
      <c r="BX94" s="10" t="s">
        <v>214</v>
      </c>
      <c r="BY94" s="10" t="s">
        <v>215</v>
      </c>
      <c r="BZ94" s="10" t="s">
        <v>213</v>
      </c>
      <c r="CA94" s="10" t="s">
        <v>214</v>
      </c>
      <c r="CB94" s="10" t="s">
        <v>215</v>
      </c>
      <c r="CC94" s="10" t="s">
        <v>213</v>
      </c>
      <c r="CD94" s="10" t="s">
        <v>214</v>
      </c>
      <c r="CE94" s="10" t="s">
        <v>215</v>
      </c>
      <c r="CF94" s="10" t="s">
        <v>213</v>
      </c>
      <c r="CG94" s="10" t="s">
        <v>214</v>
      </c>
      <c r="CH94" s="10" t="s">
        <v>215</v>
      </c>
      <c r="CI94" s="10" t="s">
        <v>213</v>
      </c>
      <c r="CJ94" s="10" t="s">
        <v>214</v>
      </c>
      <c r="CK94" s="10" t="s">
        <v>215</v>
      </c>
      <c r="CL94" s="10" t="s">
        <v>213</v>
      </c>
      <c r="CM94" s="10" t="s">
        <v>214</v>
      </c>
      <c r="CN94" s="10" t="s">
        <v>215</v>
      </c>
      <c r="CO94" s="10" t="s">
        <v>213</v>
      </c>
      <c r="CP94" s="10" t="s">
        <v>214</v>
      </c>
      <c r="CQ94" s="10" t="s">
        <v>215</v>
      </c>
      <c r="CR94" s="67"/>
      <c r="CS94" s="60"/>
    </row>
    <row r="95" spans="1:97" ht="15" customHeight="1" x14ac:dyDescent="0.25">
      <c r="A95" s="21" t="s">
        <v>227</v>
      </c>
      <c r="B95" s="22" t="s">
        <v>230</v>
      </c>
      <c r="C95" s="13"/>
      <c r="D95" s="13"/>
      <c r="E95" s="14">
        <f>IF(D95=0,0,IF(D95&gt;C95,D95-C95,Справочник!$D$8-C95+D95))</f>
        <v>0</v>
      </c>
      <c r="F95" s="13"/>
      <c r="G95" s="13"/>
      <c r="H95" s="14">
        <f>IF(G95=0,0,IF(G95&gt;F95,G95-F95,Справочник!$D$8-F95+G95))</f>
        <v>0</v>
      </c>
      <c r="I95" s="13"/>
      <c r="J95" s="13"/>
      <c r="K95" s="14">
        <f>IF(J95=0,0,IF(J95&gt;I95,J95-I95,Справочник!$D$8-I95+J95))</f>
        <v>0</v>
      </c>
      <c r="L95" s="13"/>
      <c r="M95" s="13"/>
      <c r="N95" s="14">
        <f>IF(M95=0,0,IF(M95&gt;L95,M95-L95,Справочник!$D$8-L95+M95))</f>
        <v>0</v>
      </c>
      <c r="O95" s="13"/>
      <c r="P95" s="13"/>
      <c r="Q95" s="14">
        <f>IF(P95=0,0,IF(P95&gt;O95,P95-O95,Справочник!$D$8-O95+P95))</f>
        <v>0</v>
      </c>
      <c r="R95" s="13"/>
      <c r="S95" s="13"/>
      <c r="T95" s="14">
        <f>IF(S95=0,0,IF(S95&gt;R95,S95-R95,Справочник!$D$8-R95+S95))</f>
        <v>0</v>
      </c>
      <c r="U95" s="13"/>
      <c r="V95" s="13"/>
      <c r="W95" s="14">
        <f>IF(V95=0,0,IF(V95&gt;U95,V95-U95,Справочник!$D$8-U95+V95))</f>
        <v>0</v>
      </c>
      <c r="X95" s="13"/>
      <c r="Y95" s="13"/>
      <c r="Z95" s="14">
        <f>IF(Y95=0,0,IF(Y95&gt;X95,Y95-X95,Справочник!$D$8-X95+Y95))</f>
        <v>0</v>
      </c>
      <c r="AA95" s="13"/>
      <c r="AB95" s="15"/>
      <c r="AC95" s="14">
        <f>IF(AB95=0,0,IF(AB95&gt;AA95,AB95-AA95,Справочник!$D$8-AA95+AB95))</f>
        <v>0</v>
      </c>
      <c r="AD95" s="13"/>
      <c r="AE95" s="13"/>
      <c r="AF95" s="14">
        <f>IF(AE95=0,0,IF(AE95&gt;AD95,AE95-AD95,Справочник!$D$8-AD95+AE95))</f>
        <v>0</v>
      </c>
      <c r="AG95" s="13"/>
      <c r="AH95" s="13"/>
      <c r="AI95" s="14">
        <f>IF(AH95=0,0,IF(AH95&gt;AG95,AH95-AG95,Справочник!$D$8-AG95+AH95))</f>
        <v>0</v>
      </c>
      <c r="AJ95" s="13"/>
      <c r="AK95" s="13"/>
      <c r="AL95" s="14">
        <f>IF(AK95=0,0,IF(AK95&gt;AJ95,AK95-AJ95,Справочник!$D$8-AJ95+AK95))</f>
        <v>0</v>
      </c>
      <c r="AM95" s="13"/>
      <c r="AN95" s="13"/>
      <c r="AO95" s="14">
        <f>IF(AN95=0,0,IF(AN95&gt;AM95,AN95-AM95,Справочник!$D$8-AM95+AN95))</f>
        <v>0</v>
      </c>
      <c r="AP95" s="13"/>
      <c r="AQ95" s="13"/>
      <c r="AR95" s="14">
        <f>IF(AQ95=0,0,IF(AQ95&gt;AP95,AQ95-AP95,Справочник!$D$8-AP95+AQ95))</f>
        <v>0</v>
      </c>
      <c r="AS95" s="13"/>
      <c r="AT95" s="13"/>
      <c r="AU95" s="14">
        <f>IF(AT95=0,0,IF(AT95&gt;AS95,AT95-AS95,Справочник!$D$8-AS95+AT95))</f>
        <v>0</v>
      </c>
      <c r="AV95" s="13"/>
      <c r="AW95" s="13"/>
      <c r="AX95" s="14">
        <f>IF(AW95=0,0,IF(AW95&gt;AV95,AW95-AV95,Справочник!$D$8-AV95+AW95))</f>
        <v>0</v>
      </c>
      <c r="AY95" s="13"/>
      <c r="AZ95" s="13"/>
      <c r="BA95" s="14">
        <f>IF(AZ95=0,0,IF(AZ95&gt;AY95,AZ95-AY95,Справочник!$D$8-AY95+AZ95))</f>
        <v>0</v>
      </c>
      <c r="BB95" s="13"/>
      <c r="BC95" s="13"/>
      <c r="BD95" s="14">
        <f>IF(BC95=0,0,IF(BC95&gt;BB95,BC95-BB95,Справочник!$D$8-BB95+BC95))</f>
        <v>0</v>
      </c>
      <c r="BE95" s="13"/>
      <c r="BF95" s="13"/>
      <c r="BG95" s="14">
        <f>IF(BF95=0,0,IF(BF95&gt;BE95,BF95-BE95,Справочник!$D$8-BE95+BF95))</f>
        <v>0</v>
      </c>
      <c r="BH95" s="13"/>
      <c r="BI95" s="13"/>
      <c r="BJ95" s="14">
        <f>IF(BI95=0,0,IF(BI95&gt;BH95,BI95-BH95,Справочник!$D$8-BH95+BI95))</f>
        <v>0</v>
      </c>
      <c r="BK95" s="13"/>
      <c r="BL95" s="13"/>
      <c r="BM95" s="14">
        <f>IF(BL95=0,0,IF(BL95&gt;BK95,BL95-BK95,Справочник!$D$8-BK95+BL95))</f>
        <v>0</v>
      </c>
      <c r="BN95" s="13"/>
      <c r="BO95" s="13"/>
      <c r="BP95" s="14">
        <f>IF(BO95=0,0,IF(BO95&gt;BN95,BO95-BN95,Справочник!$D$8-BN95+BO95))</f>
        <v>0</v>
      </c>
      <c r="BQ95" s="13"/>
      <c r="BR95" s="13"/>
      <c r="BS95" s="14">
        <f>IF(BR95=0,0,IF(BR95&gt;BQ95,BR95-BQ95,Справочник!$D$8-BQ95+BR95))</f>
        <v>0</v>
      </c>
      <c r="BT95" s="13"/>
      <c r="BU95" s="13"/>
      <c r="BV95" s="14">
        <f>IF(BU95=0,0,IF(BU95&gt;BT95,BU95-BT95,Справочник!$D$8-BT95+BU95))</f>
        <v>0</v>
      </c>
      <c r="BW95" s="13"/>
      <c r="BX95" s="13"/>
      <c r="BY95" s="14">
        <f>IF(BX95=0,0,IF(BX95&gt;BW95,BX95-BW95,Справочник!$D$8-BW95+BX95))</f>
        <v>0</v>
      </c>
      <c r="BZ95" s="13"/>
      <c r="CA95" s="13"/>
      <c r="CB95" s="14">
        <f>IF(CA95=0,0,IF(CA95&gt;BZ95,CA95-BZ95,Справочник!$D$8-BZ95+CA95))</f>
        <v>0</v>
      </c>
      <c r="CC95" s="13"/>
      <c r="CD95" s="13"/>
      <c r="CE95" s="14">
        <f>IF(CD95=0,0,IF(CD95&gt;CC95,CD95-CC95,Справочник!$D$8-CC95+CD95))</f>
        <v>0</v>
      </c>
      <c r="CF95" s="13"/>
      <c r="CG95" s="13"/>
      <c r="CH95" s="14">
        <f>IF(CG95=0,0,IF(CG95&gt;CF95,CG95-CF95,Справочник!$D$8-CF95+CG95))</f>
        <v>0</v>
      </c>
      <c r="CI95" s="13"/>
      <c r="CJ95" s="13"/>
      <c r="CK95" s="14">
        <f>IF(CJ95=0,0,IF(CJ95&gt;CI95,CJ95-CI95,Справочник!$D$8-CI95+CJ95))</f>
        <v>0</v>
      </c>
      <c r="CL95" s="13"/>
      <c r="CM95" s="13"/>
      <c r="CN95" s="14">
        <f>IF(CM95=0,0,IF(CM95&gt;CL95,CM95-CL95,Справочник!$D$8-CL95+CM95))</f>
        <v>0</v>
      </c>
      <c r="CO95" s="13"/>
      <c r="CP95" s="13"/>
      <c r="CQ95" s="14">
        <f>IF(CP95=0,0,IF(CP95&gt;CO95,CP95-CO95,Справочник!$D$8-CO95+CP95))</f>
        <v>0</v>
      </c>
      <c r="CR95" s="68">
        <v>168</v>
      </c>
      <c r="CS95" s="16">
        <f>SUMIF(C94:CQ94,"время",C95:CQ95)</f>
        <v>0</v>
      </c>
    </row>
    <row r="96" spans="1:97" ht="15" customHeight="1" x14ac:dyDescent="0.25">
      <c r="A96" s="21" t="s">
        <v>227</v>
      </c>
      <c r="B96" s="23" t="s">
        <v>231</v>
      </c>
      <c r="C96" s="9"/>
      <c r="D96" s="9"/>
      <c r="E96" s="11">
        <f>IF(D96=0,0,IF(D96&gt;C96,D96-C96,Справочник!$D$8-C96+D96))</f>
        <v>0</v>
      </c>
      <c r="F96" s="9"/>
      <c r="G96" s="9"/>
      <c r="H96" s="11">
        <f>IF(G96=0,0,IF(G96&gt;F96,G96-F96,Справочник!$D$8-F96+G96))</f>
        <v>0</v>
      </c>
      <c r="I96" s="9"/>
      <c r="J96" s="9"/>
      <c r="K96" s="11">
        <f>IF(J96=0,0,IF(J96&gt;I96,J96-I96,Справочник!$D$8-I96+J96))</f>
        <v>0</v>
      </c>
      <c r="L96" s="9"/>
      <c r="M96" s="9"/>
      <c r="N96" s="11">
        <f>IF(M96=0,0,IF(M96&gt;L96,M96-L96,Справочник!$D$8-L96+M96))</f>
        <v>0</v>
      </c>
      <c r="O96" s="9"/>
      <c r="P96" s="9"/>
      <c r="Q96" s="11">
        <f>IF(P96=0,0,IF(P96&gt;O96,P96-O96,Справочник!$D$8-O96+P96))</f>
        <v>0</v>
      </c>
      <c r="R96" s="9"/>
      <c r="S96" s="9"/>
      <c r="T96" s="11">
        <f>IF(S96=0,0,IF(S96&gt;R96,S96-R96,Справочник!$D$8-R96+S96))</f>
        <v>0</v>
      </c>
      <c r="U96" s="9"/>
      <c r="V96" s="9"/>
      <c r="W96" s="11">
        <f>IF(V96=0,0,IF(V96&gt;U96,V96-U96,Справочник!$D$8-U96+V96))</f>
        <v>0</v>
      </c>
      <c r="X96" s="9"/>
      <c r="Y96" s="9"/>
      <c r="Z96" s="11">
        <f>IF(Y96=0,0,IF(Y96&gt;X96,Y96-X96,Справочник!$D$8-X96+Y96))</f>
        <v>0</v>
      </c>
      <c r="AA96" s="9"/>
      <c r="AB96" s="8"/>
      <c r="AC96" s="11">
        <f>IF(AB96=0,0,IF(AB96&gt;AA96,AB96-AA96,Справочник!$D$8-AA96+AB96))</f>
        <v>0</v>
      </c>
      <c r="AD96" s="9"/>
      <c r="AE96" s="9"/>
      <c r="AF96" s="11">
        <f>IF(AE96=0,0,IF(AE96&gt;AD96,AE96-AD96,Справочник!$D$8-AD96+AE96))</f>
        <v>0</v>
      </c>
      <c r="AG96" s="9"/>
      <c r="AH96" s="9"/>
      <c r="AI96" s="11">
        <f>IF(AH96=0,0,IF(AH96&gt;AG96,AH96-AG96,Справочник!$D$8-AG96+AH96))</f>
        <v>0</v>
      </c>
      <c r="AJ96" s="9"/>
      <c r="AK96" s="9"/>
      <c r="AL96" s="11">
        <f>IF(AK96=0,0,IF(AK96&gt;AJ96,AK96-AJ96,Справочник!$D$8-AJ96+AK96))</f>
        <v>0</v>
      </c>
      <c r="AM96" s="9"/>
      <c r="AN96" s="9"/>
      <c r="AO96" s="11">
        <f>IF(AN96=0,0,IF(AN96&gt;AM96,AN96-AM96,Справочник!$D$8-AM96+AN96))</f>
        <v>0</v>
      </c>
      <c r="AP96" s="9"/>
      <c r="AQ96" s="9"/>
      <c r="AR96" s="11">
        <f>IF(AQ96=0,0,IF(AQ96&gt;AP96,AQ96-AP96,Справочник!$D$8-AP96+AQ96))</f>
        <v>0</v>
      </c>
      <c r="AS96" s="9"/>
      <c r="AT96" s="9"/>
      <c r="AU96" s="11">
        <f>IF(AT96=0,0,IF(AT96&gt;AS96,AT96-AS96,Справочник!$D$8-AS96+AT96))</f>
        <v>0</v>
      </c>
      <c r="AV96" s="9"/>
      <c r="AW96" s="9"/>
      <c r="AX96" s="11">
        <f>IF(AW96=0,0,IF(AW96&gt;AV96,AW96-AV96,Справочник!$D$8-AV96+AW96))</f>
        <v>0</v>
      </c>
      <c r="AY96" s="9"/>
      <c r="AZ96" s="9"/>
      <c r="BA96" s="11">
        <f>IF(AZ96=0,0,IF(AZ96&gt;AY96,AZ96-AY96,Справочник!$D$8-AY96+AZ96))</f>
        <v>0</v>
      </c>
      <c r="BB96" s="9"/>
      <c r="BC96" s="9"/>
      <c r="BD96" s="11">
        <f>IF(BC96=0,0,IF(BC96&gt;BB96,BC96-BB96,Справочник!$D$8-BB96+BC96))</f>
        <v>0</v>
      </c>
      <c r="BE96" s="9"/>
      <c r="BF96" s="9"/>
      <c r="BG96" s="11">
        <f>IF(BF96=0,0,IF(BF96&gt;BE96,BF96-BE96,Справочник!$D$8-BE96+BF96))</f>
        <v>0</v>
      </c>
      <c r="BH96" s="9"/>
      <c r="BI96" s="9"/>
      <c r="BJ96" s="11">
        <f>IF(BI96=0,0,IF(BI96&gt;BH96,BI96-BH96,Справочник!$D$8-BH96+BI96))</f>
        <v>0</v>
      </c>
      <c r="BK96" s="9"/>
      <c r="BL96" s="9"/>
      <c r="BM96" s="11">
        <f>IF(BL96=0,0,IF(BL96&gt;BK96,BL96-BK96,Справочник!$D$8-BK96+BL96))</f>
        <v>0</v>
      </c>
      <c r="BN96" s="9"/>
      <c r="BO96" s="9"/>
      <c r="BP96" s="11">
        <f>IF(BO96=0,0,IF(BO96&gt;BN96,BO96-BN96,Справочник!$D$8-BN96+BO96))</f>
        <v>0</v>
      </c>
      <c r="BQ96" s="9"/>
      <c r="BR96" s="9"/>
      <c r="BS96" s="11">
        <f>IF(BR96=0,0,IF(BR96&gt;BQ96,BR96-BQ96,Справочник!$D$8-BQ96+BR96))</f>
        <v>0</v>
      </c>
      <c r="BT96" s="9"/>
      <c r="BU96" s="9"/>
      <c r="BV96" s="11">
        <f>IF(BU96=0,0,IF(BU96&gt;BT96,BU96-BT96,Справочник!$D$8-BT96+BU96))</f>
        <v>0</v>
      </c>
      <c r="BW96" s="9"/>
      <c r="BX96" s="9"/>
      <c r="BY96" s="11">
        <f>IF(BX96=0,0,IF(BX96&gt;BW96,BX96-BW96,Справочник!$D$8-BW96+BX96))</f>
        <v>0</v>
      </c>
      <c r="BZ96" s="9"/>
      <c r="CA96" s="9"/>
      <c r="CB96" s="11">
        <f>IF(CA96=0,0,IF(CA96&gt;BZ96,CA96-BZ96,Справочник!$D$8-BZ96+CA96))</f>
        <v>0</v>
      </c>
      <c r="CC96" s="9"/>
      <c r="CD96" s="9"/>
      <c r="CE96" s="11">
        <f>IF(CD96=0,0,IF(CD96&gt;CC96,CD96-CC96,Справочник!$D$8-CC96+CD96))</f>
        <v>0</v>
      </c>
      <c r="CF96" s="9"/>
      <c r="CG96" s="9"/>
      <c r="CH96" s="11">
        <f>IF(CG96=0,0,IF(CG96&gt;CF96,CG96-CF96,Справочник!$D$8-CF96+CG96))</f>
        <v>0</v>
      </c>
      <c r="CI96" s="9"/>
      <c r="CJ96" s="9"/>
      <c r="CK96" s="11">
        <f>IF(CJ96=0,0,IF(CJ96&gt;CI96,CJ96-CI96,Справочник!$D$8-CI96+CJ96))</f>
        <v>0</v>
      </c>
      <c r="CL96" s="9"/>
      <c r="CM96" s="9"/>
      <c r="CN96" s="11">
        <f>IF(CM96=0,0,IF(CM96&gt;CL96,CM96-CL96,Справочник!$D$8-CL96+CM96))</f>
        <v>0</v>
      </c>
      <c r="CO96" s="9"/>
      <c r="CP96" s="9"/>
      <c r="CQ96" s="11">
        <f>IF(CP96=0,0,IF(CP96&gt;CO96,CP96-CO96,Справочник!$D$8-CO96+CP96))</f>
        <v>0</v>
      </c>
      <c r="CR96" s="68">
        <v>168</v>
      </c>
      <c r="CS96" s="16">
        <f>SUMIF(C95:CQ95,"время",C96:CQ96)</f>
        <v>0</v>
      </c>
    </row>
    <row r="97" spans="1:97" ht="15" customHeight="1" x14ac:dyDescent="0.25">
      <c r="A97" s="21" t="s">
        <v>227</v>
      </c>
      <c r="B97" s="24" t="s">
        <v>232</v>
      </c>
      <c r="C97" s="9"/>
      <c r="D97" s="9"/>
      <c r="E97" s="11">
        <f>IF(D97=0,0,IF(D97&gt;C97,D97-C97,Справочник!$D$8-C97+D97))</f>
        <v>0</v>
      </c>
      <c r="F97" s="9"/>
      <c r="G97" s="9"/>
      <c r="H97" s="11">
        <f>IF(G97=0,0,IF(G97&gt;F97,G97-F97,Справочник!$D$8-F97+G97))</f>
        <v>0</v>
      </c>
      <c r="I97" s="9"/>
      <c r="J97" s="9"/>
      <c r="K97" s="11">
        <f>IF(J97=0,0,IF(J97&gt;I97,J97-I97,Справочник!$D$8-I97+J97))</f>
        <v>0</v>
      </c>
      <c r="L97" s="9"/>
      <c r="M97" s="9"/>
      <c r="N97" s="11">
        <f>IF(M97=0,0,IF(M97&gt;L97,M97-L97,Справочник!$D$8-L97+M97))</f>
        <v>0</v>
      </c>
      <c r="O97" s="9"/>
      <c r="P97" s="9"/>
      <c r="Q97" s="11">
        <f>IF(P97=0,0,IF(P97&gt;O97,P97-O97,Справочник!$D$8-O97+P97))</f>
        <v>0</v>
      </c>
      <c r="R97" s="9"/>
      <c r="S97" s="9"/>
      <c r="T97" s="11">
        <f>IF(S97=0,0,IF(S97&gt;R97,S97-R97,Справочник!$D$8-R97+S97))</f>
        <v>0</v>
      </c>
      <c r="U97" s="9"/>
      <c r="V97" s="9"/>
      <c r="W97" s="11">
        <f>IF(V97=0,0,IF(V97&gt;U97,V97-U97,Справочник!$D$8-U97+V97))</f>
        <v>0</v>
      </c>
      <c r="X97" s="9"/>
      <c r="Y97" s="9"/>
      <c r="Z97" s="11">
        <f>IF(Y97=0,0,IF(Y97&gt;X97,Y97-X97,Справочник!$D$8-X97+Y97))</f>
        <v>0</v>
      </c>
      <c r="AA97" s="9"/>
      <c r="AB97" s="9"/>
      <c r="AC97" s="11">
        <f>IF(AB97=0,0,IF(AB97&gt;AA97,AB97-AA97,Справочник!$D$8-AA97+AB97))</f>
        <v>0</v>
      </c>
      <c r="AD97" s="9"/>
      <c r="AE97" s="9"/>
      <c r="AF97" s="11">
        <f>IF(AE97=0,0,IF(AE97&gt;AD97,AE97-AD97,Справочник!$D$8-AD97+AE97))</f>
        <v>0</v>
      </c>
      <c r="AG97" s="9"/>
      <c r="AH97" s="9"/>
      <c r="AI97" s="11">
        <f>IF(AH97=0,0,IF(AH97&gt;AG97,AH97-AG97,Справочник!$D$8-AG97+AH97))</f>
        <v>0</v>
      </c>
      <c r="AJ97" s="9"/>
      <c r="AK97" s="9"/>
      <c r="AL97" s="11">
        <f>IF(AK97=0,0,IF(AK97&gt;AJ97,AK97-AJ97,Справочник!$D$8-AJ97+AK97))</f>
        <v>0</v>
      </c>
      <c r="AM97" s="9"/>
      <c r="AN97" s="9"/>
      <c r="AO97" s="11">
        <f>IF(AN97=0,0,IF(AN97&gt;AM97,AN97-AM97,Справочник!$D$8-AM97+AN97))</f>
        <v>0</v>
      </c>
      <c r="AP97" s="9"/>
      <c r="AQ97" s="9"/>
      <c r="AR97" s="11">
        <f>IF(AQ97=0,0,IF(AQ97&gt;AP97,AQ97-AP97,Справочник!$D$8-AP97+AQ97))</f>
        <v>0</v>
      </c>
      <c r="AS97" s="9"/>
      <c r="AT97" s="9"/>
      <c r="AU97" s="11">
        <f>IF(AT97=0,0,IF(AT97&gt;AS97,AT97-AS97,Справочник!$D$8-AS97+AT97))</f>
        <v>0</v>
      </c>
      <c r="AV97" s="9"/>
      <c r="AW97" s="9"/>
      <c r="AX97" s="11">
        <f>IF(AW97=0,0,IF(AW97&gt;AV97,AW97-AV97,Справочник!$D$8-AV97+AW97))</f>
        <v>0</v>
      </c>
      <c r="AY97" s="9"/>
      <c r="AZ97" s="9"/>
      <c r="BA97" s="11">
        <f>IF(AZ97=0,0,IF(AZ97&gt;AY97,AZ97-AY97,Справочник!$D$8-AY97+AZ97))</f>
        <v>0</v>
      </c>
      <c r="BB97" s="9"/>
      <c r="BC97" s="9"/>
      <c r="BD97" s="11">
        <f>IF(BC97=0,0,IF(BC97&gt;BB97,BC97-BB97,Справочник!$D$8-BB97+BC97))</f>
        <v>0</v>
      </c>
      <c r="BE97" s="9"/>
      <c r="BF97" s="9"/>
      <c r="BG97" s="11">
        <f>IF(BF97=0,0,IF(BF97&gt;BE97,BF97-BE97,Справочник!$D$8-BE97+BF97))</f>
        <v>0</v>
      </c>
      <c r="BH97" s="9"/>
      <c r="BI97" s="9"/>
      <c r="BJ97" s="11">
        <f>IF(BI97=0,0,IF(BI97&gt;BH97,BI97-BH97,Справочник!$D$8-BH97+BI97))</f>
        <v>0</v>
      </c>
      <c r="BK97" s="9"/>
      <c r="BL97" s="9"/>
      <c r="BM97" s="11">
        <f>IF(BL97=0,0,IF(BL97&gt;BK97,BL97-BK97,Справочник!$D$8-BK97+BL97))</f>
        <v>0</v>
      </c>
      <c r="BN97" s="9"/>
      <c r="BO97" s="9"/>
      <c r="BP97" s="11">
        <f>IF(BO97=0,0,IF(BO97&gt;BN97,BO97-BN97,Справочник!$D$8-BN97+BO97))</f>
        <v>0</v>
      </c>
      <c r="BQ97" s="9"/>
      <c r="BR97" s="9"/>
      <c r="BS97" s="11">
        <f>IF(BR97=0,0,IF(BR97&gt;BQ97,BR97-BQ97,Справочник!$D$8-BQ97+BR97))</f>
        <v>0</v>
      </c>
      <c r="BT97" s="9"/>
      <c r="BU97" s="9"/>
      <c r="BV97" s="11">
        <f>IF(BU97=0,0,IF(BU97&gt;BT97,BU97-BT97,Справочник!$D$8-BT97+BU97))</f>
        <v>0</v>
      </c>
      <c r="BW97" s="9"/>
      <c r="BX97" s="9"/>
      <c r="BY97" s="11">
        <f>IF(BX97=0,0,IF(BX97&gt;BW97,BX97-BW97,Справочник!$D$8-BW97+BX97))</f>
        <v>0</v>
      </c>
      <c r="BZ97" s="9"/>
      <c r="CA97" s="9"/>
      <c r="CB97" s="11">
        <f>IF(CA97=0,0,IF(CA97&gt;BZ97,CA97-BZ97,Справочник!$D$8-BZ97+CA97))</f>
        <v>0</v>
      </c>
      <c r="CC97" s="9"/>
      <c r="CD97" s="9"/>
      <c r="CE97" s="11">
        <f>IF(CD97=0,0,IF(CD97&gt;CC97,CD97-CC97,Справочник!$D$8-CC97+CD97))</f>
        <v>0</v>
      </c>
      <c r="CF97" s="9"/>
      <c r="CG97" s="9"/>
      <c r="CH97" s="11">
        <f>IF(CG97=0,0,IF(CG97&gt;CF97,CG97-CF97,Справочник!$D$8-CF97+CG97))</f>
        <v>0</v>
      </c>
      <c r="CI97" s="9"/>
      <c r="CJ97" s="9"/>
      <c r="CK97" s="11">
        <f>IF(CJ97=0,0,IF(CJ97&gt;CI97,CJ97-CI97,Справочник!$D$8-CI97+CJ97))</f>
        <v>0</v>
      </c>
      <c r="CL97" s="9"/>
      <c r="CM97" s="9"/>
      <c r="CN97" s="11">
        <f>IF(CM97=0,0,IF(CM97&gt;CL97,CM97-CL97,Справочник!$D$8-CL97+CM97))</f>
        <v>0</v>
      </c>
      <c r="CO97" s="9"/>
      <c r="CP97" s="9"/>
      <c r="CQ97" s="11">
        <f>IF(CP97=0,0,IF(CP97&gt;CO97,CP97-CO97,Справочник!$D$8-CO97+CP97))</f>
        <v>0</v>
      </c>
      <c r="CR97" s="68">
        <v>168</v>
      </c>
      <c r="CS97" s="16">
        <f>SUMIF(C96:CQ96,"время",C97:CQ97)</f>
        <v>0</v>
      </c>
    </row>
    <row r="98" spans="1:97" ht="15" customHeight="1" x14ac:dyDescent="0.25">
      <c r="A98" s="21" t="s">
        <v>227</v>
      </c>
      <c r="B98" s="24" t="s">
        <v>233</v>
      </c>
      <c r="C98" s="9"/>
      <c r="D98" s="9"/>
      <c r="E98" s="11">
        <f>IF(D98=0,0,IF(D98&gt;C98,D98-C98,Справочник!$D$8-C98+D98))</f>
        <v>0</v>
      </c>
      <c r="F98" s="9"/>
      <c r="G98" s="9"/>
      <c r="H98" s="11">
        <f>IF(G98=0,0,IF(G98&gt;F98,G98-F98,Справочник!$D$8-F98+G98))</f>
        <v>0</v>
      </c>
      <c r="I98" s="9"/>
      <c r="J98" s="9"/>
      <c r="K98" s="11">
        <f>IF(J98=0,0,IF(J98&gt;I98,J98-I98,Справочник!$D$8-I98+J98))</f>
        <v>0</v>
      </c>
      <c r="L98" s="9"/>
      <c r="M98" s="9"/>
      <c r="N98" s="11">
        <f>IF(M98=0,0,IF(M98&gt;L98,M98-L98,Справочник!$D$8-L98+M98))</f>
        <v>0</v>
      </c>
      <c r="O98" s="9"/>
      <c r="P98" s="9"/>
      <c r="Q98" s="11">
        <f>IF(P98=0,0,IF(P98&gt;O98,P98-O98,Справочник!$D$8-O98+P98))</f>
        <v>0</v>
      </c>
      <c r="R98" s="9"/>
      <c r="S98" s="9"/>
      <c r="T98" s="11">
        <f>IF(S98=0,0,IF(S98&gt;R98,S98-R98,Справочник!$D$8-R98+S98))</f>
        <v>0</v>
      </c>
      <c r="U98" s="9"/>
      <c r="V98" s="9"/>
      <c r="W98" s="11">
        <f>IF(V98=0,0,IF(V98&gt;U98,V98-U98,Справочник!$D$8-U98+V98))</f>
        <v>0</v>
      </c>
      <c r="X98" s="9"/>
      <c r="Y98" s="9"/>
      <c r="Z98" s="11">
        <f>IF(Y98=0,0,IF(Y98&gt;X98,Y98-X98,Справочник!$D$8-X98+Y98))</f>
        <v>0</v>
      </c>
      <c r="AA98" s="9"/>
      <c r="AB98" s="9"/>
      <c r="AC98" s="11">
        <f>IF(AB98=0,0,IF(AB98&gt;AA98,AB98-AA98,Справочник!$D$8-AA98+AB98))</f>
        <v>0</v>
      </c>
      <c r="AD98" s="9"/>
      <c r="AE98" s="9"/>
      <c r="AF98" s="11">
        <f>IF(AE98=0,0,IF(AE98&gt;AD98,AE98-AD98,Справочник!$D$8-AD98+AE98))</f>
        <v>0</v>
      </c>
      <c r="AG98" s="9"/>
      <c r="AH98" s="9"/>
      <c r="AI98" s="11">
        <f>IF(AH98=0,0,IF(AH98&gt;AG98,AH98-AG98,Справочник!$D$8-AG98+AH98))</f>
        <v>0</v>
      </c>
      <c r="AJ98" s="9"/>
      <c r="AK98" s="9"/>
      <c r="AL98" s="11">
        <f>IF(AK98=0,0,IF(AK98&gt;AJ98,AK98-AJ98,Справочник!$D$8-AJ98+AK98))</f>
        <v>0</v>
      </c>
      <c r="AM98" s="9"/>
      <c r="AN98" s="9"/>
      <c r="AO98" s="11">
        <f>IF(AN98=0,0,IF(AN98&gt;AM98,AN98-AM98,Справочник!$D$8-AM98+AN98))</f>
        <v>0</v>
      </c>
      <c r="AP98" s="9"/>
      <c r="AQ98" s="9"/>
      <c r="AR98" s="11">
        <f>IF(AQ98=0,0,IF(AQ98&gt;AP98,AQ98-AP98,Справочник!$D$8-AP98+AQ98))</f>
        <v>0</v>
      </c>
      <c r="AS98" s="9"/>
      <c r="AT98" s="9"/>
      <c r="AU98" s="11">
        <f>IF(AT98=0,0,IF(AT98&gt;AS98,AT98-AS98,Справочник!$D$8-AS98+AT98))</f>
        <v>0</v>
      </c>
      <c r="AV98" s="9"/>
      <c r="AW98" s="9"/>
      <c r="AX98" s="11">
        <f>IF(AW98=0,0,IF(AW98&gt;AV98,AW98-AV98,Справочник!$D$8-AV98+AW98))</f>
        <v>0</v>
      </c>
      <c r="AY98" s="9"/>
      <c r="AZ98" s="9"/>
      <c r="BA98" s="11">
        <f>IF(AZ98=0,0,IF(AZ98&gt;AY98,AZ98-AY98,Справочник!$D$8-AY98+AZ98))</f>
        <v>0</v>
      </c>
      <c r="BB98" s="9"/>
      <c r="BC98" s="9"/>
      <c r="BD98" s="11">
        <f>IF(BC98=0,0,IF(BC98&gt;BB98,BC98-BB98,Справочник!$D$8-BB98+BC98))</f>
        <v>0</v>
      </c>
      <c r="BE98" s="9"/>
      <c r="BF98" s="9"/>
      <c r="BG98" s="11">
        <f>IF(BF98=0,0,IF(BF98&gt;BE98,BF98-BE98,Справочник!$D$8-BE98+BF98))</f>
        <v>0</v>
      </c>
      <c r="BH98" s="9"/>
      <c r="BI98" s="9"/>
      <c r="BJ98" s="11">
        <f>IF(BI98=0,0,IF(BI98&gt;BH98,BI98-BH98,Справочник!$D$8-BH98+BI98))</f>
        <v>0</v>
      </c>
      <c r="BK98" s="9"/>
      <c r="BL98" s="9"/>
      <c r="BM98" s="11">
        <f>IF(BL98=0,0,IF(BL98&gt;BK98,BL98-BK98,Справочник!$D$8-BK98+BL98))</f>
        <v>0</v>
      </c>
      <c r="BN98" s="9"/>
      <c r="BO98" s="9"/>
      <c r="BP98" s="11">
        <f>IF(BO98=0,0,IF(BO98&gt;BN98,BO98-BN98,Справочник!$D$8-BN98+BO98))</f>
        <v>0</v>
      </c>
      <c r="BQ98" s="9"/>
      <c r="BR98" s="9"/>
      <c r="BS98" s="11">
        <f>IF(BR98=0,0,IF(BR98&gt;BQ98,BR98-BQ98,Справочник!$D$8-BQ98+BR98))</f>
        <v>0</v>
      </c>
      <c r="BT98" s="9"/>
      <c r="BU98" s="9"/>
      <c r="BV98" s="11">
        <f>IF(BU98=0,0,IF(BU98&gt;BT98,BU98-BT98,Справочник!$D$8-BT98+BU98))</f>
        <v>0</v>
      </c>
      <c r="BW98" s="9"/>
      <c r="BX98" s="9"/>
      <c r="BY98" s="11">
        <f>IF(BX98=0,0,IF(BX98&gt;BW98,BX98-BW98,Справочник!$D$8-BW98+BX98))</f>
        <v>0</v>
      </c>
      <c r="BZ98" s="9"/>
      <c r="CA98" s="9"/>
      <c r="CB98" s="11">
        <f>IF(CA98=0,0,IF(CA98&gt;BZ98,CA98-BZ98,Справочник!$D$8-BZ98+CA98))</f>
        <v>0</v>
      </c>
      <c r="CC98" s="9"/>
      <c r="CD98" s="9"/>
      <c r="CE98" s="11">
        <f>IF(CD98=0,0,IF(CD98&gt;CC98,CD98-CC98,Справочник!$D$8-CC98+CD98))</f>
        <v>0</v>
      </c>
      <c r="CF98" s="9"/>
      <c r="CG98" s="9"/>
      <c r="CH98" s="11">
        <f>IF(CG98=0,0,IF(CG98&gt;CF98,CG98-CF98,Справочник!$D$8-CF98+CG98))</f>
        <v>0</v>
      </c>
      <c r="CI98" s="9"/>
      <c r="CJ98" s="9"/>
      <c r="CK98" s="11">
        <f>IF(CJ98=0,0,IF(CJ98&gt;CI98,CJ98-CI98,Справочник!$D$8-CI98+CJ98))</f>
        <v>0</v>
      </c>
      <c r="CL98" s="9"/>
      <c r="CM98" s="9"/>
      <c r="CN98" s="11">
        <f>IF(CM98=0,0,IF(CM98&gt;CL98,CM98-CL98,Справочник!$D$8-CL98+CM98))</f>
        <v>0</v>
      </c>
      <c r="CO98" s="9"/>
      <c r="CP98" s="9"/>
      <c r="CQ98" s="11">
        <f>IF(CP98=0,0,IF(CP98&gt;CO98,CP98-CO98,Справочник!$D$8-CO98+CP98))</f>
        <v>0</v>
      </c>
      <c r="CR98" s="68">
        <v>168</v>
      </c>
      <c r="CS98" s="16">
        <f>SUMIF(C97:CQ97,"время",C98:CQ98)</f>
        <v>0</v>
      </c>
    </row>
    <row r="99" spans="1:97" ht="15" customHeight="1" x14ac:dyDescent="0.25">
      <c r="A99" s="21" t="s">
        <v>227</v>
      </c>
      <c r="B99" s="24" t="s">
        <v>234</v>
      </c>
      <c r="C99" s="9"/>
      <c r="D99" s="9"/>
      <c r="E99" s="11">
        <f>IF(D99=0,0,IF(D99&gt;C99,D99-C99,Справочник!$D$8-C99+D99))</f>
        <v>0</v>
      </c>
      <c r="F99" s="9"/>
      <c r="G99" s="9"/>
      <c r="H99" s="11">
        <f>IF(G99=0,0,IF(G99&gt;F99,G99-F99,Справочник!$D$8-F99+G99))</f>
        <v>0</v>
      </c>
      <c r="I99" s="9"/>
      <c r="J99" s="9"/>
      <c r="K99" s="11">
        <f>IF(J99=0,0,IF(J99&gt;I99,J99-I99,Справочник!$D$8-I99+J99))</f>
        <v>0</v>
      </c>
      <c r="L99" s="9"/>
      <c r="M99" s="9"/>
      <c r="N99" s="11">
        <f>IF(M99=0,0,IF(M99&gt;L99,M99-L99,Справочник!$D$8-L99+M99))</f>
        <v>0</v>
      </c>
      <c r="O99" s="9"/>
      <c r="P99" s="9"/>
      <c r="Q99" s="11">
        <f>IF(P99=0,0,IF(P99&gt;O99,P99-O99,Справочник!$D$8-O99+P99))</f>
        <v>0</v>
      </c>
      <c r="R99" s="9"/>
      <c r="S99" s="9"/>
      <c r="T99" s="11">
        <f>IF(S99=0,0,IF(S99&gt;R99,S99-R99,Справочник!$D$8-R99+S99))</f>
        <v>0</v>
      </c>
      <c r="U99" s="9"/>
      <c r="V99" s="9"/>
      <c r="W99" s="11">
        <f>IF(V99=0,0,IF(V99&gt;U99,V99-U99,Справочник!$D$8-U99+V99))</f>
        <v>0</v>
      </c>
      <c r="X99" s="9"/>
      <c r="Y99" s="9"/>
      <c r="Z99" s="11">
        <f>IF(Y99=0,0,IF(Y99&gt;X99,Y99-X99,Справочник!$D$8-X99+Y99))</f>
        <v>0</v>
      </c>
      <c r="AA99" s="9"/>
      <c r="AB99" s="9"/>
      <c r="AC99" s="11">
        <f>IF(AB99=0,0,IF(AB99&gt;AA99,AB99-AA99,Справочник!$D$8-AA99+AB99))</f>
        <v>0</v>
      </c>
      <c r="AD99" s="9"/>
      <c r="AE99" s="9"/>
      <c r="AF99" s="11">
        <f>IF(AE99=0,0,IF(AE99&gt;AD99,AE99-AD99,Справочник!$D$8-AD99+AE99))</f>
        <v>0</v>
      </c>
      <c r="AG99" s="9"/>
      <c r="AH99" s="9"/>
      <c r="AI99" s="11">
        <f>IF(AH99=0,0,IF(AH99&gt;AG99,AH99-AG99,Справочник!$D$8-AG99+AH99))</f>
        <v>0</v>
      </c>
      <c r="AJ99" s="9"/>
      <c r="AK99" s="9"/>
      <c r="AL99" s="11">
        <f>IF(AK99=0,0,IF(AK99&gt;AJ99,AK99-AJ99,Справочник!$D$8-AJ99+AK99))</f>
        <v>0</v>
      </c>
      <c r="AM99" s="9"/>
      <c r="AN99" s="9"/>
      <c r="AO99" s="11">
        <f>IF(AN99=0,0,IF(AN99&gt;AM99,AN99-AM99,Справочник!$D$8-AM99+AN99))</f>
        <v>0</v>
      </c>
      <c r="AP99" s="9"/>
      <c r="AQ99" s="9"/>
      <c r="AR99" s="11">
        <f>IF(AQ99=0,0,IF(AQ99&gt;AP99,AQ99-AP99,Справочник!$D$8-AP99+AQ99))</f>
        <v>0</v>
      </c>
      <c r="AS99" s="9"/>
      <c r="AT99" s="9"/>
      <c r="AU99" s="11">
        <f>IF(AT99=0,0,IF(AT99&gt;AS99,AT99-AS99,Справочник!$D$8-AS99+AT99))</f>
        <v>0</v>
      </c>
      <c r="AV99" s="9"/>
      <c r="AW99" s="9"/>
      <c r="AX99" s="11">
        <f>IF(AW99=0,0,IF(AW99&gt;AV99,AW99-AV99,Справочник!$D$8-AV99+AW99))</f>
        <v>0</v>
      </c>
      <c r="AY99" s="9"/>
      <c r="AZ99" s="9"/>
      <c r="BA99" s="11">
        <f>IF(AZ99=0,0,IF(AZ99&gt;AY99,AZ99-AY99,Справочник!$D$8-AY99+AZ99))</f>
        <v>0</v>
      </c>
      <c r="BB99" s="9"/>
      <c r="BC99" s="9"/>
      <c r="BD99" s="11">
        <f>IF(BC99=0,0,IF(BC99&gt;BB99,BC99-BB99,Справочник!$D$8-BB99+BC99))</f>
        <v>0</v>
      </c>
      <c r="BE99" s="9"/>
      <c r="BF99" s="9"/>
      <c r="BG99" s="11">
        <f>IF(BF99=0,0,IF(BF99&gt;BE99,BF99-BE99,Справочник!$D$8-BE99+BF99))</f>
        <v>0</v>
      </c>
      <c r="BH99" s="9"/>
      <c r="BI99" s="9"/>
      <c r="BJ99" s="11">
        <f>IF(BI99=0,0,IF(BI99&gt;BH99,BI99-BH99,Справочник!$D$8-BH99+BI99))</f>
        <v>0</v>
      </c>
      <c r="BK99" s="9"/>
      <c r="BL99" s="9"/>
      <c r="BM99" s="11">
        <f>IF(BL99=0,0,IF(BL99&gt;BK99,BL99-BK99,Справочник!$D$8-BK99+BL99))</f>
        <v>0</v>
      </c>
      <c r="BN99" s="9"/>
      <c r="BO99" s="9"/>
      <c r="BP99" s="11">
        <f>IF(BO99=0,0,IF(BO99&gt;BN99,BO99-BN99,Справочник!$D$8-BN99+BO99))</f>
        <v>0</v>
      </c>
      <c r="BQ99" s="9"/>
      <c r="BR99" s="9"/>
      <c r="BS99" s="11">
        <f>IF(BR99=0,0,IF(BR99&gt;BQ99,BR99-BQ99,Справочник!$D$8-BQ99+BR99))</f>
        <v>0</v>
      </c>
      <c r="BT99" s="9"/>
      <c r="BU99" s="9"/>
      <c r="BV99" s="11">
        <f>IF(BU99=0,0,IF(BU99&gt;BT99,BU99-BT99,Справочник!$D$8-BT99+BU99))</f>
        <v>0</v>
      </c>
      <c r="BW99" s="9"/>
      <c r="BX99" s="9"/>
      <c r="BY99" s="11">
        <f>IF(BX99=0,0,IF(BX99&gt;BW99,BX99-BW99,Справочник!$D$8-BW99+BX99))</f>
        <v>0</v>
      </c>
      <c r="BZ99" s="9"/>
      <c r="CA99" s="9"/>
      <c r="CB99" s="11">
        <f>IF(CA99=0,0,IF(CA99&gt;BZ99,CA99-BZ99,Справочник!$D$8-BZ99+CA99))</f>
        <v>0</v>
      </c>
      <c r="CC99" s="9"/>
      <c r="CD99" s="9"/>
      <c r="CE99" s="11">
        <f>IF(CD99=0,0,IF(CD99&gt;CC99,CD99-CC99,Справочник!$D$8-CC99+CD99))</f>
        <v>0</v>
      </c>
      <c r="CF99" s="9"/>
      <c r="CG99" s="9"/>
      <c r="CH99" s="11">
        <f>IF(CG99=0,0,IF(CG99&gt;CF99,CG99-CF99,Справочник!$D$8-CF99+CG99))</f>
        <v>0</v>
      </c>
      <c r="CI99" s="9"/>
      <c r="CJ99" s="9"/>
      <c r="CK99" s="11">
        <f>IF(CJ99=0,0,IF(CJ99&gt;CI99,CJ99-CI99,Справочник!$D$8-CI99+CJ99))</f>
        <v>0</v>
      </c>
      <c r="CL99" s="9"/>
      <c r="CM99" s="9"/>
      <c r="CN99" s="11">
        <f>IF(CM99=0,0,IF(CM99&gt;CL99,CM99-CL99,Справочник!$D$8-CL99+CM99))</f>
        <v>0</v>
      </c>
      <c r="CO99" s="9"/>
      <c r="CP99" s="9"/>
      <c r="CQ99" s="11">
        <f>IF(CP99=0,0,IF(CP99&gt;CO99,CP99-CO99,Справочник!$D$8-CO99+CP99))</f>
        <v>0</v>
      </c>
      <c r="CR99" s="68">
        <v>168</v>
      </c>
      <c r="CS99" s="16">
        <f>SUMIF(C98:CQ98,"время",C99:CQ99)</f>
        <v>0</v>
      </c>
    </row>
    <row r="100" spans="1:97" ht="15" customHeight="1" x14ac:dyDescent="0.25">
      <c r="A100" s="21" t="s">
        <v>227</v>
      </c>
      <c r="B100" s="24" t="s">
        <v>235</v>
      </c>
      <c r="C100" s="9"/>
      <c r="D100" s="9"/>
      <c r="E100" s="11">
        <f>IF(D100=0,0,IF(D100&gt;C100,D100-C100,Справочник!$D$8-C100+D100))</f>
        <v>0</v>
      </c>
      <c r="F100" s="9"/>
      <c r="G100" s="9"/>
      <c r="H100" s="11">
        <f>IF(G100=0,0,IF(G100&gt;F100,G100-F100,Справочник!$D$8-F100+G100))</f>
        <v>0</v>
      </c>
      <c r="I100" s="9"/>
      <c r="J100" s="9"/>
      <c r="K100" s="11">
        <f>IF(J100=0,0,IF(J100&gt;I100,J100-I100,Справочник!$D$8-I100+J100))</f>
        <v>0</v>
      </c>
      <c r="L100" s="9"/>
      <c r="M100" s="9"/>
      <c r="N100" s="11">
        <f>IF(M100=0,0,IF(M100&gt;L100,M100-L100,Справочник!$D$8-L100+M100))</f>
        <v>0</v>
      </c>
      <c r="O100" s="9"/>
      <c r="P100" s="9"/>
      <c r="Q100" s="11">
        <f>IF(P100=0,0,IF(P100&gt;O100,P100-O100,Справочник!$D$8-O100+P100))</f>
        <v>0</v>
      </c>
      <c r="R100" s="9"/>
      <c r="S100" s="9"/>
      <c r="T100" s="11">
        <f>IF(S100=0,0,IF(S100&gt;R100,S100-R100,Справочник!$D$8-R100+S100))</f>
        <v>0</v>
      </c>
      <c r="U100" s="9"/>
      <c r="V100" s="9"/>
      <c r="W100" s="11">
        <f>IF(V100=0,0,IF(V100&gt;U100,V100-U100,Справочник!$D$8-U100+V100))</f>
        <v>0</v>
      </c>
      <c r="X100" s="9"/>
      <c r="Y100" s="9"/>
      <c r="Z100" s="11">
        <f>IF(Y100=0,0,IF(Y100&gt;X100,Y100-X100,Справочник!$D$8-X100+Y100))</f>
        <v>0</v>
      </c>
      <c r="AA100" s="9"/>
      <c r="AB100" s="9"/>
      <c r="AC100" s="11">
        <f>IF(AB100=0,0,IF(AB100&gt;AA100,AB100-AA100,Справочник!$D$8-AA100+AB100))</f>
        <v>0</v>
      </c>
      <c r="AD100" s="9"/>
      <c r="AE100" s="9"/>
      <c r="AF100" s="11">
        <f>IF(AE100=0,0,IF(AE100&gt;AD100,AE100-AD100,Справочник!$D$8-AD100+AE100))</f>
        <v>0</v>
      </c>
      <c r="AG100" s="9"/>
      <c r="AH100" s="9"/>
      <c r="AI100" s="11">
        <f>IF(AH100=0,0,IF(AH100&gt;AG100,AH100-AG100,Справочник!$D$8-AG100+AH100))</f>
        <v>0</v>
      </c>
      <c r="AJ100" s="9"/>
      <c r="AK100" s="9"/>
      <c r="AL100" s="11">
        <f>IF(AK100=0,0,IF(AK100&gt;AJ100,AK100-AJ100,Справочник!$D$8-AJ100+AK100))</f>
        <v>0</v>
      </c>
      <c r="AM100" s="9"/>
      <c r="AN100" s="9"/>
      <c r="AO100" s="11">
        <f>IF(AN100=0,0,IF(AN100&gt;AM100,AN100-AM100,Справочник!$D$8-AM100+AN100))</f>
        <v>0</v>
      </c>
      <c r="AP100" s="9"/>
      <c r="AQ100" s="9"/>
      <c r="AR100" s="11">
        <f>IF(AQ100=0,0,IF(AQ100&gt;AP100,AQ100-AP100,Справочник!$D$8-AP100+AQ100))</f>
        <v>0</v>
      </c>
      <c r="AS100" s="9"/>
      <c r="AT100" s="9"/>
      <c r="AU100" s="11">
        <f>IF(AT100=0,0,IF(AT100&gt;AS100,AT100-AS100,Справочник!$D$8-AS100+AT100))</f>
        <v>0</v>
      </c>
      <c r="AV100" s="9"/>
      <c r="AW100" s="9"/>
      <c r="AX100" s="11">
        <f>IF(AW100=0,0,IF(AW100&gt;AV100,AW100-AV100,Справочник!$D$8-AV100+AW100))</f>
        <v>0</v>
      </c>
      <c r="AY100" s="9"/>
      <c r="AZ100" s="9"/>
      <c r="BA100" s="11">
        <f>IF(AZ100=0,0,IF(AZ100&gt;AY100,AZ100-AY100,Справочник!$D$8-AY100+AZ100))</f>
        <v>0</v>
      </c>
      <c r="BB100" s="9"/>
      <c r="BC100" s="9"/>
      <c r="BD100" s="11">
        <f>IF(BC100=0,0,IF(BC100&gt;BB100,BC100-BB100,Справочник!$D$8-BB100+BC100))</f>
        <v>0</v>
      </c>
      <c r="BE100" s="9"/>
      <c r="BF100" s="9"/>
      <c r="BG100" s="11">
        <f>IF(BF100=0,0,IF(BF100&gt;BE100,BF100-BE100,Справочник!$D$8-BE100+BF100))</f>
        <v>0</v>
      </c>
      <c r="BH100" s="9"/>
      <c r="BI100" s="9"/>
      <c r="BJ100" s="11">
        <f>IF(BI100=0,0,IF(BI100&gt;BH100,BI100-BH100,Справочник!$D$8-BH100+BI100))</f>
        <v>0</v>
      </c>
      <c r="BK100" s="9"/>
      <c r="BL100" s="9"/>
      <c r="BM100" s="11">
        <f>IF(BL100=0,0,IF(BL100&gt;BK100,BL100-BK100,Справочник!$D$8-BK100+BL100))</f>
        <v>0</v>
      </c>
      <c r="BN100" s="9"/>
      <c r="BO100" s="9"/>
      <c r="BP100" s="11">
        <f>IF(BO100=0,0,IF(BO100&gt;BN100,BO100-BN100,Справочник!$D$8-BN100+BO100))</f>
        <v>0</v>
      </c>
      <c r="BQ100" s="9"/>
      <c r="BR100" s="9"/>
      <c r="BS100" s="11">
        <f>IF(BR100=0,0,IF(BR100&gt;BQ100,BR100-BQ100,Справочник!$D$8-BQ100+BR100))</f>
        <v>0</v>
      </c>
      <c r="BT100" s="9"/>
      <c r="BU100" s="9"/>
      <c r="BV100" s="11">
        <f>IF(BU100=0,0,IF(BU100&gt;BT100,BU100-BT100,Справочник!$D$8-BT100+BU100))</f>
        <v>0</v>
      </c>
      <c r="BW100" s="9"/>
      <c r="BX100" s="9"/>
      <c r="BY100" s="11">
        <f>IF(BX100=0,0,IF(BX100&gt;BW100,BX100-BW100,Справочник!$D$8-BW100+BX100))</f>
        <v>0</v>
      </c>
      <c r="BZ100" s="9"/>
      <c r="CA100" s="9"/>
      <c r="CB100" s="11">
        <f>IF(CA100=0,0,IF(CA100&gt;BZ100,CA100-BZ100,Справочник!$D$8-BZ100+CA100))</f>
        <v>0</v>
      </c>
      <c r="CC100" s="9"/>
      <c r="CD100" s="9"/>
      <c r="CE100" s="11">
        <f>IF(CD100=0,0,IF(CD100&gt;CC100,CD100-CC100,Справочник!$D$8-CC100+CD100))</f>
        <v>0</v>
      </c>
      <c r="CF100" s="9"/>
      <c r="CG100" s="9"/>
      <c r="CH100" s="11">
        <f>IF(CG100=0,0,IF(CG100&gt;CF100,CG100-CF100,Справочник!$D$8-CF100+CG100))</f>
        <v>0</v>
      </c>
      <c r="CI100" s="9"/>
      <c r="CJ100" s="9"/>
      <c r="CK100" s="11">
        <f>IF(CJ100=0,0,IF(CJ100&gt;CI100,CJ100-CI100,Справочник!$D$8-CI100+CJ100))</f>
        <v>0</v>
      </c>
      <c r="CL100" s="9"/>
      <c r="CM100" s="9"/>
      <c r="CN100" s="11">
        <f>IF(CM100=0,0,IF(CM100&gt;CL100,CM100-CL100,Справочник!$D$8-CL100+CM100))</f>
        <v>0</v>
      </c>
      <c r="CO100" s="9"/>
      <c r="CP100" s="9"/>
      <c r="CQ100" s="11">
        <f>IF(CP100=0,0,IF(CP100&gt;CO100,CP100-CO100,Справочник!$D$8-CO100+CP100))</f>
        <v>0</v>
      </c>
      <c r="CR100" s="68">
        <v>168</v>
      </c>
      <c r="CS100" s="16">
        <f>SUMIF(C99:CQ99,"время",C100:CQ100)</f>
        <v>0</v>
      </c>
    </row>
    <row r="101" spans="1:97" ht="15" customHeight="1" thickBot="1" x14ac:dyDescent="0.3">
      <c r="A101" s="21" t="s">
        <v>227</v>
      </c>
      <c r="B101" s="23" t="s">
        <v>236</v>
      </c>
      <c r="C101" s="9"/>
      <c r="D101" s="9"/>
      <c r="E101" s="11">
        <f>IF(D101=0,0,IF(D101&gt;C101,D101-C101,Справочник!$D$8-C101+D101))</f>
        <v>0</v>
      </c>
      <c r="F101" s="9"/>
      <c r="G101" s="9"/>
      <c r="H101" s="11">
        <f>IF(G101=0,0,IF(G101&gt;F101,G101-F101,Справочник!$D$8-F101+G101))</f>
        <v>0</v>
      </c>
      <c r="I101" s="9"/>
      <c r="J101" s="9"/>
      <c r="K101" s="11">
        <f>IF(J101=0,0,IF(J101&gt;I101,J101-I101,Справочник!$D$8-I101+J101))</f>
        <v>0</v>
      </c>
      <c r="L101" s="9"/>
      <c r="M101" s="9"/>
      <c r="N101" s="11">
        <f>IF(M101=0,0,IF(M101&gt;L101,M101-L101,Справочник!$D$8-L101+M101))</f>
        <v>0</v>
      </c>
      <c r="O101" s="9"/>
      <c r="P101" s="9"/>
      <c r="Q101" s="11">
        <f>IF(P101=0,0,IF(P101&gt;O101,P101-O101,Справочник!$D$8-O101+P101))</f>
        <v>0</v>
      </c>
      <c r="R101" s="9"/>
      <c r="S101" s="9"/>
      <c r="T101" s="11">
        <f>IF(S101=0,0,IF(S101&gt;R101,S101-R101,Справочник!$D$8-R101+S101))</f>
        <v>0</v>
      </c>
      <c r="U101" s="9"/>
      <c r="V101" s="9"/>
      <c r="W101" s="11">
        <f>IF(V101=0,0,IF(V101&gt;U101,V101-U101,Справочник!$D$8-U101+V101))</f>
        <v>0</v>
      </c>
      <c r="X101" s="9"/>
      <c r="Y101" s="9"/>
      <c r="Z101" s="11">
        <f>IF(Y101=0,0,IF(Y101&gt;X101,Y101-X101,Справочник!$D$8-X101+Y101))</f>
        <v>0</v>
      </c>
      <c r="AA101" s="9"/>
      <c r="AB101" s="9"/>
      <c r="AC101" s="11">
        <f>IF(AB101=0,0,IF(AB101&gt;AA101,AB101-AA101,Справочник!$D$8-AA101+AB101))</f>
        <v>0</v>
      </c>
      <c r="AD101" s="9"/>
      <c r="AE101" s="9"/>
      <c r="AF101" s="11">
        <f>IF(AE101=0,0,IF(AE101&gt;AD101,AE101-AD101,Справочник!$D$8-AD101+AE101))</f>
        <v>0</v>
      </c>
      <c r="AG101" s="9"/>
      <c r="AH101" s="9"/>
      <c r="AI101" s="11">
        <f>IF(AH101=0,0,IF(AH101&gt;AG101,AH101-AG101,Справочник!$D$8-AG101+AH101))</f>
        <v>0</v>
      </c>
      <c r="AJ101" s="9"/>
      <c r="AK101" s="9"/>
      <c r="AL101" s="11">
        <f>IF(AK101=0,0,IF(AK101&gt;AJ101,AK101-AJ101,Справочник!$D$8-AJ101+AK101))</f>
        <v>0</v>
      </c>
      <c r="AM101" s="9"/>
      <c r="AN101" s="9"/>
      <c r="AO101" s="11">
        <f>IF(AN101=0,0,IF(AN101&gt;AM101,AN101-AM101,Справочник!$D$8-AM101+AN101))</f>
        <v>0</v>
      </c>
      <c r="AP101" s="9"/>
      <c r="AQ101" s="9"/>
      <c r="AR101" s="11">
        <f>IF(AQ101=0,0,IF(AQ101&gt;AP101,AQ101-AP101,Справочник!$D$8-AP101+AQ101))</f>
        <v>0</v>
      </c>
      <c r="AS101" s="9"/>
      <c r="AT101" s="9"/>
      <c r="AU101" s="11">
        <f>IF(AT101=0,0,IF(AT101&gt;AS101,AT101-AS101,Справочник!$D$8-AS101+AT101))</f>
        <v>0</v>
      </c>
      <c r="AV101" s="9"/>
      <c r="AW101" s="9"/>
      <c r="AX101" s="11">
        <f>IF(AW101=0,0,IF(AW101&gt;AV101,AW101-AV101,Справочник!$D$8-AV101+AW101))</f>
        <v>0</v>
      </c>
      <c r="AY101" s="9"/>
      <c r="AZ101" s="9"/>
      <c r="BA101" s="11">
        <f>IF(AZ101=0,0,IF(AZ101&gt;AY101,AZ101-AY101,Справочник!$D$8-AY101+AZ101))</f>
        <v>0</v>
      </c>
      <c r="BB101" s="9"/>
      <c r="BC101" s="9"/>
      <c r="BD101" s="11">
        <f>IF(BC101=0,0,IF(BC101&gt;BB101,BC101-BB101,Справочник!$D$8-BB101+BC101))</f>
        <v>0</v>
      </c>
      <c r="BE101" s="9"/>
      <c r="BF101" s="9"/>
      <c r="BG101" s="11">
        <f>IF(BF101=0,0,IF(BF101&gt;BE101,BF101-BE101,Справочник!$D$8-BE101+BF101))</f>
        <v>0</v>
      </c>
      <c r="BH101" s="9"/>
      <c r="BI101" s="9"/>
      <c r="BJ101" s="11">
        <f>IF(BI101=0,0,IF(BI101&gt;BH101,BI101-BH101,Справочник!$D$8-BH101+BI101))</f>
        <v>0</v>
      </c>
      <c r="BK101" s="9"/>
      <c r="BL101" s="9"/>
      <c r="BM101" s="11">
        <f>IF(BL101=0,0,IF(BL101&gt;BK101,BL101-BK101,Справочник!$D$8-BK101+BL101))</f>
        <v>0</v>
      </c>
      <c r="BN101" s="9"/>
      <c r="BO101" s="9"/>
      <c r="BP101" s="11">
        <f>IF(BO101=0,0,IF(BO101&gt;BN101,BO101-BN101,Справочник!$D$8-BN101+BO101))</f>
        <v>0</v>
      </c>
      <c r="BQ101" s="9"/>
      <c r="BR101" s="9"/>
      <c r="BS101" s="11">
        <f>IF(BR101=0,0,IF(BR101&gt;BQ101,BR101-BQ101,Справочник!$D$8-BQ101+BR101))</f>
        <v>0</v>
      </c>
      <c r="BT101" s="9"/>
      <c r="BU101" s="9"/>
      <c r="BV101" s="11">
        <f>IF(BU101=0,0,IF(BU101&gt;BT101,BU101-BT101,Справочник!$D$8-BT101+BU101))</f>
        <v>0</v>
      </c>
      <c r="BW101" s="9"/>
      <c r="BX101" s="9"/>
      <c r="BY101" s="11">
        <f>IF(BX101=0,0,IF(BX101&gt;BW101,BX101-BW101,Справочник!$D$8-BW101+BX101))</f>
        <v>0</v>
      </c>
      <c r="BZ101" s="9"/>
      <c r="CA101" s="9"/>
      <c r="CB101" s="11">
        <f>IF(CA101=0,0,IF(CA101&gt;BZ101,CA101-BZ101,Справочник!$D$8-BZ101+CA101))</f>
        <v>0</v>
      </c>
      <c r="CC101" s="9"/>
      <c r="CD101" s="9"/>
      <c r="CE101" s="11">
        <f>IF(CD101=0,0,IF(CD101&gt;CC101,CD101-CC101,Справочник!$D$8-CC101+CD101))</f>
        <v>0</v>
      </c>
      <c r="CF101" s="9"/>
      <c r="CG101" s="9"/>
      <c r="CH101" s="11">
        <f>IF(CG101=0,0,IF(CG101&gt;CF101,CG101-CF101,Справочник!$D$8-CF101+CG101))</f>
        <v>0</v>
      </c>
      <c r="CI101" s="9"/>
      <c r="CJ101" s="9"/>
      <c r="CK101" s="11">
        <f>IF(CJ101=0,0,IF(CJ101&gt;CI101,CJ101-CI101,Справочник!$D$8-CI101+CJ101))</f>
        <v>0</v>
      </c>
      <c r="CL101" s="9"/>
      <c r="CM101" s="9"/>
      <c r="CN101" s="11">
        <f>IF(CM101=0,0,IF(CM101&gt;CL101,CM101-CL101,Справочник!$D$8-CL101+CM101))</f>
        <v>0</v>
      </c>
      <c r="CO101" s="9"/>
      <c r="CP101" s="9"/>
      <c r="CQ101" s="11">
        <f>IF(CP101=0,0,IF(CP101&gt;CO101,CP101-CO101,Справочник!$D$8-CO101+CP101))</f>
        <v>0</v>
      </c>
      <c r="CR101" s="68">
        <v>168</v>
      </c>
      <c r="CS101" s="16">
        <f>SUMIF(C100:CQ100,"время",C101:CQ101)</f>
        <v>0</v>
      </c>
    </row>
    <row r="102" spans="1:97" ht="16.350000000000001" customHeight="1" x14ac:dyDescent="0.2">
      <c r="A102" s="62" t="s">
        <v>218</v>
      </c>
      <c r="B102" s="54" t="s">
        <v>216</v>
      </c>
      <c r="C102" s="57">
        <v>44501</v>
      </c>
      <c r="D102" s="57"/>
      <c r="E102" s="57"/>
      <c r="F102" s="50">
        <f>C102+1</f>
        <v>44502</v>
      </c>
      <c r="G102" s="50"/>
      <c r="H102" s="50"/>
      <c r="I102" s="50">
        <f>F102+1</f>
        <v>44503</v>
      </c>
      <c r="J102" s="50"/>
      <c r="K102" s="50"/>
      <c r="L102" s="50">
        <f>I102+1</f>
        <v>44504</v>
      </c>
      <c r="M102" s="50"/>
      <c r="N102" s="50"/>
      <c r="O102" s="50">
        <f>L102+1</f>
        <v>44505</v>
      </c>
      <c r="P102" s="50"/>
      <c r="Q102" s="50"/>
      <c r="R102" s="50">
        <f>O102+1</f>
        <v>44506</v>
      </c>
      <c r="S102" s="50"/>
      <c r="T102" s="50"/>
      <c r="U102" s="50">
        <f>R102+1</f>
        <v>44507</v>
      </c>
      <c r="V102" s="50"/>
      <c r="W102" s="50"/>
      <c r="X102" s="50">
        <f>U102+1</f>
        <v>44508</v>
      </c>
      <c r="Y102" s="50"/>
      <c r="Z102" s="50"/>
      <c r="AA102" s="50">
        <f>X102+1</f>
        <v>44509</v>
      </c>
      <c r="AB102" s="50"/>
      <c r="AC102" s="50"/>
      <c r="AD102" s="50">
        <f>AA102+1</f>
        <v>44510</v>
      </c>
      <c r="AE102" s="50"/>
      <c r="AF102" s="50"/>
      <c r="AG102" s="50">
        <f>AD102+1</f>
        <v>44511</v>
      </c>
      <c r="AH102" s="50"/>
      <c r="AI102" s="50"/>
      <c r="AJ102" s="50">
        <f>AG102+1</f>
        <v>44512</v>
      </c>
      <c r="AK102" s="50"/>
      <c r="AL102" s="50"/>
      <c r="AM102" s="50">
        <f>AJ102+1</f>
        <v>44513</v>
      </c>
      <c r="AN102" s="50"/>
      <c r="AO102" s="50"/>
      <c r="AP102" s="50">
        <f>AM102+1</f>
        <v>44514</v>
      </c>
      <c r="AQ102" s="50"/>
      <c r="AR102" s="50"/>
      <c r="AS102" s="50">
        <f>AP102+1</f>
        <v>44515</v>
      </c>
      <c r="AT102" s="50"/>
      <c r="AU102" s="50"/>
      <c r="AV102" s="50">
        <f>AS102+1</f>
        <v>44516</v>
      </c>
      <c r="AW102" s="50"/>
      <c r="AX102" s="50"/>
      <c r="AY102" s="50">
        <f>AV102+1</f>
        <v>44517</v>
      </c>
      <c r="AZ102" s="50"/>
      <c r="BA102" s="50"/>
      <c r="BB102" s="50">
        <f>AY102+1</f>
        <v>44518</v>
      </c>
      <c r="BC102" s="50"/>
      <c r="BD102" s="50"/>
      <c r="BE102" s="50">
        <f>BB102+1</f>
        <v>44519</v>
      </c>
      <c r="BF102" s="50"/>
      <c r="BG102" s="50"/>
      <c r="BH102" s="50">
        <f>BE102+1</f>
        <v>44520</v>
      </c>
      <c r="BI102" s="50"/>
      <c r="BJ102" s="50"/>
      <c r="BK102" s="50">
        <f>BH102+1</f>
        <v>44521</v>
      </c>
      <c r="BL102" s="50"/>
      <c r="BM102" s="50"/>
      <c r="BN102" s="50">
        <f>BK102+1</f>
        <v>44522</v>
      </c>
      <c r="BO102" s="50"/>
      <c r="BP102" s="50"/>
      <c r="BQ102" s="50">
        <f>BN102+1</f>
        <v>44523</v>
      </c>
      <c r="BR102" s="50"/>
      <c r="BS102" s="50"/>
      <c r="BT102" s="50">
        <f>BQ102+1</f>
        <v>44524</v>
      </c>
      <c r="BU102" s="50"/>
      <c r="BV102" s="50"/>
      <c r="BW102" s="50">
        <f>BT102+1</f>
        <v>44525</v>
      </c>
      <c r="BX102" s="50"/>
      <c r="BY102" s="50"/>
      <c r="BZ102" s="50">
        <f>BW102+1</f>
        <v>44526</v>
      </c>
      <c r="CA102" s="50"/>
      <c r="CB102" s="50"/>
      <c r="CC102" s="50">
        <f>BZ102+1</f>
        <v>44527</v>
      </c>
      <c r="CD102" s="50"/>
      <c r="CE102" s="50"/>
      <c r="CF102" s="50">
        <f>CC102+1</f>
        <v>44528</v>
      </c>
      <c r="CG102" s="50"/>
      <c r="CH102" s="50"/>
      <c r="CI102" s="50">
        <f>CF102+1</f>
        <v>44529</v>
      </c>
      <c r="CJ102" s="50"/>
      <c r="CK102" s="50"/>
      <c r="CL102" s="50">
        <f>CI102+1</f>
        <v>44530</v>
      </c>
      <c r="CM102" s="50"/>
      <c r="CN102" s="50"/>
      <c r="CR102" s="67"/>
      <c r="CS102" s="58" t="s">
        <v>217</v>
      </c>
    </row>
    <row r="103" spans="1:97" ht="15" customHeight="1" x14ac:dyDescent="0.2">
      <c r="A103" s="63"/>
      <c r="B103" s="55"/>
      <c r="C103" s="61" t="str">
        <f>VLOOKUP(WEEKDAY(C102,2),Справочник!$D$1:$E$7,2,FALSE)</f>
        <v>понедельник</v>
      </c>
      <c r="D103" s="61"/>
      <c r="E103" s="61"/>
      <c r="F103" s="61" t="str">
        <f>VLOOKUP(WEEKDAY(F102,2),Справочник!$D$1:$E$7,2,FALSE)</f>
        <v>вторник</v>
      </c>
      <c r="G103" s="61"/>
      <c r="H103" s="61"/>
      <c r="I103" s="61" t="str">
        <f>VLOOKUP(WEEKDAY(I102,2),Справочник!$D$1:$E$7,2,FALSE)</f>
        <v>среда</v>
      </c>
      <c r="J103" s="61"/>
      <c r="K103" s="61"/>
      <c r="L103" s="61" t="str">
        <f>VLOOKUP(WEEKDAY(L102,2),Справочник!$D$1:$E$7,2,FALSE)</f>
        <v>четверг</v>
      </c>
      <c r="M103" s="61"/>
      <c r="N103" s="61"/>
      <c r="O103" s="61" t="str">
        <f>VLOOKUP(WEEKDAY(O102,2),Справочник!$D$1:$E$7,2,FALSE)</f>
        <v>пятница</v>
      </c>
      <c r="P103" s="61"/>
      <c r="Q103" s="61"/>
      <c r="R103" s="61" t="str">
        <f>VLOOKUP(WEEKDAY(R102,2),Справочник!$D$1:$E$7,2,FALSE)</f>
        <v>суббота</v>
      </c>
      <c r="S103" s="61"/>
      <c r="T103" s="61"/>
      <c r="U103" s="61" t="str">
        <f>VLOOKUP(WEEKDAY(U102,2),Справочник!$D$1:$E$7,2,FALSE)</f>
        <v>воскресенье</v>
      </c>
      <c r="V103" s="61"/>
      <c r="W103" s="61"/>
      <c r="X103" s="61" t="str">
        <f>VLOOKUP(WEEKDAY(X102,2),Справочник!$D$1:$E$7,2,FALSE)</f>
        <v>понедельник</v>
      </c>
      <c r="Y103" s="61"/>
      <c r="Z103" s="61"/>
      <c r="AA103" s="61" t="str">
        <f>VLOOKUP(WEEKDAY(AA102,2),Справочник!$D$1:$E$7,2,FALSE)</f>
        <v>вторник</v>
      </c>
      <c r="AB103" s="61"/>
      <c r="AC103" s="61"/>
      <c r="AD103" s="61" t="str">
        <f>VLOOKUP(WEEKDAY(AD102,2),Справочник!$D$1:$E$7,2,FALSE)</f>
        <v>среда</v>
      </c>
      <c r="AE103" s="61"/>
      <c r="AF103" s="61"/>
      <c r="AG103" s="61" t="str">
        <f>VLOOKUP(WEEKDAY(AG102,2),Справочник!$D$1:$E$7,2,FALSE)</f>
        <v>четверг</v>
      </c>
      <c r="AH103" s="61"/>
      <c r="AI103" s="61"/>
      <c r="AJ103" s="61" t="str">
        <f>VLOOKUP(WEEKDAY(AJ102,2),Справочник!$D$1:$E$7,2,FALSE)</f>
        <v>пятница</v>
      </c>
      <c r="AK103" s="61"/>
      <c r="AL103" s="61"/>
      <c r="AM103" s="61" t="str">
        <f>VLOOKUP(WEEKDAY(AM102,2),Справочник!$D$1:$E$7,2,FALSE)</f>
        <v>суббота</v>
      </c>
      <c r="AN103" s="61"/>
      <c r="AO103" s="61"/>
      <c r="AP103" s="61" t="str">
        <f>VLOOKUP(WEEKDAY(AP102,2),Справочник!$D$1:$E$7,2,FALSE)</f>
        <v>воскресенье</v>
      </c>
      <c r="AQ103" s="61"/>
      <c r="AR103" s="61"/>
      <c r="AS103" s="61" t="str">
        <f>VLOOKUP(WEEKDAY(AS102,2),Справочник!$D$1:$E$7,2,FALSE)</f>
        <v>понедельник</v>
      </c>
      <c r="AT103" s="61"/>
      <c r="AU103" s="61"/>
      <c r="AV103" s="61" t="str">
        <f>VLOOKUP(WEEKDAY(AV102,2),Справочник!$D$1:$E$7,2,FALSE)</f>
        <v>вторник</v>
      </c>
      <c r="AW103" s="61"/>
      <c r="AX103" s="61"/>
      <c r="AY103" s="61" t="str">
        <f>VLOOKUP(WEEKDAY(AY102,2),Справочник!$D$1:$E$7,2,FALSE)</f>
        <v>среда</v>
      </c>
      <c r="AZ103" s="61"/>
      <c r="BA103" s="61"/>
      <c r="BB103" s="61" t="str">
        <f>VLOOKUP(WEEKDAY(BB102,2),Справочник!$D$1:$E$7,2,FALSE)</f>
        <v>четверг</v>
      </c>
      <c r="BC103" s="61"/>
      <c r="BD103" s="61"/>
      <c r="BE103" s="61" t="str">
        <f>VLOOKUP(WEEKDAY(BE102,2),Справочник!$D$1:$E$7,2,FALSE)</f>
        <v>пятница</v>
      </c>
      <c r="BF103" s="61"/>
      <c r="BG103" s="61"/>
      <c r="BH103" s="61" t="str">
        <f>VLOOKUP(WEEKDAY(BH102,2),Справочник!$D$1:$E$7,2,FALSE)</f>
        <v>суббота</v>
      </c>
      <c r="BI103" s="61"/>
      <c r="BJ103" s="61"/>
      <c r="BK103" s="61" t="str">
        <f>VLOOKUP(WEEKDAY(BK102,2),Справочник!$D$1:$E$7,2,FALSE)</f>
        <v>воскресенье</v>
      </c>
      <c r="BL103" s="61"/>
      <c r="BM103" s="61"/>
      <c r="BN103" s="61" t="str">
        <f>VLOOKUP(WEEKDAY(BN102,2),Справочник!$D$1:$E$7,2,FALSE)</f>
        <v>понедельник</v>
      </c>
      <c r="BO103" s="61"/>
      <c r="BP103" s="61"/>
      <c r="BQ103" s="61" t="str">
        <f>VLOOKUP(WEEKDAY(BQ102,2),Справочник!$D$1:$E$7,2,FALSE)</f>
        <v>вторник</v>
      </c>
      <c r="BR103" s="61"/>
      <c r="BS103" s="61"/>
      <c r="BT103" s="61" t="str">
        <f>VLOOKUP(WEEKDAY(BT102,2),Справочник!$D$1:$E$7,2,FALSE)</f>
        <v>среда</v>
      </c>
      <c r="BU103" s="61"/>
      <c r="BV103" s="61"/>
      <c r="BW103" s="61" t="str">
        <f>VLOOKUP(WEEKDAY(BW102,2),Справочник!$D$1:$E$7,2,FALSE)</f>
        <v>четверг</v>
      </c>
      <c r="BX103" s="61"/>
      <c r="BY103" s="61"/>
      <c r="BZ103" s="61" t="str">
        <f>VLOOKUP(WEEKDAY(BZ102,2),Справочник!$D$1:$E$7,2,FALSE)</f>
        <v>пятница</v>
      </c>
      <c r="CA103" s="61"/>
      <c r="CB103" s="61"/>
      <c r="CC103" s="61" t="str">
        <f>VLOOKUP(WEEKDAY(CC102,2),Справочник!$D$1:$E$7,2,FALSE)</f>
        <v>суббота</v>
      </c>
      <c r="CD103" s="61"/>
      <c r="CE103" s="61"/>
      <c r="CF103" s="61" t="str">
        <f>VLOOKUP(WEEKDAY(CF102,2),Справочник!$D$1:$E$7,2,FALSE)</f>
        <v>воскресенье</v>
      </c>
      <c r="CG103" s="61"/>
      <c r="CH103" s="61"/>
      <c r="CI103" s="61" t="str">
        <f>VLOOKUP(WEEKDAY(CI102,2),Справочник!$D$1:$E$7,2,FALSE)</f>
        <v>понедельник</v>
      </c>
      <c r="CJ103" s="61"/>
      <c r="CK103" s="61"/>
      <c r="CL103" s="61" t="str">
        <f>VLOOKUP(WEEKDAY(CL102,2),Справочник!$D$1:$E$7,2,FALSE)</f>
        <v>вторник</v>
      </c>
      <c r="CM103" s="61"/>
      <c r="CN103" s="61"/>
      <c r="CR103" s="67"/>
      <c r="CS103" s="59"/>
    </row>
    <row r="104" spans="1:97" ht="15" customHeight="1" thickBot="1" x14ac:dyDescent="0.25">
      <c r="A104" s="64"/>
      <c r="B104" s="56"/>
      <c r="C104" s="10" t="s">
        <v>213</v>
      </c>
      <c r="D104" s="10" t="s">
        <v>214</v>
      </c>
      <c r="E104" s="10" t="s">
        <v>215</v>
      </c>
      <c r="F104" s="10" t="s">
        <v>213</v>
      </c>
      <c r="G104" s="10" t="s">
        <v>214</v>
      </c>
      <c r="H104" s="10" t="s">
        <v>215</v>
      </c>
      <c r="I104" s="10" t="s">
        <v>213</v>
      </c>
      <c r="J104" s="10" t="s">
        <v>214</v>
      </c>
      <c r="K104" s="10" t="s">
        <v>215</v>
      </c>
      <c r="L104" s="10" t="s">
        <v>213</v>
      </c>
      <c r="M104" s="10" t="s">
        <v>214</v>
      </c>
      <c r="N104" s="10" t="s">
        <v>215</v>
      </c>
      <c r="O104" s="10" t="s">
        <v>213</v>
      </c>
      <c r="P104" s="10" t="s">
        <v>214</v>
      </c>
      <c r="Q104" s="10" t="s">
        <v>215</v>
      </c>
      <c r="R104" s="10" t="s">
        <v>213</v>
      </c>
      <c r="S104" s="10" t="s">
        <v>214</v>
      </c>
      <c r="T104" s="10" t="s">
        <v>215</v>
      </c>
      <c r="U104" s="10" t="s">
        <v>213</v>
      </c>
      <c r="V104" s="10" t="s">
        <v>214</v>
      </c>
      <c r="W104" s="10" t="s">
        <v>215</v>
      </c>
      <c r="X104" s="10" t="s">
        <v>213</v>
      </c>
      <c r="Y104" s="10" t="s">
        <v>214</v>
      </c>
      <c r="Z104" s="10" t="s">
        <v>215</v>
      </c>
      <c r="AA104" s="10" t="s">
        <v>213</v>
      </c>
      <c r="AB104" s="10" t="s">
        <v>214</v>
      </c>
      <c r="AC104" s="10" t="s">
        <v>215</v>
      </c>
      <c r="AD104" s="10" t="s">
        <v>213</v>
      </c>
      <c r="AE104" s="10" t="s">
        <v>214</v>
      </c>
      <c r="AF104" s="10" t="s">
        <v>215</v>
      </c>
      <c r="AG104" s="10" t="s">
        <v>213</v>
      </c>
      <c r="AH104" s="10" t="s">
        <v>214</v>
      </c>
      <c r="AI104" s="10" t="s">
        <v>215</v>
      </c>
      <c r="AJ104" s="10" t="s">
        <v>213</v>
      </c>
      <c r="AK104" s="10" t="s">
        <v>214</v>
      </c>
      <c r="AL104" s="10" t="s">
        <v>215</v>
      </c>
      <c r="AM104" s="10" t="s">
        <v>213</v>
      </c>
      <c r="AN104" s="10" t="s">
        <v>214</v>
      </c>
      <c r="AO104" s="10" t="s">
        <v>215</v>
      </c>
      <c r="AP104" s="10" t="s">
        <v>213</v>
      </c>
      <c r="AQ104" s="10" t="s">
        <v>214</v>
      </c>
      <c r="AR104" s="10" t="s">
        <v>215</v>
      </c>
      <c r="AS104" s="10" t="s">
        <v>213</v>
      </c>
      <c r="AT104" s="10" t="s">
        <v>214</v>
      </c>
      <c r="AU104" s="10" t="s">
        <v>215</v>
      </c>
      <c r="AV104" s="10" t="s">
        <v>213</v>
      </c>
      <c r="AW104" s="10" t="s">
        <v>214</v>
      </c>
      <c r="AX104" s="10" t="s">
        <v>215</v>
      </c>
      <c r="AY104" s="10" t="s">
        <v>213</v>
      </c>
      <c r="AZ104" s="10" t="s">
        <v>214</v>
      </c>
      <c r="BA104" s="10" t="s">
        <v>215</v>
      </c>
      <c r="BB104" s="10" t="s">
        <v>213</v>
      </c>
      <c r="BC104" s="10" t="s">
        <v>214</v>
      </c>
      <c r="BD104" s="10" t="s">
        <v>215</v>
      </c>
      <c r="BE104" s="10" t="s">
        <v>213</v>
      </c>
      <c r="BF104" s="10" t="s">
        <v>214</v>
      </c>
      <c r="BG104" s="10" t="s">
        <v>215</v>
      </c>
      <c r="BH104" s="10" t="s">
        <v>213</v>
      </c>
      <c r="BI104" s="10" t="s">
        <v>214</v>
      </c>
      <c r="BJ104" s="10" t="s">
        <v>215</v>
      </c>
      <c r="BK104" s="10" t="s">
        <v>213</v>
      </c>
      <c r="BL104" s="10" t="s">
        <v>214</v>
      </c>
      <c r="BM104" s="10" t="s">
        <v>215</v>
      </c>
      <c r="BN104" s="10" t="s">
        <v>213</v>
      </c>
      <c r="BO104" s="10" t="s">
        <v>214</v>
      </c>
      <c r="BP104" s="10" t="s">
        <v>215</v>
      </c>
      <c r="BQ104" s="10" t="s">
        <v>213</v>
      </c>
      <c r="BR104" s="10" t="s">
        <v>214</v>
      </c>
      <c r="BS104" s="10" t="s">
        <v>215</v>
      </c>
      <c r="BT104" s="10" t="s">
        <v>213</v>
      </c>
      <c r="BU104" s="10" t="s">
        <v>214</v>
      </c>
      <c r="BV104" s="10" t="s">
        <v>215</v>
      </c>
      <c r="BW104" s="10" t="s">
        <v>213</v>
      </c>
      <c r="BX104" s="10" t="s">
        <v>214</v>
      </c>
      <c r="BY104" s="10" t="s">
        <v>215</v>
      </c>
      <c r="BZ104" s="10" t="s">
        <v>213</v>
      </c>
      <c r="CA104" s="10" t="s">
        <v>214</v>
      </c>
      <c r="CB104" s="10" t="s">
        <v>215</v>
      </c>
      <c r="CC104" s="10" t="s">
        <v>213</v>
      </c>
      <c r="CD104" s="10" t="s">
        <v>214</v>
      </c>
      <c r="CE104" s="10" t="s">
        <v>215</v>
      </c>
      <c r="CF104" s="10" t="s">
        <v>213</v>
      </c>
      <c r="CG104" s="10" t="s">
        <v>214</v>
      </c>
      <c r="CH104" s="10" t="s">
        <v>215</v>
      </c>
      <c r="CI104" s="10" t="s">
        <v>213</v>
      </c>
      <c r="CJ104" s="10" t="s">
        <v>214</v>
      </c>
      <c r="CK104" s="10" t="s">
        <v>215</v>
      </c>
      <c r="CL104" s="10" t="s">
        <v>213</v>
      </c>
      <c r="CM104" s="10" t="s">
        <v>214</v>
      </c>
      <c r="CN104" s="10" t="s">
        <v>215</v>
      </c>
      <c r="CR104" s="67"/>
      <c r="CS104" s="60"/>
    </row>
    <row r="105" spans="1:97" ht="15" customHeight="1" x14ac:dyDescent="0.25">
      <c r="A105" s="21" t="s">
        <v>228</v>
      </c>
      <c r="B105" s="22" t="s">
        <v>230</v>
      </c>
      <c r="C105" s="13"/>
      <c r="D105" s="13"/>
      <c r="E105" s="14">
        <f>IF(D105=0,0,IF(D105&gt;C105,D105-C105,Справочник!$D$8-C105+D105))</f>
        <v>0</v>
      </c>
      <c r="F105" s="13"/>
      <c r="G105" s="13"/>
      <c r="H105" s="14">
        <f>IF(G105=0,0,IF(G105&gt;F105,G105-F105,Справочник!$D$8-F105+G105))</f>
        <v>0</v>
      </c>
      <c r="I105" s="13"/>
      <c r="J105" s="13"/>
      <c r="K105" s="14">
        <f>IF(J105=0,0,IF(J105&gt;I105,J105-I105,Справочник!$D$8-I105+J105))</f>
        <v>0</v>
      </c>
      <c r="L105" s="13"/>
      <c r="M105" s="13"/>
      <c r="N105" s="14">
        <f>IF(M105=0,0,IF(M105&gt;L105,M105-L105,Справочник!$D$8-L105+M105))</f>
        <v>0</v>
      </c>
      <c r="O105" s="13"/>
      <c r="P105" s="13"/>
      <c r="Q105" s="14">
        <f>IF(P105=0,0,IF(P105&gt;O105,P105-O105,Справочник!$D$8-O105+P105))</f>
        <v>0</v>
      </c>
      <c r="R105" s="13"/>
      <c r="S105" s="13"/>
      <c r="T105" s="14">
        <f>IF(S105=0,0,IF(S105&gt;R105,S105-R105,Справочник!$D$8-R105+S105))</f>
        <v>0</v>
      </c>
      <c r="U105" s="13"/>
      <c r="V105" s="13"/>
      <c r="W105" s="14">
        <f>IF(V105=0,0,IF(V105&gt;U105,V105-U105,Справочник!$D$8-U105+V105))</f>
        <v>0</v>
      </c>
      <c r="X105" s="13"/>
      <c r="Y105" s="13"/>
      <c r="Z105" s="14">
        <f>IF(Y105=0,0,IF(Y105&gt;X105,Y105-X105,Справочник!$D$8-X105+Y105))</f>
        <v>0</v>
      </c>
      <c r="AA105" s="13"/>
      <c r="AB105" s="15"/>
      <c r="AC105" s="14">
        <f>IF(AB105=0,0,IF(AB105&gt;AA105,AB105-AA105,Справочник!$D$8-AA105+AB105))</f>
        <v>0</v>
      </c>
      <c r="AD105" s="13"/>
      <c r="AE105" s="13"/>
      <c r="AF105" s="14">
        <f>IF(AE105=0,0,IF(AE105&gt;AD105,AE105-AD105,Справочник!$D$8-AD105+AE105))</f>
        <v>0</v>
      </c>
      <c r="AG105" s="13"/>
      <c r="AH105" s="13"/>
      <c r="AI105" s="14">
        <f>IF(AH105=0,0,IF(AH105&gt;AG105,AH105-AG105,Справочник!$D$8-AG105+AH105))</f>
        <v>0</v>
      </c>
      <c r="AJ105" s="13"/>
      <c r="AK105" s="13"/>
      <c r="AL105" s="14">
        <f>IF(AK105=0,0,IF(AK105&gt;AJ105,AK105-AJ105,Справочник!$D$8-AJ105+AK105))</f>
        <v>0</v>
      </c>
      <c r="AM105" s="13"/>
      <c r="AN105" s="13"/>
      <c r="AO105" s="14">
        <f>IF(AN105=0,0,IF(AN105&gt;AM105,AN105-AM105,Справочник!$D$8-AM105+AN105))</f>
        <v>0</v>
      </c>
      <c r="AP105" s="13"/>
      <c r="AQ105" s="13"/>
      <c r="AR105" s="14">
        <f>IF(AQ105=0,0,IF(AQ105&gt;AP105,AQ105-AP105,Справочник!$D$8-AP105+AQ105))</f>
        <v>0</v>
      </c>
      <c r="AS105" s="13"/>
      <c r="AT105" s="13"/>
      <c r="AU105" s="14">
        <f>IF(AT105=0,0,IF(AT105&gt;AS105,AT105-AS105,Справочник!$D$8-AS105+AT105))</f>
        <v>0</v>
      </c>
      <c r="AV105" s="13"/>
      <c r="AW105" s="13"/>
      <c r="AX105" s="14">
        <f>IF(AW105=0,0,IF(AW105&gt;AV105,AW105-AV105,Справочник!$D$8-AV105+AW105))</f>
        <v>0</v>
      </c>
      <c r="AY105" s="13"/>
      <c r="AZ105" s="13"/>
      <c r="BA105" s="14">
        <f>IF(AZ105=0,0,IF(AZ105&gt;AY105,AZ105-AY105,Справочник!$D$8-AY105+AZ105))</f>
        <v>0</v>
      </c>
      <c r="BB105" s="13"/>
      <c r="BC105" s="13"/>
      <c r="BD105" s="14">
        <f>IF(BC105=0,0,IF(BC105&gt;BB105,BC105-BB105,Справочник!$D$8-BB105+BC105))</f>
        <v>0</v>
      </c>
      <c r="BE105" s="13"/>
      <c r="BF105" s="13"/>
      <c r="BG105" s="14">
        <f>IF(BF105=0,0,IF(BF105&gt;BE105,BF105-BE105,Справочник!$D$8-BE105+BF105))</f>
        <v>0</v>
      </c>
      <c r="BH105" s="13"/>
      <c r="BI105" s="13"/>
      <c r="BJ105" s="14">
        <f>IF(BI105=0,0,IF(BI105&gt;BH105,BI105-BH105,Справочник!$D$8-BH105+BI105))</f>
        <v>0</v>
      </c>
      <c r="BK105" s="13"/>
      <c r="BL105" s="13"/>
      <c r="BM105" s="14">
        <f>IF(BL105=0,0,IF(BL105&gt;BK105,BL105-BK105,Справочник!$D$8-BK105+BL105))</f>
        <v>0</v>
      </c>
      <c r="BN105" s="13"/>
      <c r="BO105" s="13"/>
      <c r="BP105" s="14">
        <f>IF(BO105=0,0,IF(BO105&gt;BN105,BO105-BN105,Справочник!$D$8-BN105+BO105))</f>
        <v>0</v>
      </c>
      <c r="BQ105" s="13"/>
      <c r="BR105" s="13"/>
      <c r="BS105" s="14">
        <f>IF(BR105=0,0,IF(BR105&gt;BQ105,BR105-BQ105,Справочник!$D$8-BQ105+BR105))</f>
        <v>0</v>
      </c>
      <c r="BT105" s="13"/>
      <c r="BU105" s="13"/>
      <c r="BV105" s="14">
        <f>IF(BU105=0,0,IF(BU105&gt;BT105,BU105-BT105,Справочник!$D$8-BT105+BU105))</f>
        <v>0</v>
      </c>
      <c r="BW105" s="13"/>
      <c r="BX105" s="13"/>
      <c r="BY105" s="14">
        <f>IF(BX105=0,0,IF(BX105&gt;BW105,BX105-BW105,Справочник!$D$8-BW105+BX105))</f>
        <v>0</v>
      </c>
      <c r="BZ105" s="13"/>
      <c r="CA105" s="13"/>
      <c r="CB105" s="14">
        <f>IF(CA105=0,0,IF(CA105&gt;BZ105,CA105-BZ105,Справочник!$D$8-BZ105+CA105))</f>
        <v>0</v>
      </c>
      <c r="CC105" s="13"/>
      <c r="CD105" s="13"/>
      <c r="CE105" s="14">
        <f>IF(CD105=0,0,IF(CD105&gt;CC105,CD105-CC105,Справочник!$D$8-CC105+CD105))</f>
        <v>0</v>
      </c>
      <c r="CF105" s="13"/>
      <c r="CG105" s="13"/>
      <c r="CH105" s="14">
        <f>IF(CG105=0,0,IF(CG105&gt;CF105,CG105-CF105,Справочник!$D$8-CF105+CG105))</f>
        <v>0</v>
      </c>
      <c r="CI105" s="13"/>
      <c r="CJ105" s="13"/>
      <c r="CK105" s="14">
        <f>IF(CJ105=0,0,IF(CJ105&gt;CI105,CJ105-CI105,Справочник!$D$8-CI105+CJ105))</f>
        <v>0</v>
      </c>
      <c r="CL105" s="13"/>
      <c r="CM105" s="13"/>
      <c r="CN105" s="14">
        <f>IF(CM105=0,0,IF(CM105&gt;CL105,CM105-CL105,Справочник!$D$8-CL105+CM105))</f>
        <v>0</v>
      </c>
      <c r="CR105" s="68">
        <v>159</v>
      </c>
      <c r="CS105" s="16">
        <f>SUMIF(C104:CN104,"время",C105:CN105)</f>
        <v>0</v>
      </c>
    </row>
    <row r="106" spans="1:97" ht="15" customHeight="1" x14ac:dyDescent="0.25">
      <c r="A106" s="21" t="s">
        <v>228</v>
      </c>
      <c r="B106" s="23" t="s">
        <v>231</v>
      </c>
      <c r="C106" s="9"/>
      <c r="D106" s="9"/>
      <c r="E106" s="11">
        <f>IF(D106=0,0,IF(D106&gt;C106,D106-C106,Справочник!$D$8-C106+D106))</f>
        <v>0</v>
      </c>
      <c r="F106" s="9"/>
      <c r="G106" s="9"/>
      <c r="H106" s="11">
        <f>IF(G106=0,0,IF(G106&gt;F106,G106-F106,Справочник!$D$8-F106+G106))</f>
        <v>0</v>
      </c>
      <c r="I106" s="9"/>
      <c r="J106" s="9"/>
      <c r="K106" s="11">
        <f>IF(J106=0,0,IF(J106&gt;I106,J106-I106,Справочник!$D$8-I106+J106))</f>
        <v>0</v>
      </c>
      <c r="L106" s="9"/>
      <c r="M106" s="9"/>
      <c r="N106" s="11">
        <f>IF(M106=0,0,IF(M106&gt;L106,M106-L106,Справочник!$D$8-L106+M106))</f>
        <v>0</v>
      </c>
      <c r="O106" s="9"/>
      <c r="P106" s="9"/>
      <c r="Q106" s="11">
        <f>IF(P106=0,0,IF(P106&gt;O106,P106-O106,Справочник!$D$8-O106+P106))</f>
        <v>0</v>
      </c>
      <c r="R106" s="9"/>
      <c r="S106" s="9"/>
      <c r="T106" s="11">
        <f>IF(S106=0,0,IF(S106&gt;R106,S106-R106,Справочник!$D$8-R106+S106))</f>
        <v>0</v>
      </c>
      <c r="U106" s="9"/>
      <c r="V106" s="9"/>
      <c r="W106" s="11">
        <f>IF(V106=0,0,IF(V106&gt;U106,V106-U106,Справочник!$D$8-U106+V106))</f>
        <v>0</v>
      </c>
      <c r="X106" s="9"/>
      <c r="Y106" s="9"/>
      <c r="Z106" s="11">
        <f>IF(Y106=0,0,IF(Y106&gt;X106,Y106-X106,Справочник!$D$8-X106+Y106))</f>
        <v>0</v>
      </c>
      <c r="AA106" s="9"/>
      <c r="AB106" s="8"/>
      <c r="AC106" s="11">
        <f>IF(AB106=0,0,IF(AB106&gt;AA106,AB106-AA106,Справочник!$D$8-AA106+AB106))</f>
        <v>0</v>
      </c>
      <c r="AD106" s="9"/>
      <c r="AE106" s="9"/>
      <c r="AF106" s="11">
        <f>IF(AE106=0,0,IF(AE106&gt;AD106,AE106-AD106,Справочник!$D$8-AD106+AE106))</f>
        <v>0</v>
      </c>
      <c r="AG106" s="9"/>
      <c r="AH106" s="9"/>
      <c r="AI106" s="11">
        <f>IF(AH106=0,0,IF(AH106&gt;AG106,AH106-AG106,Справочник!$D$8-AG106+AH106))</f>
        <v>0</v>
      </c>
      <c r="AJ106" s="9"/>
      <c r="AK106" s="9"/>
      <c r="AL106" s="11">
        <f>IF(AK106=0,0,IF(AK106&gt;AJ106,AK106-AJ106,Справочник!$D$8-AJ106+AK106))</f>
        <v>0</v>
      </c>
      <c r="AM106" s="9"/>
      <c r="AN106" s="9"/>
      <c r="AO106" s="11">
        <f>IF(AN106=0,0,IF(AN106&gt;AM106,AN106-AM106,Справочник!$D$8-AM106+AN106))</f>
        <v>0</v>
      </c>
      <c r="AP106" s="9"/>
      <c r="AQ106" s="9"/>
      <c r="AR106" s="11">
        <f>IF(AQ106=0,0,IF(AQ106&gt;AP106,AQ106-AP106,Справочник!$D$8-AP106+AQ106))</f>
        <v>0</v>
      </c>
      <c r="AS106" s="9"/>
      <c r="AT106" s="9"/>
      <c r="AU106" s="11">
        <f>IF(AT106=0,0,IF(AT106&gt;AS106,AT106-AS106,Справочник!$D$8-AS106+AT106))</f>
        <v>0</v>
      </c>
      <c r="AV106" s="9"/>
      <c r="AW106" s="9"/>
      <c r="AX106" s="11">
        <f>IF(AW106=0,0,IF(AW106&gt;AV106,AW106-AV106,Справочник!$D$8-AV106+AW106))</f>
        <v>0</v>
      </c>
      <c r="AY106" s="9"/>
      <c r="AZ106" s="9"/>
      <c r="BA106" s="11">
        <f>IF(AZ106=0,0,IF(AZ106&gt;AY106,AZ106-AY106,Справочник!$D$8-AY106+AZ106))</f>
        <v>0</v>
      </c>
      <c r="BB106" s="9"/>
      <c r="BC106" s="9"/>
      <c r="BD106" s="11">
        <f>IF(BC106=0,0,IF(BC106&gt;BB106,BC106-BB106,Справочник!$D$8-BB106+BC106))</f>
        <v>0</v>
      </c>
      <c r="BE106" s="9"/>
      <c r="BF106" s="9"/>
      <c r="BG106" s="11">
        <f>IF(BF106=0,0,IF(BF106&gt;BE106,BF106-BE106,Справочник!$D$8-BE106+BF106))</f>
        <v>0</v>
      </c>
      <c r="BH106" s="9"/>
      <c r="BI106" s="9"/>
      <c r="BJ106" s="11">
        <f>IF(BI106=0,0,IF(BI106&gt;BH106,BI106-BH106,Справочник!$D$8-BH106+BI106))</f>
        <v>0</v>
      </c>
      <c r="BK106" s="9"/>
      <c r="BL106" s="9"/>
      <c r="BM106" s="11">
        <f>IF(BL106=0,0,IF(BL106&gt;BK106,BL106-BK106,Справочник!$D$8-BK106+BL106))</f>
        <v>0</v>
      </c>
      <c r="BN106" s="9"/>
      <c r="BO106" s="9"/>
      <c r="BP106" s="11">
        <f>IF(BO106=0,0,IF(BO106&gt;BN106,BO106-BN106,Справочник!$D$8-BN106+BO106))</f>
        <v>0</v>
      </c>
      <c r="BQ106" s="9"/>
      <c r="BR106" s="9"/>
      <c r="BS106" s="11">
        <f>IF(BR106=0,0,IF(BR106&gt;BQ106,BR106-BQ106,Справочник!$D$8-BQ106+BR106))</f>
        <v>0</v>
      </c>
      <c r="BT106" s="9"/>
      <c r="BU106" s="9"/>
      <c r="BV106" s="11">
        <f>IF(BU106=0,0,IF(BU106&gt;BT106,BU106-BT106,Справочник!$D$8-BT106+BU106))</f>
        <v>0</v>
      </c>
      <c r="BW106" s="9"/>
      <c r="BX106" s="9"/>
      <c r="BY106" s="11">
        <f>IF(BX106=0,0,IF(BX106&gt;BW106,BX106-BW106,Справочник!$D$8-BW106+BX106))</f>
        <v>0</v>
      </c>
      <c r="BZ106" s="9"/>
      <c r="CA106" s="9"/>
      <c r="CB106" s="11">
        <f>IF(CA106=0,0,IF(CA106&gt;BZ106,CA106-BZ106,Справочник!$D$8-BZ106+CA106))</f>
        <v>0</v>
      </c>
      <c r="CC106" s="9"/>
      <c r="CD106" s="9"/>
      <c r="CE106" s="11">
        <f>IF(CD106=0,0,IF(CD106&gt;CC106,CD106-CC106,Справочник!$D$8-CC106+CD106))</f>
        <v>0</v>
      </c>
      <c r="CF106" s="9"/>
      <c r="CG106" s="9"/>
      <c r="CH106" s="11">
        <f>IF(CG106=0,0,IF(CG106&gt;CF106,CG106-CF106,Справочник!$D$8-CF106+CG106))</f>
        <v>0</v>
      </c>
      <c r="CI106" s="9"/>
      <c r="CJ106" s="9"/>
      <c r="CK106" s="11">
        <f>IF(CJ106=0,0,IF(CJ106&gt;CI106,CJ106-CI106,Справочник!$D$8-CI106+CJ106))</f>
        <v>0</v>
      </c>
      <c r="CL106" s="9"/>
      <c r="CM106" s="9"/>
      <c r="CN106" s="11">
        <f>IF(CM106=0,0,IF(CM106&gt;CL106,CM106-CL106,Справочник!$D$8-CL106+CM106))</f>
        <v>0</v>
      </c>
      <c r="CR106" s="68">
        <v>159</v>
      </c>
      <c r="CS106" s="16">
        <f>SUMIF(C105:CN105,"время",C106:CN106)</f>
        <v>0</v>
      </c>
    </row>
    <row r="107" spans="1:97" ht="15" customHeight="1" x14ac:dyDescent="0.25">
      <c r="A107" s="21" t="s">
        <v>228</v>
      </c>
      <c r="B107" s="24" t="s">
        <v>232</v>
      </c>
      <c r="C107" s="9"/>
      <c r="D107" s="9"/>
      <c r="E107" s="11">
        <f>IF(D107=0,0,IF(D107&gt;C107,D107-C107,Справочник!$D$8-C107+D107))</f>
        <v>0</v>
      </c>
      <c r="F107" s="9"/>
      <c r="G107" s="9"/>
      <c r="H107" s="11">
        <f>IF(G107=0,0,IF(G107&gt;F107,G107-F107,Справочник!$D$8-F107+G107))</f>
        <v>0</v>
      </c>
      <c r="I107" s="9"/>
      <c r="J107" s="9"/>
      <c r="K107" s="11">
        <f>IF(J107=0,0,IF(J107&gt;I107,J107-I107,Справочник!$D$8-I107+J107))</f>
        <v>0</v>
      </c>
      <c r="L107" s="9"/>
      <c r="M107" s="9"/>
      <c r="N107" s="11">
        <f>IF(M107=0,0,IF(M107&gt;L107,M107-L107,Справочник!$D$8-L107+M107))</f>
        <v>0</v>
      </c>
      <c r="O107" s="9"/>
      <c r="P107" s="9"/>
      <c r="Q107" s="11">
        <f>IF(P107=0,0,IF(P107&gt;O107,P107-O107,Справочник!$D$8-O107+P107))</f>
        <v>0</v>
      </c>
      <c r="R107" s="9"/>
      <c r="S107" s="9"/>
      <c r="T107" s="11">
        <f>IF(S107=0,0,IF(S107&gt;R107,S107-R107,Справочник!$D$8-R107+S107))</f>
        <v>0</v>
      </c>
      <c r="U107" s="9"/>
      <c r="V107" s="9"/>
      <c r="W107" s="11">
        <f>IF(V107=0,0,IF(V107&gt;U107,V107-U107,Справочник!$D$8-U107+V107))</f>
        <v>0</v>
      </c>
      <c r="X107" s="9"/>
      <c r="Y107" s="9"/>
      <c r="Z107" s="11">
        <f>IF(Y107=0,0,IF(Y107&gt;X107,Y107-X107,Справочник!$D$8-X107+Y107))</f>
        <v>0</v>
      </c>
      <c r="AA107" s="9"/>
      <c r="AB107" s="9"/>
      <c r="AC107" s="11">
        <f>IF(AB107=0,0,IF(AB107&gt;AA107,AB107-AA107,Справочник!$D$8-AA107+AB107))</f>
        <v>0</v>
      </c>
      <c r="AD107" s="9"/>
      <c r="AE107" s="9"/>
      <c r="AF107" s="11">
        <f>IF(AE107=0,0,IF(AE107&gt;AD107,AE107-AD107,Справочник!$D$8-AD107+AE107))</f>
        <v>0</v>
      </c>
      <c r="AG107" s="9"/>
      <c r="AH107" s="9"/>
      <c r="AI107" s="11">
        <f>IF(AH107=0,0,IF(AH107&gt;AG107,AH107-AG107,Справочник!$D$8-AG107+AH107))</f>
        <v>0</v>
      </c>
      <c r="AJ107" s="9"/>
      <c r="AK107" s="9"/>
      <c r="AL107" s="11">
        <f>IF(AK107=0,0,IF(AK107&gt;AJ107,AK107-AJ107,Справочник!$D$8-AJ107+AK107))</f>
        <v>0</v>
      </c>
      <c r="AM107" s="9"/>
      <c r="AN107" s="9"/>
      <c r="AO107" s="11">
        <f>IF(AN107=0,0,IF(AN107&gt;AM107,AN107-AM107,Справочник!$D$8-AM107+AN107))</f>
        <v>0</v>
      </c>
      <c r="AP107" s="9"/>
      <c r="AQ107" s="9"/>
      <c r="AR107" s="11">
        <f>IF(AQ107=0,0,IF(AQ107&gt;AP107,AQ107-AP107,Справочник!$D$8-AP107+AQ107))</f>
        <v>0</v>
      </c>
      <c r="AS107" s="9"/>
      <c r="AT107" s="9"/>
      <c r="AU107" s="11">
        <f>IF(AT107=0,0,IF(AT107&gt;AS107,AT107-AS107,Справочник!$D$8-AS107+AT107))</f>
        <v>0</v>
      </c>
      <c r="AV107" s="9"/>
      <c r="AW107" s="9"/>
      <c r="AX107" s="11">
        <f>IF(AW107=0,0,IF(AW107&gt;AV107,AW107-AV107,Справочник!$D$8-AV107+AW107))</f>
        <v>0</v>
      </c>
      <c r="AY107" s="9"/>
      <c r="AZ107" s="9"/>
      <c r="BA107" s="11">
        <f>IF(AZ107=0,0,IF(AZ107&gt;AY107,AZ107-AY107,Справочник!$D$8-AY107+AZ107))</f>
        <v>0</v>
      </c>
      <c r="BB107" s="9"/>
      <c r="BC107" s="9"/>
      <c r="BD107" s="11">
        <f>IF(BC107=0,0,IF(BC107&gt;BB107,BC107-BB107,Справочник!$D$8-BB107+BC107))</f>
        <v>0</v>
      </c>
      <c r="BE107" s="9"/>
      <c r="BF107" s="9"/>
      <c r="BG107" s="11">
        <f>IF(BF107=0,0,IF(BF107&gt;BE107,BF107-BE107,Справочник!$D$8-BE107+BF107))</f>
        <v>0</v>
      </c>
      <c r="BH107" s="9"/>
      <c r="BI107" s="9"/>
      <c r="BJ107" s="11">
        <f>IF(BI107=0,0,IF(BI107&gt;BH107,BI107-BH107,Справочник!$D$8-BH107+BI107))</f>
        <v>0</v>
      </c>
      <c r="BK107" s="9"/>
      <c r="BL107" s="9"/>
      <c r="BM107" s="11">
        <f>IF(BL107=0,0,IF(BL107&gt;BK107,BL107-BK107,Справочник!$D$8-BK107+BL107))</f>
        <v>0</v>
      </c>
      <c r="BN107" s="9"/>
      <c r="BO107" s="9"/>
      <c r="BP107" s="11">
        <f>IF(BO107=0,0,IF(BO107&gt;BN107,BO107-BN107,Справочник!$D$8-BN107+BO107))</f>
        <v>0</v>
      </c>
      <c r="BQ107" s="9"/>
      <c r="BR107" s="9"/>
      <c r="BS107" s="11">
        <f>IF(BR107=0,0,IF(BR107&gt;BQ107,BR107-BQ107,Справочник!$D$8-BQ107+BR107))</f>
        <v>0</v>
      </c>
      <c r="BT107" s="9"/>
      <c r="BU107" s="9"/>
      <c r="BV107" s="11">
        <f>IF(BU107=0,0,IF(BU107&gt;BT107,BU107-BT107,Справочник!$D$8-BT107+BU107))</f>
        <v>0</v>
      </c>
      <c r="BW107" s="9"/>
      <c r="BX107" s="9"/>
      <c r="BY107" s="11">
        <f>IF(BX107=0,0,IF(BX107&gt;BW107,BX107-BW107,Справочник!$D$8-BW107+BX107))</f>
        <v>0</v>
      </c>
      <c r="BZ107" s="9"/>
      <c r="CA107" s="9"/>
      <c r="CB107" s="11">
        <f>IF(CA107=0,0,IF(CA107&gt;BZ107,CA107-BZ107,Справочник!$D$8-BZ107+CA107))</f>
        <v>0</v>
      </c>
      <c r="CC107" s="9"/>
      <c r="CD107" s="9"/>
      <c r="CE107" s="11">
        <f>IF(CD107=0,0,IF(CD107&gt;CC107,CD107-CC107,Справочник!$D$8-CC107+CD107))</f>
        <v>0</v>
      </c>
      <c r="CF107" s="9"/>
      <c r="CG107" s="9"/>
      <c r="CH107" s="11">
        <f>IF(CG107=0,0,IF(CG107&gt;CF107,CG107-CF107,Справочник!$D$8-CF107+CG107))</f>
        <v>0</v>
      </c>
      <c r="CI107" s="9"/>
      <c r="CJ107" s="9"/>
      <c r="CK107" s="11">
        <f>IF(CJ107=0,0,IF(CJ107&gt;CI107,CJ107-CI107,Справочник!$D$8-CI107+CJ107))</f>
        <v>0</v>
      </c>
      <c r="CL107" s="9"/>
      <c r="CM107" s="9"/>
      <c r="CN107" s="11">
        <f>IF(CM107=0,0,IF(CM107&gt;CL107,CM107-CL107,Справочник!$D$8-CL107+CM107))</f>
        <v>0</v>
      </c>
      <c r="CR107" s="68">
        <v>159</v>
      </c>
      <c r="CS107" s="16">
        <f>SUMIF(C106:CN106,"время",C107:CN107)</f>
        <v>0</v>
      </c>
    </row>
    <row r="108" spans="1:97" ht="15" customHeight="1" x14ac:dyDescent="0.25">
      <c r="A108" s="21" t="s">
        <v>228</v>
      </c>
      <c r="B108" s="24" t="s">
        <v>233</v>
      </c>
      <c r="C108" s="9"/>
      <c r="D108" s="9"/>
      <c r="E108" s="11">
        <f>IF(D108=0,0,IF(D108&gt;C108,D108-C108,Справочник!$D$8-C108+D108))</f>
        <v>0</v>
      </c>
      <c r="F108" s="9"/>
      <c r="G108" s="9"/>
      <c r="H108" s="11">
        <f>IF(G108=0,0,IF(G108&gt;F108,G108-F108,Справочник!$D$8-F108+G108))</f>
        <v>0</v>
      </c>
      <c r="I108" s="9"/>
      <c r="J108" s="9"/>
      <c r="K108" s="11">
        <f>IF(J108=0,0,IF(J108&gt;I108,J108-I108,Справочник!$D$8-I108+J108))</f>
        <v>0</v>
      </c>
      <c r="L108" s="9"/>
      <c r="M108" s="9"/>
      <c r="N108" s="11">
        <f>IF(M108=0,0,IF(M108&gt;L108,M108-L108,Справочник!$D$8-L108+M108))</f>
        <v>0</v>
      </c>
      <c r="O108" s="9"/>
      <c r="P108" s="9"/>
      <c r="Q108" s="11">
        <f>IF(P108=0,0,IF(P108&gt;O108,P108-O108,Справочник!$D$8-O108+P108))</f>
        <v>0</v>
      </c>
      <c r="R108" s="9"/>
      <c r="S108" s="9"/>
      <c r="T108" s="11">
        <f>IF(S108=0,0,IF(S108&gt;R108,S108-R108,Справочник!$D$8-R108+S108))</f>
        <v>0</v>
      </c>
      <c r="U108" s="9"/>
      <c r="V108" s="9"/>
      <c r="W108" s="11">
        <f>IF(V108=0,0,IF(V108&gt;U108,V108-U108,Справочник!$D$8-U108+V108))</f>
        <v>0</v>
      </c>
      <c r="X108" s="9"/>
      <c r="Y108" s="9"/>
      <c r="Z108" s="11">
        <f>IF(Y108=0,0,IF(Y108&gt;X108,Y108-X108,Справочник!$D$8-X108+Y108))</f>
        <v>0</v>
      </c>
      <c r="AA108" s="9"/>
      <c r="AB108" s="9"/>
      <c r="AC108" s="11">
        <f>IF(AB108=0,0,IF(AB108&gt;AA108,AB108-AA108,Справочник!$D$8-AA108+AB108))</f>
        <v>0</v>
      </c>
      <c r="AD108" s="9"/>
      <c r="AE108" s="9"/>
      <c r="AF108" s="11">
        <f>IF(AE108=0,0,IF(AE108&gt;AD108,AE108-AD108,Справочник!$D$8-AD108+AE108))</f>
        <v>0</v>
      </c>
      <c r="AG108" s="9"/>
      <c r="AH108" s="9"/>
      <c r="AI108" s="11">
        <f>IF(AH108=0,0,IF(AH108&gt;AG108,AH108-AG108,Справочник!$D$8-AG108+AH108))</f>
        <v>0</v>
      </c>
      <c r="AJ108" s="9"/>
      <c r="AK108" s="9"/>
      <c r="AL108" s="11">
        <f>IF(AK108=0,0,IF(AK108&gt;AJ108,AK108-AJ108,Справочник!$D$8-AJ108+AK108))</f>
        <v>0</v>
      </c>
      <c r="AM108" s="9"/>
      <c r="AN108" s="9"/>
      <c r="AO108" s="11">
        <f>IF(AN108=0,0,IF(AN108&gt;AM108,AN108-AM108,Справочник!$D$8-AM108+AN108))</f>
        <v>0</v>
      </c>
      <c r="AP108" s="9"/>
      <c r="AQ108" s="9"/>
      <c r="AR108" s="11">
        <f>IF(AQ108=0,0,IF(AQ108&gt;AP108,AQ108-AP108,Справочник!$D$8-AP108+AQ108))</f>
        <v>0</v>
      </c>
      <c r="AS108" s="9"/>
      <c r="AT108" s="9"/>
      <c r="AU108" s="11">
        <f>IF(AT108=0,0,IF(AT108&gt;AS108,AT108-AS108,Справочник!$D$8-AS108+AT108))</f>
        <v>0</v>
      </c>
      <c r="AV108" s="9"/>
      <c r="AW108" s="9"/>
      <c r="AX108" s="11">
        <f>IF(AW108=0,0,IF(AW108&gt;AV108,AW108-AV108,Справочник!$D$8-AV108+AW108))</f>
        <v>0</v>
      </c>
      <c r="AY108" s="9"/>
      <c r="AZ108" s="9"/>
      <c r="BA108" s="11">
        <f>IF(AZ108=0,0,IF(AZ108&gt;AY108,AZ108-AY108,Справочник!$D$8-AY108+AZ108))</f>
        <v>0</v>
      </c>
      <c r="BB108" s="9"/>
      <c r="BC108" s="9"/>
      <c r="BD108" s="11">
        <f>IF(BC108=0,0,IF(BC108&gt;BB108,BC108-BB108,Справочник!$D$8-BB108+BC108))</f>
        <v>0</v>
      </c>
      <c r="BE108" s="9"/>
      <c r="BF108" s="9"/>
      <c r="BG108" s="11">
        <f>IF(BF108=0,0,IF(BF108&gt;BE108,BF108-BE108,Справочник!$D$8-BE108+BF108))</f>
        <v>0</v>
      </c>
      <c r="BH108" s="9"/>
      <c r="BI108" s="9"/>
      <c r="BJ108" s="11">
        <f>IF(BI108=0,0,IF(BI108&gt;BH108,BI108-BH108,Справочник!$D$8-BH108+BI108))</f>
        <v>0</v>
      </c>
      <c r="BK108" s="9"/>
      <c r="BL108" s="9"/>
      <c r="BM108" s="11">
        <f>IF(BL108=0,0,IF(BL108&gt;BK108,BL108-BK108,Справочник!$D$8-BK108+BL108))</f>
        <v>0</v>
      </c>
      <c r="BN108" s="9"/>
      <c r="BO108" s="9"/>
      <c r="BP108" s="11">
        <f>IF(BO108=0,0,IF(BO108&gt;BN108,BO108-BN108,Справочник!$D$8-BN108+BO108))</f>
        <v>0</v>
      </c>
      <c r="BQ108" s="9"/>
      <c r="BR108" s="9"/>
      <c r="BS108" s="11">
        <f>IF(BR108=0,0,IF(BR108&gt;BQ108,BR108-BQ108,Справочник!$D$8-BQ108+BR108))</f>
        <v>0</v>
      </c>
      <c r="BT108" s="9"/>
      <c r="BU108" s="9"/>
      <c r="BV108" s="11">
        <f>IF(BU108=0,0,IF(BU108&gt;BT108,BU108-BT108,Справочник!$D$8-BT108+BU108))</f>
        <v>0</v>
      </c>
      <c r="BW108" s="9"/>
      <c r="BX108" s="9"/>
      <c r="BY108" s="11">
        <f>IF(BX108=0,0,IF(BX108&gt;BW108,BX108-BW108,Справочник!$D$8-BW108+BX108))</f>
        <v>0</v>
      </c>
      <c r="BZ108" s="9"/>
      <c r="CA108" s="9"/>
      <c r="CB108" s="11">
        <f>IF(CA108=0,0,IF(CA108&gt;BZ108,CA108-BZ108,Справочник!$D$8-BZ108+CA108))</f>
        <v>0</v>
      </c>
      <c r="CC108" s="9"/>
      <c r="CD108" s="9"/>
      <c r="CE108" s="11">
        <f>IF(CD108=0,0,IF(CD108&gt;CC108,CD108-CC108,Справочник!$D$8-CC108+CD108))</f>
        <v>0</v>
      </c>
      <c r="CF108" s="9"/>
      <c r="CG108" s="9"/>
      <c r="CH108" s="11">
        <f>IF(CG108=0,0,IF(CG108&gt;CF108,CG108-CF108,Справочник!$D$8-CF108+CG108))</f>
        <v>0</v>
      </c>
      <c r="CI108" s="9"/>
      <c r="CJ108" s="9"/>
      <c r="CK108" s="11">
        <f>IF(CJ108=0,0,IF(CJ108&gt;CI108,CJ108-CI108,Справочник!$D$8-CI108+CJ108))</f>
        <v>0</v>
      </c>
      <c r="CL108" s="9"/>
      <c r="CM108" s="9"/>
      <c r="CN108" s="11">
        <f>IF(CM108=0,0,IF(CM108&gt;CL108,CM108-CL108,Справочник!$D$8-CL108+CM108))</f>
        <v>0</v>
      </c>
      <c r="CR108" s="68">
        <v>159</v>
      </c>
      <c r="CS108" s="16">
        <f>SUMIF(C107:CN107,"время",C108:CN108)</f>
        <v>0</v>
      </c>
    </row>
    <row r="109" spans="1:97" ht="15" customHeight="1" x14ac:dyDescent="0.25">
      <c r="A109" s="21" t="s">
        <v>228</v>
      </c>
      <c r="B109" s="24" t="s">
        <v>234</v>
      </c>
      <c r="C109" s="9"/>
      <c r="D109" s="9"/>
      <c r="E109" s="11">
        <f>IF(D109=0,0,IF(D109&gt;C109,D109-C109,Справочник!$D$8-C109+D109))</f>
        <v>0</v>
      </c>
      <c r="F109" s="9"/>
      <c r="G109" s="9"/>
      <c r="H109" s="11">
        <f>IF(G109=0,0,IF(G109&gt;F109,G109-F109,Справочник!$D$8-F109+G109))</f>
        <v>0</v>
      </c>
      <c r="I109" s="9"/>
      <c r="J109" s="9"/>
      <c r="K109" s="11">
        <f>IF(J109=0,0,IF(J109&gt;I109,J109-I109,Справочник!$D$8-I109+J109))</f>
        <v>0</v>
      </c>
      <c r="L109" s="9"/>
      <c r="M109" s="9"/>
      <c r="N109" s="11">
        <f>IF(M109=0,0,IF(M109&gt;L109,M109-L109,Справочник!$D$8-L109+M109))</f>
        <v>0</v>
      </c>
      <c r="O109" s="9"/>
      <c r="P109" s="9"/>
      <c r="Q109" s="11">
        <f>IF(P109=0,0,IF(P109&gt;O109,P109-O109,Справочник!$D$8-O109+P109))</f>
        <v>0</v>
      </c>
      <c r="R109" s="9"/>
      <c r="S109" s="9"/>
      <c r="T109" s="11">
        <f>IF(S109=0,0,IF(S109&gt;R109,S109-R109,Справочник!$D$8-R109+S109))</f>
        <v>0</v>
      </c>
      <c r="U109" s="9"/>
      <c r="V109" s="9"/>
      <c r="W109" s="11">
        <f>IF(V109=0,0,IF(V109&gt;U109,V109-U109,Справочник!$D$8-U109+V109))</f>
        <v>0</v>
      </c>
      <c r="X109" s="9"/>
      <c r="Y109" s="9"/>
      <c r="Z109" s="11">
        <f>IF(Y109=0,0,IF(Y109&gt;X109,Y109-X109,Справочник!$D$8-X109+Y109))</f>
        <v>0</v>
      </c>
      <c r="AA109" s="9"/>
      <c r="AB109" s="9"/>
      <c r="AC109" s="11">
        <f>IF(AB109=0,0,IF(AB109&gt;AA109,AB109-AA109,Справочник!$D$8-AA109+AB109))</f>
        <v>0</v>
      </c>
      <c r="AD109" s="9"/>
      <c r="AE109" s="9"/>
      <c r="AF109" s="11">
        <f>IF(AE109=0,0,IF(AE109&gt;AD109,AE109-AD109,Справочник!$D$8-AD109+AE109))</f>
        <v>0</v>
      </c>
      <c r="AG109" s="9"/>
      <c r="AH109" s="9"/>
      <c r="AI109" s="11">
        <f>IF(AH109=0,0,IF(AH109&gt;AG109,AH109-AG109,Справочник!$D$8-AG109+AH109))</f>
        <v>0</v>
      </c>
      <c r="AJ109" s="9"/>
      <c r="AK109" s="9"/>
      <c r="AL109" s="11">
        <f>IF(AK109=0,0,IF(AK109&gt;AJ109,AK109-AJ109,Справочник!$D$8-AJ109+AK109))</f>
        <v>0</v>
      </c>
      <c r="AM109" s="9"/>
      <c r="AN109" s="9"/>
      <c r="AO109" s="11">
        <f>IF(AN109=0,0,IF(AN109&gt;AM109,AN109-AM109,Справочник!$D$8-AM109+AN109))</f>
        <v>0</v>
      </c>
      <c r="AP109" s="9"/>
      <c r="AQ109" s="9"/>
      <c r="AR109" s="11">
        <f>IF(AQ109=0,0,IF(AQ109&gt;AP109,AQ109-AP109,Справочник!$D$8-AP109+AQ109))</f>
        <v>0</v>
      </c>
      <c r="AS109" s="9"/>
      <c r="AT109" s="9"/>
      <c r="AU109" s="11">
        <f>IF(AT109=0,0,IF(AT109&gt;AS109,AT109-AS109,Справочник!$D$8-AS109+AT109))</f>
        <v>0</v>
      </c>
      <c r="AV109" s="9"/>
      <c r="AW109" s="9"/>
      <c r="AX109" s="11">
        <f>IF(AW109=0,0,IF(AW109&gt;AV109,AW109-AV109,Справочник!$D$8-AV109+AW109))</f>
        <v>0</v>
      </c>
      <c r="AY109" s="9"/>
      <c r="AZ109" s="9"/>
      <c r="BA109" s="11">
        <f>IF(AZ109=0,0,IF(AZ109&gt;AY109,AZ109-AY109,Справочник!$D$8-AY109+AZ109))</f>
        <v>0</v>
      </c>
      <c r="BB109" s="9"/>
      <c r="BC109" s="9"/>
      <c r="BD109" s="11">
        <f>IF(BC109=0,0,IF(BC109&gt;BB109,BC109-BB109,Справочник!$D$8-BB109+BC109))</f>
        <v>0</v>
      </c>
      <c r="BE109" s="9"/>
      <c r="BF109" s="9"/>
      <c r="BG109" s="11">
        <f>IF(BF109=0,0,IF(BF109&gt;BE109,BF109-BE109,Справочник!$D$8-BE109+BF109))</f>
        <v>0</v>
      </c>
      <c r="BH109" s="9"/>
      <c r="BI109" s="9"/>
      <c r="BJ109" s="11">
        <f>IF(BI109=0,0,IF(BI109&gt;BH109,BI109-BH109,Справочник!$D$8-BH109+BI109))</f>
        <v>0</v>
      </c>
      <c r="BK109" s="9"/>
      <c r="BL109" s="9"/>
      <c r="BM109" s="11">
        <f>IF(BL109=0,0,IF(BL109&gt;BK109,BL109-BK109,Справочник!$D$8-BK109+BL109))</f>
        <v>0</v>
      </c>
      <c r="BN109" s="9"/>
      <c r="BO109" s="9"/>
      <c r="BP109" s="11">
        <f>IF(BO109=0,0,IF(BO109&gt;BN109,BO109-BN109,Справочник!$D$8-BN109+BO109))</f>
        <v>0</v>
      </c>
      <c r="BQ109" s="9"/>
      <c r="BR109" s="9"/>
      <c r="BS109" s="11">
        <f>IF(BR109=0,0,IF(BR109&gt;BQ109,BR109-BQ109,Справочник!$D$8-BQ109+BR109))</f>
        <v>0</v>
      </c>
      <c r="BT109" s="9"/>
      <c r="BU109" s="9"/>
      <c r="BV109" s="11">
        <f>IF(BU109=0,0,IF(BU109&gt;BT109,BU109-BT109,Справочник!$D$8-BT109+BU109))</f>
        <v>0</v>
      </c>
      <c r="BW109" s="9"/>
      <c r="BX109" s="9"/>
      <c r="BY109" s="11">
        <f>IF(BX109=0,0,IF(BX109&gt;BW109,BX109-BW109,Справочник!$D$8-BW109+BX109))</f>
        <v>0</v>
      </c>
      <c r="BZ109" s="9"/>
      <c r="CA109" s="9"/>
      <c r="CB109" s="11">
        <f>IF(CA109=0,0,IF(CA109&gt;BZ109,CA109-BZ109,Справочник!$D$8-BZ109+CA109))</f>
        <v>0</v>
      </c>
      <c r="CC109" s="9"/>
      <c r="CD109" s="9"/>
      <c r="CE109" s="11">
        <f>IF(CD109=0,0,IF(CD109&gt;CC109,CD109-CC109,Справочник!$D$8-CC109+CD109))</f>
        <v>0</v>
      </c>
      <c r="CF109" s="9"/>
      <c r="CG109" s="9"/>
      <c r="CH109" s="11">
        <f>IF(CG109=0,0,IF(CG109&gt;CF109,CG109-CF109,Справочник!$D$8-CF109+CG109))</f>
        <v>0</v>
      </c>
      <c r="CI109" s="9"/>
      <c r="CJ109" s="9"/>
      <c r="CK109" s="11">
        <f>IF(CJ109=0,0,IF(CJ109&gt;CI109,CJ109-CI109,Справочник!$D$8-CI109+CJ109))</f>
        <v>0</v>
      </c>
      <c r="CL109" s="9"/>
      <c r="CM109" s="9"/>
      <c r="CN109" s="11">
        <f>IF(CM109=0,0,IF(CM109&gt;CL109,CM109-CL109,Справочник!$D$8-CL109+CM109))</f>
        <v>0</v>
      </c>
      <c r="CR109" s="68">
        <v>159</v>
      </c>
      <c r="CS109" s="16">
        <f>SUMIF(C108:CN108,"время",C109:CN109)</f>
        <v>0</v>
      </c>
    </row>
    <row r="110" spans="1:97" ht="15" customHeight="1" x14ac:dyDescent="0.25">
      <c r="A110" s="21" t="s">
        <v>228</v>
      </c>
      <c r="B110" s="24" t="s">
        <v>235</v>
      </c>
      <c r="C110" s="9"/>
      <c r="D110" s="9"/>
      <c r="E110" s="11">
        <f>IF(D110=0,0,IF(D110&gt;C110,D110-C110,Справочник!$D$8-C110+D110))</f>
        <v>0</v>
      </c>
      <c r="F110" s="9"/>
      <c r="G110" s="9"/>
      <c r="H110" s="11">
        <f>IF(G110=0,0,IF(G110&gt;F110,G110-F110,Справочник!$D$8-F110+G110))</f>
        <v>0</v>
      </c>
      <c r="I110" s="9"/>
      <c r="J110" s="9"/>
      <c r="K110" s="11">
        <f>IF(J110=0,0,IF(J110&gt;I110,J110-I110,Справочник!$D$8-I110+J110))</f>
        <v>0</v>
      </c>
      <c r="L110" s="9"/>
      <c r="M110" s="9"/>
      <c r="N110" s="11">
        <f>IF(M110=0,0,IF(M110&gt;L110,M110-L110,Справочник!$D$8-L110+M110))</f>
        <v>0</v>
      </c>
      <c r="O110" s="9"/>
      <c r="P110" s="9"/>
      <c r="Q110" s="11">
        <f>IF(P110=0,0,IF(P110&gt;O110,P110-O110,Справочник!$D$8-O110+P110))</f>
        <v>0</v>
      </c>
      <c r="R110" s="9"/>
      <c r="S110" s="9"/>
      <c r="T110" s="11">
        <f>IF(S110=0,0,IF(S110&gt;R110,S110-R110,Справочник!$D$8-R110+S110))</f>
        <v>0</v>
      </c>
      <c r="U110" s="9"/>
      <c r="V110" s="9"/>
      <c r="W110" s="11">
        <f>IF(V110=0,0,IF(V110&gt;U110,V110-U110,Справочник!$D$8-U110+V110))</f>
        <v>0</v>
      </c>
      <c r="X110" s="9"/>
      <c r="Y110" s="9"/>
      <c r="Z110" s="11">
        <f>IF(Y110=0,0,IF(Y110&gt;X110,Y110-X110,Справочник!$D$8-X110+Y110))</f>
        <v>0</v>
      </c>
      <c r="AA110" s="9"/>
      <c r="AB110" s="9"/>
      <c r="AC110" s="11">
        <f>IF(AB110=0,0,IF(AB110&gt;AA110,AB110-AA110,Справочник!$D$8-AA110+AB110))</f>
        <v>0</v>
      </c>
      <c r="AD110" s="9"/>
      <c r="AE110" s="9"/>
      <c r="AF110" s="11">
        <f>IF(AE110=0,0,IF(AE110&gt;AD110,AE110-AD110,Справочник!$D$8-AD110+AE110))</f>
        <v>0</v>
      </c>
      <c r="AG110" s="9"/>
      <c r="AH110" s="9"/>
      <c r="AI110" s="11">
        <f>IF(AH110=0,0,IF(AH110&gt;AG110,AH110-AG110,Справочник!$D$8-AG110+AH110))</f>
        <v>0</v>
      </c>
      <c r="AJ110" s="9"/>
      <c r="AK110" s="9"/>
      <c r="AL110" s="11">
        <f>IF(AK110=0,0,IF(AK110&gt;AJ110,AK110-AJ110,Справочник!$D$8-AJ110+AK110))</f>
        <v>0</v>
      </c>
      <c r="AM110" s="9"/>
      <c r="AN110" s="9"/>
      <c r="AO110" s="11">
        <f>IF(AN110=0,0,IF(AN110&gt;AM110,AN110-AM110,Справочник!$D$8-AM110+AN110))</f>
        <v>0</v>
      </c>
      <c r="AP110" s="9"/>
      <c r="AQ110" s="9"/>
      <c r="AR110" s="11">
        <f>IF(AQ110=0,0,IF(AQ110&gt;AP110,AQ110-AP110,Справочник!$D$8-AP110+AQ110))</f>
        <v>0</v>
      </c>
      <c r="AS110" s="9"/>
      <c r="AT110" s="9"/>
      <c r="AU110" s="11">
        <f>IF(AT110=0,0,IF(AT110&gt;AS110,AT110-AS110,Справочник!$D$8-AS110+AT110))</f>
        <v>0</v>
      </c>
      <c r="AV110" s="9"/>
      <c r="AW110" s="9"/>
      <c r="AX110" s="11">
        <f>IF(AW110=0,0,IF(AW110&gt;AV110,AW110-AV110,Справочник!$D$8-AV110+AW110))</f>
        <v>0</v>
      </c>
      <c r="AY110" s="9"/>
      <c r="AZ110" s="9"/>
      <c r="BA110" s="11">
        <f>IF(AZ110=0,0,IF(AZ110&gt;AY110,AZ110-AY110,Справочник!$D$8-AY110+AZ110))</f>
        <v>0</v>
      </c>
      <c r="BB110" s="9"/>
      <c r="BC110" s="9"/>
      <c r="BD110" s="11">
        <f>IF(BC110=0,0,IF(BC110&gt;BB110,BC110-BB110,Справочник!$D$8-BB110+BC110))</f>
        <v>0</v>
      </c>
      <c r="BE110" s="9"/>
      <c r="BF110" s="9"/>
      <c r="BG110" s="11">
        <f>IF(BF110=0,0,IF(BF110&gt;BE110,BF110-BE110,Справочник!$D$8-BE110+BF110))</f>
        <v>0</v>
      </c>
      <c r="BH110" s="9"/>
      <c r="BI110" s="9"/>
      <c r="BJ110" s="11">
        <f>IF(BI110=0,0,IF(BI110&gt;BH110,BI110-BH110,Справочник!$D$8-BH110+BI110))</f>
        <v>0</v>
      </c>
      <c r="BK110" s="9"/>
      <c r="BL110" s="9"/>
      <c r="BM110" s="11">
        <f>IF(BL110=0,0,IF(BL110&gt;BK110,BL110-BK110,Справочник!$D$8-BK110+BL110))</f>
        <v>0</v>
      </c>
      <c r="BN110" s="9"/>
      <c r="BO110" s="9"/>
      <c r="BP110" s="11">
        <f>IF(BO110=0,0,IF(BO110&gt;BN110,BO110-BN110,Справочник!$D$8-BN110+BO110))</f>
        <v>0</v>
      </c>
      <c r="BQ110" s="9"/>
      <c r="BR110" s="9"/>
      <c r="BS110" s="11">
        <f>IF(BR110=0,0,IF(BR110&gt;BQ110,BR110-BQ110,Справочник!$D$8-BQ110+BR110))</f>
        <v>0</v>
      </c>
      <c r="BT110" s="9"/>
      <c r="BU110" s="9"/>
      <c r="BV110" s="11">
        <f>IF(BU110=0,0,IF(BU110&gt;BT110,BU110-BT110,Справочник!$D$8-BT110+BU110))</f>
        <v>0</v>
      </c>
      <c r="BW110" s="9"/>
      <c r="BX110" s="9"/>
      <c r="BY110" s="11">
        <f>IF(BX110=0,0,IF(BX110&gt;BW110,BX110-BW110,Справочник!$D$8-BW110+BX110))</f>
        <v>0</v>
      </c>
      <c r="BZ110" s="9"/>
      <c r="CA110" s="9"/>
      <c r="CB110" s="11">
        <f>IF(CA110=0,0,IF(CA110&gt;BZ110,CA110-BZ110,Справочник!$D$8-BZ110+CA110))</f>
        <v>0</v>
      </c>
      <c r="CC110" s="9"/>
      <c r="CD110" s="9"/>
      <c r="CE110" s="11">
        <f>IF(CD110=0,0,IF(CD110&gt;CC110,CD110-CC110,Справочник!$D$8-CC110+CD110))</f>
        <v>0</v>
      </c>
      <c r="CF110" s="9"/>
      <c r="CG110" s="9"/>
      <c r="CH110" s="11">
        <f>IF(CG110=0,0,IF(CG110&gt;CF110,CG110-CF110,Справочник!$D$8-CF110+CG110))</f>
        <v>0</v>
      </c>
      <c r="CI110" s="9"/>
      <c r="CJ110" s="9"/>
      <c r="CK110" s="11">
        <f>IF(CJ110=0,0,IF(CJ110&gt;CI110,CJ110-CI110,Справочник!$D$8-CI110+CJ110))</f>
        <v>0</v>
      </c>
      <c r="CL110" s="9"/>
      <c r="CM110" s="9"/>
      <c r="CN110" s="11">
        <f>IF(CM110=0,0,IF(CM110&gt;CL110,CM110-CL110,Справочник!$D$8-CL110+CM110))</f>
        <v>0</v>
      </c>
      <c r="CR110" s="68">
        <v>159</v>
      </c>
      <c r="CS110" s="16">
        <f>SUMIF(C109:CN109,"время",C110:CN110)</f>
        <v>0</v>
      </c>
    </row>
    <row r="111" spans="1:97" ht="15" customHeight="1" thickBot="1" x14ac:dyDescent="0.3">
      <c r="A111" s="21" t="s">
        <v>228</v>
      </c>
      <c r="B111" s="23" t="s">
        <v>236</v>
      </c>
      <c r="C111" s="9"/>
      <c r="D111" s="9"/>
      <c r="E111" s="11">
        <f>IF(D111=0,0,IF(D111&gt;C111,D111-C111,Справочник!$D$8-C111+D111))</f>
        <v>0</v>
      </c>
      <c r="F111" s="9"/>
      <c r="G111" s="9"/>
      <c r="H111" s="11">
        <f>IF(G111=0,0,IF(G111&gt;F111,G111-F111,Справочник!$D$8-F111+G111))</f>
        <v>0</v>
      </c>
      <c r="I111" s="9"/>
      <c r="J111" s="9"/>
      <c r="K111" s="11">
        <f>IF(J111=0,0,IF(J111&gt;I111,J111-I111,Справочник!$D$8-I111+J111))</f>
        <v>0</v>
      </c>
      <c r="L111" s="9"/>
      <c r="M111" s="9"/>
      <c r="N111" s="11">
        <f>IF(M111=0,0,IF(M111&gt;L111,M111-L111,Справочник!$D$8-L111+M111))</f>
        <v>0</v>
      </c>
      <c r="O111" s="9"/>
      <c r="P111" s="9"/>
      <c r="Q111" s="11">
        <f>IF(P111=0,0,IF(P111&gt;O111,P111-O111,Справочник!$D$8-O111+P111))</f>
        <v>0</v>
      </c>
      <c r="R111" s="9"/>
      <c r="S111" s="9"/>
      <c r="T111" s="11">
        <f>IF(S111=0,0,IF(S111&gt;R111,S111-R111,Справочник!$D$8-R111+S111))</f>
        <v>0</v>
      </c>
      <c r="U111" s="9"/>
      <c r="V111" s="9"/>
      <c r="W111" s="11">
        <f>IF(V111=0,0,IF(V111&gt;U111,V111-U111,Справочник!$D$8-U111+V111))</f>
        <v>0</v>
      </c>
      <c r="X111" s="9"/>
      <c r="Y111" s="9"/>
      <c r="Z111" s="11">
        <f>IF(Y111=0,0,IF(Y111&gt;X111,Y111-X111,Справочник!$D$8-X111+Y111))</f>
        <v>0</v>
      </c>
      <c r="AA111" s="9"/>
      <c r="AB111" s="9"/>
      <c r="AC111" s="11">
        <f>IF(AB111=0,0,IF(AB111&gt;AA111,AB111-AA111,Справочник!$D$8-AA111+AB111))</f>
        <v>0</v>
      </c>
      <c r="AD111" s="9"/>
      <c r="AE111" s="9"/>
      <c r="AF111" s="11">
        <f>IF(AE111=0,0,IF(AE111&gt;AD111,AE111-AD111,Справочник!$D$8-AD111+AE111))</f>
        <v>0</v>
      </c>
      <c r="AG111" s="9"/>
      <c r="AH111" s="9"/>
      <c r="AI111" s="11">
        <f>IF(AH111=0,0,IF(AH111&gt;AG111,AH111-AG111,Справочник!$D$8-AG111+AH111))</f>
        <v>0</v>
      </c>
      <c r="AJ111" s="9"/>
      <c r="AK111" s="9"/>
      <c r="AL111" s="11">
        <f>IF(AK111=0,0,IF(AK111&gt;AJ111,AK111-AJ111,Справочник!$D$8-AJ111+AK111))</f>
        <v>0</v>
      </c>
      <c r="AM111" s="9"/>
      <c r="AN111" s="9"/>
      <c r="AO111" s="11">
        <f>IF(AN111=0,0,IF(AN111&gt;AM111,AN111-AM111,Справочник!$D$8-AM111+AN111))</f>
        <v>0</v>
      </c>
      <c r="AP111" s="9"/>
      <c r="AQ111" s="9"/>
      <c r="AR111" s="11">
        <f>IF(AQ111=0,0,IF(AQ111&gt;AP111,AQ111-AP111,Справочник!$D$8-AP111+AQ111))</f>
        <v>0</v>
      </c>
      <c r="AS111" s="9"/>
      <c r="AT111" s="9"/>
      <c r="AU111" s="11">
        <f>IF(AT111=0,0,IF(AT111&gt;AS111,AT111-AS111,Справочник!$D$8-AS111+AT111))</f>
        <v>0</v>
      </c>
      <c r="AV111" s="9"/>
      <c r="AW111" s="9"/>
      <c r="AX111" s="11">
        <f>IF(AW111=0,0,IF(AW111&gt;AV111,AW111-AV111,Справочник!$D$8-AV111+AW111))</f>
        <v>0</v>
      </c>
      <c r="AY111" s="9"/>
      <c r="AZ111" s="9"/>
      <c r="BA111" s="11">
        <f>IF(AZ111=0,0,IF(AZ111&gt;AY111,AZ111-AY111,Справочник!$D$8-AY111+AZ111))</f>
        <v>0</v>
      </c>
      <c r="BB111" s="9"/>
      <c r="BC111" s="9"/>
      <c r="BD111" s="11">
        <f>IF(BC111=0,0,IF(BC111&gt;BB111,BC111-BB111,Справочник!$D$8-BB111+BC111))</f>
        <v>0</v>
      </c>
      <c r="BE111" s="9"/>
      <c r="BF111" s="9"/>
      <c r="BG111" s="11">
        <f>IF(BF111=0,0,IF(BF111&gt;BE111,BF111-BE111,Справочник!$D$8-BE111+BF111))</f>
        <v>0</v>
      </c>
      <c r="BH111" s="9"/>
      <c r="BI111" s="9"/>
      <c r="BJ111" s="11">
        <f>IF(BI111=0,0,IF(BI111&gt;BH111,BI111-BH111,Справочник!$D$8-BH111+BI111))</f>
        <v>0</v>
      </c>
      <c r="BK111" s="9"/>
      <c r="BL111" s="9"/>
      <c r="BM111" s="11">
        <f>IF(BL111=0,0,IF(BL111&gt;BK111,BL111-BK111,Справочник!$D$8-BK111+BL111))</f>
        <v>0</v>
      </c>
      <c r="BN111" s="9"/>
      <c r="BO111" s="9"/>
      <c r="BP111" s="11">
        <f>IF(BO111=0,0,IF(BO111&gt;BN111,BO111-BN111,Справочник!$D$8-BN111+BO111))</f>
        <v>0</v>
      </c>
      <c r="BQ111" s="9"/>
      <c r="BR111" s="9"/>
      <c r="BS111" s="11">
        <f>IF(BR111=0,0,IF(BR111&gt;BQ111,BR111-BQ111,Справочник!$D$8-BQ111+BR111))</f>
        <v>0</v>
      </c>
      <c r="BT111" s="9"/>
      <c r="BU111" s="9"/>
      <c r="BV111" s="11">
        <f>IF(BU111=0,0,IF(BU111&gt;BT111,BU111-BT111,Справочник!$D$8-BT111+BU111))</f>
        <v>0</v>
      </c>
      <c r="BW111" s="9"/>
      <c r="BX111" s="9"/>
      <c r="BY111" s="11">
        <f>IF(BX111=0,0,IF(BX111&gt;BW111,BX111-BW111,Справочник!$D$8-BW111+BX111))</f>
        <v>0</v>
      </c>
      <c r="BZ111" s="9"/>
      <c r="CA111" s="9"/>
      <c r="CB111" s="11">
        <f>IF(CA111=0,0,IF(CA111&gt;BZ111,CA111-BZ111,Справочник!$D$8-BZ111+CA111))</f>
        <v>0</v>
      </c>
      <c r="CC111" s="9"/>
      <c r="CD111" s="9"/>
      <c r="CE111" s="11">
        <f>IF(CD111=0,0,IF(CD111&gt;CC111,CD111-CC111,Справочник!$D$8-CC111+CD111))</f>
        <v>0</v>
      </c>
      <c r="CF111" s="9"/>
      <c r="CG111" s="9"/>
      <c r="CH111" s="11">
        <f>IF(CG111=0,0,IF(CG111&gt;CF111,CG111-CF111,Справочник!$D$8-CF111+CG111))</f>
        <v>0</v>
      </c>
      <c r="CI111" s="9"/>
      <c r="CJ111" s="9"/>
      <c r="CK111" s="11">
        <f>IF(CJ111=0,0,IF(CJ111&gt;CI111,CJ111-CI111,Справочник!$D$8-CI111+CJ111))</f>
        <v>0</v>
      </c>
      <c r="CL111" s="9"/>
      <c r="CM111" s="9"/>
      <c r="CN111" s="11">
        <f>IF(CM111=0,0,IF(CM111&gt;CL111,CM111-CL111,Справочник!$D$8-CL111+CM111))</f>
        <v>0</v>
      </c>
      <c r="CR111" s="68">
        <v>159</v>
      </c>
      <c r="CS111" s="16">
        <f>SUMIF(C110:CN110,"время",C111:CN111)</f>
        <v>0</v>
      </c>
    </row>
    <row r="112" spans="1:97" ht="16.350000000000001" customHeight="1" x14ac:dyDescent="0.2">
      <c r="A112" s="62" t="s">
        <v>218</v>
      </c>
      <c r="B112" s="54" t="s">
        <v>216</v>
      </c>
      <c r="C112" s="57">
        <v>44531</v>
      </c>
      <c r="D112" s="57"/>
      <c r="E112" s="57"/>
      <c r="F112" s="50">
        <f>C112+1</f>
        <v>44532</v>
      </c>
      <c r="G112" s="50"/>
      <c r="H112" s="50"/>
      <c r="I112" s="50">
        <f>F112+1</f>
        <v>44533</v>
      </c>
      <c r="J112" s="50"/>
      <c r="K112" s="50"/>
      <c r="L112" s="50">
        <f>I112+1</f>
        <v>44534</v>
      </c>
      <c r="M112" s="50"/>
      <c r="N112" s="50"/>
      <c r="O112" s="50">
        <f>L112+1</f>
        <v>44535</v>
      </c>
      <c r="P112" s="50"/>
      <c r="Q112" s="50"/>
      <c r="R112" s="50">
        <f>O112+1</f>
        <v>44536</v>
      </c>
      <c r="S112" s="50"/>
      <c r="T112" s="50"/>
      <c r="U112" s="50">
        <f>R112+1</f>
        <v>44537</v>
      </c>
      <c r="V112" s="50"/>
      <c r="W112" s="50"/>
      <c r="X112" s="50">
        <f>U112+1</f>
        <v>44538</v>
      </c>
      <c r="Y112" s="50"/>
      <c r="Z112" s="50"/>
      <c r="AA112" s="50">
        <f>X112+1</f>
        <v>44539</v>
      </c>
      <c r="AB112" s="50"/>
      <c r="AC112" s="50"/>
      <c r="AD112" s="50">
        <f>AA112+1</f>
        <v>44540</v>
      </c>
      <c r="AE112" s="50"/>
      <c r="AF112" s="50"/>
      <c r="AG112" s="50">
        <f>AD112+1</f>
        <v>44541</v>
      </c>
      <c r="AH112" s="50"/>
      <c r="AI112" s="50"/>
      <c r="AJ112" s="50">
        <f>AG112+1</f>
        <v>44542</v>
      </c>
      <c r="AK112" s="50"/>
      <c r="AL112" s="50"/>
      <c r="AM112" s="50">
        <f>AJ112+1</f>
        <v>44543</v>
      </c>
      <c r="AN112" s="50"/>
      <c r="AO112" s="50"/>
      <c r="AP112" s="50">
        <f>AM112+1</f>
        <v>44544</v>
      </c>
      <c r="AQ112" s="50"/>
      <c r="AR112" s="50"/>
      <c r="AS112" s="50">
        <f>AP112+1</f>
        <v>44545</v>
      </c>
      <c r="AT112" s="50"/>
      <c r="AU112" s="50"/>
      <c r="AV112" s="50">
        <f>AS112+1</f>
        <v>44546</v>
      </c>
      <c r="AW112" s="50"/>
      <c r="AX112" s="50"/>
      <c r="AY112" s="50">
        <f>AV112+1</f>
        <v>44547</v>
      </c>
      <c r="AZ112" s="50"/>
      <c r="BA112" s="50"/>
      <c r="BB112" s="50">
        <f>AY112+1</f>
        <v>44548</v>
      </c>
      <c r="BC112" s="50"/>
      <c r="BD112" s="50"/>
      <c r="BE112" s="50">
        <f>BB112+1</f>
        <v>44549</v>
      </c>
      <c r="BF112" s="50"/>
      <c r="BG112" s="50"/>
      <c r="BH112" s="50">
        <f>BE112+1</f>
        <v>44550</v>
      </c>
      <c r="BI112" s="50"/>
      <c r="BJ112" s="50"/>
      <c r="BK112" s="50">
        <f>BH112+1</f>
        <v>44551</v>
      </c>
      <c r="BL112" s="50"/>
      <c r="BM112" s="50"/>
      <c r="BN112" s="50">
        <f>BK112+1</f>
        <v>44552</v>
      </c>
      <c r="BO112" s="50"/>
      <c r="BP112" s="50"/>
      <c r="BQ112" s="50">
        <f>BN112+1</f>
        <v>44553</v>
      </c>
      <c r="BR112" s="50"/>
      <c r="BS112" s="50"/>
      <c r="BT112" s="50">
        <f>BQ112+1</f>
        <v>44554</v>
      </c>
      <c r="BU112" s="50"/>
      <c r="BV112" s="50"/>
      <c r="BW112" s="50">
        <f>BT112+1</f>
        <v>44555</v>
      </c>
      <c r="BX112" s="50"/>
      <c r="BY112" s="50"/>
      <c r="BZ112" s="50">
        <f>BW112+1</f>
        <v>44556</v>
      </c>
      <c r="CA112" s="50"/>
      <c r="CB112" s="50"/>
      <c r="CC112" s="50">
        <f>BZ112+1</f>
        <v>44557</v>
      </c>
      <c r="CD112" s="50"/>
      <c r="CE112" s="50"/>
      <c r="CF112" s="50">
        <f>CC112+1</f>
        <v>44558</v>
      </c>
      <c r="CG112" s="50"/>
      <c r="CH112" s="50"/>
      <c r="CI112" s="50">
        <f>CF112+1</f>
        <v>44559</v>
      </c>
      <c r="CJ112" s="50"/>
      <c r="CK112" s="50"/>
      <c r="CL112" s="50">
        <f>CI112+1</f>
        <v>44560</v>
      </c>
      <c r="CM112" s="50"/>
      <c r="CN112" s="50"/>
      <c r="CO112" s="50">
        <f>CL112+1</f>
        <v>44561</v>
      </c>
      <c r="CP112" s="50"/>
      <c r="CQ112" s="50"/>
      <c r="CR112" s="67"/>
      <c r="CS112" s="58" t="s">
        <v>217</v>
      </c>
    </row>
    <row r="113" spans="1:97" ht="15" customHeight="1" x14ac:dyDescent="0.2">
      <c r="A113" s="63"/>
      <c r="B113" s="55"/>
      <c r="C113" s="61" t="str">
        <f>VLOOKUP(WEEKDAY(C112,2),Справочник!$D$1:$E$7,2,FALSE)</f>
        <v>среда</v>
      </c>
      <c r="D113" s="61"/>
      <c r="E113" s="61"/>
      <c r="F113" s="61" t="str">
        <f>VLOOKUP(WEEKDAY(F112,2),Справочник!$D$1:$E$7,2,FALSE)</f>
        <v>четверг</v>
      </c>
      <c r="G113" s="61"/>
      <c r="H113" s="61"/>
      <c r="I113" s="61" t="str">
        <f>VLOOKUP(WEEKDAY(I112,2),Справочник!$D$1:$E$7,2,FALSE)</f>
        <v>пятница</v>
      </c>
      <c r="J113" s="61"/>
      <c r="K113" s="61"/>
      <c r="L113" s="61" t="str">
        <f>VLOOKUP(WEEKDAY(L112,2),Справочник!$D$1:$E$7,2,FALSE)</f>
        <v>суббота</v>
      </c>
      <c r="M113" s="61"/>
      <c r="N113" s="61"/>
      <c r="O113" s="61" t="str">
        <f>VLOOKUP(WEEKDAY(O112,2),Справочник!$D$1:$E$7,2,FALSE)</f>
        <v>воскресенье</v>
      </c>
      <c r="P113" s="61"/>
      <c r="Q113" s="61"/>
      <c r="R113" s="61" t="str">
        <f>VLOOKUP(WEEKDAY(R112,2),Справочник!$D$1:$E$7,2,FALSE)</f>
        <v>понедельник</v>
      </c>
      <c r="S113" s="61"/>
      <c r="T113" s="61"/>
      <c r="U113" s="61" t="str">
        <f>VLOOKUP(WEEKDAY(U112,2),Справочник!$D$1:$E$7,2,FALSE)</f>
        <v>вторник</v>
      </c>
      <c r="V113" s="61"/>
      <c r="W113" s="61"/>
      <c r="X113" s="61" t="str">
        <f>VLOOKUP(WEEKDAY(X112,2),Справочник!$D$1:$E$7,2,FALSE)</f>
        <v>среда</v>
      </c>
      <c r="Y113" s="61"/>
      <c r="Z113" s="61"/>
      <c r="AA113" s="61" t="str">
        <f>VLOOKUP(WEEKDAY(AA112,2),Справочник!$D$1:$E$7,2,FALSE)</f>
        <v>четверг</v>
      </c>
      <c r="AB113" s="61"/>
      <c r="AC113" s="61"/>
      <c r="AD113" s="61" t="str">
        <f>VLOOKUP(WEEKDAY(AD112,2),Справочник!$D$1:$E$7,2,FALSE)</f>
        <v>пятница</v>
      </c>
      <c r="AE113" s="61"/>
      <c r="AF113" s="61"/>
      <c r="AG113" s="61" t="str">
        <f>VLOOKUP(WEEKDAY(AG112,2),Справочник!$D$1:$E$7,2,FALSE)</f>
        <v>суббота</v>
      </c>
      <c r="AH113" s="61"/>
      <c r="AI113" s="61"/>
      <c r="AJ113" s="61" t="str">
        <f>VLOOKUP(WEEKDAY(AJ112,2),Справочник!$D$1:$E$7,2,FALSE)</f>
        <v>воскресенье</v>
      </c>
      <c r="AK113" s="61"/>
      <c r="AL113" s="61"/>
      <c r="AM113" s="61" t="str">
        <f>VLOOKUP(WEEKDAY(AM112,2),Справочник!$D$1:$E$7,2,FALSE)</f>
        <v>понедельник</v>
      </c>
      <c r="AN113" s="61"/>
      <c r="AO113" s="61"/>
      <c r="AP113" s="61" t="str">
        <f>VLOOKUP(WEEKDAY(AP112,2),Справочник!$D$1:$E$7,2,FALSE)</f>
        <v>вторник</v>
      </c>
      <c r="AQ113" s="61"/>
      <c r="AR113" s="61"/>
      <c r="AS113" s="61" t="str">
        <f>VLOOKUP(WEEKDAY(AS112,2),Справочник!$D$1:$E$7,2,FALSE)</f>
        <v>среда</v>
      </c>
      <c r="AT113" s="61"/>
      <c r="AU113" s="61"/>
      <c r="AV113" s="61" t="str">
        <f>VLOOKUP(WEEKDAY(AV112,2),Справочник!$D$1:$E$7,2,FALSE)</f>
        <v>четверг</v>
      </c>
      <c r="AW113" s="61"/>
      <c r="AX113" s="61"/>
      <c r="AY113" s="61" t="str">
        <f>VLOOKUP(WEEKDAY(AY112,2),Справочник!$D$1:$E$7,2,FALSE)</f>
        <v>пятница</v>
      </c>
      <c r="AZ113" s="61"/>
      <c r="BA113" s="61"/>
      <c r="BB113" s="61" t="str">
        <f>VLOOKUP(WEEKDAY(BB112,2),Справочник!$D$1:$E$7,2,FALSE)</f>
        <v>суббота</v>
      </c>
      <c r="BC113" s="61"/>
      <c r="BD113" s="61"/>
      <c r="BE113" s="61" t="str">
        <f>VLOOKUP(WEEKDAY(BE112,2),Справочник!$D$1:$E$7,2,FALSE)</f>
        <v>воскресенье</v>
      </c>
      <c r="BF113" s="61"/>
      <c r="BG113" s="61"/>
      <c r="BH113" s="61" t="str">
        <f>VLOOKUP(WEEKDAY(BH112,2),Справочник!$D$1:$E$7,2,FALSE)</f>
        <v>понедельник</v>
      </c>
      <c r="BI113" s="61"/>
      <c r="BJ113" s="61"/>
      <c r="BK113" s="61" t="str">
        <f>VLOOKUP(WEEKDAY(BK112,2),Справочник!$D$1:$E$7,2,FALSE)</f>
        <v>вторник</v>
      </c>
      <c r="BL113" s="61"/>
      <c r="BM113" s="61"/>
      <c r="BN113" s="61" t="str">
        <f>VLOOKUP(WEEKDAY(BN112,2),Справочник!$D$1:$E$7,2,FALSE)</f>
        <v>среда</v>
      </c>
      <c r="BO113" s="61"/>
      <c r="BP113" s="61"/>
      <c r="BQ113" s="61" t="str">
        <f>VLOOKUP(WEEKDAY(BQ112,2),Справочник!$D$1:$E$7,2,FALSE)</f>
        <v>четверг</v>
      </c>
      <c r="BR113" s="61"/>
      <c r="BS113" s="61"/>
      <c r="BT113" s="61" t="str">
        <f>VLOOKUP(WEEKDAY(BT112,2),Справочник!$D$1:$E$7,2,FALSE)</f>
        <v>пятница</v>
      </c>
      <c r="BU113" s="61"/>
      <c r="BV113" s="61"/>
      <c r="BW113" s="61" t="str">
        <f>VLOOKUP(WEEKDAY(BW112,2),Справочник!$D$1:$E$7,2,FALSE)</f>
        <v>суббота</v>
      </c>
      <c r="BX113" s="61"/>
      <c r="BY113" s="61"/>
      <c r="BZ113" s="61" t="str">
        <f>VLOOKUP(WEEKDAY(BZ112,2),Справочник!$D$1:$E$7,2,FALSE)</f>
        <v>воскресенье</v>
      </c>
      <c r="CA113" s="61"/>
      <c r="CB113" s="61"/>
      <c r="CC113" s="61" t="str">
        <f>VLOOKUP(WEEKDAY(CC112,2),Справочник!$D$1:$E$7,2,FALSE)</f>
        <v>понедельник</v>
      </c>
      <c r="CD113" s="61"/>
      <c r="CE113" s="61"/>
      <c r="CF113" s="61" t="str">
        <f>VLOOKUP(WEEKDAY(CF112,2),Справочник!$D$1:$E$7,2,FALSE)</f>
        <v>вторник</v>
      </c>
      <c r="CG113" s="61"/>
      <c r="CH113" s="61"/>
      <c r="CI113" s="61" t="str">
        <f>VLOOKUP(WEEKDAY(CI112,2),Справочник!$D$1:$E$7,2,FALSE)</f>
        <v>среда</v>
      </c>
      <c r="CJ113" s="61"/>
      <c r="CK113" s="61"/>
      <c r="CL113" s="61" t="str">
        <f>VLOOKUP(WEEKDAY(CL112,2),Справочник!$D$1:$E$7,2,FALSE)</f>
        <v>четверг</v>
      </c>
      <c r="CM113" s="61"/>
      <c r="CN113" s="61"/>
      <c r="CO113" s="61" t="str">
        <f>VLOOKUP(WEEKDAY(CO112,2),Справочник!$D$1:$E$7,2,FALSE)</f>
        <v>пятница</v>
      </c>
      <c r="CP113" s="61"/>
      <c r="CQ113" s="61"/>
      <c r="CR113" s="67"/>
      <c r="CS113" s="59"/>
    </row>
    <row r="114" spans="1:97" ht="15" customHeight="1" thickBot="1" x14ac:dyDescent="0.25">
      <c r="A114" s="64"/>
      <c r="B114" s="56"/>
      <c r="C114" s="10" t="s">
        <v>213</v>
      </c>
      <c r="D114" s="10" t="s">
        <v>214</v>
      </c>
      <c r="E114" s="10" t="s">
        <v>215</v>
      </c>
      <c r="F114" s="10" t="s">
        <v>213</v>
      </c>
      <c r="G114" s="10" t="s">
        <v>214</v>
      </c>
      <c r="H114" s="10" t="s">
        <v>215</v>
      </c>
      <c r="I114" s="10" t="s">
        <v>213</v>
      </c>
      <c r="J114" s="10" t="s">
        <v>214</v>
      </c>
      <c r="K114" s="10" t="s">
        <v>215</v>
      </c>
      <c r="L114" s="10" t="s">
        <v>213</v>
      </c>
      <c r="M114" s="10" t="s">
        <v>214</v>
      </c>
      <c r="N114" s="10" t="s">
        <v>215</v>
      </c>
      <c r="O114" s="10" t="s">
        <v>213</v>
      </c>
      <c r="P114" s="10" t="s">
        <v>214</v>
      </c>
      <c r="Q114" s="10" t="s">
        <v>215</v>
      </c>
      <c r="R114" s="10" t="s">
        <v>213</v>
      </c>
      <c r="S114" s="10" t="s">
        <v>214</v>
      </c>
      <c r="T114" s="10" t="s">
        <v>215</v>
      </c>
      <c r="U114" s="10" t="s">
        <v>213</v>
      </c>
      <c r="V114" s="10" t="s">
        <v>214</v>
      </c>
      <c r="W114" s="10" t="s">
        <v>215</v>
      </c>
      <c r="X114" s="10" t="s">
        <v>213</v>
      </c>
      <c r="Y114" s="10" t="s">
        <v>214</v>
      </c>
      <c r="Z114" s="10" t="s">
        <v>215</v>
      </c>
      <c r="AA114" s="10" t="s">
        <v>213</v>
      </c>
      <c r="AB114" s="10" t="s">
        <v>214</v>
      </c>
      <c r="AC114" s="10" t="s">
        <v>215</v>
      </c>
      <c r="AD114" s="10" t="s">
        <v>213</v>
      </c>
      <c r="AE114" s="10" t="s">
        <v>214</v>
      </c>
      <c r="AF114" s="10" t="s">
        <v>215</v>
      </c>
      <c r="AG114" s="10" t="s">
        <v>213</v>
      </c>
      <c r="AH114" s="10" t="s">
        <v>214</v>
      </c>
      <c r="AI114" s="10" t="s">
        <v>215</v>
      </c>
      <c r="AJ114" s="10" t="s">
        <v>213</v>
      </c>
      <c r="AK114" s="10" t="s">
        <v>214</v>
      </c>
      <c r="AL114" s="10" t="s">
        <v>215</v>
      </c>
      <c r="AM114" s="10" t="s">
        <v>213</v>
      </c>
      <c r="AN114" s="10" t="s">
        <v>214</v>
      </c>
      <c r="AO114" s="10" t="s">
        <v>215</v>
      </c>
      <c r="AP114" s="10" t="s">
        <v>213</v>
      </c>
      <c r="AQ114" s="10" t="s">
        <v>214</v>
      </c>
      <c r="AR114" s="10" t="s">
        <v>215</v>
      </c>
      <c r="AS114" s="10" t="s">
        <v>213</v>
      </c>
      <c r="AT114" s="10" t="s">
        <v>214</v>
      </c>
      <c r="AU114" s="10" t="s">
        <v>215</v>
      </c>
      <c r="AV114" s="10" t="s">
        <v>213</v>
      </c>
      <c r="AW114" s="10" t="s">
        <v>214</v>
      </c>
      <c r="AX114" s="10" t="s">
        <v>215</v>
      </c>
      <c r="AY114" s="10" t="s">
        <v>213</v>
      </c>
      <c r="AZ114" s="10" t="s">
        <v>214</v>
      </c>
      <c r="BA114" s="10" t="s">
        <v>215</v>
      </c>
      <c r="BB114" s="10" t="s">
        <v>213</v>
      </c>
      <c r="BC114" s="10" t="s">
        <v>214</v>
      </c>
      <c r="BD114" s="10" t="s">
        <v>215</v>
      </c>
      <c r="BE114" s="10" t="s">
        <v>213</v>
      </c>
      <c r="BF114" s="10" t="s">
        <v>214</v>
      </c>
      <c r="BG114" s="10" t="s">
        <v>215</v>
      </c>
      <c r="BH114" s="10" t="s">
        <v>213</v>
      </c>
      <c r="BI114" s="10" t="s">
        <v>214</v>
      </c>
      <c r="BJ114" s="10" t="s">
        <v>215</v>
      </c>
      <c r="BK114" s="10" t="s">
        <v>213</v>
      </c>
      <c r="BL114" s="10" t="s">
        <v>214</v>
      </c>
      <c r="BM114" s="10" t="s">
        <v>215</v>
      </c>
      <c r="BN114" s="10" t="s">
        <v>213</v>
      </c>
      <c r="BO114" s="10" t="s">
        <v>214</v>
      </c>
      <c r="BP114" s="10" t="s">
        <v>215</v>
      </c>
      <c r="BQ114" s="10" t="s">
        <v>213</v>
      </c>
      <c r="BR114" s="10" t="s">
        <v>214</v>
      </c>
      <c r="BS114" s="10" t="s">
        <v>215</v>
      </c>
      <c r="BT114" s="10" t="s">
        <v>213</v>
      </c>
      <c r="BU114" s="10" t="s">
        <v>214</v>
      </c>
      <c r="BV114" s="10" t="s">
        <v>215</v>
      </c>
      <c r="BW114" s="10" t="s">
        <v>213</v>
      </c>
      <c r="BX114" s="10" t="s">
        <v>214</v>
      </c>
      <c r="BY114" s="10" t="s">
        <v>215</v>
      </c>
      <c r="BZ114" s="10" t="s">
        <v>213</v>
      </c>
      <c r="CA114" s="10" t="s">
        <v>214</v>
      </c>
      <c r="CB114" s="10" t="s">
        <v>215</v>
      </c>
      <c r="CC114" s="10" t="s">
        <v>213</v>
      </c>
      <c r="CD114" s="10" t="s">
        <v>214</v>
      </c>
      <c r="CE114" s="10" t="s">
        <v>215</v>
      </c>
      <c r="CF114" s="10" t="s">
        <v>213</v>
      </c>
      <c r="CG114" s="10" t="s">
        <v>214</v>
      </c>
      <c r="CH114" s="10" t="s">
        <v>215</v>
      </c>
      <c r="CI114" s="10" t="s">
        <v>213</v>
      </c>
      <c r="CJ114" s="10" t="s">
        <v>214</v>
      </c>
      <c r="CK114" s="10" t="s">
        <v>215</v>
      </c>
      <c r="CL114" s="10" t="s">
        <v>213</v>
      </c>
      <c r="CM114" s="10" t="s">
        <v>214</v>
      </c>
      <c r="CN114" s="10" t="s">
        <v>215</v>
      </c>
      <c r="CO114" s="10" t="s">
        <v>213</v>
      </c>
      <c r="CP114" s="10" t="s">
        <v>214</v>
      </c>
      <c r="CQ114" s="10" t="s">
        <v>215</v>
      </c>
      <c r="CR114" s="67"/>
      <c r="CS114" s="60"/>
    </row>
    <row r="115" spans="1:97" ht="15" customHeight="1" x14ac:dyDescent="0.25">
      <c r="A115" s="21" t="s">
        <v>229</v>
      </c>
      <c r="B115" s="22" t="s">
        <v>230</v>
      </c>
      <c r="C115" s="13"/>
      <c r="D115" s="13"/>
      <c r="E115" s="14">
        <f>IF(D115=0,0,IF(D115&gt;C115,D115-C115,Справочник!$D$8-C115+D115))</f>
        <v>0</v>
      </c>
      <c r="F115" s="13"/>
      <c r="G115" s="13"/>
      <c r="H115" s="14">
        <f>IF(G115=0,0,IF(G115&gt;F115,G115-F115,Справочник!$D$8-F115+G115))</f>
        <v>0</v>
      </c>
      <c r="I115" s="13"/>
      <c r="J115" s="13"/>
      <c r="K115" s="14">
        <f>IF(J115=0,0,IF(J115&gt;I115,J115-I115,Справочник!$D$8-I115+J115))</f>
        <v>0</v>
      </c>
      <c r="L115" s="13"/>
      <c r="M115" s="13"/>
      <c r="N115" s="14">
        <f>IF(M115=0,0,IF(M115&gt;L115,M115-L115,Справочник!$D$8-L115+M115))</f>
        <v>0</v>
      </c>
      <c r="O115" s="13"/>
      <c r="P115" s="13"/>
      <c r="Q115" s="14">
        <f>IF(P115=0,0,IF(P115&gt;O115,P115-O115,Справочник!$D$8-O115+P115))</f>
        <v>0</v>
      </c>
      <c r="R115" s="13"/>
      <c r="S115" s="13"/>
      <c r="T115" s="14">
        <f>IF(S115=0,0,IF(S115&gt;R115,S115-R115,Справочник!$D$8-R115+S115))</f>
        <v>0</v>
      </c>
      <c r="U115" s="13"/>
      <c r="V115" s="13"/>
      <c r="W115" s="14">
        <f>IF(V115=0,0,IF(V115&gt;U115,V115-U115,Справочник!$D$8-U115+V115))</f>
        <v>0</v>
      </c>
      <c r="X115" s="13"/>
      <c r="Y115" s="13"/>
      <c r="Z115" s="14">
        <f>IF(Y115=0,0,IF(Y115&gt;X115,Y115-X115,Справочник!$D$8-X115+Y115))</f>
        <v>0</v>
      </c>
      <c r="AA115" s="13"/>
      <c r="AB115" s="15"/>
      <c r="AC115" s="14">
        <f>IF(AB115=0,0,IF(AB115&gt;AA115,AB115-AA115,Справочник!$D$8-AA115+AB115))</f>
        <v>0</v>
      </c>
      <c r="AD115" s="13"/>
      <c r="AE115" s="13"/>
      <c r="AF115" s="14">
        <f>IF(AE115=0,0,IF(AE115&gt;AD115,AE115-AD115,Справочник!$D$8-AD115+AE115))</f>
        <v>0</v>
      </c>
      <c r="AG115" s="13"/>
      <c r="AH115" s="13"/>
      <c r="AI115" s="14">
        <f>IF(AH115=0,0,IF(AH115&gt;AG115,AH115-AG115,Справочник!$D$8-AG115+AH115))</f>
        <v>0</v>
      </c>
      <c r="AJ115" s="13"/>
      <c r="AK115" s="13"/>
      <c r="AL115" s="14">
        <f>IF(AK115=0,0,IF(AK115&gt;AJ115,AK115-AJ115,Справочник!$D$8-AJ115+AK115))</f>
        <v>0</v>
      </c>
      <c r="AM115" s="13"/>
      <c r="AN115" s="13"/>
      <c r="AO115" s="14">
        <f>IF(AN115=0,0,IF(AN115&gt;AM115,AN115-AM115,Справочник!$D$8-AM115+AN115))</f>
        <v>0</v>
      </c>
      <c r="AP115" s="13"/>
      <c r="AQ115" s="13"/>
      <c r="AR115" s="14">
        <f>IF(AQ115=0,0,IF(AQ115&gt;AP115,AQ115-AP115,Справочник!$D$8-AP115+AQ115))</f>
        <v>0</v>
      </c>
      <c r="AS115" s="13"/>
      <c r="AT115" s="13"/>
      <c r="AU115" s="14">
        <f>IF(AT115=0,0,IF(AT115&gt;AS115,AT115-AS115,Справочник!$D$8-AS115+AT115))</f>
        <v>0</v>
      </c>
      <c r="AV115" s="13"/>
      <c r="AW115" s="13"/>
      <c r="AX115" s="14">
        <f>IF(AW115=0,0,IF(AW115&gt;AV115,AW115-AV115,Справочник!$D$8-AV115+AW115))</f>
        <v>0</v>
      </c>
      <c r="AY115" s="13"/>
      <c r="AZ115" s="13"/>
      <c r="BA115" s="14">
        <f>IF(AZ115=0,0,IF(AZ115&gt;AY115,AZ115-AY115,Справочник!$D$8-AY115+AZ115))</f>
        <v>0</v>
      </c>
      <c r="BB115" s="13"/>
      <c r="BC115" s="13"/>
      <c r="BD115" s="14">
        <f>IF(BC115=0,0,IF(BC115&gt;BB115,BC115-BB115,Справочник!$D$8-BB115+BC115))</f>
        <v>0</v>
      </c>
      <c r="BE115" s="13"/>
      <c r="BF115" s="13"/>
      <c r="BG115" s="14">
        <f>IF(BF115=0,0,IF(BF115&gt;BE115,BF115-BE115,Справочник!$D$8-BE115+BF115))</f>
        <v>0</v>
      </c>
      <c r="BH115" s="13"/>
      <c r="BI115" s="13"/>
      <c r="BJ115" s="14">
        <f>IF(BI115=0,0,IF(BI115&gt;BH115,BI115-BH115,Справочник!$D$8-BH115+BI115))</f>
        <v>0</v>
      </c>
      <c r="BK115" s="13"/>
      <c r="BL115" s="13"/>
      <c r="BM115" s="14">
        <f>IF(BL115=0,0,IF(BL115&gt;BK115,BL115-BK115,Справочник!$D$8-BK115+BL115))</f>
        <v>0</v>
      </c>
      <c r="BN115" s="13"/>
      <c r="BO115" s="13"/>
      <c r="BP115" s="14">
        <f>IF(BO115=0,0,IF(BO115&gt;BN115,BO115-BN115,Справочник!$D$8-BN115+BO115))</f>
        <v>0</v>
      </c>
      <c r="BQ115" s="13"/>
      <c r="BR115" s="13"/>
      <c r="BS115" s="14">
        <f>IF(BR115=0,0,IF(BR115&gt;BQ115,BR115-BQ115,Справочник!$D$8-BQ115+BR115))</f>
        <v>0</v>
      </c>
      <c r="BT115" s="13"/>
      <c r="BU115" s="13"/>
      <c r="BV115" s="14">
        <f>IF(BU115=0,0,IF(BU115&gt;BT115,BU115-BT115,Справочник!$D$8-BT115+BU115))</f>
        <v>0</v>
      </c>
      <c r="BW115" s="13"/>
      <c r="BX115" s="13"/>
      <c r="BY115" s="14">
        <f>IF(BX115=0,0,IF(BX115&gt;BW115,BX115-BW115,Справочник!$D$8-BW115+BX115))</f>
        <v>0</v>
      </c>
      <c r="BZ115" s="13"/>
      <c r="CA115" s="13"/>
      <c r="CB115" s="14">
        <f>IF(CA115=0,0,IF(CA115&gt;BZ115,CA115-BZ115,Справочник!$D$8-BZ115+CA115))</f>
        <v>0</v>
      </c>
      <c r="CC115" s="13"/>
      <c r="CD115" s="13"/>
      <c r="CE115" s="14">
        <f>IF(CD115=0,0,IF(CD115&gt;CC115,CD115-CC115,Справочник!$D$8-CC115+CD115))</f>
        <v>0</v>
      </c>
      <c r="CF115" s="13"/>
      <c r="CG115" s="13"/>
      <c r="CH115" s="14">
        <f>IF(CG115=0,0,IF(CG115&gt;CF115,CG115-CF115,Справочник!$D$8-CF115+CG115))</f>
        <v>0</v>
      </c>
      <c r="CI115" s="13"/>
      <c r="CJ115" s="13"/>
      <c r="CK115" s="14">
        <f>IF(CJ115=0,0,IF(CJ115&gt;CI115,CJ115-CI115,Справочник!$D$8-CI115+CJ115))</f>
        <v>0</v>
      </c>
      <c r="CL115" s="13"/>
      <c r="CM115" s="13"/>
      <c r="CN115" s="14">
        <f>IF(CM115=0,0,IF(CM115&gt;CL115,CM115-CL115,Справочник!$D$8-CL115+CM115))</f>
        <v>0</v>
      </c>
      <c r="CO115" s="13"/>
      <c r="CP115" s="13"/>
      <c r="CQ115" s="14">
        <f>IF(CP115=0,0,IF(CP115&gt;CO115,CP115-CO115,Справочник!$D$8-CO115+CP115))</f>
        <v>0</v>
      </c>
      <c r="CR115" s="68">
        <v>176</v>
      </c>
      <c r="CS115" s="16">
        <f>SUMIF(C114:CQ114,"время",C115:CQ115)</f>
        <v>0</v>
      </c>
    </row>
    <row r="116" spans="1:97" ht="15" customHeight="1" x14ac:dyDescent="0.25">
      <c r="A116" s="21" t="s">
        <v>229</v>
      </c>
      <c r="B116" s="23" t="s">
        <v>231</v>
      </c>
      <c r="C116" s="9"/>
      <c r="D116" s="9"/>
      <c r="E116" s="11">
        <f>IF(D116=0,0,IF(D116&gt;C116,D116-C116,Справочник!$D$8-C116+D116))</f>
        <v>0</v>
      </c>
      <c r="F116" s="9"/>
      <c r="G116" s="9"/>
      <c r="H116" s="11">
        <f>IF(G116=0,0,IF(G116&gt;F116,G116-F116,Справочник!$D$8-F116+G116))</f>
        <v>0</v>
      </c>
      <c r="I116" s="9"/>
      <c r="J116" s="9"/>
      <c r="K116" s="11">
        <f>IF(J116=0,0,IF(J116&gt;I116,J116-I116,Справочник!$D$8-I116+J116))</f>
        <v>0</v>
      </c>
      <c r="L116" s="9"/>
      <c r="M116" s="9"/>
      <c r="N116" s="11">
        <f>IF(M116=0,0,IF(M116&gt;L116,M116-L116,Справочник!$D$8-L116+M116))</f>
        <v>0</v>
      </c>
      <c r="O116" s="9"/>
      <c r="P116" s="9"/>
      <c r="Q116" s="11">
        <f>IF(P116=0,0,IF(P116&gt;O116,P116-O116,Справочник!$D$8-O116+P116))</f>
        <v>0</v>
      </c>
      <c r="R116" s="9"/>
      <c r="S116" s="9"/>
      <c r="T116" s="11">
        <f>IF(S116=0,0,IF(S116&gt;R116,S116-R116,Справочник!$D$8-R116+S116))</f>
        <v>0</v>
      </c>
      <c r="U116" s="9"/>
      <c r="V116" s="9"/>
      <c r="W116" s="11">
        <f>IF(V116=0,0,IF(V116&gt;U116,V116-U116,Справочник!$D$8-U116+V116))</f>
        <v>0</v>
      </c>
      <c r="X116" s="9"/>
      <c r="Y116" s="9"/>
      <c r="Z116" s="11">
        <f>IF(Y116=0,0,IF(Y116&gt;X116,Y116-X116,Справочник!$D$8-X116+Y116))</f>
        <v>0</v>
      </c>
      <c r="AA116" s="9"/>
      <c r="AB116" s="8"/>
      <c r="AC116" s="11">
        <f>IF(AB116=0,0,IF(AB116&gt;AA116,AB116-AA116,Справочник!$D$8-AA116+AB116))</f>
        <v>0</v>
      </c>
      <c r="AD116" s="9"/>
      <c r="AE116" s="9"/>
      <c r="AF116" s="11">
        <f>IF(AE116=0,0,IF(AE116&gt;AD116,AE116-AD116,Справочник!$D$8-AD116+AE116))</f>
        <v>0</v>
      </c>
      <c r="AG116" s="9"/>
      <c r="AH116" s="9"/>
      <c r="AI116" s="11">
        <f>IF(AH116=0,0,IF(AH116&gt;AG116,AH116-AG116,Справочник!$D$8-AG116+AH116))</f>
        <v>0</v>
      </c>
      <c r="AJ116" s="9"/>
      <c r="AK116" s="9"/>
      <c r="AL116" s="11">
        <f>IF(AK116=0,0,IF(AK116&gt;AJ116,AK116-AJ116,Справочник!$D$8-AJ116+AK116))</f>
        <v>0</v>
      </c>
      <c r="AM116" s="9"/>
      <c r="AN116" s="9"/>
      <c r="AO116" s="11">
        <f>IF(AN116=0,0,IF(AN116&gt;AM116,AN116-AM116,Справочник!$D$8-AM116+AN116))</f>
        <v>0</v>
      </c>
      <c r="AP116" s="9"/>
      <c r="AQ116" s="9"/>
      <c r="AR116" s="11">
        <f>IF(AQ116=0,0,IF(AQ116&gt;AP116,AQ116-AP116,Справочник!$D$8-AP116+AQ116))</f>
        <v>0</v>
      </c>
      <c r="AS116" s="9"/>
      <c r="AT116" s="9"/>
      <c r="AU116" s="11">
        <f>IF(AT116=0,0,IF(AT116&gt;AS116,AT116-AS116,Справочник!$D$8-AS116+AT116))</f>
        <v>0</v>
      </c>
      <c r="AV116" s="9"/>
      <c r="AW116" s="9"/>
      <c r="AX116" s="11">
        <f>IF(AW116=0,0,IF(AW116&gt;AV116,AW116-AV116,Справочник!$D$8-AV116+AW116))</f>
        <v>0</v>
      </c>
      <c r="AY116" s="9"/>
      <c r="AZ116" s="9"/>
      <c r="BA116" s="11">
        <f>IF(AZ116=0,0,IF(AZ116&gt;AY116,AZ116-AY116,Справочник!$D$8-AY116+AZ116))</f>
        <v>0</v>
      </c>
      <c r="BB116" s="9"/>
      <c r="BC116" s="9"/>
      <c r="BD116" s="11">
        <f>IF(BC116=0,0,IF(BC116&gt;BB116,BC116-BB116,Справочник!$D$8-BB116+BC116))</f>
        <v>0</v>
      </c>
      <c r="BE116" s="9"/>
      <c r="BF116" s="9"/>
      <c r="BG116" s="11">
        <f>IF(BF116=0,0,IF(BF116&gt;BE116,BF116-BE116,Справочник!$D$8-BE116+BF116))</f>
        <v>0</v>
      </c>
      <c r="BH116" s="9"/>
      <c r="BI116" s="9"/>
      <c r="BJ116" s="11">
        <f>IF(BI116=0,0,IF(BI116&gt;BH116,BI116-BH116,Справочник!$D$8-BH116+BI116))</f>
        <v>0</v>
      </c>
      <c r="BK116" s="9"/>
      <c r="BL116" s="9"/>
      <c r="BM116" s="11">
        <f>IF(BL116=0,0,IF(BL116&gt;BK116,BL116-BK116,Справочник!$D$8-BK116+BL116))</f>
        <v>0</v>
      </c>
      <c r="BN116" s="9"/>
      <c r="BO116" s="9"/>
      <c r="BP116" s="11">
        <f>IF(BO116=0,0,IF(BO116&gt;BN116,BO116-BN116,Справочник!$D$8-BN116+BO116))</f>
        <v>0</v>
      </c>
      <c r="BQ116" s="9"/>
      <c r="BR116" s="9"/>
      <c r="BS116" s="11">
        <f>IF(BR116=0,0,IF(BR116&gt;BQ116,BR116-BQ116,Справочник!$D$8-BQ116+BR116))</f>
        <v>0</v>
      </c>
      <c r="BT116" s="9"/>
      <c r="BU116" s="9"/>
      <c r="BV116" s="11">
        <f>IF(BU116=0,0,IF(BU116&gt;BT116,BU116-BT116,Справочник!$D$8-BT116+BU116))</f>
        <v>0</v>
      </c>
      <c r="BW116" s="9"/>
      <c r="BX116" s="9"/>
      <c r="BY116" s="11">
        <f>IF(BX116=0,0,IF(BX116&gt;BW116,BX116-BW116,Справочник!$D$8-BW116+BX116))</f>
        <v>0</v>
      </c>
      <c r="BZ116" s="9"/>
      <c r="CA116" s="9"/>
      <c r="CB116" s="11">
        <f>IF(CA116=0,0,IF(CA116&gt;BZ116,CA116-BZ116,Справочник!$D$8-BZ116+CA116))</f>
        <v>0</v>
      </c>
      <c r="CC116" s="9"/>
      <c r="CD116" s="9"/>
      <c r="CE116" s="11">
        <f>IF(CD116=0,0,IF(CD116&gt;CC116,CD116-CC116,Справочник!$D$8-CC116+CD116))</f>
        <v>0</v>
      </c>
      <c r="CF116" s="9"/>
      <c r="CG116" s="9"/>
      <c r="CH116" s="11">
        <f>IF(CG116=0,0,IF(CG116&gt;CF116,CG116-CF116,Справочник!$D$8-CF116+CG116))</f>
        <v>0</v>
      </c>
      <c r="CI116" s="9"/>
      <c r="CJ116" s="9"/>
      <c r="CK116" s="11">
        <f>IF(CJ116=0,0,IF(CJ116&gt;CI116,CJ116-CI116,Справочник!$D$8-CI116+CJ116))</f>
        <v>0</v>
      </c>
      <c r="CL116" s="9"/>
      <c r="CM116" s="9"/>
      <c r="CN116" s="11">
        <f>IF(CM116=0,0,IF(CM116&gt;CL116,CM116-CL116,Справочник!$D$8-CL116+CM116))</f>
        <v>0</v>
      </c>
      <c r="CO116" s="9"/>
      <c r="CP116" s="9"/>
      <c r="CQ116" s="11">
        <f>IF(CP116=0,0,IF(CP116&gt;CO116,CP116-CO116,Справочник!$D$8-CO116+CP116))</f>
        <v>0</v>
      </c>
      <c r="CR116" s="68">
        <v>176</v>
      </c>
      <c r="CS116" s="16">
        <f>SUMIF(C115:CQ115,"время",C116:CQ116)</f>
        <v>0</v>
      </c>
    </row>
    <row r="117" spans="1:97" ht="15" customHeight="1" x14ac:dyDescent="0.25">
      <c r="A117" s="21" t="s">
        <v>229</v>
      </c>
      <c r="B117" s="24" t="s">
        <v>232</v>
      </c>
      <c r="C117" s="9"/>
      <c r="D117" s="9"/>
      <c r="E117" s="11">
        <f>IF(D117=0,0,IF(D117&gt;C117,D117-C117,Справочник!$D$8-C117+D117))</f>
        <v>0</v>
      </c>
      <c r="F117" s="9"/>
      <c r="G117" s="9"/>
      <c r="H117" s="11">
        <f>IF(G117=0,0,IF(G117&gt;F117,G117-F117,Справочник!$D$8-F117+G117))</f>
        <v>0</v>
      </c>
      <c r="I117" s="9"/>
      <c r="J117" s="9"/>
      <c r="K117" s="11">
        <f>IF(J117=0,0,IF(J117&gt;I117,J117-I117,Справочник!$D$8-I117+J117))</f>
        <v>0</v>
      </c>
      <c r="L117" s="9"/>
      <c r="M117" s="9"/>
      <c r="N117" s="11">
        <f>IF(M117=0,0,IF(M117&gt;L117,M117-L117,Справочник!$D$8-L117+M117))</f>
        <v>0</v>
      </c>
      <c r="O117" s="9"/>
      <c r="P117" s="9"/>
      <c r="Q117" s="11">
        <f>IF(P117=0,0,IF(P117&gt;O117,P117-O117,Справочник!$D$8-O117+P117))</f>
        <v>0</v>
      </c>
      <c r="R117" s="9"/>
      <c r="S117" s="9"/>
      <c r="T117" s="11">
        <f>IF(S117=0,0,IF(S117&gt;R117,S117-R117,Справочник!$D$8-R117+S117))</f>
        <v>0</v>
      </c>
      <c r="U117" s="9"/>
      <c r="V117" s="9"/>
      <c r="W117" s="11">
        <f>IF(V117=0,0,IF(V117&gt;U117,V117-U117,Справочник!$D$8-U117+V117))</f>
        <v>0</v>
      </c>
      <c r="X117" s="9"/>
      <c r="Y117" s="9"/>
      <c r="Z117" s="11">
        <f>IF(Y117=0,0,IF(Y117&gt;X117,Y117-X117,Справочник!$D$8-X117+Y117))</f>
        <v>0</v>
      </c>
      <c r="AA117" s="9"/>
      <c r="AB117" s="9"/>
      <c r="AC117" s="11">
        <f>IF(AB117=0,0,IF(AB117&gt;AA117,AB117-AA117,Справочник!$D$8-AA117+AB117))</f>
        <v>0</v>
      </c>
      <c r="AD117" s="9"/>
      <c r="AE117" s="9"/>
      <c r="AF117" s="11">
        <f>IF(AE117=0,0,IF(AE117&gt;AD117,AE117-AD117,Справочник!$D$8-AD117+AE117))</f>
        <v>0</v>
      </c>
      <c r="AG117" s="9"/>
      <c r="AH117" s="9"/>
      <c r="AI117" s="11">
        <f>IF(AH117=0,0,IF(AH117&gt;AG117,AH117-AG117,Справочник!$D$8-AG117+AH117))</f>
        <v>0</v>
      </c>
      <c r="AJ117" s="9"/>
      <c r="AK117" s="9"/>
      <c r="AL117" s="11">
        <f>IF(AK117=0,0,IF(AK117&gt;AJ117,AK117-AJ117,Справочник!$D$8-AJ117+AK117))</f>
        <v>0</v>
      </c>
      <c r="AM117" s="9"/>
      <c r="AN117" s="9"/>
      <c r="AO117" s="11">
        <f>IF(AN117=0,0,IF(AN117&gt;AM117,AN117-AM117,Справочник!$D$8-AM117+AN117))</f>
        <v>0</v>
      </c>
      <c r="AP117" s="9"/>
      <c r="AQ117" s="9"/>
      <c r="AR117" s="11">
        <f>IF(AQ117=0,0,IF(AQ117&gt;AP117,AQ117-AP117,Справочник!$D$8-AP117+AQ117))</f>
        <v>0</v>
      </c>
      <c r="AS117" s="9"/>
      <c r="AT117" s="9"/>
      <c r="AU117" s="11">
        <f>IF(AT117=0,0,IF(AT117&gt;AS117,AT117-AS117,Справочник!$D$8-AS117+AT117))</f>
        <v>0</v>
      </c>
      <c r="AV117" s="9"/>
      <c r="AW117" s="9"/>
      <c r="AX117" s="11">
        <f>IF(AW117=0,0,IF(AW117&gt;AV117,AW117-AV117,Справочник!$D$8-AV117+AW117))</f>
        <v>0</v>
      </c>
      <c r="AY117" s="9"/>
      <c r="AZ117" s="9"/>
      <c r="BA117" s="11">
        <f>IF(AZ117=0,0,IF(AZ117&gt;AY117,AZ117-AY117,Справочник!$D$8-AY117+AZ117))</f>
        <v>0</v>
      </c>
      <c r="BB117" s="9"/>
      <c r="BC117" s="9"/>
      <c r="BD117" s="11">
        <f>IF(BC117=0,0,IF(BC117&gt;BB117,BC117-BB117,Справочник!$D$8-BB117+BC117))</f>
        <v>0</v>
      </c>
      <c r="BE117" s="9"/>
      <c r="BF117" s="9"/>
      <c r="BG117" s="11">
        <f>IF(BF117=0,0,IF(BF117&gt;BE117,BF117-BE117,Справочник!$D$8-BE117+BF117))</f>
        <v>0</v>
      </c>
      <c r="BH117" s="9"/>
      <c r="BI117" s="9"/>
      <c r="BJ117" s="11">
        <f>IF(BI117=0,0,IF(BI117&gt;BH117,BI117-BH117,Справочник!$D$8-BH117+BI117))</f>
        <v>0</v>
      </c>
      <c r="BK117" s="9"/>
      <c r="BL117" s="9"/>
      <c r="BM117" s="11">
        <f>IF(BL117=0,0,IF(BL117&gt;BK117,BL117-BK117,Справочник!$D$8-BK117+BL117))</f>
        <v>0</v>
      </c>
      <c r="BN117" s="9"/>
      <c r="BO117" s="9"/>
      <c r="BP117" s="11">
        <f>IF(BO117=0,0,IF(BO117&gt;BN117,BO117-BN117,Справочник!$D$8-BN117+BO117))</f>
        <v>0</v>
      </c>
      <c r="BQ117" s="9"/>
      <c r="BR117" s="9"/>
      <c r="BS117" s="11">
        <f>IF(BR117=0,0,IF(BR117&gt;BQ117,BR117-BQ117,Справочник!$D$8-BQ117+BR117))</f>
        <v>0</v>
      </c>
      <c r="BT117" s="9"/>
      <c r="BU117" s="9"/>
      <c r="BV117" s="11">
        <f>IF(BU117=0,0,IF(BU117&gt;BT117,BU117-BT117,Справочник!$D$8-BT117+BU117))</f>
        <v>0</v>
      </c>
      <c r="BW117" s="9"/>
      <c r="BX117" s="9"/>
      <c r="BY117" s="11">
        <f>IF(BX117=0,0,IF(BX117&gt;BW117,BX117-BW117,Справочник!$D$8-BW117+BX117))</f>
        <v>0</v>
      </c>
      <c r="BZ117" s="9"/>
      <c r="CA117" s="9"/>
      <c r="CB117" s="11">
        <f>IF(CA117=0,0,IF(CA117&gt;BZ117,CA117-BZ117,Справочник!$D$8-BZ117+CA117))</f>
        <v>0</v>
      </c>
      <c r="CC117" s="9"/>
      <c r="CD117" s="9"/>
      <c r="CE117" s="11">
        <f>IF(CD117=0,0,IF(CD117&gt;CC117,CD117-CC117,Справочник!$D$8-CC117+CD117))</f>
        <v>0</v>
      </c>
      <c r="CF117" s="9"/>
      <c r="CG117" s="9"/>
      <c r="CH117" s="11">
        <f>IF(CG117=0,0,IF(CG117&gt;CF117,CG117-CF117,Справочник!$D$8-CF117+CG117))</f>
        <v>0</v>
      </c>
      <c r="CI117" s="9"/>
      <c r="CJ117" s="9"/>
      <c r="CK117" s="11">
        <f>IF(CJ117=0,0,IF(CJ117&gt;CI117,CJ117-CI117,Справочник!$D$8-CI117+CJ117))</f>
        <v>0</v>
      </c>
      <c r="CL117" s="9"/>
      <c r="CM117" s="9"/>
      <c r="CN117" s="11">
        <f>IF(CM117=0,0,IF(CM117&gt;CL117,CM117-CL117,Справочник!$D$8-CL117+CM117))</f>
        <v>0</v>
      </c>
      <c r="CO117" s="9"/>
      <c r="CP117" s="9"/>
      <c r="CQ117" s="11">
        <f>IF(CP117=0,0,IF(CP117&gt;CO117,CP117-CO117,Справочник!$D$8-CO117+CP117))</f>
        <v>0</v>
      </c>
      <c r="CR117" s="68">
        <v>176</v>
      </c>
      <c r="CS117" s="16">
        <f>SUMIF(C116:CQ116,"время",C117:CQ117)</f>
        <v>0</v>
      </c>
    </row>
    <row r="118" spans="1:97" ht="15" customHeight="1" x14ac:dyDescent="0.25">
      <c r="A118" s="21" t="s">
        <v>229</v>
      </c>
      <c r="B118" s="24" t="s">
        <v>233</v>
      </c>
      <c r="C118" s="9"/>
      <c r="D118" s="9"/>
      <c r="E118" s="11">
        <f>IF(D118=0,0,IF(D118&gt;C118,D118-C118,Справочник!$D$8-C118+D118))</f>
        <v>0</v>
      </c>
      <c r="F118" s="9"/>
      <c r="G118" s="9"/>
      <c r="H118" s="11">
        <f>IF(G118=0,0,IF(G118&gt;F118,G118-F118,Справочник!$D$8-F118+G118))</f>
        <v>0</v>
      </c>
      <c r="I118" s="9"/>
      <c r="J118" s="9"/>
      <c r="K118" s="11">
        <f>IF(J118=0,0,IF(J118&gt;I118,J118-I118,Справочник!$D$8-I118+J118))</f>
        <v>0</v>
      </c>
      <c r="L118" s="9"/>
      <c r="M118" s="9"/>
      <c r="N118" s="11">
        <f>IF(M118=0,0,IF(M118&gt;L118,M118-L118,Справочник!$D$8-L118+M118))</f>
        <v>0</v>
      </c>
      <c r="O118" s="9"/>
      <c r="P118" s="9"/>
      <c r="Q118" s="11">
        <f>IF(P118=0,0,IF(P118&gt;O118,P118-O118,Справочник!$D$8-O118+P118))</f>
        <v>0</v>
      </c>
      <c r="R118" s="9"/>
      <c r="S118" s="9"/>
      <c r="T118" s="11">
        <f>IF(S118=0,0,IF(S118&gt;R118,S118-R118,Справочник!$D$8-R118+S118))</f>
        <v>0</v>
      </c>
      <c r="U118" s="9"/>
      <c r="V118" s="9"/>
      <c r="W118" s="11">
        <f>IF(V118=0,0,IF(V118&gt;U118,V118-U118,Справочник!$D$8-U118+V118))</f>
        <v>0</v>
      </c>
      <c r="X118" s="9"/>
      <c r="Y118" s="9"/>
      <c r="Z118" s="11">
        <f>IF(Y118=0,0,IF(Y118&gt;X118,Y118-X118,Справочник!$D$8-X118+Y118))</f>
        <v>0</v>
      </c>
      <c r="AA118" s="9"/>
      <c r="AB118" s="9"/>
      <c r="AC118" s="11">
        <f>IF(AB118=0,0,IF(AB118&gt;AA118,AB118-AA118,Справочник!$D$8-AA118+AB118))</f>
        <v>0</v>
      </c>
      <c r="AD118" s="9"/>
      <c r="AE118" s="9"/>
      <c r="AF118" s="11">
        <f>IF(AE118=0,0,IF(AE118&gt;AD118,AE118-AD118,Справочник!$D$8-AD118+AE118))</f>
        <v>0</v>
      </c>
      <c r="AG118" s="9"/>
      <c r="AH118" s="9"/>
      <c r="AI118" s="11">
        <f>IF(AH118=0,0,IF(AH118&gt;AG118,AH118-AG118,Справочник!$D$8-AG118+AH118))</f>
        <v>0</v>
      </c>
      <c r="AJ118" s="9"/>
      <c r="AK118" s="9"/>
      <c r="AL118" s="11">
        <f>IF(AK118=0,0,IF(AK118&gt;AJ118,AK118-AJ118,Справочник!$D$8-AJ118+AK118))</f>
        <v>0</v>
      </c>
      <c r="AM118" s="9"/>
      <c r="AN118" s="9"/>
      <c r="AO118" s="11">
        <f>IF(AN118=0,0,IF(AN118&gt;AM118,AN118-AM118,Справочник!$D$8-AM118+AN118))</f>
        <v>0</v>
      </c>
      <c r="AP118" s="9"/>
      <c r="AQ118" s="9"/>
      <c r="AR118" s="11">
        <f>IF(AQ118=0,0,IF(AQ118&gt;AP118,AQ118-AP118,Справочник!$D$8-AP118+AQ118))</f>
        <v>0</v>
      </c>
      <c r="AS118" s="9"/>
      <c r="AT118" s="9"/>
      <c r="AU118" s="11">
        <f>IF(AT118=0,0,IF(AT118&gt;AS118,AT118-AS118,Справочник!$D$8-AS118+AT118))</f>
        <v>0</v>
      </c>
      <c r="AV118" s="9"/>
      <c r="AW118" s="9"/>
      <c r="AX118" s="11">
        <f>IF(AW118=0,0,IF(AW118&gt;AV118,AW118-AV118,Справочник!$D$8-AV118+AW118))</f>
        <v>0</v>
      </c>
      <c r="AY118" s="9"/>
      <c r="AZ118" s="9"/>
      <c r="BA118" s="11">
        <f>IF(AZ118=0,0,IF(AZ118&gt;AY118,AZ118-AY118,Справочник!$D$8-AY118+AZ118))</f>
        <v>0</v>
      </c>
      <c r="BB118" s="9"/>
      <c r="BC118" s="9"/>
      <c r="BD118" s="11">
        <f>IF(BC118=0,0,IF(BC118&gt;BB118,BC118-BB118,Справочник!$D$8-BB118+BC118))</f>
        <v>0</v>
      </c>
      <c r="BE118" s="9"/>
      <c r="BF118" s="9"/>
      <c r="BG118" s="11">
        <f>IF(BF118=0,0,IF(BF118&gt;BE118,BF118-BE118,Справочник!$D$8-BE118+BF118))</f>
        <v>0</v>
      </c>
      <c r="BH118" s="9"/>
      <c r="BI118" s="9"/>
      <c r="BJ118" s="11">
        <f>IF(BI118=0,0,IF(BI118&gt;BH118,BI118-BH118,Справочник!$D$8-BH118+BI118))</f>
        <v>0</v>
      </c>
      <c r="BK118" s="9"/>
      <c r="BL118" s="9"/>
      <c r="BM118" s="11">
        <f>IF(BL118=0,0,IF(BL118&gt;BK118,BL118-BK118,Справочник!$D$8-BK118+BL118))</f>
        <v>0</v>
      </c>
      <c r="BN118" s="9"/>
      <c r="BO118" s="9"/>
      <c r="BP118" s="11">
        <f>IF(BO118=0,0,IF(BO118&gt;BN118,BO118-BN118,Справочник!$D$8-BN118+BO118))</f>
        <v>0</v>
      </c>
      <c r="BQ118" s="9"/>
      <c r="BR118" s="9"/>
      <c r="BS118" s="11">
        <f>IF(BR118=0,0,IF(BR118&gt;BQ118,BR118-BQ118,Справочник!$D$8-BQ118+BR118))</f>
        <v>0</v>
      </c>
      <c r="BT118" s="9"/>
      <c r="BU118" s="9"/>
      <c r="BV118" s="11">
        <f>IF(BU118=0,0,IF(BU118&gt;BT118,BU118-BT118,Справочник!$D$8-BT118+BU118))</f>
        <v>0</v>
      </c>
      <c r="BW118" s="9"/>
      <c r="BX118" s="9"/>
      <c r="BY118" s="11">
        <f>IF(BX118=0,0,IF(BX118&gt;BW118,BX118-BW118,Справочник!$D$8-BW118+BX118))</f>
        <v>0</v>
      </c>
      <c r="BZ118" s="9"/>
      <c r="CA118" s="9"/>
      <c r="CB118" s="11">
        <f>IF(CA118=0,0,IF(CA118&gt;BZ118,CA118-BZ118,Справочник!$D$8-BZ118+CA118))</f>
        <v>0</v>
      </c>
      <c r="CC118" s="9"/>
      <c r="CD118" s="9"/>
      <c r="CE118" s="11">
        <f>IF(CD118=0,0,IF(CD118&gt;CC118,CD118-CC118,Справочник!$D$8-CC118+CD118))</f>
        <v>0</v>
      </c>
      <c r="CF118" s="9"/>
      <c r="CG118" s="9"/>
      <c r="CH118" s="11">
        <f>IF(CG118=0,0,IF(CG118&gt;CF118,CG118-CF118,Справочник!$D$8-CF118+CG118))</f>
        <v>0</v>
      </c>
      <c r="CI118" s="9"/>
      <c r="CJ118" s="9"/>
      <c r="CK118" s="11">
        <f>IF(CJ118=0,0,IF(CJ118&gt;CI118,CJ118-CI118,Справочник!$D$8-CI118+CJ118))</f>
        <v>0</v>
      </c>
      <c r="CL118" s="9"/>
      <c r="CM118" s="9"/>
      <c r="CN118" s="11">
        <f>IF(CM118=0,0,IF(CM118&gt;CL118,CM118-CL118,Справочник!$D$8-CL118+CM118))</f>
        <v>0</v>
      </c>
      <c r="CO118" s="9"/>
      <c r="CP118" s="9"/>
      <c r="CQ118" s="11">
        <f>IF(CP118=0,0,IF(CP118&gt;CO118,CP118-CO118,Справочник!$D$8-CO118+CP118))</f>
        <v>0</v>
      </c>
      <c r="CR118" s="68">
        <v>176</v>
      </c>
      <c r="CS118" s="16">
        <f>SUMIF(C117:CQ117,"время",C118:CQ118)</f>
        <v>0</v>
      </c>
    </row>
    <row r="119" spans="1:97" ht="15" customHeight="1" x14ac:dyDescent="0.25">
      <c r="A119" s="21" t="s">
        <v>229</v>
      </c>
      <c r="B119" s="24" t="s">
        <v>234</v>
      </c>
      <c r="C119" s="9"/>
      <c r="D119" s="9"/>
      <c r="E119" s="11">
        <f>IF(D119=0,0,IF(D119&gt;C119,D119-C119,Справочник!$D$8-C119+D119))</f>
        <v>0</v>
      </c>
      <c r="F119" s="9"/>
      <c r="G119" s="9"/>
      <c r="H119" s="11">
        <f>IF(G119=0,0,IF(G119&gt;F119,G119-F119,Справочник!$D$8-F119+G119))</f>
        <v>0</v>
      </c>
      <c r="I119" s="9"/>
      <c r="J119" s="9"/>
      <c r="K119" s="11">
        <f>IF(J119=0,0,IF(J119&gt;I119,J119-I119,Справочник!$D$8-I119+J119))</f>
        <v>0</v>
      </c>
      <c r="L119" s="9"/>
      <c r="M119" s="9"/>
      <c r="N119" s="11">
        <f>IF(M119=0,0,IF(M119&gt;L119,M119-L119,Справочник!$D$8-L119+M119))</f>
        <v>0</v>
      </c>
      <c r="O119" s="9"/>
      <c r="P119" s="9"/>
      <c r="Q119" s="11">
        <f>IF(P119=0,0,IF(P119&gt;O119,P119-O119,Справочник!$D$8-O119+P119))</f>
        <v>0</v>
      </c>
      <c r="R119" s="9"/>
      <c r="S119" s="9"/>
      <c r="T119" s="11">
        <f>IF(S119=0,0,IF(S119&gt;R119,S119-R119,Справочник!$D$8-R119+S119))</f>
        <v>0</v>
      </c>
      <c r="U119" s="9"/>
      <c r="V119" s="9"/>
      <c r="W119" s="11">
        <f>IF(V119=0,0,IF(V119&gt;U119,V119-U119,Справочник!$D$8-U119+V119))</f>
        <v>0</v>
      </c>
      <c r="X119" s="9"/>
      <c r="Y119" s="9"/>
      <c r="Z119" s="11">
        <f>IF(Y119=0,0,IF(Y119&gt;X119,Y119-X119,Справочник!$D$8-X119+Y119))</f>
        <v>0</v>
      </c>
      <c r="AA119" s="9"/>
      <c r="AB119" s="9"/>
      <c r="AC119" s="11">
        <f>IF(AB119=0,0,IF(AB119&gt;AA119,AB119-AA119,Справочник!$D$8-AA119+AB119))</f>
        <v>0</v>
      </c>
      <c r="AD119" s="9"/>
      <c r="AE119" s="9"/>
      <c r="AF119" s="11">
        <f>IF(AE119=0,0,IF(AE119&gt;AD119,AE119-AD119,Справочник!$D$8-AD119+AE119))</f>
        <v>0</v>
      </c>
      <c r="AG119" s="9"/>
      <c r="AH119" s="9"/>
      <c r="AI119" s="11">
        <f>IF(AH119=0,0,IF(AH119&gt;AG119,AH119-AG119,Справочник!$D$8-AG119+AH119))</f>
        <v>0</v>
      </c>
      <c r="AJ119" s="9"/>
      <c r="AK119" s="9"/>
      <c r="AL119" s="11">
        <f>IF(AK119=0,0,IF(AK119&gt;AJ119,AK119-AJ119,Справочник!$D$8-AJ119+AK119))</f>
        <v>0</v>
      </c>
      <c r="AM119" s="9"/>
      <c r="AN119" s="9"/>
      <c r="AO119" s="11">
        <f>IF(AN119=0,0,IF(AN119&gt;AM119,AN119-AM119,Справочник!$D$8-AM119+AN119))</f>
        <v>0</v>
      </c>
      <c r="AP119" s="9"/>
      <c r="AQ119" s="9"/>
      <c r="AR119" s="11">
        <f>IF(AQ119=0,0,IF(AQ119&gt;AP119,AQ119-AP119,Справочник!$D$8-AP119+AQ119))</f>
        <v>0</v>
      </c>
      <c r="AS119" s="9"/>
      <c r="AT119" s="9"/>
      <c r="AU119" s="11">
        <f>IF(AT119=0,0,IF(AT119&gt;AS119,AT119-AS119,Справочник!$D$8-AS119+AT119))</f>
        <v>0</v>
      </c>
      <c r="AV119" s="9"/>
      <c r="AW119" s="9"/>
      <c r="AX119" s="11">
        <f>IF(AW119=0,0,IF(AW119&gt;AV119,AW119-AV119,Справочник!$D$8-AV119+AW119))</f>
        <v>0</v>
      </c>
      <c r="AY119" s="9"/>
      <c r="AZ119" s="9"/>
      <c r="BA119" s="11">
        <f>IF(AZ119=0,0,IF(AZ119&gt;AY119,AZ119-AY119,Справочник!$D$8-AY119+AZ119))</f>
        <v>0</v>
      </c>
      <c r="BB119" s="9"/>
      <c r="BC119" s="9"/>
      <c r="BD119" s="11">
        <f>IF(BC119=0,0,IF(BC119&gt;BB119,BC119-BB119,Справочник!$D$8-BB119+BC119))</f>
        <v>0</v>
      </c>
      <c r="BE119" s="9"/>
      <c r="BF119" s="9"/>
      <c r="BG119" s="11">
        <f>IF(BF119=0,0,IF(BF119&gt;BE119,BF119-BE119,Справочник!$D$8-BE119+BF119))</f>
        <v>0</v>
      </c>
      <c r="BH119" s="9"/>
      <c r="BI119" s="9"/>
      <c r="BJ119" s="11">
        <f>IF(BI119=0,0,IF(BI119&gt;BH119,BI119-BH119,Справочник!$D$8-BH119+BI119))</f>
        <v>0</v>
      </c>
      <c r="BK119" s="9"/>
      <c r="BL119" s="9"/>
      <c r="BM119" s="11">
        <f>IF(BL119=0,0,IF(BL119&gt;BK119,BL119-BK119,Справочник!$D$8-BK119+BL119))</f>
        <v>0</v>
      </c>
      <c r="BN119" s="9"/>
      <c r="BO119" s="9"/>
      <c r="BP119" s="11">
        <f>IF(BO119=0,0,IF(BO119&gt;BN119,BO119-BN119,Справочник!$D$8-BN119+BO119))</f>
        <v>0</v>
      </c>
      <c r="BQ119" s="9"/>
      <c r="BR119" s="9"/>
      <c r="BS119" s="11">
        <f>IF(BR119=0,0,IF(BR119&gt;BQ119,BR119-BQ119,Справочник!$D$8-BQ119+BR119))</f>
        <v>0</v>
      </c>
      <c r="BT119" s="9"/>
      <c r="BU119" s="9"/>
      <c r="BV119" s="11">
        <f>IF(BU119=0,0,IF(BU119&gt;BT119,BU119-BT119,Справочник!$D$8-BT119+BU119))</f>
        <v>0</v>
      </c>
      <c r="BW119" s="9"/>
      <c r="BX119" s="9"/>
      <c r="BY119" s="11">
        <f>IF(BX119=0,0,IF(BX119&gt;BW119,BX119-BW119,Справочник!$D$8-BW119+BX119))</f>
        <v>0</v>
      </c>
      <c r="BZ119" s="9"/>
      <c r="CA119" s="9"/>
      <c r="CB119" s="11">
        <f>IF(CA119=0,0,IF(CA119&gt;BZ119,CA119-BZ119,Справочник!$D$8-BZ119+CA119))</f>
        <v>0</v>
      </c>
      <c r="CC119" s="9"/>
      <c r="CD119" s="9"/>
      <c r="CE119" s="11">
        <f>IF(CD119=0,0,IF(CD119&gt;CC119,CD119-CC119,Справочник!$D$8-CC119+CD119))</f>
        <v>0</v>
      </c>
      <c r="CF119" s="9"/>
      <c r="CG119" s="9"/>
      <c r="CH119" s="11">
        <f>IF(CG119=0,0,IF(CG119&gt;CF119,CG119-CF119,Справочник!$D$8-CF119+CG119))</f>
        <v>0</v>
      </c>
      <c r="CI119" s="9"/>
      <c r="CJ119" s="9"/>
      <c r="CK119" s="11">
        <f>IF(CJ119=0,0,IF(CJ119&gt;CI119,CJ119-CI119,Справочник!$D$8-CI119+CJ119))</f>
        <v>0</v>
      </c>
      <c r="CL119" s="9"/>
      <c r="CM119" s="9"/>
      <c r="CN119" s="11">
        <f>IF(CM119=0,0,IF(CM119&gt;CL119,CM119-CL119,Справочник!$D$8-CL119+CM119))</f>
        <v>0</v>
      </c>
      <c r="CO119" s="9"/>
      <c r="CP119" s="9"/>
      <c r="CQ119" s="11">
        <f>IF(CP119=0,0,IF(CP119&gt;CO119,CP119-CO119,Справочник!$D$8-CO119+CP119))</f>
        <v>0</v>
      </c>
      <c r="CR119" s="68">
        <v>176</v>
      </c>
      <c r="CS119" s="16">
        <f>SUMIF(C118:CQ118,"время",C119:CQ119)</f>
        <v>0</v>
      </c>
    </row>
    <row r="120" spans="1:97" ht="15" customHeight="1" x14ac:dyDescent="0.25">
      <c r="A120" s="21" t="s">
        <v>229</v>
      </c>
      <c r="B120" s="24" t="s">
        <v>235</v>
      </c>
      <c r="C120" s="9"/>
      <c r="D120" s="9"/>
      <c r="E120" s="11">
        <f>IF(D120=0,0,IF(D120&gt;C120,D120-C120,Справочник!$D$8-C120+D120))</f>
        <v>0</v>
      </c>
      <c r="F120" s="9"/>
      <c r="G120" s="9"/>
      <c r="H120" s="11">
        <f>IF(G120=0,0,IF(G120&gt;F120,G120-F120,Справочник!$D$8-F120+G120))</f>
        <v>0</v>
      </c>
      <c r="I120" s="9"/>
      <c r="J120" s="9"/>
      <c r="K120" s="11">
        <f>IF(J120=0,0,IF(J120&gt;I120,J120-I120,Справочник!$D$8-I120+J120))</f>
        <v>0</v>
      </c>
      <c r="L120" s="9"/>
      <c r="M120" s="9"/>
      <c r="N120" s="11">
        <f>IF(M120=0,0,IF(M120&gt;L120,M120-L120,Справочник!$D$8-L120+M120))</f>
        <v>0</v>
      </c>
      <c r="O120" s="9"/>
      <c r="P120" s="9"/>
      <c r="Q120" s="11">
        <f>IF(P120=0,0,IF(P120&gt;O120,P120-O120,Справочник!$D$8-O120+P120))</f>
        <v>0</v>
      </c>
      <c r="R120" s="9"/>
      <c r="S120" s="9"/>
      <c r="T120" s="11">
        <f>IF(S120=0,0,IF(S120&gt;R120,S120-R120,Справочник!$D$8-R120+S120))</f>
        <v>0</v>
      </c>
      <c r="U120" s="9"/>
      <c r="V120" s="9"/>
      <c r="W120" s="11">
        <f>IF(V120=0,0,IF(V120&gt;U120,V120-U120,Справочник!$D$8-U120+V120))</f>
        <v>0</v>
      </c>
      <c r="X120" s="9"/>
      <c r="Y120" s="9"/>
      <c r="Z120" s="11">
        <f>IF(Y120=0,0,IF(Y120&gt;X120,Y120-X120,Справочник!$D$8-X120+Y120))</f>
        <v>0</v>
      </c>
      <c r="AA120" s="9"/>
      <c r="AB120" s="9"/>
      <c r="AC120" s="11">
        <f>IF(AB120=0,0,IF(AB120&gt;AA120,AB120-AA120,Справочник!$D$8-AA120+AB120))</f>
        <v>0</v>
      </c>
      <c r="AD120" s="9"/>
      <c r="AE120" s="9"/>
      <c r="AF120" s="11">
        <f>IF(AE120=0,0,IF(AE120&gt;AD120,AE120-AD120,Справочник!$D$8-AD120+AE120))</f>
        <v>0</v>
      </c>
      <c r="AG120" s="9"/>
      <c r="AH120" s="9"/>
      <c r="AI120" s="11">
        <f>IF(AH120=0,0,IF(AH120&gt;AG120,AH120-AG120,Справочник!$D$8-AG120+AH120))</f>
        <v>0</v>
      </c>
      <c r="AJ120" s="9"/>
      <c r="AK120" s="9"/>
      <c r="AL120" s="11">
        <f>IF(AK120=0,0,IF(AK120&gt;AJ120,AK120-AJ120,Справочник!$D$8-AJ120+AK120))</f>
        <v>0</v>
      </c>
      <c r="AM120" s="9"/>
      <c r="AN120" s="9"/>
      <c r="AO120" s="11">
        <f>IF(AN120=0,0,IF(AN120&gt;AM120,AN120-AM120,Справочник!$D$8-AM120+AN120))</f>
        <v>0</v>
      </c>
      <c r="AP120" s="9"/>
      <c r="AQ120" s="9"/>
      <c r="AR120" s="11">
        <f>IF(AQ120=0,0,IF(AQ120&gt;AP120,AQ120-AP120,Справочник!$D$8-AP120+AQ120))</f>
        <v>0</v>
      </c>
      <c r="AS120" s="9"/>
      <c r="AT120" s="9"/>
      <c r="AU120" s="11">
        <f>IF(AT120=0,0,IF(AT120&gt;AS120,AT120-AS120,Справочник!$D$8-AS120+AT120))</f>
        <v>0</v>
      </c>
      <c r="AV120" s="9"/>
      <c r="AW120" s="9"/>
      <c r="AX120" s="11">
        <f>IF(AW120=0,0,IF(AW120&gt;AV120,AW120-AV120,Справочник!$D$8-AV120+AW120))</f>
        <v>0</v>
      </c>
      <c r="AY120" s="9"/>
      <c r="AZ120" s="9"/>
      <c r="BA120" s="11">
        <f>IF(AZ120=0,0,IF(AZ120&gt;AY120,AZ120-AY120,Справочник!$D$8-AY120+AZ120))</f>
        <v>0</v>
      </c>
      <c r="BB120" s="9"/>
      <c r="BC120" s="9"/>
      <c r="BD120" s="11">
        <f>IF(BC120=0,0,IF(BC120&gt;BB120,BC120-BB120,Справочник!$D$8-BB120+BC120))</f>
        <v>0</v>
      </c>
      <c r="BE120" s="9"/>
      <c r="BF120" s="9"/>
      <c r="BG120" s="11">
        <f>IF(BF120=0,0,IF(BF120&gt;BE120,BF120-BE120,Справочник!$D$8-BE120+BF120))</f>
        <v>0</v>
      </c>
      <c r="BH120" s="9"/>
      <c r="BI120" s="9"/>
      <c r="BJ120" s="11">
        <f>IF(BI120=0,0,IF(BI120&gt;BH120,BI120-BH120,Справочник!$D$8-BH120+BI120))</f>
        <v>0</v>
      </c>
      <c r="BK120" s="9"/>
      <c r="BL120" s="9"/>
      <c r="BM120" s="11">
        <f>IF(BL120=0,0,IF(BL120&gt;BK120,BL120-BK120,Справочник!$D$8-BK120+BL120))</f>
        <v>0</v>
      </c>
      <c r="BN120" s="9"/>
      <c r="BO120" s="9"/>
      <c r="BP120" s="11">
        <f>IF(BO120=0,0,IF(BO120&gt;BN120,BO120-BN120,Справочник!$D$8-BN120+BO120))</f>
        <v>0</v>
      </c>
      <c r="BQ120" s="9"/>
      <c r="BR120" s="9"/>
      <c r="BS120" s="11">
        <f>IF(BR120=0,0,IF(BR120&gt;BQ120,BR120-BQ120,Справочник!$D$8-BQ120+BR120))</f>
        <v>0</v>
      </c>
      <c r="BT120" s="9"/>
      <c r="BU120" s="9"/>
      <c r="BV120" s="11">
        <f>IF(BU120=0,0,IF(BU120&gt;BT120,BU120-BT120,Справочник!$D$8-BT120+BU120))</f>
        <v>0</v>
      </c>
      <c r="BW120" s="9"/>
      <c r="BX120" s="9"/>
      <c r="BY120" s="11">
        <f>IF(BX120=0,0,IF(BX120&gt;BW120,BX120-BW120,Справочник!$D$8-BW120+BX120))</f>
        <v>0</v>
      </c>
      <c r="BZ120" s="9"/>
      <c r="CA120" s="9"/>
      <c r="CB120" s="11">
        <f>IF(CA120=0,0,IF(CA120&gt;BZ120,CA120-BZ120,Справочник!$D$8-BZ120+CA120))</f>
        <v>0</v>
      </c>
      <c r="CC120" s="9"/>
      <c r="CD120" s="9"/>
      <c r="CE120" s="11">
        <f>IF(CD120=0,0,IF(CD120&gt;CC120,CD120-CC120,Справочник!$D$8-CC120+CD120))</f>
        <v>0</v>
      </c>
      <c r="CF120" s="9"/>
      <c r="CG120" s="9"/>
      <c r="CH120" s="11">
        <f>IF(CG120=0,0,IF(CG120&gt;CF120,CG120-CF120,Справочник!$D$8-CF120+CG120))</f>
        <v>0</v>
      </c>
      <c r="CI120" s="9"/>
      <c r="CJ120" s="9"/>
      <c r="CK120" s="11">
        <f>IF(CJ120=0,0,IF(CJ120&gt;CI120,CJ120-CI120,Справочник!$D$8-CI120+CJ120))</f>
        <v>0</v>
      </c>
      <c r="CL120" s="9"/>
      <c r="CM120" s="9"/>
      <c r="CN120" s="11">
        <f>IF(CM120=0,0,IF(CM120&gt;CL120,CM120-CL120,Справочник!$D$8-CL120+CM120))</f>
        <v>0</v>
      </c>
      <c r="CO120" s="9"/>
      <c r="CP120" s="9"/>
      <c r="CQ120" s="11">
        <f>IF(CP120=0,0,IF(CP120&gt;CO120,CP120-CO120,Справочник!$D$8-CO120+CP120))</f>
        <v>0</v>
      </c>
      <c r="CR120" s="68">
        <v>176</v>
      </c>
      <c r="CS120" s="16">
        <f>SUMIF(C119:CQ119,"время",C120:CQ120)</f>
        <v>0</v>
      </c>
    </row>
    <row r="121" spans="1:97" ht="15" customHeight="1" x14ac:dyDescent="0.25">
      <c r="A121" s="21" t="s">
        <v>229</v>
      </c>
      <c r="B121" s="23" t="s">
        <v>236</v>
      </c>
      <c r="C121" s="9"/>
      <c r="D121" s="9"/>
      <c r="E121" s="11">
        <f>IF(D121=0,0,IF(D121&gt;C121,D121-C121,Справочник!$D$8-C121+D121))</f>
        <v>0</v>
      </c>
      <c r="F121" s="9"/>
      <c r="G121" s="9"/>
      <c r="H121" s="11">
        <f>IF(G121=0,0,IF(G121&gt;F121,G121-F121,Справочник!$D$8-F121+G121))</f>
        <v>0</v>
      </c>
      <c r="I121" s="9"/>
      <c r="J121" s="9"/>
      <c r="K121" s="11">
        <f>IF(J121=0,0,IF(J121&gt;I121,J121-I121,Справочник!$D$8-I121+J121))</f>
        <v>0</v>
      </c>
      <c r="L121" s="9"/>
      <c r="M121" s="9"/>
      <c r="N121" s="11">
        <f>IF(M121=0,0,IF(M121&gt;L121,M121-L121,Справочник!$D$8-L121+M121))</f>
        <v>0</v>
      </c>
      <c r="O121" s="9"/>
      <c r="P121" s="9"/>
      <c r="Q121" s="11">
        <f>IF(P121=0,0,IF(P121&gt;O121,P121-O121,Справочник!$D$8-O121+P121))</f>
        <v>0</v>
      </c>
      <c r="R121" s="9"/>
      <c r="S121" s="9"/>
      <c r="T121" s="11">
        <f>IF(S121=0,0,IF(S121&gt;R121,S121-R121,Справочник!$D$8-R121+S121))</f>
        <v>0</v>
      </c>
      <c r="U121" s="9"/>
      <c r="V121" s="9"/>
      <c r="W121" s="11">
        <f>IF(V121=0,0,IF(V121&gt;U121,V121-U121,Справочник!$D$8-U121+V121))</f>
        <v>0</v>
      </c>
      <c r="X121" s="9"/>
      <c r="Y121" s="9"/>
      <c r="Z121" s="11">
        <f>IF(Y121=0,0,IF(Y121&gt;X121,Y121-X121,Справочник!$D$8-X121+Y121))</f>
        <v>0</v>
      </c>
      <c r="AA121" s="9"/>
      <c r="AB121" s="9"/>
      <c r="AC121" s="11">
        <f>IF(AB121=0,0,IF(AB121&gt;AA121,AB121-AA121,Справочник!$D$8-AA121+AB121))</f>
        <v>0</v>
      </c>
      <c r="AD121" s="9"/>
      <c r="AE121" s="9"/>
      <c r="AF121" s="11">
        <f>IF(AE121=0,0,IF(AE121&gt;AD121,AE121-AD121,Справочник!$D$8-AD121+AE121))</f>
        <v>0</v>
      </c>
      <c r="AG121" s="9"/>
      <c r="AH121" s="9"/>
      <c r="AI121" s="11">
        <f>IF(AH121=0,0,IF(AH121&gt;AG121,AH121-AG121,Справочник!$D$8-AG121+AH121))</f>
        <v>0</v>
      </c>
      <c r="AJ121" s="9"/>
      <c r="AK121" s="9"/>
      <c r="AL121" s="11">
        <f>IF(AK121=0,0,IF(AK121&gt;AJ121,AK121-AJ121,Справочник!$D$8-AJ121+AK121))</f>
        <v>0</v>
      </c>
      <c r="AM121" s="9"/>
      <c r="AN121" s="9"/>
      <c r="AO121" s="11">
        <f>IF(AN121=0,0,IF(AN121&gt;AM121,AN121-AM121,Справочник!$D$8-AM121+AN121))</f>
        <v>0</v>
      </c>
      <c r="AP121" s="9"/>
      <c r="AQ121" s="9"/>
      <c r="AR121" s="11">
        <f>IF(AQ121=0,0,IF(AQ121&gt;AP121,AQ121-AP121,Справочник!$D$8-AP121+AQ121))</f>
        <v>0</v>
      </c>
      <c r="AS121" s="9"/>
      <c r="AT121" s="9"/>
      <c r="AU121" s="11">
        <f>IF(AT121=0,0,IF(AT121&gt;AS121,AT121-AS121,Справочник!$D$8-AS121+AT121))</f>
        <v>0</v>
      </c>
      <c r="AV121" s="9"/>
      <c r="AW121" s="9"/>
      <c r="AX121" s="11">
        <f>IF(AW121=0,0,IF(AW121&gt;AV121,AW121-AV121,Справочник!$D$8-AV121+AW121))</f>
        <v>0</v>
      </c>
      <c r="AY121" s="9"/>
      <c r="AZ121" s="9"/>
      <c r="BA121" s="11">
        <f>IF(AZ121=0,0,IF(AZ121&gt;AY121,AZ121-AY121,Справочник!$D$8-AY121+AZ121))</f>
        <v>0</v>
      </c>
      <c r="BB121" s="9"/>
      <c r="BC121" s="9"/>
      <c r="BD121" s="11">
        <f>IF(BC121=0,0,IF(BC121&gt;BB121,BC121-BB121,Справочник!$D$8-BB121+BC121))</f>
        <v>0</v>
      </c>
      <c r="BE121" s="9"/>
      <c r="BF121" s="9"/>
      <c r="BG121" s="11">
        <f>IF(BF121=0,0,IF(BF121&gt;BE121,BF121-BE121,Справочник!$D$8-BE121+BF121))</f>
        <v>0</v>
      </c>
      <c r="BH121" s="9"/>
      <c r="BI121" s="9"/>
      <c r="BJ121" s="11">
        <f>IF(BI121=0,0,IF(BI121&gt;BH121,BI121-BH121,Справочник!$D$8-BH121+BI121))</f>
        <v>0</v>
      </c>
      <c r="BK121" s="9"/>
      <c r="BL121" s="9"/>
      <c r="BM121" s="11">
        <f>IF(BL121=0,0,IF(BL121&gt;BK121,BL121-BK121,Справочник!$D$8-BK121+BL121))</f>
        <v>0</v>
      </c>
      <c r="BN121" s="9"/>
      <c r="BO121" s="9"/>
      <c r="BP121" s="11">
        <f>IF(BO121=0,0,IF(BO121&gt;BN121,BO121-BN121,Справочник!$D$8-BN121+BO121))</f>
        <v>0</v>
      </c>
      <c r="BQ121" s="9"/>
      <c r="BR121" s="9"/>
      <c r="BS121" s="11">
        <f>IF(BR121=0,0,IF(BR121&gt;BQ121,BR121-BQ121,Справочник!$D$8-BQ121+BR121))</f>
        <v>0</v>
      </c>
      <c r="BT121" s="9"/>
      <c r="BU121" s="9"/>
      <c r="BV121" s="11">
        <f>IF(BU121=0,0,IF(BU121&gt;BT121,BU121-BT121,Справочник!$D$8-BT121+BU121))</f>
        <v>0</v>
      </c>
      <c r="BW121" s="9"/>
      <c r="BX121" s="9"/>
      <c r="BY121" s="11">
        <f>IF(BX121=0,0,IF(BX121&gt;BW121,BX121-BW121,Справочник!$D$8-BW121+BX121))</f>
        <v>0</v>
      </c>
      <c r="BZ121" s="9"/>
      <c r="CA121" s="9"/>
      <c r="CB121" s="11">
        <f>IF(CA121=0,0,IF(CA121&gt;BZ121,CA121-BZ121,Справочник!$D$8-BZ121+CA121))</f>
        <v>0</v>
      </c>
      <c r="CC121" s="9"/>
      <c r="CD121" s="9"/>
      <c r="CE121" s="11">
        <f>IF(CD121=0,0,IF(CD121&gt;CC121,CD121-CC121,Справочник!$D$8-CC121+CD121))</f>
        <v>0</v>
      </c>
      <c r="CF121" s="9"/>
      <c r="CG121" s="9"/>
      <c r="CH121" s="11">
        <f>IF(CG121=0,0,IF(CG121&gt;CF121,CG121-CF121,Справочник!$D$8-CF121+CG121))</f>
        <v>0</v>
      </c>
      <c r="CI121" s="9"/>
      <c r="CJ121" s="9"/>
      <c r="CK121" s="11">
        <f>IF(CJ121=0,0,IF(CJ121&gt;CI121,CJ121-CI121,Справочник!$D$8-CI121+CJ121))</f>
        <v>0</v>
      </c>
      <c r="CL121" s="9"/>
      <c r="CM121" s="9"/>
      <c r="CN121" s="11">
        <f>IF(CM121=0,0,IF(CM121&gt;CL121,CM121-CL121,Справочник!$D$8-CL121+CM121))</f>
        <v>0</v>
      </c>
      <c r="CO121" s="9"/>
      <c r="CP121" s="9"/>
      <c r="CQ121" s="11">
        <f>IF(CP121=0,0,IF(CP121&gt;CO121,CP121-CO121,Справочник!$D$8-CO121+CP121))</f>
        <v>0</v>
      </c>
      <c r="CR121" s="68">
        <v>176</v>
      </c>
      <c r="CS121" s="16">
        <f>SUMIF(C120:CQ120,"время",C121:CQ121)</f>
        <v>0</v>
      </c>
    </row>
    <row r="122" spans="1:97" ht="15" customHeight="1" x14ac:dyDescent="0.25">
      <c r="A122" s="25"/>
      <c r="B122" s="26"/>
      <c r="C122" s="7"/>
      <c r="D122" s="7"/>
      <c r="E122" s="19"/>
      <c r="F122" s="7"/>
      <c r="G122" s="7"/>
      <c r="H122" s="19"/>
      <c r="I122" s="7"/>
      <c r="J122" s="7"/>
      <c r="K122" s="19"/>
      <c r="L122" s="7"/>
      <c r="M122" s="7"/>
      <c r="N122" s="19"/>
      <c r="O122" s="7"/>
      <c r="P122" s="7"/>
      <c r="Q122" s="19"/>
      <c r="R122" s="7"/>
      <c r="S122" s="7"/>
      <c r="T122" s="19"/>
      <c r="U122" s="7"/>
      <c r="V122" s="7"/>
      <c r="W122" s="19"/>
      <c r="X122" s="7"/>
      <c r="Y122" s="7"/>
      <c r="Z122" s="19"/>
      <c r="AA122" s="7"/>
      <c r="AB122" s="7"/>
      <c r="AC122" s="19"/>
      <c r="AD122" s="7"/>
      <c r="AE122" s="7"/>
      <c r="AF122" s="19"/>
      <c r="AG122" s="7"/>
      <c r="AH122" s="7"/>
      <c r="AI122" s="19"/>
      <c r="AJ122" s="7"/>
      <c r="AK122" s="7"/>
      <c r="AL122" s="19"/>
      <c r="AM122" s="7"/>
      <c r="AN122" s="7"/>
      <c r="AO122" s="19"/>
      <c r="AP122" s="7"/>
      <c r="AQ122" s="7"/>
      <c r="AR122" s="19"/>
      <c r="AS122" s="7"/>
      <c r="AT122" s="7"/>
      <c r="AU122" s="19"/>
      <c r="AV122" s="7"/>
      <c r="AW122" s="7"/>
      <c r="AX122" s="19"/>
      <c r="AY122" s="7"/>
      <c r="AZ122" s="7"/>
      <c r="BA122" s="19"/>
      <c r="BB122" s="7"/>
      <c r="BC122" s="7"/>
      <c r="BD122" s="19"/>
      <c r="BE122" s="7"/>
      <c r="BF122" s="7"/>
      <c r="BG122" s="19"/>
      <c r="BH122" s="7"/>
      <c r="BI122" s="7"/>
      <c r="BJ122" s="19"/>
      <c r="BK122" s="7"/>
      <c r="BL122" s="7"/>
      <c r="BM122" s="19"/>
      <c r="BN122" s="7"/>
      <c r="BO122" s="7"/>
      <c r="BP122" s="19"/>
      <c r="BQ122" s="7"/>
      <c r="BR122" s="7"/>
      <c r="BS122" s="19"/>
      <c r="BT122" s="7"/>
      <c r="BU122" s="7"/>
      <c r="BV122" s="19"/>
      <c r="BW122" s="7"/>
      <c r="BX122" s="7"/>
      <c r="BY122" s="19"/>
      <c r="BZ122" s="7"/>
      <c r="CA122" s="7"/>
      <c r="CB122" s="19"/>
      <c r="CC122" s="7"/>
      <c r="CD122" s="7"/>
      <c r="CE122" s="19"/>
      <c r="CF122" s="7"/>
      <c r="CG122" s="7"/>
      <c r="CH122" s="19"/>
      <c r="CI122" s="7"/>
      <c r="CJ122" s="7"/>
      <c r="CK122" s="19"/>
      <c r="CL122" s="7"/>
      <c r="CM122" s="7"/>
      <c r="CN122" s="19"/>
      <c r="CO122" s="7"/>
      <c r="CP122" s="7"/>
      <c r="CQ122" s="19"/>
      <c r="CR122" s="20"/>
    </row>
  </sheetData>
  <sheetProtection selectLockedCells="1" selectUnlockedCells="1"/>
  <autoFilter ref="A1:CS125">
    <filterColumn colId="2" showButton="0"/>
    <filterColumn colId="3" showButton="0"/>
    <filterColumn colId="5" showButton="0"/>
    <filterColumn colId="6" showButton="0"/>
    <filterColumn colId="8" showButton="0"/>
    <filterColumn colId="9" showButton="0"/>
    <filterColumn colId="11" showButton="0"/>
    <filterColumn colId="12" showButton="0"/>
    <filterColumn colId="14" showButton="0"/>
    <filterColumn colId="15" showButton="0"/>
    <filterColumn colId="17" showButton="0"/>
    <filterColumn colId="18" showButton="0"/>
    <filterColumn colId="20" showButton="0"/>
    <filterColumn colId="21" showButton="0"/>
    <filterColumn colId="23" showButton="0"/>
    <filterColumn colId="24" showButton="0"/>
    <filterColumn colId="26" showButton="0"/>
    <filterColumn colId="27" showButton="0"/>
    <filterColumn colId="29" showButton="0"/>
    <filterColumn colId="30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1" showButton="0"/>
    <filterColumn colId="42" showButton="0"/>
    <filterColumn colId="44" showButton="0"/>
    <filterColumn colId="45" showButton="0"/>
    <filterColumn colId="47" showButton="0"/>
    <filterColumn colId="48" showButton="0"/>
    <filterColumn colId="50" showButton="0"/>
    <filterColumn colId="51" showButton="0"/>
    <filterColumn colId="53" showButton="0"/>
    <filterColumn colId="54" showButton="0"/>
    <filterColumn colId="56" showButton="0"/>
    <filterColumn colId="57" showButton="0"/>
    <filterColumn colId="59" showButton="0"/>
    <filterColumn colId="60" showButton="0"/>
    <filterColumn colId="62" showButton="0"/>
    <filterColumn colId="63" showButton="0"/>
    <filterColumn colId="65" showButton="0"/>
    <filterColumn colId="66" showButton="0"/>
    <filterColumn colId="68" showButton="0"/>
    <filterColumn colId="69" showButton="0"/>
    <filterColumn colId="71" showButton="0"/>
    <filterColumn colId="72" showButton="0"/>
    <filterColumn colId="74" showButton="0"/>
    <filterColumn colId="75" showButton="0"/>
    <filterColumn colId="77" showButton="0"/>
    <filterColumn colId="78" showButton="0"/>
    <filterColumn colId="80" showButton="0"/>
    <filterColumn colId="81" showButton="0"/>
    <filterColumn colId="83" showButton="0"/>
    <filterColumn colId="84" showButton="0"/>
    <filterColumn colId="86" showButton="0"/>
    <filterColumn colId="87" showButton="0"/>
    <filterColumn colId="89" showButton="0"/>
    <filterColumn colId="90" showButton="0"/>
    <filterColumn colId="92" showButton="0"/>
    <filterColumn colId="93" showButton="0"/>
  </autoFilter>
  <mergeCells count="797">
    <mergeCell ref="CL3:CN3"/>
    <mergeCell ref="CO3:CQ3"/>
    <mergeCell ref="CI1:CK1"/>
    <mergeCell ref="CL1:CN1"/>
    <mergeCell ref="CO1:CQ1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I2:CK2"/>
    <mergeCell ref="CL2:CN2"/>
    <mergeCell ref="CO2:CQ2"/>
    <mergeCell ref="CS2:CS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H2:BJ2"/>
    <mergeCell ref="BK2:BM2"/>
    <mergeCell ref="BN2:BP2"/>
    <mergeCell ref="BQ2:BS2"/>
    <mergeCell ref="BT2:BV2"/>
    <mergeCell ref="BW2:BY2"/>
    <mergeCell ref="BZ2:CB2"/>
    <mergeCell ref="CC2:CE2"/>
    <mergeCell ref="CF2:CH2"/>
    <mergeCell ref="BZ1:CB1"/>
    <mergeCell ref="CC1:CE1"/>
    <mergeCell ref="CF1:CH1"/>
    <mergeCell ref="A2:A4"/>
    <mergeCell ref="B2:B4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AP2:AR2"/>
    <mergeCell ref="AS2:AU2"/>
    <mergeCell ref="AV2:AX2"/>
    <mergeCell ref="AY2:BA2"/>
    <mergeCell ref="BB2:BD2"/>
    <mergeCell ref="BE2:BG2"/>
    <mergeCell ref="AY1:BA1"/>
    <mergeCell ref="BB1:BD1"/>
    <mergeCell ref="BE1:BG1"/>
    <mergeCell ref="BH1:BJ1"/>
    <mergeCell ref="BK1:BM1"/>
    <mergeCell ref="BN1:BP1"/>
    <mergeCell ref="BQ1:BS1"/>
    <mergeCell ref="BT1:BV1"/>
    <mergeCell ref="BW1:BY1"/>
    <mergeCell ref="C1:E1"/>
    <mergeCell ref="F1:H1"/>
    <mergeCell ref="I1:K1"/>
    <mergeCell ref="L1:N1"/>
    <mergeCell ref="O1:Q1"/>
    <mergeCell ref="R1:T1"/>
    <mergeCell ref="U1:W1"/>
    <mergeCell ref="X1:Z1"/>
    <mergeCell ref="AA1:AC1"/>
    <mergeCell ref="AD1:AF1"/>
    <mergeCell ref="AG1:AI1"/>
    <mergeCell ref="AJ1:AL1"/>
    <mergeCell ref="AM1:AO1"/>
    <mergeCell ref="AP1:AR1"/>
    <mergeCell ref="AS1:AU1"/>
    <mergeCell ref="AV1:AX1"/>
    <mergeCell ref="CL113:CN113"/>
    <mergeCell ref="CO113:CQ113"/>
    <mergeCell ref="BW113:BY113"/>
    <mergeCell ref="BZ113:CB113"/>
    <mergeCell ref="CC113:CE113"/>
    <mergeCell ref="CF113:CH113"/>
    <mergeCell ref="CI113:CK113"/>
    <mergeCell ref="BH113:BJ113"/>
    <mergeCell ref="BK113:BM113"/>
    <mergeCell ref="BN113:BP113"/>
    <mergeCell ref="BQ113:BS113"/>
    <mergeCell ref="BT113:BV113"/>
    <mergeCell ref="AS113:AU113"/>
    <mergeCell ref="AV113:AX113"/>
    <mergeCell ref="AY113:BA113"/>
    <mergeCell ref="BB113:BD113"/>
    <mergeCell ref="BE113:BG113"/>
    <mergeCell ref="CO112:CQ112"/>
    <mergeCell ref="CS112:CS114"/>
    <mergeCell ref="C113:E113"/>
    <mergeCell ref="F113:H113"/>
    <mergeCell ref="I113:K113"/>
    <mergeCell ref="L113:N113"/>
    <mergeCell ref="O113:Q113"/>
    <mergeCell ref="R113:T113"/>
    <mergeCell ref="U113:W113"/>
    <mergeCell ref="X113:Z113"/>
    <mergeCell ref="AA113:AC113"/>
    <mergeCell ref="AD113:AF113"/>
    <mergeCell ref="AG113:AI113"/>
    <mergeCell ref="AJ113:AL113"/>
    <mergeCell ref="AM113:AO113"/>
    <mergeCell ref="AP113:AR113"/>
    <mergeCell ref="BZ112:CB112"/>
    <mergeCell ref="CC112:CE112"/>
    <mergeCell ref="CF112:CH112"/>
    <mergeCell ref="CI112:CK112"/>
    <mergeCell ref="CL112:CN112"/>
    <mergeCell ref="BK112:BM112"/>
    <mergeCell ref="BN112:BP112"/>
    <mergeCell ref="BQ112:BS112"/>
    <mergeCell ref="BT112:BV112"/>
    <mergeCell ref="BW112:BY112"/>
    <mergeCell ref="AV112:AX112"/>
    <mergeCell ref="AY112:BA112"/>
    <mergeCell ref="BB112:BD112"/>
    <mergeCell ref="BE112:BG112"/>
    <mergeCell ref="BH112:BJ112"/>
    <mergeCell ref="AG112:AI112"/>
    <mergeCell ref="AJ112:AL112"/>
    <mergeCell ref="AM112:AO112"/>
    <mergeCell ref="AP112:AR112"/>
    <mergeCell ref="AS112:AU112"/>
    <mergeCell ref="CF103:CH103"/>
    <mergeCell ref="CI103:CK103"/>
    <mergeCell ref="CL103:CN103"/>
    <mergeCell ref="A112:A114"/>
    <mergeCell ref="B112:B114"/>
    <mergeCell ref="C112:E112"/>
    <mergeCell ref="F112:H112"/>
    <mergeCell ref="I112:K112"/>
    <mergeCell ref="L112:N112"/>
    <mergeCell ref="O112:Q112"/>
    <mergeCell ref="R112:T112"/>
    <mergeCell ref="U112:W112"/>
    <mergeCell ref="X112:Z112"/>
    <mergeCell ref="AA112:AC112"/>
    <mergeCell ref="AD112:AF112"/>
    <mergeCell ref="BQ103:BS103"/>
    <mergeCell ref="BT103:BV103"/>
    <mergeCell ref="BW103:BY103"/>
    <mergeCell ref="BZ103:CB103"/>
    <mergeCell ref="CC103:CE103"/>
    <mergeCell ref="BB103:BD103"/>
    <mergeCell ref="BE103:BG103"/>
    <mergeCell ref="BH103:BJ103"/>
    <mergeCell ref="BK103:BM103"/>
    <mergeCell ref="BN103:BP103"/>
    <mergeCell ref="AM103:AO103"/>
    <mergeCell ref="AP103:AR103"/>
    <mergeCell ref="AS103:AU103"/>
    <mergeCell ref="AV103:AX103"/>
    <mergeCell ref="AY103:BA103"/>
    <mergeCell ref="CI102:CK102"/>
    <mergeCell ref="CL102:CN102"/>
    <mergeCell ref="CS102:CS104"/>
    <mergeCell ref="C103:E103"/>
    <mergeCell ref="F103:H103"/>
    <mergeCell ref="I103:K103"/>
    <mergeCell ref="L103:N103"/>
    <mergeCell ref="O103:Q103"/>
    <mergeCell ref="R103:T103"/>
    <mergeCell ref="U103:W103"/>
    <mergeCell ref="X103:Z103"/>
    <mergeCell ref="AA103:AC103"/>
    <mergeCell ref="AD103:AF103"/>
    <mergeCell ref="AG103:AI103"/>
    <mergeCell ref="AJ103:AL103"/>
    <mergeCell ref="BT102:BV102"/>
    <mergeCell ref="BW102:BY102"/>
    <mergeCell ref="BZ102:CB102"/>
    <mergeCell ref="CC102:CE102"/>
    <mergeCell ref="CF102:CH102"/>
    <mergeCell ref="BE102:BG102"/>
    <mergeCell ref="BH102:BJ102"/>
    <mergeCell ref="BK102:BM102"/>
    <mergeCell ref="BN102:BP102"/>
    <mergeCell ref="A102:A104"/>
    <mergeCell ref="B102:B104"/>
    <mergeCell ref="C102:E102"/>
    <mergeCell ref="F102:H102"/>
    <mergeCell ref="I102:K102"/>
    <mergeCell ref="BQ102:BS102"/>
    <mergeCell ref="AP102:AR102"/>
    <mergeCell ref="AS102:AU102"/>
    <mergeCell ref="AV102:AX102"/>
    <mergeCell ref="AY102:BA102"/>
    <mergeCell ref="BB102:BD102"/>
    <mergeCell ref="AA102:AC102"/>
    <mergeCell ref="AD102:AF102"/>
    <mergeCell ref="AG102:AI102"/>
    <mergeCell ref="AJ102:AL102"/>
    <mergeCell ref="AM102:AO102"/>
    <mergeCell ref="BK93:BM93"/>
    <mergeCell ref="BN93:BP93"/>
    <mergeCell ref="BQ93:BS93"/>
    <mergeCell ref="BT93:BV93"/>
    <mergeCell ref="BW93:BY93"/>
    <mergeCell ref="L102:N102"/>
    <mergeCell ref="O102:Q102"/>
    <mergeCell ref="R102:T102"/>
    <mergeCell ref="U102:W102"/>
    <mergeCell ref="X102:Z102"/>
    <mergeCell ref="AY93:BA93"/>
    <mergeCell ref="BB93:BD93"/>
    <mergeCell ref="BE93:BG93"/>
    <mergeCell ref="BH93:BJ93"/>
    <mergeCell ref="AG93:AI93"/>
    <mergeCell ref="AJ93:AL93"/>
    <mergeCell ref="AM93:AO93"/>
    <mergeCell ref="AP93:AR93"/>
    <mergeCell ref="AS93:AU93"/>
    <mergeCell ref="X93:Z93"/>
    <mergeCell ref="AA93:AC93"/>
    <mergeCell ref="AD93:AF93"/>
    <mergeCell ref="C93:E93"/>
    <mergeCell ref="F93:H93"/>
    <mergeCell ref="I93:K93"/>
    <mergeCell ref="L93:N93"/>
    <mergeCell ref="O93:Q93"/>
    <mergeCell ref="AV93:AX93"/>
    <mergeCell ref="CI92:CK92"/>
    <mergeCell ref="CL92:CN92"/>
    <mergeCell ref="CO92:CQ92"/>
    <mergeCell ref="CS92:CS94"/>
    <mergeCell ref="CO93:CQ93"/>
    <mergeCell ref="BQ92:BS92"/>
    <mergeCell ref="BT92:BV92"/>
    <mergeCell ref="BW92:BY92"/>
    <mergeCell ref="BZ92:CB92"/>
    <mergeCell ref="CC92:CE92"/>
    <mergeCell ref="BZ93:CB93"/>
    <mergeCell ref="CC93:CE93"/>
    <mergeCell ref="CF93:CH93"/>
    <mergeCell ref="CI93:CK93"/>
    <mergeCell ref="CL93:CN93"/>
    <mergeCell ref="X92:Z92"/>
    <mergeCell ref="AA92:AC92"/>
    <mergeCell ref="AD92:AF92"/>
    <mergeCell ref="AG92:AI92"/>
    <mergeCell ref="AJ92:AL92"/>
    <mergeCell ref="BW83:BY83"/>
    <mergeCell ref="BZ83:CB83"/>
    <mergeCell ref="CC83:CE83"/>
    <mergeCell ref="CF83:CH83"/>
    <mergeCell ref="BH83:BJ83"/>
    <mergeCell ref="BK83:BM83"/>
    <mergeCell ref="BN83:BP83"/>
    <mergeCell ref="BQ83:BS83"/>
    <mergeCell ref="BB92:BD92"/>
    <mergeCell ref="BE92:BG92"/>
    <mergeCell ref="BH92:BJ92"/>
    <mergeCell ref="BK92:BM92"/>
    <mergeCell ref="BN92:BP92"/>
    <mergeCell ref="AM92:AO92"/>
    <mergeCell ref="AP92:AR92"/>
    <mergeCell ref="AS92:AU92"/>
    <mergeCell ref="AV92:AX92"/>
    <mergeCell ref="AY92:BA92"/>
    <mergeCell ref="CF92:CH92"/>
    <mergeCell ref="A92:A94"/>
    <mergeCell ref="B92:B94"/>
    <mergeCell ref="C92:E92"/>
    <mergeCell ref="F92:H92"/>
    <mergeCell ref="I92:K92"/>
    <mergeCell ref="L92:N92"/>
    <mergeCell ref="O92:Q92"/>
    <mergeCell ref="R92:T92"/>
    <mergeCell ref="U92:W92"/>
    <mergeCell ref="R93:T93"/>
    <mergeCell ref="U93:W93"/>
    <mergeCell ref="X83:Z83"/>
    <mergeCell ref="AA83:AC83"/>
    <mergeCell ref="AD83:AF83"/>
    <mergeCell ref="AG83:AI83"/>
    <mergeCell ref="AJ83:AL83"/>
    <mergeCell ref="AM83:AO83"/>
    <mergeCell ref="AP83:AR83"/>
    <mergeCell ref="BZ82:CB82"/>
    <mergeCell ref="CC82:CE82"/>
    <mergeCell ref="AY82:BA82"/>
    <mergeCell ref="BB82:BD82"/>
    <mergeCell ref="BE82:BG82"/>
    <mergeCell ref="BH82:BJ82"/>
    <mergeCell ref="BT83:BV83"/>
    <mergeCell ref="AS83:AU83"/>
    <mergeCell ref="AV83:AX83"/>
    <mergeCell ref="AY83:BA83"/>
    <mergeCell ref="BB83:BD83"/>
    <mergeCell ref="BE83:BG83"/>
    <mergeCell ref="CF73:CH73"/>
    <mergeCell ref="CI73:CK73"/>
    <mergeCell ref="CL73:CN73"/>
    <mergeCell ref="CO73:CQ73"/>
    <mergeCell ref="CI82:CK82"/>
    <mergeCell ref="CL82:CN82"/>
    <mergeCell ref="BK82:BM82"/>
    <mergeCell ref="BN82:BP82"/>
    <mergeCell ref="BQ82:BS82"/>
    <mergeCell ref="BT82:BV82"/>
    <mergeCell ref="BW82:BY82"/>
    <mergeCell ref="CS82:CS84"/>
    <mergeCell ref="CF82:CH82"/>
    <mergeCell ref="CL83:CN83"/>
    <mergeCell ref="CI83:CK83"/>
    <mergeCell ref="A82:A84"/>
    <mergeCell ref="B82:B84"/>
    <mergeCell ref="C82:E82"/>
    <mergeCell ref="F82:H82"/>
    <mergeCell ref="I82:K82"/>
    <mergeCell ref="L82:N82"/>
    <mergeCell ref="O82:Q82"/>
    <mergeCell ref="R82:T82"/>
    <mergeCell ref="U82:W82"/>
    <mergeCell ref="C83:E83"/>
    <mergeCell ref="F83:H83"/>
    <mergeCell ref="I83:K83"/>
    <mergeCell ref="L83:N83"/>
    <mergeCell ref="O83:Q83"/>
    <mergeCell ref="R83:T83"/>
    <mergeCell ref="U83:W83"/>
    <mergeCell ref="X82:Z82"/>
    <mergeCell ref="AA82:AC82"/>
    <mergeCell ref="AD82:AF82"/>
    <mergeCell ref="BQ73:BS73"/>
    <mergeCell ref="BT73:BV73"/>
    <mergeCell ref="BW73:BY73"/>
    <mergeCell ref="BZ73:CB73"/>
    <mergeCell ref="CC73:CE73"/>
    <mergeCell ref="BB73:BD73"/>
    <mergeCell ref="BE73:BG73"/>
    <mergeCell ref="BH73:BJ73"/>
    <mergeCell ref="BK73:BM73"/>
    <mergeCell ref="BN73:BP73"/>
    <mergeCell ref="AM73:AO73"/>
    <mergeCell ref="AP73:AR73"/>
    <mergeCell ref="AS73:AU73"/>
    <mergeCell ref="AV73:AX73"/>
    <mergeCell ref="AY73:BA73"/>
    <mergeCell ref="AG82:AI82"/>
    <mergeCell ref="AJ82:AL82"/>
    <mergeCell ref="AM82:AO82"/>
    <mergeCell ref="AP82:AR82"/>
    <mergeCell ref="AS82:AU82"/>
    <mergeCell ref="AV82:AX82"/>
    <mergeCell ref="CI72:CK72"/>
    <mergeCell ref="CL72:CN72"/>
    <mergeCell ref="CO72:CQ72"/>
    <mergeCell ref="CS72:CS74"/>
    <mergeCell ref="C73:E73"/>
    <mergeCell ref="F73:H73"/>
    <mergeCell ref="I73:K73"/>
    <mergeCell ref="L73:N73"/>
    <mergeCell ref="O73:Q73"/>
    <mergeCell ref="R73:T73"/>
    <mergeCell ref="U73:W73"/>
    <mergeCell ref="X73:Z73"/>
    <mergeCell ref="AA73:AC73"/>
    <mergeCell ref="AD73:AF73"/>
    <mergeCell ref="AG73:AI73"/>
    <mergeCell ref="AJ73:AL73"/>
    <mergeCell ref="BT72:BV72"/>
    <mergeCell ref="BW72:BY72"/>
    <mergeCell ref="BZ72:CB72"/>
    <mergeCell ref="CC72:CE72"/>
    <mergeCell ref="CF72:CH72"/>
    <mergeCell ref="BE72:BG72"/>
    <mergeCell ref="BH72:BJ72"/>
    <mergeCell ref="BK72:BM72"/>
    <mergeCell ref="BN72:BP72"/>
    <mergeCell ref="BQ72:BS72"/>
    <mergeCell ref="AP72:AR72"/>
    <mergeCell ref="AS72:AU72"/>
    <mergeCell ref="AV72:AX72"/>
    <mergeCell ref="AY72:BA72"/>
    <mergeCell ref="BB72:BD72"/>
    <mergeCell ref="AA72:AC72"/>
    <mergeCell ref="AD72:AF72"/>
    <mergeCell ref="AG72:AI72"/>
    <mergeCell ref="AJ72:AL72"/>
    <mergeCell ref="AM72:AO72"/>
    <mergeCell ref="L72:N72"/>
    <mergeCell ref="O72:Q72"/>
    <mergeCell ref="R72:T72"/>
    <mergeCell ref="U72:W72"/>
    <mergeCell ref="X72:Z72"/>
    <mergeCell ref="A72:A74"/>
    <mergeCell ref="B72:B74"/>
    <mergeCell ref="C72:E72"/>
    <mergeCell ref="F72:H72"/>
    <mergeCell ref="I72:K72"/>
    <mergeCell ref="CS52:CS54"/>
    <mergeCell ref="CO62:CQ62"/>
    <mergeCell ref="CS62:CS64"/>
    <mergeCell ref="CO63:CQ63"/>
    <mergeCell ref="CO42:CQ42"/>
    <mergeCell ref="CS42:CS44"/>
    <mergeCell ref="CO43:CQ43"/>
    <mergeCell ref="CF63:CH63"/>
    <mergeCell ref="CI63:CK63"/>
    <mergeCell ref="CL63:CN63"/>
    <mergeCell ref="CI53:CK53"/>
    <mergeCell ref="CL53:CN53"/>
    <mergeCell ref="CF53:CH53"/>
    <mergeCell ref="CI52:CK52"/>
    <mergeCell ref="CL52:CN52"/>
    <mergeCell ref="BQ63:BS63"/>
    <mergeCell ref="BT63:BV63"/>
    <mergeCell ref="BW63:BY63"/>
    <mergeCell ref="BZ63:CB63"/>
    <mergeCell ref="CC63:CE63"/>
    <mergeCell ref="BB63:BD63"/>
    <mergeCell ref="BE63:BG63"/>
    <mergeCell ref="BH63:BJ63"/>
    <mergeCell ref="BK63:BM63"/>
    <mergeCell ref="BN63:BP63"/>
    <mergeCell ref="AM63:AO63"/>
    <mergeCell ref="AP63:AR63"/>
    <mergeCell ref="AS63:AU63"/>
    <mergeCell ref="AV63:AX63"/>
    <mergeCell ref="AY63:BA63"/>
    <mergeCell ref="CF62:CH62"/>
    <mergeCell ref="CI62:CK62"/>
    <mergeCell ref="CL62:CN62"/>
    <mergeCell ref="C63:E63"/>
    <mergeCell ref="F63:H63"/>
    <mergeCell ref="I63:K63"/>
    <mergeCell ref="L63:N63"/>
    <mergeCell ref="O63:Q63"/>
    <mergeCell ref="R63:T63"/>
    <mergeCell ref="U63:W63"/>
    <mergeCell ref="X63:Z63"/>
    <mergeCell ref="AA63:AC63"/>
    <mergeCell ref="AD63:AF63"/>
    <mergeCell ref="AG63:AI63"/>
    <mergeCell ref="AJ63:AL63"/>
    <mergeCell ref="BQ62:BS62"/>
    <mergeCell ref="BT62:BV62"/>
    <mergeCell ref="BW62:BY62"/>
    <mergeCell ref="BZ62:CB62"/>
    <mergeCell ref="CC62:CE62"/>
    <mergeCell ref="BB62:BD62"/>
    <mergeCell ref="BE62:BG62"/>
    <mergeCell ref="BH62:BJ62"/>
    <mergeCell ref="BK62:BM62"/>
    <mergeCell ref="BN62:BP62"/>
    <mergeCell ref="AM62:AO62"/>
    <mergeCell ref="AP62:AR62"/>
    <mergeCell ref="AS62:AU62"/>
    <mergeCell ref="AV62:AX62"/>
    <mergeCell ref="AY62:BA62"/>
    <mergeCell ref="A62:A64"/>
    <mergeCell ref="B62:B64"/>
    <mergeCell ref="C62:E62"/>
    <mergeCell ref="F62:H62"/>
    <mergeCell ref="I62:K62"/>
    <mergeCell ref="L62:N62"/>
    <mergeCell ref="O62:Q62"/>
    <mergeCell ref="R62:T62"/>
    <mergeCell ref="U62:W62"/>
    <mergeCell ref="CC53:CE53"/>
    <mergeCell ref="BE53:BG53"/>
    <mergeCell ref="BH53:BJ53"/>
    <mergeCell ref="BK53:BM53"/>
    <mergeCell ref="BN53:BP53"/>
    <mergeCell ref="BQ53:BS53"/>
    <mergeCell ref="AP53:AR53"/>
    <mergeCell ref="AS53:AU53"/>
    <mergeCell ref="AV53:AX53"/>
    <mergeCell ref="AY53:BA53"/>
    <mergeCell ref="BB53:BD53"/>
    <mergeCell ref="AA53:AC53"/>
    <mergeCell ref="X62:Z62"/>
    <mergeCell ref="AA62:AC62"/>
    <mergeCell ref="AD62:AF62"/>
    <mergeCell ref="AG62:AI62"/>
    <mergeCell ref="AJ62:AL62"/>
    <mergeCell ref="BT53:BV53"/>
    <mergeCell ref="BW53:BY53"/>
    <mergeCell ref="BZ53:CB53"/>
    <mergeCell ref="AD53:AF53"/>
    <mergeCell ref="AG53:AI53"/>
    <mergeCell ref="AJ53:AL53"/>
    <mergeCell ref="AM53:AO53"/>
    <mergeCell ref="BT52:BV52"/>
    <mergeCell ref="BW52:BY52"/>
    <mergeCell ref="BZ52:CB52"/>
    <mergeCell ref="CC52:CE52"/>
    <mergeCell ref="CF52:CH52"/>
    <mergeCell ref="BE52:BG52"/>
    <mergeCell ref="BH52:BJ52"/>
    <mergeCell ref="BK52:BM52"/>
    <mergeCell ref="BN52:BP52"/>
    <mergeCell ref="BQ52:BS52"/>
    <mergeCell ref="AP52:AR52"/>
    <mergeCell ref="AS52:AU52"/>
    <mergeCell ref="AV52:AX52"/>
    <mergeCell ref="AY52:BA52"/>
    <mergeCell ref="BB52:BD52"/>
    <mergeCell ref="AA52:AC52"/>
    <mergeCell ref="AD52:AF52"/>
    <mergeCell ref="AG52:AI52"/>
    <mergeCell ref="AJ52:AL52"/>
    <mergeCell ref="AM52:AO52"/>
    <mergeCell ref="L52:N52"/>
    <mergeCell ref="O52:Q52"/>
    <mergeCell ref="R52:T52"/>
    <mergeCell ref="U52:W52"/>
    <mergeCell ref="X52:Z52"/>
    <mergeCell ref="A52:A54"/>
    <mergeCell ref="B52:B54"/>
    <mergeCell ref="C52:E52"/>
    <mergeCell ref="F52:H52"/>
    <mergeCell ref="I52:K52"/>
    <mergeCell ref="C53:E53"/>
    <mergeCell ref="F53:H53"/>
    <mergeCell ref="I53:K53"/>
    <mergeCell ref="L53:N53"/>
    <mergeCell ref="O53:Q53"/>
    <mergeCell ref="R53:T53"/>
    <mergeCell ref="U53:W53"/>
    <mergeCell ref="X53:Z53"/>
    <mergeCell ref="BZ43:CB43"/>
    <mergeCell ref="CC43:CE43"/>
    <mergeCell ref="CF43:CH43"/>
    <mergeCell ref="CI43:CK43"/>
    <mergeCell ref="CL43:CN43"/>
    <mergeCell ref="BK43:BM43"/>
    <mergeCell ref="BN43:BP43"/>
    <mergeCell ref="BQ43:BS43"/>
    <mergeCell ref="BT43:BV43"/>
    <mergeCell ref="BW43:BY43"/>
    <mergeCell ref="AV43:AX43"/>
    <mergeCell ref="AY43:BA43"/>
    <mergeCell ref="BB43:BD43"/>
    <mergeCell ref="BE43:BG43"/>
    <mergeCell ref="BH43:BJ43"/>
    <mergeCell ref="C43:E43"/>
    <mergeCell ref="F43:H43"/>
    <mergeCell ref="I43:K43"/>
    <mergeCell ref="L43:N43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AM43:AO43"/>
    <mergeCell ref="AP43:AR43"/>
    <mergeCell ref="AS43:AU43"/>
    <mergeCell ref="BZ42:CB42"/>
    <mergeCell ref="CC42:CE42"/>
    <mergeCell ref="CF42:CH42"/>
    <mergeCell ref="CI42:CK42"/>
    <mergeCell ref="CL42:CN42"/>
    <mergeCell ref="BK42:BM42"/>
    <mergeCell ref="BN42:BP42"/>
    <mergeCell ref="BQ42:BS42"/>
    <mergeCell ref="BT42:BV42"/>
    <mergeCell ref="BW42:BY42"/>
    <mergeCell ref="BE33:BG33"/>
    <mergeCell ref="BH33:BJ33"/>
    <mergeCell ref="BK33:BM33"/>
    <mergeCell ref="AV42:AX42"/>
    <mergeCell ref="AY42:BA42"/>
    <mergeCell ref="BB42:BD42"/>
    <mergeCell ref="BE42:BG42"/>
    <mergeCell ref="BH42:BJ42"/>
    <mergeCell ref="AG42:AI42"/>
    <mergeCell ref="AJ42:AL42"/>
    <mergeCell ref="AM42:AO42"/>
    <mergeCell ref="AP42:AR42"/>
    <mergeCell ref="AS42:AU42"/>
    <mergeCell ref="CI32:CK32"/>
    <mergeCell ref="CL32:CN32"/>
    <mergeCell ref="CS32:CS34"/>
    <mergeCell ref="CF33:CH33"/>
    <mergeCell ref="CI33:CK33"/>
    <mergeCell ref="CL33:CN33"/>
    <mergeCell ref="A42:A44"/>
    <mergeCell ref="B42:B44"/>
    <mergeCell ref="C42:E42"/>
    <mergeCell ref="F42:H42"/>
    <mergeCell ref="I42:K42"/>
    <mergeCell ref="L42:N42"/>
    <mergeCell ref="O42:Q42"/>
    <mergeCell ref="R42:T42"/>
    <mergeCell ref="U42:W42"/>
    <mergeCell ref="X42:Z42"/>
    <mergeCell ref="AA42:AC42"/>
    <mergeCell ref="AD42:AF42"/>
    <mergeCell ref="BQ33:BS33"/>
    <mergeCell ref="BT33:BV33"/>
    <mergeCell ref="BW33:BY33"/>
    <mergeCell ref="BZ33:CB33"/>
    <mergeCell ref="CC33:CE33"/>
    <mergeCell ref="BB33:BD33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AD33:AF33"/>
    <mergeCell ref="AG33:AI33"/>
    <mergeCell ref="AJ33:AL33"/>
    <mergeCell ref="BT32:BV32"/>
    <mergeCell ref="BW32:BY32"/>
    <mergeCell ref="BZ32:CB32"/>
    <mergeCell ref="CC32:CE32"/>
    <mergeCell ref="CF32:CH32"/>
    <mergeCell ref="BE32:BG32"/>
    <mergeCell ref="BH32:BJ32"/>
    <mergeCell ref="BK32:BM32"/>
    <mergeCell ref="BN32:BP32"/>
    <mergeCell ref="BQ32:BS32"/>
    <mergeCell ref="AP32:AR32"/>
    <mergeCell ref="AS32:AU32"/>
    <mergeCell ref="AV32:AX32"/>
    <mergeCell ref="AY32:BA32"/>
    <mergeCell ref="BB32:BD32"/>
    <mergeCell ref="BN33:BP33"/>
    <mergeCell ref="AM33:AO33"/>
    <mergeCell ref="AP33:AR33"/>
    <mergeCell ref="AS33:AU33"/>
    <mergeCell ref="AV33:AX33"/>
    <mergeCell ref="AY33:BA33"/>
    <mergeCell ref="AA32:AC32"/>
    <mergeCell ref="AD32:AF32"/>
    <mergeCell ref="AG32:AI32"/>
    <mergeCell ref="AJ32:AL32"/>
    <mergeCell ref="AM32:AO32"/>
    <mergeCell ref="L32:N32"/>
    <mergeCell ref="O32:Q32"/>
    <mergeCell ref="R32:T32"/>
    <mergeCell ref="U32:W32"/>
    <mergeCell ref="X32:Z32"/>
    <mergeCell ref="A32:A34"/>
    <mergeCell ref="B32:B34"/>
    <mergeCell ref="C32:E32"/>
    <mergeCell ref="F32:H32"/>
    <mergeCell ref="I32:K32"/>
    <mergeCell ref="CI23:CK23"/>
    <mergeCell ref="CL23:CN23"/>
    <mergeCell ref="CO23:CQ23"/>
    <mergeCell ref="BT23:BV23"/>
    <mergeCell ref="BW23:BY23"/>
    <mergeCell ref="BZ23:CB23"/>
    <mergeCell ref="CC23:CE23"/>
    <mergeCell ref="CF23:CH23"/>
    <mergeCell ref="BE23:BG23"/>
    <mergeCell ref="BH23:BJ23"/>
    <mergeCell ref="BK23:BM23"/>
    <mergeCell ref="BN23:BP23"/>
    <mergeCell ref="BQ23:BS23"/>
    <mergeCell ref="AP23:AR23"/>
    <mergeCell ref="AS23:AU23"/>
    <mergeCell ref="AV23:AX23"/>
    <mergeCell ref="AY23:BA23"/>
    <mergeCell ref="BB23:BD23"/>
    <mergeCell ref="A22:A24"/>
    <mergeCell ref="CL22:CN22"/>
    <mergeCell ref="CO22:CQ22"/>
    <mergeCell ref="CS22:CS24"/>
    <mergeCell ref="C23:E23"/>
    <mergeCell ref="F23:H23"/>
    <mergeCell ref="I23:K23"/>
    <mergeCell ref="L23:N23"/>
    <mergeCell ref="O23:Q23"/>
    <mergeCell ref="R23:T23"/>
    <mergeCell ref="U23:W23"/>
    <mergeCell ref="X23:Z23"/>
    <mergeCell ref="AA23:AC23"/>
    <mergeCell ref="AD23:AF23"/>
    <mergeCell ref="AG23:AI23"/>
    <mergeCell ref="AJ23:AL23"/>
    <mergeCell ref="AM23:AO23"/>
    <mergeCell ref="BW22:BY22"/>
    <mergeCell ref="BZ22:CB22"/>
    <mergeCell ref="CC22:CE22"/>
    <mergeCell ref="CF22:CH22"/>
    <mergeCell ref="CI22:CK22"/>
    <mergeCell ref="BH22:BJ22"/>
    <mergeCell ref="BK22:BM22"/>
    <mergeCell ref="BN22:BP22"/>
    <mergeCell ref="BQ22:BS22"/>
    <mergeCell ref="BT22:BV22"/>
    <mergeCell ref="AS22:AU22"/>
    <mergeCell ref="AV22:AX22"/>
    <mergeCell ref="AY22:BA22"/>
    <mergeCell ref="BB22:BD22"/>
    <mergeCell ref="BE22:BG22"/>
    <mergeCell ref="AD22:AF22"/>
    <mergeCell ref="AG22:AI22"/>
    <mergeCell ref="AJ22:AL22"/>
    <mergeCell ref="AM22:AO22"/>
    <mergeCell ref="AP22:AR22"/>
    <mergeCell ref="O22:Q22"/>
    <mergeCell ref="R22:T22"/>
    <mergeCell ref="U22:W22"/>
    <mergeCell ref="X22:Z22"/>
    <mergeCell ref="AA22:AC22"/>
    <mergeCell ref="AP12:AR12"/>
    <mergeCell ref="L12:N12"/>
    <mergeCell ref="B12:B14"/>
    <mergeCell ref="O12:Q12"/>
    <mergeCell ref="R12:T12"/>
    <mergeCell ref="U12:W12"/>
    <mergeCell ref="X12:Z12"/>
    <mergeCell ref="X13:Z13"/>
    <mergeCell ref="AA12:AC12"/>
    <mergeCell ref="AD12:AF12"/>
    <mergeCell ref="AG12:AI12"/>
    <mergeCell ref="AJ12:AL12"/>
    <mergeCell ref="AM12:AO12"/>
    <mergeCell ref="AP13:AR13"/>
    <mergeCell ref="B22:B24"/>
    <mergeCell ref="C22:E22"/>
    <mergeCell ref="F22:H22"/>
    <mergeCell ref="I22:K22"/>
    <mergeCell ref="L22:N22"/>
    <mergeCell ref="CS12:CS14"/>
    <mergeCell ref="C13:E13"/>
    <mergeCell ref="F13:H13"/>
    <mergeCell ref="I13:K13"/>
    <mergeCell ref="L13:N13"/>
    <mergeCell ref="O13:Q13"/>
    <mergeCell ref="R13:T13"/>
    <mergeCell ref="U13:W13"/>
    <mergeCell ref="BK12:BM12"/>
    <mergeCell ref="BN12:BP12"/>
    <mergeCell ref="BQ12:BS12"/>
    <mergeCell ref="BT12:BV12"/>
    <mergeCell ref="AA13:AC13"/>
    <mergeCell ref="AD13:AF13"/>
    <mergeCell ref="AG13:AI13"/>
    <mergeCell ref="AJ13:AL13"/>
    <mergeCell ref="AM13:AO13"/>
    <mergeCell ref="BZ13:CB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CC13:CE13"/>
    <mergeCell ref="CF13:CH13"/>
    <mergeCell ref="A12:A14"/>
    <mergeCell ref="C12:E12"/>
    <mergeCell ref="F12:H12"/>
    <mergeCell ref="I12:K12"/>
    <mergeCell ref="BW12:BY12"/>
    <mergeCell ref="BZ12:CB12"/>
    <mergeCell ref="CC12:CE12"/>
    <mergeCell ref="CF12:CH12"/>
    <mergeCell ref="AS12:AU12"/>
    <mergeCell ref="AV12:AX12"/>
    <mergeCell ref="AY12:BA12"/>
    <mergeCell ref="BB12:BD12"/>
    <mergeCell ref="BE12:BG12"/>
    <mergeCell ref="BH12:BJ12"/>
  </mergeCells>
  <phoneticPr fontId="3" type="noConversion"/>
  <pageMargins left="0.19652777777777777" right="0.19652777777777777" top="0.19652777777777777" bottom="0.19652777777777777" header="0.51180555555555551" footer="0.51180555555555551"/>
  <pageSetup paperSize="9" scale="10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Справочник</vt:lpstr>
      <vt:lpstr>Табель</vt:lpstr>
      <vt:lpstr>Excel_BuiltIn_Print_Area_2</vt:lpstr>
      <vt:lpstr>Excel_BuiltIn_Print_Titles_2</vt:lpstr>
      <vt:lpstr>Excel_BuiltIn_Print_Titles_2_1_1_1_1</vt:lpstr>
      <vt:lpstr>Excel_BuiltIn_Print_Titles_2_1_1_1_1_1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Бурмакина Анастасия Михайловна</cp:lastModifiedBy>
  <cp:lastPrinted>2010-04-07T07:02:54Z</cp:lastPrinted>
  <dcterms:created xsi:type="dcterms:W3CDTF">2010-04-07T06:29:59Z</dcterms:created>
  <dcterms:modified xsi:type="dcterms:W3CDTF">2021-02-12T06:50:55Z</dcterms:modified>
</cp:coreProperties>
</file>