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 a="1"/>
  <c r="C17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C18" i="1" a="1"/>
  <c r="C18" i="1" s="1"/>
  <c r="C19" i="1" a="1"/>
  <c r="C19" i="1" s="1"/>
  <c r="C20" i="1" a="1"/>
  <c r="C20" i="1" s="1"/>
  <c r="C21" i="1" a="1"/>
  <c r="C21" i="1" s="1"/>
  <c r="T4" i="1"/>
  <c r="T3" i="1"/>
  <c r="S4" i="1"/>
  <c r="S3" i="1"/>
  <c r="R4" i="1"/>
  <c r="R3" i="1"/>
  <c r="G10" i="1" l="1"/>
  <c r="H10" i="1"/>
  <c r="I10" i="1"/>
  <c r="J10" i="1"/>
  <c r="J11" i="1" s="1"/>
  <c r="J12" i="1" s="1"/>
  <c r="J13" i="1" s="1"/>
  <c r="K10" i="1"/>
  <c r="K11" i="1" s="1"/>
  <c r="K12" i="1" s="1"/>
  <c r="K13" i="1" s="1"/>
  <c r="L10" i="1"/>
  <c r="L11" i="1" s="1"/>
  <c r="L12" i="1" s="1"/>
  <c r="L13" i="1" s="1"/>
  <c r="M10" i="1"/>
  <c r="N10" i="1"/>
  <c r="O10" i="1"/>
  <c r="G11" i="1"/>
  <c r="G12" i="1" s="1"/>
  <c r="G13" i="1" s="1"/>
  <c r="H11" i="1"/>
  <c r="H12" i="1" s="1"/>
  <c r="H13" i="1" s="1"/>
  <c r="I11" i="1"/>
  <c r="I12" i="1" s="1"/>
  <c r="I13" i="1" s="1"/>
  <c r="M11" i="1"/>
  <c r="M12" i="1" s="1"/>
  <c r="M13" i="1" s="1"/>
  <c r="N11" i="1"/>
  <c r="N12" i="1" s="1"/>
  <c r="N13" i="1" s="1"/>
  <c r="O11" i="1"/>
  <c r="O12" i="1" s="1"/>
  <c r="O13" i="1" s="1"/>
  <c r="F10" i="1"/>
  <c r="F11" i="1" s="1"/>
  <c r="F12" i="1" s="1"/>
  <c r="F13" i="1" s="1"/>
  <c r="E10" i="1"/>
  <c r="E11" i="1" s="1"/>
  <c r="E12" i="1" s="1"/>
  <c r="E13" i="1" s="1"/>
  <c r="D10" i="1"/>
  <c r="D11" i="1" s="1"/>
  <c r="D12" i="1" s="1"/>
  <c r="D13" i="1" s="1"/>
  <c r="D5" i="1"/>
  <c r="E5" i="1"/>
  <c r="E6" i="1" s="1"/>
  <c r="E7" i="1" s="1"/>
  <c r="D6" i="1"/>
  <c r="D7" i="1" s="1"/>
  <c r="D4" i="1"/>
  <c r="E4" i="1"/>
  <c r="C4" i="1"/>
  <c r="C5" i="1" s="1"/>
  <c r="C6" i="1" s="1"/>
  <c r="C7" i="1" s="1"/>
</calcChain>
</file>

<file path=xl/sharedStrings.xml><?xml version="1.0" encoding="utf-8"?>
<sst xmlns="http://schemas.openxmlformats.org/spreadsheetml/2006/main" count="51" uniqueCount="22">
  <si>
    <t>п/п 1</t>
  </si>
  <si>
    <t>п/п 2</t>
  </si>
  <si>
    <t>2018г.</t>
  </si>
  <si>
    <t>2019г.</t>
  </si>
  <si>
    <t>2020г.</t>
  </si>
  <si>
    <t>январь</t>
  </si>
  <si>
    <t>февраль</t>
  </si>
  <si>
    <t>март</t>
  </si>
  <si>
    <t>19г.</t>
  </si>
  <si>
    <t>Таблица соответствия</t>
  </si>
  <si>
    <t>показатель 1</t>
  </si>
  <si>
    <t>показатель 2</t>
  </si>
  <si>
    <t>показатель 3</t>
  </si>
  <si>
    <t>показатель 4</t>
  </si>
  <si>
    <t>показатель 5</t>
  </si>
  <si>
    <t>ед.изм</t>
  </si>
  <si>
    <t>шт.</t>
  </si>
  <si>
    <t>кг</t>
  </si>
  <si>
    <t>м</t>
  </si>
  <si>
    <t>тн</t>
  </si>
  <si>
    <t>2020 год</t>
  </si>
  <si>
    <t>ожидание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</si>
</sst>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workbookViewId="0">
      <selection activeCell="C17" sqref="C17"/>
    </sheetView>
  </sheetViews>
  <sheetFormatPr defaultRowHeight="15" x14ac:dyDescent="0.25"/>
  <cols>
    <col min="2" max="2" width="12.7109375" bestFit="1" customWidth="1"/>
    <col min="6" max="6" width="10.28515625" bestFit="1" customWidth="1"/>
    <col min="16" max="16" width="4.7109375" customWidth="1"/>
  </cols>
  <sheetData>
    <row r="1" spans="1:20" x14ac:dyDescent="0.25">
      <c r="Q1" t="s">
        <v>9</v>
      </c>
    </row>
    <row r="2" spans="1:20" x14ac:dyDescent="0.25">
      <c r="A2" s="1" t="s">
        <v>0</v>
      </c>
      <c r="B2" s="1"/>
      <c r="C2" s="2" t="s">
        <v>2</v>
      </c>
      <c r="D2" s="3" t="s">
        <v>3</v>
      </c>
      <c r="E2" s="4" t="s">
        <v>4</v>
      </c>
      <c r="Q2" s="5"/>
      <c r="R2" s="5">
        <v>2018</v>
      </c>
      <c r="S2" s="5">
        <v>2019</v>
      </c>
      <c r="T2" s="5">
        <v>2020</v>
      </c>
    </row>
    <row r="3" spans="1:20" x14ac:dyDescent="0.25">
      <c r="A3" s="1" t="s">
        <v>0</v>
      </c>
      <c r="B3" s="1" t="s">
        <v>10</v>
      </c>
      <c r="C3" s="2">
        <v>1</v>
      </c>
      <c r="D3" s="3">
        <v>2</v>
      </c>
      <c r="E3" s="4">
        <v>3</v>
      </c>
      <c r="Q3" s="5" t="s">
        <v>0</v>
      </c>
      <c r="R3" s="16">
        <f>COLUMN(C3)-2</f>
        <v>1</v>
      </c>
      <c r="S3" s="16">
        <f>COLUMN(D3)-2</f>
        <v>2</v>
      </c>
      <c r="T3" s="16">
        <f>COLUMN(E3)-2</f>
        <v>3</v>
      </c>
    </row>
    <row r="4" spans="1:20" x14ac:dyDescent="0.25">
      <c r="A4" s="1" t="s">
        <v>0</v>
      </c>
      <c r="B4" s="1" t="s">
        <v>11</v>
      </c>
      <c r="C4" s="2">
        <f>C3*10</f>
        <v>10</v>
      </c>
      <c r="D4" s="3">
        <f t="shared" ref="D4:E4" si="0">D3*10</f>
        <v>20</v>
      </c>
      <c r="E4" s="4">
        <f t="shared" si="0"/>
        <v>30</v>
      </c>
      <c r="Q4" s="5" t="s">
        <v>1</v>
      </c>
      <c r="R4" s="16">
        <f>COLUMN(D8)-2</f>
        <v>2</v>
      </c>
      <c r="S4" s="16">
        <f>COLUMN(H8)-2</f>
        <v>6</v>
      </c>
      <c r="T4" s="16">
        <f>COLUMN(L8)-2</f>
        <v>10</v>
      </c>
    </row>
    <row r="5" spans="1:20" x14ac:dyDescent="0.25">
      <c r="A5" s="1" t="s">
        <v>0</v>
      </c>
      <c r="B5" s="1" t="s">
        <v>12</v>
      </c>
      <c r="C5" s="2">
        <f t="shared" ref="C5:C7" si="1">C4*10</f>
        <v>100</v>
      </c>
      <c r="D5" s="3">
        <f t="shared" ref="D5:D7" si="2">D4*10</f>
        <v>200</v>
      </c>
      <c r="E5" s="4">
        <f t="shared" ref="E5:E7" si="3">E4*10</f>
        <v>300</v>
      </c>
    </row>
    <row r="6" spans="1:20" x14ac:dyDescent="0.25">
      <c r="A6" s="1" t="s">
        <v>0</v>
      </c>
      <c r="B6" s="1" t="s">
        <v>13</v>
      </c>
      <c r="C6" s="2">
        <f t="shared" si="1"/>
        <v>1000</v>
      </c>
      <c r="D6" s="3">
        <f t="shared" si="2"/>
        <v>2000</v>
      </c>
      <c r="E6" s="4">
        <f t="shared" si="3"/>
        <v>3000</v>
      </c>
    </row>
    <row r="7" spans="1:20" x14ac:dyDescent="0.25">
      <c r="A7" s="1" t="s">
        <v>0</v>
      </c>
      <c r="B7" s="1" t="s">
        <v>14</v>
      </c>
      <c r="C7" s="2">
        <f t="shared" si="1"/>
        <v>10000</v>
      </c>
      <c r="D7" s="3">
        <f t="shared" si="2"/>
        <v>20000</v>
      </c>
      <c r="E7" s="4">
        <f t="shared" si="3"/>
        <v>30000</v>
      </c>
    </row>
    <row r="8" spans="1:20" x14ac:dyDescent="0.25">
      <c r="A8" s="1" t="s">
        <v>1</v>
      </c>
      <c r="B8" s="1"/>
      <c r="C8" s="1" t="s">
        <v>15</v>
      </c>
      <c r="D8" s="2">
        <v>2018</v>
      </c>
      <c r="E8" s="1" t="s">
        <v>5</v>
      </c>
      <c r="F8" s="1" t="s">
        <v>6</v>
      </c>
      <c r="G8" s="1" t="s">
        <v>7</v>
      </c>
      <c r="H8" s="3" t="s">
        <v>8</v>
      </c>
      <c r="I8" s="1" t="s">
        <v>5</v>
      </c>
      <c r="J8" s="1" t="s">
        <v>6</v>
      </c>
      <c r="K8" s="1" t="s">
        <v>7</v>
      </c>
      <c r="L8" s="4" t="s">
        <v>20</v>
      </c>
      <c r="M8" s="1" t="s">
        <v>5</v>
      </c>
      <c r="N8" s="1" t="s">
        <v>6</v>
      </c>
      <c r="O8" s="1" t="s">
        <v>7</v>
      </c>
    </row>
    <row r="9" spans="1:20" x14ac:dyDescent="0.25">
      <c r="A9" s="1" t="s">
        <v>1</v>
      </c>
      <c r="B9" s="1" t="s">
        <v>10</v>
      </c>
      <c r="C9" s="1" t="s">
        <v>16</v>
      </c>
      <c r="D9" s="2">
        <v>1</v>
      </c>
      <c r="E9" s="1">
        <v>2</v>
      </c>
      <c r="F9" s="1">
        <v>3</v>
      </c>
      <c r="G9" s="1">
        <v>4</v>
      </c>
      <c r="H9" s="3">
        <v>5</v>
      </c>
      <c r="I9" s="1">
        <v>6</v>
      </c>
      <c r="J9" s="1">
        <v>7</v>
      </c>
      <c r="K9" s="1">
        <v>8</v>
      </c>
      <c r="L9" s="4">
        <v>9</v>
      </c>
      <c r="M9" s="1">
        <v>10</v>
      </c>
      <c r="N9" s="1">
        <v>11</v>
      </c>
      <c r="O9" s="1">
        <v>12</v>
      </c>
    </row>
    <row r="10" spans="1:20" x14ac:dyDescent="0.25">
      <c r="A10" s="1" t="s">
        <v>1</v>
      </c>
      <c r="B10" s="1" t="s">
        <v>11</v>
      </c>
      <c r="C10" s="1" t="s">
        <v>17</v>
      </c>
      <c r="D10" s="2">
        <f>D9*10</f>
        <v>10</v>
      </c>
      <c r="E10" s="1">
        <f t="shared" ref="E10:E13" si="4">E9*10</f>
        <v>20</v>
      </c>
      <c r="F10" s="1">
        <f t="shared" ref="F10:F13" si="5">F9*10</f>
        <v>30</v>
      </c>
      <c r="G10" s="1">
        <f t="shared" ref="G10:G13" si="6">G9*10</f>
        <v>40</v>
      </c>
      <c r="H10" s="3">
        <f t="shared" ref="H10:H13" si="7">H9*10</f>
        <v>50</v>
      </c>
      <c r="I10" s="1">
        <f t="shared" ref="I10:I13" si="8">I9*10</f>
        <v>60</v>
      </c>
      <c r="J10" s="1">
        <f t="shared" ref="J10:J13" si="9">J9*10</f>
        <v>70</v>
      </c>
      <c r="K10" s="1">
        <f t="shared" ref="K10:K13" si="10">K9*10</f>
        <v>80</v>
      </c>
      <c r="L10" s="4">
        <f t="shared" ref="L10:L13" si="11">L9*10</f>
        <v>90</v>
      </c>
      <c r="M10" s="1">
        <f t="shared" ref="M10:M13" si="12">M9*10</f>
        <v>100</v>
      </c>
      <c r="N10" s="1">
        <f t="shared" ref="N10:N13" si="13">N9*10</f>
        <v>110</v>
      </c>
      <c r="O10" s="1">
        <f t="shared" ref="O10:O13" si="14">O9*10</f>
        <v>120</v>
      </c>
    </row>
    <row r="11" spans="1:20" x14ac:dyDescent="0.25">
      <c r="A11" s="1" t="s">
        <v>1</v>
      </c>
      <c r="B11" s="1" t="s">
        <v>12</v>
      </c>
      <c r="C11" s="1" t="s">
        <v>18</v>
      </c>
      <c r="D11" s="2">
        <f t="shared" ref="D11:D13" si="15">D10*10</f>
        <v>100</v>
      </c>
      <c r="E11" s="1">
        <f t="shared" si="4"/>
        <v>200</v>
      </c>
      <c r="F11" s="1">
        <f t="shared" si="5"/>
        <v>300</v>
      </c>
      <c r="G11" s="1">
        <f t="shared" si="6"/>
        <v>400</v>
      </c>
      <c r="H11" s="3">
        <f t="shared" si="7"/>
        <v>500</v>
      </c>
      <c r="I11" s="1">
        <f t="shared" si="8"/>
        <v>600</v>
      </c>
      <c r="J11" s="1">
        <f t="shared" si="9"/>
        <v>700</v>
      </c>
      <c r="K11" s="1">
        <f t="shared" si="10"/>
        <v>800</v>
      </c>
      <c r="L11" s="4">
        <f t="shared" si="11"/>
        <v>900</v>
      </c>
      <c r="M11" s="1">
        <f t="shared" si="12"/>
        <v>1000</v>
      </c>
      <c r="N11" s="1">
        <f t="shared" si="13"/>
        <v>1100</v>
      </c>
      <c r="O11" s="1">
        <f t="shared" si="14"/>
        <v>1200</v>
      </c>
    </row>
    <row r="12" spans="1:20" x14ac:dyDescent="0.25">
      <c r="A12" s="1" t="s">
        <v>1</v>
      </c>
      <c r="B12" s="1" t="s">
        <v>13</v>
      </c>
      <c r="C12" s="1" t="s">
        <v>17</v>
      </c>
      <c r="D12" s="2">
        <f t="shared" si="15"/>
        <v>1000</v>
      </c>
      <c r="E12" s="1">
        <f t="shared" si="4"/>
        <v>2000</v>
      </c>
      <c r="F12" s="1">
        <f t="shared" si="5"/>
        <v>3000</v>
      </c>
      <c r="G12" s="1">
        <f t="shared" si="6"/>
        <v>4000</v>
      </c>
      <c r="H12" s="3">
        <f t="shared" si="7"/>
        <v>5000</v>
      </c>
      <c r="I12" s="1">
        <f t="shared" si="8"/>
        <v>6000</v>
      </c>
      <c r="J12" s="1">
        <f t="shared" si="9"/>
        <v>7000</v>
      </c>
      <c r="K12" s="1">
        <f t="shared" si="10"/>
        <v>8000</v>
      </c>
      <c r="L12" s="4">
        <f t="shared" si="11"/>
        <v>9000</v>
      </c>
      <c r="M12" s="1">
        <f t="shared" si="12"/>
        <v>10000</v>
      </c>
      <c r="N12" s="1">
        <f t="shared" si="13"/>
        <v>11000</v>
      </c>
      <c r="O12" s="1">
        <f t="shared" si="14"/>
        <v>12000</v>
      </c>
    </row>
    <row r="13" spans="1:20" x14ac:dyDescent="0.25">
      <c r="A13" s="1" t="s">
        <v>1</v>
      </c>
      <c r="B13" s="1" t="s">
        <v>14</v>
      </c>
      <c r="C13" s="1" t="s">
        <v>19</v>
      </c>
      <c r="D13" s="2">
        <f t="shared" si="15"/>
        <v>10000</v>
      </c>
      <c r="E13" s="1">
        <f t="shared" si="4"/>
        <v>20000</v>
      </c>
      <c r="F13" s="1">
        <f t="shared" si="5"/>
        <v>30000</v>
      </c>
      <c r="G13" s="1">
        <f t="shared" si="6"/>
        <v>40000</v>
      </c>
      <c r="H13" s="3">
        <f t="shared" si="7"/>
        <v>50000</v>
      </c>
      <c r="I13" s="1">
        <f t="shared" si="8"/>
        <v>60000</v>
      </c>
      <c r="J13" s="1">
        <f t="shared" si="9"/>
        <v>70000</v>
      </c>
      <c r="K13" s="1">
        <f t="shared" si="10"/>
        <v>80000</v>
      </c>
      <c r="L13" s="4">
        <f t="shared" si="11"/>
        <v>90000</v>
      </c>
      <c r="M13" s="1">
        <f t="shared" si="12"/>
        <v>100000</v>
      </c>
      <c r="N13" s="1">
        <f t="shared" si="13"/>
        <v>110000</v>
      </c>
      <c r="O13" s="1">
        <f t="shared" si="14"/>
        <v>120000</v>
      </c>
    </row>
    <row r="14" spans="1:20" ht="15.75" thickBot="1" x14ac:dyDescent="0.3"/>
    <row r="15" spans="1:20" ht="26.25" customHeight="1" x14ac:dyDescent="0.25">
      <c r="B15" s="7"/>
      <c r="C15" s="13" t="s">
        <v>21</v>
      </c>
      <c r="D15" s="14"/>
      <c r="E15" s="15"/>
    </row>
    <row r="16" spans="1:20" ht="15.75" thickBot="1" x14ac:dyDescent="0.3">
      <c r="B16" s="8"/>
      <c r="C16" s="11">
        <v>2018</v>
      </c>
      <c r="D16" s="6">
        <v>2019</v>
      </c>
      <c r="E16" s="12">
        <v>2020</v>
      </c>
    </row>
    <row r="17" spans="2:5" x14ac:dyDescent="0.25">
      <c r="B17" s="9" t="s">
        <v>10</v>
      </c>
      <c r="C17">
        <f t="array" aca="1" ref="C17" ca="1">SUM(SUBTOTAL(9,OFFSET($B$3,IF($B17=$B$3:$B$13,ROW($B$3:$B$13)-3),SUMIF($Q$3:$Q$4,IF($B17=$B$3:$B$13,$A$3:$A$13),R$3:R$4),,)))</f>
        <v>2</v>
      </c>
      <c r="D17">
        <f t="array" aca="1" ref="D17" ca="1">SUM(SUBTOTAL(9,OFFSET($B$3,IF($B17=$B$3:$B$13,ROW($B$3:$B$13)-3),SUMIF($Q$3:$Q$4,IF($B17=$B$3:$B$13,$A$3:$A$13),S$3:S$4),,)))</f>
        <v>7</v>
      </c>
      <c r="E17">
        <f t="array" aca="1" ref="E17" ca="1">SUM(SUBTOTAL(9,OFFSET($B$3,IF($B17=$B$3:$B$13,ROW($B$3:$B$13)-3),SUMIF($Q$3:$Q$4,IF($B17=$B$3:$B$13,$A$3:$A$13),T$3:T$4),,)))</f>
        <v>12</v>
      </c>
    </row>
    <row r="18" spans="2:5" x14ac:dyDescent="0.25">
      <c r="B18" s="10" t="s">
        <v>11</v>
      </c>
      <c r="C18">
        <f t="array" aca="1" ref="C18" ca="1">SUM(SUBTOTAL(9,OFFSET($B$3,IF($B18=$B$3:$B$13,ROW($B$3:$B$13)-3),SUMIF($Q$3:$Q$4,IF($B18=$B$3:$B$13,$A$3:$A$13),R$3:R$4),,)))</f>
        <v>20</v>
      </c>
      <c r="D18">
        <f t="array" aca="1" ref="D18" ca="1">SUM(SUBTOTAL(9,OFFSET($B$3,IF($B18=$B$3:$B$13,ROW($B$3:$B$13)-3),SUMIF($Q$3:$Q$4,IF($B18=$B$3:$B$13,$A$3:$A$13),S$3:S$4),,)))</f>
        <v>70</v>
      </c>
      <c r="E18">
        <f t="array" aca="1" ref="E18" ca="1">SUM(SUBTOTAL(9,OFFSET($B$3,IF($B18=$B$3:$B$13,ROW($B$3:$B$13)-3),SUMIF($Q$3:$Q$4,IF($B18=$B$3:$B$13,$A$3:$A$13),T$3:T$4),,)))</f>
        <v>120</v>
      </c>
    </row>
    <row r="19" spans="2:5" x14ac:dyDescent="0.25">
      <c r="B19" s="10" t="s">
        <v>12</v>
      </c>
      <c r="C19">
        <f t="array" aca="1" ref="C19" ca="1">SUM(SUBTOTAL(9,OFFSET($B$3,IF($B19=$B$3:$B$13,ROW($B$3:$B$13)-3),SUMIF($Q$3:$Q$4,IF($B19=$B$3:$B$13,$A$3:$A$13),R$3:R$4),,)))</f>
        <v>200</v>
      </c>
      <c r="D19">
        <f t="array" aca="1" ref="D19" ca="1">SUM(SUBTOTAL(9,OFFSET($B$3,IF($B19=$B$3:$B$13,ROW($B$3:$B$13)-3),SUMIF($Q$3:$Q$4,IF($B19=$B$3:$B$13,$A$3:$A$13),S$3:S$4),,)))</f>
        <v>700</v>
      </c>
      <c r="E19">
        <f t="array" aca="1" ref="E19" ca="1">SUM(SUBTOTAL(9,OFFSET($B$3,IF($B19=$B$3:$B$13,ROW($B$3:$B$13)-3),SUMIF($Q$3:$Q$4,IF($B19=$B$3:$B$13,$A$3:$A$13),T$3:T$4),,)))</f>
        <v>1200</v>
      </c>
    </row>
    <row r="20" spans="2:5" x14ac:dyDescent="0.25">
      <c r="B20" s="10" t="s">
        <v>13</v>
      </c>
      <c r="C20">
        <f t="array" aca="1" ref="C20" ca="1">SUM(SUBTOTAL(9,OFFSET($B$3,IF($B20=$B$3:$B$13,ROW($B$3:$B$13)-3),SUMIF($Q$3:$Q$4,IF($B20=$B$3:$B$13,$A$3:$A$13),R$3:R$4),,)))</f>
        <v>2000</v>
      </c>
      <c r="D20">
        <f t="array" aca="1" ref="D20" ca="1">SUM(SUBTOTAL(9,OFFSET($B$3,IF($B20=$B$3:$B$13,ROW($B$3:$B$13)-3),SUMIF($Q$3:$Q$4,IF($B20=$B$3:$B$13,$A$3:$A$13),S$3:S$4),,)))</f>
        <v>7000</v>
      </c>
      <c r="E20">
        <f t="array" aca="1" ref="E20" ca="1">SUM(SUBTOTAL(9,OFFSET($B$3,IF($B20=$B$3:$B$13,ROW($B$3:$B$13)-3),SUMIF($Q$3:$Q$4,IF($B20=$B$3:$B$13,$A$3:$A$13),T$3:T$4),,)))</f>
        <v>12000</v>
      </c>
    </row>
    <row r="21" spans="2:5" ht="15.75" thickBot="1" x14ac:dyDescent="0.3">
      <c r="B21" s="8" t="s">
        <v>14</v>
      </c>
      <c r="C21">
        <f t="array" aca="1" ref="C21" ca="1">SUM(SUBTOTAL(9,OFFSET($B$3,IF($B21=$B$3:$B$13,ROW($B$3:$B$13)-3),SUMIF($Q$3:$Q$4,IF($B21=$B$3:$B$13,$A$3:$A$13),R$3:R$4),,)))</f>
        <v>20000</v>
      </c>
      <c r="D21">
        <f t="array" aca="1" ref="D21" ca="1">SUM(SUBTOTAL(9,OFFSET($B$3,IF($B21=$B$3:$B$13,ROW($B$3:$B$13)-3),SUMIF($Q$3:$Q$4,IF($B21=$B$3:$B$13,$A$3:$A$13),S$3:S$4),,)))</f>
        <v>70000</v>
      </c>
      <c r="E21">
        <f t="array" aca="1" ref="E21" ca="1">SUM(SUBTOTAL(9,OFFSET($B$3,IF($B21=$B$3:$B$13,ROW($B$3:$B$13)-3),SUMIF($Q$3:$Q$4,IF($B21=$B$3:$B$13,$A$3:$A$13),T$3:T$4),,)))</f>
        <v>120000</v>
      </c>
    </row>
  </sheetData>
  <mergeCells count="1">
    <mergeCell ref="C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2021-02-15T08:17:43Z</dcterms:modified>
</cp:coreProperties>
</file>