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16725" yWindow="-15" windowWidth="8415" windowHeight="12435" tabRatio="827" activeTab="12"/>
  </bookViews>
  <sheets>
    <sheet name="Январь" sheetId="51" r:id="rId1"/>
    <sheet name="Март" sheetId="59" state="hidden" r:id="rId2"/>
    <sheet name="Апрель" sheetId="61" state="hidden" r:id="rId3"/>
    <sheet name="Май" sheetId="62" state="hidden" r:id="rId4"/>
    <sheet name="Июнь" sheetId="63" state="hidden" r:id="rId5"/>
    <sheet name="Июль" sheetId="64" state="hidden" r:id="rId6"/>
    <sheet name="Август" sheetId="65" state="hidden" r:id="rId7"/>
    <sheet name="Сентябрь" sheetId="66" state="hidden" r:id="rId8"/>
    <sheet name="Октябрь" sheetId="67" state="hidden" r:id="rId9"/>
    <sheet name="Ноябрь" sheetId="68" state="hidden" r:id="rId10"/>
    <sheet name="Декабрь" sheetId="69" state="hidden" r:id="rId11"/>
    <sheet name="Выпуск ГП для сторон_орг-й" sheetId="56" state="hidden" r:id="rId12"/>
    <sheet name="ЦЕНА " sheetId="71" r:id="rId13"/>
  </sheets>
  <definedNames>
    <definedName name="_xlnm._FilterDatabase" localSheetId="6" hidden="1">Август!$A$2:$BW$59</definedName>
    <definedName name="_xlnm._FilterDatabase" localSheetId="2" hidden="1">Апрель!$A$2:$BW$59</definedName>
    <definedName name="_xlnm._FilterDatabase" localSheetId="10" hidden="1">Декабрь!$A$2:$BW$59</definedName>
    <definedName name="_xlnm._FilterDatabase" localSheetId="5" hidden="1">Июль!$A$2:$BW$59</definedName>
    <definedName name="_xlnm._FilterDatabase" localSheetId="4" hidden="1">Июнь!$A$2:$BW$59</definedName>
    <definedName name="_xlnm._FilterDatabase" localSheetId="3" hidden="1">Май!$A$2:$BW$59</definedName>
    <definedName name="_xlnm._FilterDatabase" localSheetId="1" hidden="1">Март!$A$2:$BW$59</definedName>
    <definedName name="_xlnm._FilterDatabase" localSheetId="9" hidden="1">Ноябрь!$A$2:$BW$59</definedName>
    <definedName name="_xlnm._FilterDatabase" localSheetId="8" hidden="1">Октябрь!$A$2:$BW$59</definedName>
    <definedName name="_xlnm._FilterDatabase" localSheetId="7" hidden="1">Сентябрь!$A$2:$BW$59</definedName>
    <definedName name="_xlnm._FilterDatabase" localSheetId="0" hidden="1">Январь!$A$2:$M$15</definedName>
  </definedNames>
  <calcPr calcId="162913"/>
</workbook>
</file>

<file path=xl/calcChain.xml><?xml version="1.0" encoding="utf-8"?>
<calcChain xmlns="http://schemas.openxmlformats.org/spreadsheetml/2006/main">
  <c r="A4" i="71" l="1"/>
  <c r="A5" i="71"/>
  <c r="A6" i="71"/>
  <c r="A7" i="71"/>
  <c r="A3" i="71"/>
  <c r="H7" i="71"/>
  <c r="H6" i="71"/>
  <c r="H5" i="71"/>
  <c r="H4" i="71"/>
  <c r="H3" i="71"/>
  <c r="C7" i="71"/>
  <c r="C6" i="71"/>
  <c r="C5" i="71"/>
  <c r="C4" i="71"/>
  <c r="C3" i="71"/>
  <c r="BH59" i="69" l="1"/>
  <c r="AR59" i="69"/>
  <c r="AB59" i="69"/>
  <c r="L59" i="69"/>
  <c r="BW58" i="69"/>
  <c r="BV58" i="69"/>
  <c r="BU58" i="69"/>
  <c r="BT58" i="69"/>
  <c r="BS58" i="69"/>
  <c r="BR58" i="69"/>
  <c r="BQ58" i="69"/>
  <c r="BP58" i="69"/>
  <c r="BO58" i="69"/>
  <c r="BN58" i="69"/>
  <c r="BM58" i="69"/>
  <c r="BL58" i="69"/>
  <c r="BK58" i="69"/>
  <c r="BJ58" i="69"/>
  <c r="BI58" i="69"/>
  <c r="BH58" i="69"/>
  <c r="BG58" i="69"/>
  <c r="BF58" i="69"/>
  <c r="BE58" i="69"/>
  <c r="BD58" i="69"/>
  <c r="BC58" i="69"/>
  <c r="BB58" i="69"/>
  <c r="BA58" i="69"/>
  <c r="AZ58" i="69"/>
  <c r="AY58" i="69"/>
  <c r="AX58" i="69"/>
  <c r="AW58" i="69"/>
  <c r="AV58" i="69"/>
  <c r="AU58" i="69"/>
  <c r="AT58" i="69"/>
  <c r="AS58" i="69"/>
  <c r="AR58" i="69"/>
  <c r="AQ58" i="69"/>
  <c r="AP58" i="69"/>
  <c r="AO58" i="69"/>
  <c r="AN58" i="69"/>
  <c r="AM58" i="69"/>
  <c r="AL58" i="69"/>
  <c r="AK58" i="69"/>
  <c r="AJ58" i="69"/>
  <c r="AI58" i="69"/>
  <c r="AH58" i="69"/>
  <c r="AG58" i="69"/>
  <c r="AF58" i="69"/>
  <c r="AE58" i="69"/>
  <c r="AD58" i="69"/>
  <c r="AC58" i="69"/>
  <c r="AB58" i="69"/>
  <c r="AA58" i="69"/>
  <c r="Z58" i="69"/>
  <c r="Y58" i="69"/>
  <c r="X58" i="69"/>
  <c r="W58" i="69"/>
  <c r="V58" i="69"/>
  <c r="U58" i="69"/>
  <c r="T58" i="69"/>
  <c r="S58" i="69"/>
  <c r="R58" i="69"/>
  <c r="Q58" i="69"/>
  <c r="P58" i="69"/>
  <c r="O58" i="69"/>
  <c r="N58" i="69"/>
  <c r="M58" i="69"/>
  <c r="L58" i="69"/>
  <c r="K58" i="69"/>
  <c r="J58" i="69"/>
  <c r="I58" i="69"/>
  <c r="H58" i="69"/>
  <c r="G58" i="69"/>
  <c r="F58" i="69"/>
  <c r="E58" i="69"/>
  <c r="D58" i="69"/>
  <c r="C56" i="69"/>
  <c r="BW51" i="69"/>
  <c r="BV51" i="69"/>
  <c r="BU51" i="69"/>
  <c r="BT51" i="69"/>
  <c r="BS51" i="69"/>
  <c r="BR51" i="69"/>
  <c r="BQ51" i="69"/>
  <c r="BP51" i="69"/>
  <c r="BO51" i="69"/>
  <c r="BN51" i="69"/>
  <c r="BM51" i="69"/>
  <c r="BL51" i="69"/>
  <c r="BK51" i="69"/>
  <c r="BJ51" i="69"/>
  <c r="BI51" i="69"/>
  <c r="BH51" i="69"/>
  <c r="BG51" i="69"/>
  <c r="BF51" i="69"/>
  <c r="BE51" i="69"/>
  <c r="BD51" i="69"/>
  <c r="BC51" i="69"/>
  <c r="BB51" i="69"/>
  <c r="BA51" i="69"/>
  <c r="AZ51" i="69"/>
  <c r="AY51" i="69"/>
  <c r="AX51" i="69"/>
  <c r="AW51" i="69"/>
  <c r="AV51" i="69"/>
  <c r="AU51" i="69"/>
  <c r="AT51" i="69"/>
  <c r="AS51" i="69"/>
  <c r="AR51" i="69"/>
  <c r="AQ51" i="69"/>
  <c r="AP51" i="69"/>
  <c r="AO51" i="69"/>
  <c r="AN51" i="69"/>
  <c r="AM51" i="69"/>
  <c r="AL51" i="69"/>
  <c r="AK51" i="69"/>
  <c r="AJ51" i="69"/>
  <c r="AI51" i="69"/>
  <c r="AH51" i="69"/>
  <c r="AG51" i="69"/>
  <c r="AF51" i="69"/>
  <c r="AE51" i="69"/>
  <c r="AD51" i="69"/>
  <c r="AC51" i="69"/>
  <c r="AB51" i="69"/>
  <c r="AA51" i="69"/>
  <c r="Z51" i="69"/>
  <c r="Y51" i="69"/>
  <c r="X51" i="69"/>
  <c r="W51" i="69"/>
  <c r="V51" i="69"/>
  <c r="U51" i="69"/>
  <c r="T51" i="69"/>
  <c r="S51" i="69"/>
  <c r="R51" i="69"/>
  <c r="Q51" i="69"/>
  <c r="P51" i="69"/>
  <c r="O51" i="69"/>
  <c r="N51" i="69"/>
  <c r="M51" i="69"/>
  <c r="L51" i="69"/>
  <c r="K51" i="69"/>
  <c r="J51" i="69"/>
  <c r="I51" i="69"/>
  <c r="H51" i="69"/>
  <c r="G51" i="69"/>
  <c r="F51" i="69"/>
  <c r="E51" i="69"/>
  <c r="D51" i="69"/>
  <c r="C51" i="69"/>
  <c r="BW50" i="69"/>
  <c r="BV50" i="69"/>
  <c r="BU50" i="69"/>
  <c r="BT50" i="69"/>
  <c r="BS50" i="69"/>
  <c r="BR50" i="69"/>
  <c r="BQ50" i="69"/>
  <c r="BP50" i="69"/>
  <c r="BO50" i="69"/>
  <c r="BN50" i="69"/>
  <c r="BM50" i="69"/>
  <c r="BL50" i="69"/>
  <c r="BK50" i="69"/>
  <c r="BJ50" i="69"/>
  <c r="BI50" i="69"/>
  <c r="BH50" i="69"/>
  <c r="BG50" i="69"/>
  <c r="BF50" i="69"/>
  <c r="BE50" i="69"/>
  <c r="BD50" i="69"/>
  <c r="BC50" i="69"/>
  <c r="BB50" i="69"/>
  <c r="BA50" i="69"/>
  <c r="AZ50" i="69"/>
  <c r="AY50" i="69"/>
  <c r="AX50" i="69"/>
  <c r="AW50" i="69"/>
  <c r="AV50" i="69"/>
  <c r="AU50" i="69"/>
  <c r="AT50" i="69"/>
  <c r="AS50" i="69"/>
  <c r="AR50" i="69"/>
  <c r="AQ50" i="69"/>
  <c r="AP50" i="69"/>
  <c r="AO50" i="69"/>
  <c r="AN50" i="69"/>
  <c r="AM50" i="69"/>
  <c r="AL50" i="69"/>
  <c r="AK50" i="69"/>
  <c r="AJ50" i="69"/>
  <c r="AI50" i="69"/>
  <c r="AH50" i="69"/>
  <c r="AG50" i="69"/>
  <c r="AF50" i="69"/>
  <c r="AE50" i="69"/>
  <c r="AD50" i="69"/>
  <c r="AC50" i="69"/>
  <c r="AB50" i="69"/>
  <c r="AA50" i="69"/>
  <c r="Z50" i="69"/>
  <c r="Y50" i="69"/>
  <c r="X50" i="69"/>
  <c r="W50" i="69"/>
  <c r="V50" i="69"/>
  <c r="U50" i="69"/>
  <c r="T50" i="69"/>
  <c r="S50" i="69"/>
  <c r="R50" i="69"/>
  <c r="Q50" i="69"/>
  <c r="P50" i="69"/>
  <c r="O50" i="69"/>
  <c r="N50" i="69"/>
  <c r="M50" i="69"/>
  <c r="L50" i="69"/>
  <c r="K50" i="69"/>
  <c r="J50" i="69"/>
  <c r="I50" i="69"/>
  <c r="H50" i="69"/>
  <c r="G50" i="69"/>
  <c r="F50" i="69"/>
  <c r="E50" i="69"/>
  <c r="D50" i="69"/>
  <c r="C50" i="69" s="1"/>
  <c r="BW48" i="69"/>
  <c r="BW59" i="69" s="1"/>
  <c r="BV48" i="69"/>
  <c r="BV59" i="69" s="1"/>
  <c r="BU48" i="69"/>
  <c r="BU59" i="69" s="1"/>
  <c r="BT48" i="69"/>
  <c r="BT59" i="69" s="1"/>
  <c r="BS48" i="69"/>
  <c r="BS59" i="69" s="1"/>
  <c r="BR48" i="69"/>
  <c r="BR59" i="69" s="1"/>
  <c r="BQ48" i="69"/>
  <c r="BQ59" i="69" s="1"/>
  <c r="BP48" i="69"/>
  <c r="BP59" i="69" s="1"/>
  <c r="BO48" i="69"/>
  <c r="BO59" i="69" s="1"/>
  <c r="BN48" i="69"/>
  <c r="BN59" i="69" s="1"/>
  <c r="BM48" i="69"/>
  <c r="BM59" i="69" s="1"/>
  <c r="BL48" i="69"/>
  <c r="BL59" i="69" s="1"/>
  <c r="BK48" i="69"/>
  <c r="BK59" i="69" s="1"/>
  <c r="BJ48" i="69"/>
  <c r="BJ59" i="69" s="1"/>
  <c r="BI48" i="69"/>
  <c r="BI59" i="69" s="1"/>
  <c r="BH48" i="69"/>
  <c r="BG48" i="69"/>
  <c r="BG59" i="69" s="1"/>
  <c r="BF48" i="69"/>
  <c r="BF59" i="69" s="1"/>
  <c r="BE48" i="69"/>
  <c r="BE59" i="69" s="1"/>
  <c r="BD48" i="69"/>
  <c r="BD59" i="69" s="1"/>
  <c r="BC48" i="69"/>
  <c r="BC59" i="69" s="1"/>
  <c r="BB48" i="69"/>
  <c r="BB59" i="69" s="1"/>
  <c r="BA48" i="69"/>
  <c r="BA59" i="69" s="1"/>
  <c r="AZ48" i="69"/>
  <c r="AZ59" i="69" s="1"/>
  <c r="AY48" i="69"/>
  <c r="AY59" i="69" s="1"/>
  <c r="AX48" i="69"/>
  <c r="AX59" i="69" s="1"/>
  <c r="AW48" i="69"/>
  <c r="AW59" i="69" s="1"/>
  <c r="AV48" i="69"/>
  <c r="AV59" i="69" s="1"/>
  <c r="AU48" i="69"/>
  <c r="AU59" i="69" s="1"/>
  <c r="AT48" i="69"/>
  <c r="AT59" i="69" s="1"/>
  <c r="AS48" i="69"/>
  <c r="AS59" i="69" s="1"/>
  <c r="AR48" i="69"/>
  <c r="AQ48" i="69"/>
  <c r="AQ59" i="69" s="1"/>
  <c r="AP48" i="69"/>
  <c r="AP59" i="69" s="1"/>
  <c r="AO48" i="69"/>
  <c r="AO59" i="69" s="1"/>
  <c r="AN48" i="69"/>
  <c r="AN59" i="69" s="1"/>
  <c r="AM48" i="69"/>
  <c r="AM59" i="69" s="1"/>
  <c r="AL48" i="69"/>
  <c r="AL59" i="69" s="1"/>
  <c r="AK48" i="69"/>
  <c r="AK59" i="69" s="1"/>
  <c r="AJ48" i="69"/>
  <c r="AJ59" i="69" s="1"/>
  <c r="AI48" i="69"/>
  <c r="AI59" i="69" s="1"/>
  <c r="AH48" i="69"/>
  <c r="AH59" i="69" s="1"/>
  <c r="AG48" i="69"/>
  <c r="AG59" i="69" s="1"/>
  <c r="AF48" i="69"/>
  <c r="AF59" i="69" s="1"/>
  <c r="AE48" i="69"/>
  <c r="AE59" i="69" s="1"/>
  <c r="AD48" i="69"/>
  <c r="AD59" i="69" s="1"/>
  <c r="AC48" i="69"/>
  <c r="AC59" i="69" s="1"/>
  <c r="AB48" i="69"/>
  <c r="AA48" i="69"/>
  <c r="AA59" i="69" s="1"/>
  <c r="Z48" i="69"/>
  <c r="Z59" i="69" s="1"/>
  <c r="Y48" i="69"/>
  <c r="Y59" i="69" s="1"/>
  <c r="X48" i="69"/>
  <c r="X59" i="69" s="1"/>
  <c r="W48" i="69"/>
  <c r="W59" i="69" s="1"/>
  <c r="V48" i="69"/>
  <c r="V59" i="69" s="1"/>
  <c r="U48" i="69"/>
  <c r="U59" i="69" s="1"/>
  <c r="T48" i="69"/>
  <c r="T59" i="69" s="1"/>
  <c r="S48" i="69"/>
  <c r="S59" i="69" s="1"/>
  <c r="R48" i="69"/>
  <c r="R59" i="69" s="1"/>
  <c r="Q48" i="69"/>
  <c r="Q59" i="69" s="1"/>
  <c r="P48" i="69"/>
  <c r="P59" i="69" s="1"/>
  <c r="O48" i="69"/>
  <c r="O59" i="69" s="1"/>
  <c r="N48" i="69"/>
  <c r="N59" i="69" s="1"/>
  <c r="M48" i="69"/>
  <c r="M59" i="69" s="1"/>
  <c r="L48" i="69"/>
  <c r="K48" i="69"/>
  <c r="K59" i="69" s="1"/>
  <c r="J48" i="69"/>
  <c r="J59" i="69" s="1"/>
  <c r="I48" i="69"/>
  <c r="I59" i="69" s="1"/>
  <c r="H48" i="69"/>
  <c r="H59" i="69" s="1"/>
  <c r="G48" i="69"/>
  <c r="G59" i="69" s="1"/>
  <c r="F48" i="69"/>
  <c r="F59" i="69" s="1"/>
  <c r="E48" i="69"/>
  <c r="E59" i="69" s="1"/>
  <c r="D48" i="69"/>
  <c r="D59" i="69" s="1"/>
  <c r="C33" i="69"/>
  <c r="C28" i="69"/>
  <c r="C27" i="69"/>
  <c r="C26" i="69"/>
  <c r="C25" i="69"/>
  <c r="BH59" i="68"/>
  <c r="AR59" i="68"/>
  <c r="AB59" i="68"/>
  <c r="L59" i="68"/>
  <c r="BW58" i="68"/>
  <c r="BV58" i="68"/>
  <c r="BU58" i="68"/>
  <c r="BT58" i="68"/>
  <c r="BS58" i="68"/>
  <c r="BR58" i="68"/>
  <c r="BQ58" i="68"/>
  <c r="BP58" i="68"/>
  <c r="BO58" i="68"/>
  <c r="BN58" i="68"/>
  <c r="BM58" i="68"/>
  <c r="BL58" i="68"/>
  <c r="BK58" i="68"/>
  <c r="BJ58" i="68"/>
  <c r="BI58" i="68"/>
  <c r="BH58" i="68"/>
  <c r="BG58" i="68"/>
  <c r="BF58" i="68"/>
  <c r="BE58" i="68"/>
  <c r="BD58" i="68"/>
  <c r="BC58" i="68"/>
  <c r="BB58" i="68"/>
  <c r="BA58" i="68"/>
  <c r="AZ58" i="68"/>
  <c r="AY58" i="68"/>
  <c r="AX58" i="68"/>
  <c r="AW58" i="68"/>
  <c r="AV58" i="68"/>
  <c r="AU58" i="68"/>
  <c r="AT58" i="68"/>
  <c r="AS58" i="68"/>
  <c r="AR58" i="68"/>
  <c r="AQ58" i="68"/>
  <c r="AP58" i="68"/>
  <c r="AO58" i="68"/>
  <c r="AN58" i="68"/>
  <c r="AM58" i="68"/>
  <c r="AL58" i="68"/>
  <c r="AK58" i="68"/>
  <c r="AJ58" i="68"/>
  <c r="AI58" i="68"/>
  <c r="AH58" i="68"/>
  <c r="AG58" i="68"/>
  <c r="AF58" i="68"/>
  <c r="AE58" i="68"/>
  <c r="AD58" i="68"/>
  <c r="AC58" i="68"/>
  <c r="AB58" i="68"/>
  <c r="AA58" i="68"/>
  <c r="Z58" i="68"/>
  <c r="Y58" i="68"/>
  <c r="X58" i="68"/>
  <c r="W58" i="68"/>
  <c r="V58" i="68"/>
  <c r="U58" i="68"/>
  <c r="T58" i="68"/>
  <c r="S58" i="68"/>
  <c r="R58" i="68"/>
  <c r="Q58" i="68"/>
  <c r="P58" i="68"/>
  <c r="O58" i="68"/>
  <c r="N58" i="68"/>
  <c r="M58" i="68"/>
  <c r="L58" i="68"/>
  <c r="K58" i="68"/>
  <c r="J58" i="68"/>
  <c r="I58" i="68"/>
  <c r="H58" i="68"/>
  <c r="G58" i="68"/>
  <c r="F58" i="68"/>
  <c r="E58" i="68"/>
  <c r="D58" i="68"/>
  <c r="C56" i="68"/>
  <c r="BW51" i="68"/>
  <c r="BV51" i="68"/>
  <c r="BU51" i="68"/>
  <c r="BT51" i="68"/>
  <c r="BS51" i="68"/>
  <c r="BR51" i="68"/>
  <c r="BQ51" i="68"/>
  <c r="BP51" i="68"/>
  <c r="BO51" i="68"/>
  <c r="BN51" i="68"/>
  <c r="BM51" i="68"/>
  <c r="BL51" i="68"/>
  <c r="BK51" i="68"/>
  <c r="BJ51" i="68"/>
  <c r="BI51" i="68"/>
  <c r="BH51" i="68"/>
  <c r="BG51" i="68"/>
  <c r="BF51" i="68"/>
  <c r="BE51" i="68"/>
  <c r="BD51" i="68"/>
  <c r="BC51" i="68"/>
  <c r="BB51" i="68"/>
  <c r="BA51" i="68"/>
  <c r="AZ51" i="68"/>
  <c r="AY51" i="68"/>
  <c r="AX51" i="68"/>
  <c r="AW51" i="68"/>
  <c r="AV51" i="68"/>
  <c r="AU51" i="68"/>
  <c r="AT51" i="68"/>
  <c r="AS51" i="68"/>
  <c r="AR51" i="68"/>
  <c r="AQ51" i="68"/>
  <c r="AP51" i="68"/>
  <c r="AO51" i="68"/>
  <c r="AN51" i="68"/>
  <c r="AM51" i="68"/>
  <c r="AL51" i="68"/>
  <c r="AK51" i="68"/>
  <c r="AJ51" i="68"/>
  <c r="AI51" i="68"/>
  <c r="AH51" i="68"/>
  <c r="AG51" i="68"/>
  <c r="AF51" i="68"/>
  <c r="AE51" i="68"/>
  <c r="AD51" i="68"/>
  <c r="AC51" i="68"/>
  <c r="AB51" i="68"/>
  <c r="AA51" i="68"/>
  <c r="Z51" i="68"/>
  <c r="Y51" i="68"/>
  <c r="X51" i="68"/>
  <c r="W51" i="68"/>
  <c r="V51" i="68"/>
  <c r="U51" i="68"/>
  <c r="T51" i="68"/>
  <c r="S51" i="68"/>
  <c r="R51" i="68"/>
  <c r="Q51" i="68"/>
  <c r="P51" i="68"/>
  <c r="O51" i="68"/>
  <c r="N51" i="68"/>
  <c r="M51" i="68"/>
  <c r="L51" i="68"/>
  <c r="K51" i="68"/>
  <c r="J51" i="68"/>
  <c r="I51" i="68"/>
  <c r="H51" i="68"/>
  <c r="G51" i="68"/>
  <c r="F51" i="68"/>
  <c r="E51" i="68"/>
  <c r="D51" i="68"/>
  <c r="C51" i="68" s="1"/>
  <c r="BW50" i="68"/>
  <c r="BV50" i="68"/>
  <c r="BU50" i="68"/>
  <c r="BT50" i="68"/>
  <c r="BS50" i="68"/>
  <c r="BR50" i="68"/>
  <c r="BQ50" i="68"/>
  <c r="BP50" i="68"/>
  <c r="BO50" i="68"/>
  <c r="BN50" i="68"/>
  <c r="BM50" i="68"/>
  <c r="BL50" i="68"/>
  <c r="BK50" i="68"/>
  <c r="BJ50" i="68"/>
  <c r="BI50" i="68"/>
  <c r="BH50" i="68"/>
  <c r="BG50" i="68"/>
  <c r="BF50" i="68"/>
  <c r="BE50" i="68"/>
  <c r="BD50" i="68"/>
  <c r="BC50" i="68"/>
  <c r="BB50" i="68"/>
  <c r="BA50" i="68"/>
  <c r="AZ50" i="68"/>
  <c r="AY50" i="68"/>
  <c r="AX50" i="68"/>
  <c r="AW50" i="68"/>
  <c r="AV50" i="68"/>
  <c r="AU50" i="68"/>
  <c r="AT50" i="68"/>
  <c r="AS50" i="68"/>
  <c r="AR50" i="68"/>
  <c r="AQ50" i="68"/>
  <c r="AP50" i="68"/>
  <c r="AO50" i="68"/>
  <c r="AN50" i="68"/>
  <c r="AM50" i="68"/>
  <c r="AL50" i="68"/>
  <c r="AK50" i="68"/>
  <c r="AJ50" i="68"/>
  <c r="AI50" i="68"/>
  <c r="AH50" i="68"/>
  <c r="AG50" i="68"/>
  <c r="AF50" i="68"/>
  <c r="AE50" i="68"/>
  <c r="AD50" i="68"/>
  <c r="AC50" i="68"/>
  <c r="AB50" i="68"/>
  <c r="AA50" i="68"/>
  <c r="Z50" i="68"/>
  <c r="Y50" i="68"/>
  <c r="X50" i="68"/>
  <c r="W50" i="68"/>
  <c r="V50" i="68"/>
  <c r="U50" i="68"/>
  <c r="T50" i="68"/>
  <c r="S50" i="68"/>
  <c r="R50" i="68"/>
  <c r="Q50" i="68"/>
  <c r="P50" i="68"/>
  <c r="O50" i="68"/>
  <c r="N50" i="68"/>
  <c r="M50" i="68"/>
  <c r="L50" i="68"/>
  <c r="K50" i="68"/>
  <c r="J50" i="68"/>
  <c r="I50" i="68"/>
  <c r="H50" i="68"/>
  <c r="G50" i="68"/>
  <c r="F50" i="68"/>
  <c r="E50" i="68"/>
  <c r="D50" i="68"/>
  <c r="C50" i="68" s="1"/>
  <c r="BW48" i="68"/>
  <c r="BW59" i="68" s="1"/>
  <c r="BV48" i="68"/>
  <c r="BV59" i="68" s="1"/>
  <c r="BU48" i="68"/>
  <c r="BU59" i="68" s="1"/>
  <c r="BT48" i="68"/>
  <c r="BT59" i="68" s="1"/>
  <c r="BS48" i="68"/>
  <c r="BS59" i="68" s="1"/>
  <c r="BR48" i="68"/>
  <c r="BR59" i="68" s="1"/>
  <c r="BQ48" i="68"/>
  <c r="BQ59" i="68" s="1"/>
  <c r="BP48" i="68"/>
  <c r="BP59" i="68" s="1"/>
  <c r="BO48" i="68"/>
  <c r="BO59" i="68" s="1"/>
  <c r="BN48" i="68"/>
  <c r="BN59" i="68" s="1"/>
  <c r="BM48" i="68"/>
  <c r="BM59" i="68" s="1"/>
  <c r="BL48" i="68"/>
  <c r="BL59" i="68" s="1"/>
  <c r="BK48" i="68"/>
  <c r="BK59" i="68" s="1"/>
  <c r="BJ48" i="68"/>
  <c r="BJ59" i="68" s="1"/>
  <c r="BI48" i="68"/>
  <c r="BI59" i="68" s="1"/>
  <c r="BH48" i="68"/>
  <c r="BG48" i="68"/>
  <c r="BG59" i="68" s="1"/>
  <c r="BF48" i="68"/>
  <c r="BF59" i="68" s="1"/>
  <c r="BE48" i="68"/>
  <c r="BE59" i="68" s="1"/>
  <c r="BD48" i="68"/>
  <c r="BD59" i="68" s="1"/>
  <c r="BC48" i="68"/>
  <c r="BC59" i="68" s="1"/>
  <c r="BB48" i="68"/>
  <c r="BB59" i="68" s="1"/>
  <c r="BA48" i="68"/>
  <c r="BA59" i="68" s="1"/>
  <c r="AZ48" i="68"/>
  <c r="AZ59" i="68" s="1"/>
  <c r="AY48" i="68"/>
  <c r="AY59" i="68" s="1"/>
  <c r="AX48" i="68"/>
  <c r="AX59" i="68" s="1"/>
  <c r="AW48" i="68"/>
  <c r="AW59" i="68" s="1"/>
  <c r="AV48" i="68"/>
  <c r="AV59" i="68" s="1"/>
  <c r="AU48" i="68"/>
  <c r="AU59" i="68" s="1"/>
  <c r="AT48" i="68"/>
  <c r="AT59" i="68" s="1"/>
  <c r="AS48" i="68"/>
  <c r="AS59" i="68" s="1"/>
  <c r="AR48" i="68"/>
  <c r="AQ48" i="68"/>
  <c r="AQ59" i="68" s="1"/>
  <c r="AP48" i="68"/>
  <c r="AP59" i="68" s="1"/>
  <c r="AO48" i="68"/>
  <c r="AO59" i="68" s="1"/>
  <c r="AN48" i="68"/>
  <c r="AN59" i="68" s="1"/>
  <c r="AM48" i="68"/>
  <c r="AM59" i="68" s="1"/>
  <c r="AL48" i="68"/>
  <c r="AL59" i="68" s="1"/>
  <c r="AK48" i="68"/>
  <c r="AK59" i="68" s="1"/>
  <c r="AJ48" i="68"/>
  <c r="AJ59" i="68" s="1"/>
  <c r="AI48" i="68"/>
  <c r="AI59" i="68" s="1"/>
  <c r="AH48" i="68"/>
  <c r="AH59" i="68" s="1"/>
  <c r="AG48" i="68"/>
  <c r="AG59" i="68" s="1"/>
  <c r="AF48" i="68"/>
  <c r="AF59" i="68" s="1"/>
  <c r="AE48" i="68"/>
  <c r="AE59" i="68" s="1"/>
  <c r="AD48" i="68"/>
  <c r="AD59" i="68" s="1"/>
  <c r="AC48" i="68"/>
  <c r="AC59" i="68" s="1"/>
  <c r="AB48" i="68"/>
  <c r="AA48" i="68"/>
  <c r="AA59" i="68" s="1"/>
  <c r="Z48" i="68"/>
  <c r="Z59" i="68" s="1"/>
  <c r="Y48" i="68"/>
  <c r="Y59" i="68" s="1"/>
  <c r="X48" i="68"/>
  <c r="X59" i="68" s="1"/>
  <c r="W48" i="68"/>
  <c r="W59" i="68" s="1"/>
  <c r="V48" i="68"/>
  <c r="V59" i="68" s="1"/>
  <c r="U48" i="68"/>
  <c r="U59" i="68" s="1"/>
  <c r="T48" i="68"/>
  <c r="T59" i="68" s="1"/>
  <c r="S48" i="68"/>
  <c r="S59" i="68" s="1"/>
  <c r="R48" i="68"/>
  <c r="R59" i="68" s="1"/>
  <c r="Q48" i="68"/>
  <c r="Q59" i="68" s="1"/>
  <c r="P48" i="68"/>
  <c r="P59" i="68" s="1"/>
  <c r="O48" i="68"/>
  <c r="O59" i="68" s="1"/>
  <c r="N48" i="68"/>
  <c r="N59" i="68" s="1"/>
  <c r="M48" i="68"/>
  <c r="M59" i="68" s="1"/>
  <c r="L48" i="68"/>
  <c r="K48" i="68"/>
  <c r="K59" i="68" s="1"/>
  <c r="J48" i="68"/>
  <c r="J59" i="68" s="1"/>
  <c r="I48" i="68"/>
  <c r="I59" i="68" s="1"/>
  <c r="H48" i="68"/>
  <c r="H59" i="68" s="1"/>
  <c r="G48" i="68"/>
  <c r="G59" i="68" s="1"/>
  <c r="F48" i="68"/>
  <c r="F59" i="68" s="1"/>
  <c r="E48" i="68"/>
  <c r="E59" i="68" s="1"/>
  <c r="D48" i="68"/>
  <c r="D59" i="68" s="1"/>
  <c r="C48" i="68"/>
  <c r="C33" i="68"/>
  <c r="C28" i="68"/>
  <c r="C27" i="68"/>
  <c r="C26" i="68"/>
  <c r="C25" i="68"/>
  <c r="BH59" i="67"/>
  <c r="AR59" i="67"/>
  <c r="AB59" i="67"/>
  <c r="L59" i="67"/>
  <c r="BW58" i="67"/>
  <c r="BV58" i="67"/>
  <c r="BU58" i="67"/>
  <c r="BT58" i="67"/>
  <c r="BS58" i="67"/>
  <c r="BR58" i="67"/>
  <c r="BQ58" i="67"/>
  <c r="BP58" i="67"/>
  <c r="BO58" i="67"/>
  <c r="BN58" i="67"/>
  <c r="BM58" i="67"/>
  <c r="BL58" i="67"/>
  <c r="BK58" i="67"/>
  <c r="BJ58" i="67"/>
  <c r="BI58" i="67"/>
  <c r="BH58" i="67"/>
  <c r="BG58" i="67"/>
  <c r="BF58" i="67"/>
  <c r="BE58" i="67"/>
  <c r="BD58" i="67"/>
  <c r="BC58" i="67"/>
  <c r="BB58" i="67"/>
  <c r="BA58" i="67"/>
  <c r="AZ58" i="67"/>
  <c r="AY58" i="67"/>
  <c r="AX58" i="67"/>
  <c r="AW58" i="67"/>
  <c r="AV58" i="67"/>
  <c r="AU58" i="67"/>
  <c r="AT58" i="67"/>
  <c r="AS58" i="67"/>
  <c r="AR58" i="67"/>
  <c r="AQ58" i="67"/>
  <c r="AP58" i="67"/>
  <c r="AO58" i="67"/>
  <c r="AN58" i="67"/>
  <c r="AM58" i="67"/>
  <c r="AL58" i="67"/>
  <c r="AK58" i="67"/>
  <c r="AJ58" i="67"/>
  <c r="AI58" i="67"/>
  <c r="AH58" i="67"/>
  <c r="AG58" i="67"/>
  <c r="AF58" i="67"/>
  <c r="AE58" i="67"/>
  <c r="AD58" i="67"/>
  <c r="AC58" i="67"/>
  <c r="AB58" i="67"/>
  <c r="AA58" i="67"/>
  <c r="Z58" i="67"/>
  <c r="Y58" i="67"/>
  <c r="X58" i="67"/>
  <c r="W58" i="67"/>
  <c r="V58" i="67"/>
  <c r="U58" i="67"/>
  <c r="T58" i="67"/>
  <c r="S58" i="67"/>
  <c r="R58" i="67"/>
  <c r="Q58" i="67"/>
  <c r="P58" i="67"/>
  <c r="O58" i="67"/>
  <c r="N58" i="67"/>
  <c r="M58" i="67"/>
  <c r="L58" i="67"/>
  <c r="K58" i="67"/>
  <c r="J58" i="67"/>
  <c r="I58" i="67"/>
  <c r="H58" i="67"/>
  <c r="G58" i="67"/>
  <c r="F58" i="67"/>
  <c r="E58" i="67"/>
  <c r="D58" i="67"/>
  <c r="C56" i="67"/>
  <c r="BW51" i="67"/>
  <c r="BV51" i="67"/>
  <c r="BU51" i="67"/>
  <c r="BT51" i="67"/>
  <c r="BS51" i="67"/>
  <c r="BR51" i="67"/>
  <c r="BQ51" i="67"/>
  <c r="BP51" i="67"/>
  <c r="BO51" i="67"/>
  <c r="BN51" i="67"/>
  <c r="BM51" i="67"/>
  <c r="BL51" i="67"/>
  <c r="BK51" i="67"/>
  <c r="BJ51" i="67"/>
  <c r="BI51" i="67"/>
  <c r="BH51" i="67"/>
  <c r="BG51" i="67"/>
  <c r="BF51" i="67"/>
  <c r="BE51" i="67"/>
  <c r="BD51" i="67"/>
  <c r="BC51" i="67"/>
  <c r="BB51" i="67"/>
  <c r="BA51" i="67"/>
  <c r="AZ51" i="67"/>
  <c r="AY51" i="67"/>
  <c r="AX51" i="67"/>
  <c r="AW51" i="67"/>
  <c r="AV51" i="67"/>
  <c r="AU51" i="67"/>
  <c r="AT51" i="67"/>
  <c r="AS51" i="67"/>
  <c r="AR51" i="67"/>
  <c r="AQ51" i="67"/>
  <c r="AP51" i="67"/>
  <c r="AO51" i="67"/>
  <c r="AN51" i="67"/>
  <c r="AM51" i="67"/>
  <c r="AL51" i="67"/>
  <c r="AK51" i="67"/>
  <c r="AJ51" i="67"/>
  <c r="AI51" i="67"/>
  <c r="AH51" i="67"/>
  <c r="AG51" i="67"/>
  <c r="AF51" i="67"/>
  <c r="AE51" i="67"/>
  <c r="AD51" i="67"/>
  <c r="AC51" i="67"/>
  <c r="AB51" i="67"/>
  <c r="AA51" i="67"/>
  <c r="Z51" i="67"/>
  <c r="Y51" i="67"/>
  <c r="X51" i="67"/>
  <c r="W51" i="67"/>
  <c r="V51" i="67"/>
  <c r="U51" i="67"/>
  <c r="T51" i="67"/>
  <c r="S51" i="67"/>
  <c r="R51" i="67"/>
  <c r="Q51" i="67"/>
  <c r="P51" i="67"/>
  <c r="O51" i="67"/>
  <c r="N51" i="67"/>
  <c r="M51" i="67"/>
  <c r="L51" i="67"/>
  <c r="K51" i="67"/>
  <c r="J51" i="67"/>
  <c r="I51" i="67"/>
  <c r="H51" i="67"/>
  <c r="G51" i="67"/>
  <c r="C51" i="67" s="1"/>
  <c r="F51" i="67"/>
  <c r="E51" i="67"/>
  <c r="D51" i="67"/>
  <c r="BW50" i="67"/>
  <c r="BV50" i="67"/>
  <c r="BU50" i="67"/>
  <c r="BT50" i="67"/>
  <c r="BS50" i="67"/>
  <c r="BR50" i="67"/>
  <c r="BQ50" i="67"/>
  <c r="BP50" i="67"/>
  <c r="BO50" i="67"/>
  <c r="BN50" i="67"/>
  <c r="BM50" i="67"/>
  <c r="BL50" i="67"/>
  <c r="BK50" i="67"/>
  <c r="BJ50" i="67"/>
  <c r="BI50" i="67"/>
  <c r="BH50" i="67"/>
  <c r="BG50" i="67"/>
  <c r="BF50" i="67"/>
  <c r="BE50" i="67"/>
  <c r="BD50" i="67"/>
  <c r="BC50" i="67"/>
  <c r="BB50" i="67"/>
  <c r="BA50" i="67"/>
  <c r="AZ50" i="67"/>
  <c r="AY50" i="67"/>
  <c r="AX50" i="67"/>
  <c r="AW50" i="67"/>
  <c r="AV50" i="67"/>
  <c r="AU50" i="67"/>
  <c r="AT50" i="67"/>
  <c r="AS50" i="67"/>
  <c r="AR50" i="67"/>
  <c r="AQ50" i="67"/>
  <c r="AP50" i="67"/>
  <c r="AO50" i="67"/>
  <c r="AN50" i="67"/>
  <c r="AM50" i="67"/>
  <c r="AL50" i="67"/>
  <c r="AK50" i="67"/>
  <c r="AJ50" i="67"/>
  <c r="AI50" i="67"/>
  <c r="AH50" i="67"/>
  <c r="AG50" i="67"/>
  <c r="AF50" i="67"/>
  <c r="AE50" i="67"/>
  <c r="AD50" i="67"/>
  <c r="AC50" i="67"/>
  <c r="AB50" i="67"/>
  <c r="AA50" i="67"/>
  <c r="Z50" i="67"/>
  <c r="Y50" i="67"/>
  <c r="X50" i="67"/>
  <c r="W50" i="67"/>
  <c r="V50" i="67"/>
  <c r="U50" i="67"/>
  <c r="T50" i="67"/>
  <c r="S50" i="67"/>
  <c r="R50" i="67"/>
  <c r="Q50" i="67"/>
  <c r="P50" i="67"/>
  <c r="O50" i="67"/>
  <c r="N50" i="67"/>
  <c r="M50" i="67"/>
  <c r="L50" i="67"/>
  <c r="K50" i="67"/>
  <c r="J50" i="67"/>
  <c r="I50" i="67"/>
  <c r="H50" i="67"/>
  <c r="G50" i="67"/>
  <c r="F50" i="67"/>
  <c r="E50" i="67"/>
  <c r="D50" i="67"/>
  <c r="C50" i="67" s="1"/>
  <c r="E49" i="67"/>
  <c r="E52" i="67" s="1"/>
  <c r="BW48" i="67"/>
  <c r="BW59" i="67" s="1"/>
  <c r="BV48" i="67"/>
  <c r="BV59" i="67" s="1"/>
  <c r="BU48" i="67"/>
  <c r="BU59" i="67" s="1"/>
  <c r="BT48" i="67"/>
  <c r="BT59" i="67" s="1"/>
  <c r="BS48" i="67"/>
  <c r="BS59" i="67" s="1"/>
  <c r="BR48" i="67"/>
  <c r="BR59" i="67" s="1"/>
  <c r="BQ48" i="67"/>
  <c r="BQ59" i="67" s="1"/>
  <c r="BP48" i="67"/>
  <c r="BP59" i="67" s="1"/>
  <c r="BO48" i="67"/>
  <c r="BO59" i="67" s="1"/>
  <c r="BN48" i="67"/>
  <c r="BN59" i="67" s="1"/>
  <c r="BM48" i="67"/>
  <c r="BM59" i="67" s="1"/>
  <c r="BL48" i="67"/>
  <c r="BL59" i="67" s="1"/>
  <c r="BK48" i="67"/>
  <c r="BK59" i="67" s="1"/>
  <c r="BJ48" i="67"/>
  <c r="BJ59" i="67" s="1"/>
  <c r="BI48" i="67"/>
  <c r="BI59" i="67" s="1"/>
  <c r="BH48" i="67"/>
  <c r="BG48" i="67"/>
  <c r="BG59" i="67" s="1"/>
  <c r="BF48" i="67"/>
  <c r="BF59" i="67" s="1"/>
  <c r="BE48" i="67"/>
  <c r="BE59" i="67" s="1"/>
  <c r="BD48" i="67"/>
  <c r="BD59" i="67" s="1"/>
  <c r="BC48" i="67"/>
  <c r="BC59" i="67" s="1"/>
  <c r="BB48" i="67"/>
  <c r="BB59" i="67" s="1"/>
  <c r="BA48" i="67"/>
  <c r="BA59" i="67" s="1"/>
  <c r="AZ48" i="67"/>
  <c r="AZ59" i="67" s="1"/>
  <c r="AY48" i="67"/>
  <c r="AY59" i="67" s="1"/>
  <c r="AX48" i="67"/>
  <c r="AX59" i="67" s="1"/>
  <c r="AW48" i="67"/>
  <c r="AW59" i="67" s="1"/>
  <c r="AV48" i="67"/>
  <c r="AV59" i="67" s="1"/>
  <c r="AU48" i="67"/>
  <c r="AU59" i="67" s="1"/>
  <c r="AT48" i="67"/>
  <c r="AT59" i="67" s="1"/>
  <c r="AS48" i="67"/>
  <c r="AS59" i="67" s="1"/>
  <c r="AR48" i="67"/>
  <c r="AQ48" i="67"/>
  <c r="AQ59" i="67" s="1"/>
  <c r="AP48" i="67"/>
  <c r="AP59" i="67" s="1"/>
  <c r="AO48" i="67"/>
  <c r="AO59" i="67" s="1"/>
  <c r="AN48" i="67"/>
  <c r="AN59" i="67" s="1"/>
  <c r="AM48" i="67"/>
  <c r="AM59" i="67" s="1"/>
  <c r="AL48" i="67"/>
  <c r="AL59" i="67" s="1"/>
  <c r="AK48" i="67"/>
  <c r="AK59" i="67" s="1"/>
  <c r="AJ48" i="67"/>
  <c r="AJ59" i="67" s="1"/>
  <c r="AI48" i="67"/>
  <c r="AI59" i="67" s="1"/>
  <c r="AH48" i="67"/>
  <c r="AH59" i="67" s="1"/>
  <c r="AG48" i="67"/>
  <c r="AG59" i="67" s="1"/>
  <c r="AF48" i="67"/>
  <c r="AF59" i="67" s="1"/>
  <c r="AE48" i="67"/>
  <c r="AE59" i="67" s="1"/>
  <c r="AD48" i="67"/>
  <c r="AD59" i="67" s="1"/>
  <c r="AC48" i="67"/>
  <c r="AC59" i="67" s="1"/>
  <c r="AB48" i="67"/>
  <c r="AA48" i="67"/>
  <c r="AA59" i="67" s="1"/>
  <c r="Z48" i="67"/>
  <c r="Z59" i="67" s="1"/>
  <c r="Y48" i="67"/>
  <c r="Y59" i="67" s="1"/>
  <c r="X48" i="67"/>
  <c r="X59" i="67" s="1"/>
  <c r="W48" i="67"/>
  <c r="W59" i="67" s="1"/>
  <c r="V48" i="67"/>
  <c r="V59" i="67" s="1"/>
  <c r="U48" i="67"/>
  <c r="U59" i="67" s="1"/>
  <c r="T48" i="67"/>
  <c r="T59" i="67" s="1"/>
  <c r="S48" i="67"/>
  <c r="S59" i="67" s="1"/>
  <c r="R48" i="67"/>
  <c r="R59" i="67" s="1"/>
  <c r="Q48" i="67"/>
  <c r="Q59" i="67" s="1"/>
  <c r="P48" i="67"/>
  <c r="P59" i="67" s="1"/>
  <c r="O48" i="67"/>
  <c r="O59" i="67" s="1"/>
  <c r="N48" i="67"/>
  <c r="N59" i="67" s="1"/>
  <c r="M48" i="67"/>
  <c r="M59" i="67" s="1"/>
  <c r="L48" i="67"/>
  <c r="K48" i="67"/>
  <c r="K59" i="67" s="1"/>
  <c r="J48" i="67"/>
  <c r="J59" i="67" s="1"/>
  <c r="I48" i="67"/>
  <c r="I59" i="67" s="1"/>
  <c r="H48" i="67"/>
  <c r="H59" i="67" s="1"/>
  <c r="G48" i="67"/>
  <c r="G59" i="67" s="1"/>
  <c r="F48" i="67"/>
  <c r="F59" i="67" s="1"/>
  <c r="E48" i="67"/>
  <c r="E59" i="67" s="1"/>
  <c r="D48" i="67"/>
  <c r="D59" i="67" s="1"/>
  <c r="C33" i="67"/>
  <c r="C28" i="67"/>
  <c r="C27" i="67"/>
  <c r="C26" i="67"/>
  <c r="C25" i="67"/>
  <c r="BW58" i="66"/>
  <c r="BV58" i="66"/>
  <c r="BU58" i="66"/>
  <c r="BT58" i="66"/>
  <c r="BS58" i="66"/>
  <c r="BR58" i="66"/>
  <c r="BQ58" i="66"/>
  <c r="BP58" i="66"/>
  <c r="BO58" i="66"/>
  <c r="BN58" i="66"/>
  <c r="BM58" i="66"/>
  <c r="BL58" i="66"/>
  <c r="BK58" i="66"/>
  <c r="BJ58" i="66"/>
  <c r="BI58" i="66"/>
  <c r="BH58" i="66"/>
  <c r="BG58" i="66"/>
  <c r="BF58" i="66"/>
  <c r="BE58" i="66"/>
  <c r="BD58" i="66"/>
  <c r="BC58" i="66"/>
  <c r="BB58" i="66"/>
  <c r="BA58" i="66"/>
  <c r="AZ58" i="66"/>
  <c r="AY58" i="66"/>
  <c r="AX58" i="66"/>
  <c r="AW58" i="66"/>
  <c r="AV58" i="66"/>
  <c r="AU58" i="66"/>
  <c r="AT58" i="66"/>
  <c r="AS58" i="66"/>
  <c r="AR58" i="66"/>
  <c r="AQ58" i="66"/>
  <c r="AP58" i="66"/>
  <c r="AO58" i="66"/>
  <c r="AN58" i="66"/>
  <c r="AM58" i="66"/>
  <c r="AL58" i="66"/>
  <c r="AK58" i="66"/>
  <c r="AJ58" i="66"/>
  <c r="AI58" i="66"/>
  <c r="AH58" i="66"/>
  <c r="AG58" i="66"/>
  <c r="AF58" i="66"/>
  <c r="AE58" i="66"/>
  <c r="AD58" i="66"/>
  <c r="AC58" i="66"/>
  <c r="AB58" i="66"/>
  <c r="AA58" i="66"/>
  <c r="Z58" i="66"/>
  <c r="Y58" i="66"/>
  <c r="X58" i="66"/>
  <c r="W58" i="66"/>
  <c r="V58" i="66"/>
  <c r="U58" i="66"/>
  <c r="T58" i="66"/>
  <c r="S58" i="66"/>
  <c r="R58" i="66"/>
  <c r="Q58" i="66"/>
  <c r="P58" i="66"/>
  <c r="O58" i="66"/>
  <c r="N58" i="66"/>
  <c r="M58" i="66"/>
  <c r="L58" i="66"/>
  <c r="K58" i="66"/>
  <c r="J58" i="66"/>
  <c r="I58" i="66"/>
  <c r="H58" i="66"/>
  <c r="G58" i="66"/>
  <c r="F58" i="66"/>
  <c r="E58" i="66"/>
  <c r="D58" i="66"/>
  <c r="C56" i="66"/>
  <c r="BW51" i="66"/>
  <c r="BV51" i="66"/>
  <c r="BU51" i="66"/>
  <c r="BT51" i="66"/>
  <c r="BS51" i="66"/>
  <c r="BR51" i="66"/>
  <c r="BQ51" i="66"/>
  <c r="BP51" i="66"/>
  <c r="BO51" i="66"/>
  <c r="BN51" i="66"/>
  <c r="BM51" i="66"/>
  <c r="BL51" i="66"/>
  <c r="BK51" i="66"/>
  <c r="BJ51" i="66"/>
  <c r="BI51" i="66"/>
  <c r="BH51" i="66"/>
  <c r="BG51" i="66"/>
  <c r="BF51" i="66"/>
  <c r="BE51" i="66"/>
  <c r="BD51" i="66"/>
  <c r="BC51" i="66"/>
  <c r="BB51" i="66"/>
  <c r="BA51" i="66"/>
  <c r="AZ51" i="66"/>
  <c r="AY51" i="66"/>
  <c r="AX51" i="66"/>
  <c r="AW51" i="66"/>
  <c r="AV51" i="66"/>
  <c r="AU51" i="66"/>
  <c r="AT51" i="66"/>
  <c r="AS51" i="66"/>
  <c r="AR51" i="66"/>
  <c r="AQ51" i="66"/>
  <c r="AP51" i="66"/>
  <c r="AO51" i="66"/>
  <c r="AN51" i="66"/>
  <c r="AM51" i="66"/>
  <c r="AL51" i="66"/>
  <c r="AK51" i="66"/>
  <c r="AJ51" i="66"/>
  <c r="AI51" i="66"/>
  <c r="AH51" i="66"/>
  <c r="AG51" i="66"/>
  <c r="AF51" i="66"/>
  <c r="AE51" i="66"/>
  <c r="AD51" i="66"/>
  <c r="AC51" i="66"/>
  <c r="AB51" i="66"/>
  <c r="AA51" i="66"/>
  <c r="Z51" i="66"/>
  <c r="Y51" i="66"/>
  <c r="X51" i="66"/>
  <c r="W51" i="66"/>
  <c r="V51" i="66"/>
  <c r="U51" i="66"/>
  <c r="T51" i="66"/>
  <c r="S51" i="66"/>
  <c r="R51" i="66"/>
  <c r="Q51" i="66"/>
  <c r="P51" i="66"/>
  <c r="O51" i="66"/>
  <c r="N51" i="66"/>
  <c r="M51" i="66"/>
  <c r="L51" i="66"/>
  <c r="K51" i="66"/>
  <c r="J51" i="66"/>
  <c r="I51" i="66"/>
  <c r="H51" i="66"/>
  <c r="G51" i="66"/>
  <c r="F51" i="66"/>
  <c r="C51" i="66" s="1"/>
  <c r="E51" i="66"/>
  <c r="D51" i="66"/>
  <c r="BW50" i="66"/>
  <c r="BV50" i="66"/>
  <c r="BU50" i="66"/>
  <c r="BT50" i="66"/>
  <c r="BS50" i="66"/>
  <c r="BR50" i="66"/>
  <c r="BQ50" i="66"/>
  <c r="BP50" i="66"/>
  <c r="BO50" i="66"/>
  <c r="BN50" i="66"/>
  <c r="BM50" i="66"/>
  <c r="BL50" i="66"/>
  <c r="BK50" i="66"/>
  <c r="BJ50" i="66"/>
  <c r="BI50" i="66"/>
  <c r="BH50" i="66"/>
  <c r="BG50" i="66"/>
  <c r="BF50" i="66"/>
  <c r="BE50" i="66"/>
  <c r="BD50" i="66"/>
  <c r="BC50" i="66"/>
  <c r="BB50" i="66"/>
  <c r="BA50" i="66"/>
  <c r="AZ50" i="66"/>
  <c r="AY50" i="66"/>
  <c r="AX50" i="66"/>
  <c r="AW50" i="66"/>
  <c r="AV50" i="66"/>
  <c r="AU50" i="66"/>
  <c r="AT50" i="66"/>
  <c r="AS50" i="66"/>
  <c r="AR50" i="66"/>
  <c r="AQ50" i="66"/>
  <c r="AP50" i="66"/>
  <c r="AO50" i="66"/>
  <c r="AN50" i="66"/>
  <c r="AM50" i="66"/>
  <c r="AL50" i="66"/>
  <c r="AK50" i="66"/>
  <c r="AJ50" i="66"/>
  <c r="AI50" i="66"/>
  <c r="AH50" i="66"/>
  <c r="AG50" i="66"/>
  <c r="AF50" i="66"/>
  <c r="AE50" i="66"/>
  <c r="AD50" i="66"/>
  <c r="AC50" i="66"/>
  <c r="AB50" i="66"/>
  <c r="AA50" i="66"/>
  <c r="Z50" i="66"/>
  <c r="Y50" i="66"/>
  <c r="X50" i="66"/>
  <c r="W50" i="66"/>
  <c r="V50" i="66"/>
  <c r="U50" i="66"/>
  <c r="T50" i="66"/>
  <c r="S50" i="66"/>
  <c r="R50" i="66"/>
  <c r="Q50" i="66"/>
  <c r="P50" i="66"/>
  <c r="O50" i="66"/>
  <c r="N50" i="66"/>
  <c r="M50" i="66"/>
  <c r="L50" i="66"/>
  <c r="K50" i="66"/>
  <c r="J50" i="66"/>
  <c r="I50" i="66"/>
  <c r="H50" i="66"/>
  <c r="G50" i="66"/>
  <c r="F50" i="66"/>
  <c r="E50" i="66"/>
  <c r="D50" i="66"/>
  <c r="C50" i="66"/>
  <c r="BW48" i="66"/>
  <c r="BW59" i="66" s="1"/>
  <c r="BV48" i="66"/>
  <c r="BV59" i="66" s="1"/>
  <c r="BU48" i="66"/>
  <c r="BU59" i="66" s="1"/>
  <c r="BT48" i="66"/>
  <c r="BT59" i="66" s="1"/>
  <c r="BS48" i="66"/>
  <c r="BS59" i="66" s="1"/>
  <c r="BR48" i="66"/>
  <c r="BR59" i="66" s="1"/>
  <c r="BQ48" i="66"/>
  <c r="BQ59" i="66" s="1"/>
  <c r="BP48" i="66"/>
  <c r="BP59" i="66" s="1"/>
  <c r="BO48" i="66"/>
  <c r="BO59" i="66" s="1"/>
  <c r="BN48" i="66"/>
  <c r="BN59" i="66" s="1"/>
  <c r="BM48" i="66"/>
  <c r="BM59" i="66" s="1"/>
  <c r="BL48" i="66"/>
  <c r="BL59" i="66" s="1"/>
  <c r="BK48" i="66"/>
  <c r="BK59" i="66" s="1"/>
  <c r="BJ48" i="66"/>
  <c r="BJ59" i="66" s="1"/>
  <c r="BI48" i="66"/>
  <c r="BI59" i="66" s="1"/>
  <c r="BH48" i="66"/>
  <c r="BH59" i="66" s="1"/>
  <c r="BG48" i="66"/>
  <c r="BG59" i="66" s="1"/>
  <c r="BF48" i="66"/>
  <c r="BF59" i="66" s="1"/>
  <c r="BE48" i="66"/>
  <c r="BE59" i="66" s="1"/>
  <c r="BD48" i="66"/>
  <c r="BD59" i="66" s="1"/>
  <c r="BC48" i="66"/>
  <c r="BC59" i="66" s="1"/>
  <c r="BB48" i="66"/>
  <c r="BB59" i="66" s="1"/>
  <c r="BA48" i="66"/>
  <c r="BA59" i="66" s="1"/>
  <c r="AZ48" i="66"/>
  <c r="AZ59" i="66" s="1"/>
  <c r="AY48" i="66"/>
  <c r="AY59" i="66" s="1"/>
  <c r="AX48" i="66"/>
  <c r="AX59" i="66" s="1"/>
  <c r="AW48" i="66"/>
  <c r="AW59" i="66" s="1"/>
  <c r="AV48" i="66"/>
  <c r="AV59" i="66" s="1"/>
  <c r="AU48" i="66"/>
  <c r="AU59" i="66" s="1"/>
  <c r="AT48" i="66"/>
  <c r="AT59" i="66" s="1"/>
  <c r="AS48" i="66"/>
  <c r="AS59" i="66" s="1"/>
  <c r="AR48" i="66"/>
  <c r="AR59" i="66" s="1"/>
  <c r="AQ48" i="66"/>
  <c r="AQ59" i="66" s="1"/>
  <c r="AP48" i="66"/>
  <c r="AP59" i="66" s="1"/>
  <c r="AO48" i="66"/>
  <c r="AO59" i="66" s="1"/>
  <c r="AN48" i="66"/>
  <c r="AN59" i="66" s="1"/>
  <c r="AM48" i="66"/>
  <c r="AM59" i="66" s="1"/>
  <c r="AL48" i="66"/>
  <c r="AL59" i="66" s="1"/>
  <c r="AK48" i="66"/>
  <c r="AK59" i="66" s="1"/>
  <c r="AJ48" i="66"/>
  <c r="AJ59" i="66" s="1"/>
  <c r="AI48" i="66"/>
  <c r="AI59" i="66" s="1"/>
  <c r="AH48" i="66"/>
  <c r="AH59" i="66" s="1"/>
  <c r="AG48" i="66"/>
  <c r="AG59" i="66" s="1"/>
  <c r="AF48" i="66"/>
  <c r="AF59" i="66" s="1"/>
  <c r="AE48" i="66"/>
  <c r="AE59" i="66" s="1"/>
  <c r="AD48" i="66"/>
  <c r="AD59" i="66" s="1"/>
  <c r="AC48" i="66"/>
  <c r="AC59" i="66" s="1"/>
  <c r="AB48" i="66"/>
  <c r="AB59" i="66" s="1"/>
  <c r="AA48" i="66"/>
  <c r="AA59" i="66" s="1"/>
  <c r="Z48" i="66"/>
  <c r="Z59" i="66" s="1"/>
  <c r="Y48" i="66"/>
  <c r="Y59" i="66" s="1"/>
  <c r="X48" i="66"/>
  <c r="X59" i="66" s="1"/>
  <c r="W48" i="66"/>
  <c r="W59" i="66" s="1"/>
  <c r="V48" i="66"/>
  <c r="V59" i="66" s="1"/>
  <c r="U48" i="66"/>
  <c r="U59" i="66" s="1"/>
  <c r="T48" i="66"/>
  <c r="T59" i="66" s="1"/>
  <c r="S48" i="66"/>
  <c r="S59" i="66" s="1"/>
  <c r="R48" i="66"/>
  <c r="R59" i="66" s="1"/>
  <c r="Q48" i="66"/>
  <c r="Q59" i="66" s="1"/>
  <c r="P48" i="66"/>
  <c r="P59" i="66" s="1"/>
  <c r="O48" i="66"/>
  <c r="O59" i="66" s="1"/>
  <c r="N48" i="66"/>
  <c r="N59" i="66" s="1"/>
  <c r="M48" i="66"/>
  <c r="M59" i="66" s="1"/>
  <c r="L48" i="66"/>
  <c r="L59" i="66" s="1"/>
  <c r="K48" i="66"/>
  <c r="K59" i="66" s="1"/>
  <c r="J48" i="66"/>
  <c r="J59" i="66" s="1"/>
  <c r="I48" i="66"/>
  <c r="I59" i="66" s="1"/>
  <c r="H48" i="66"/>
  <c r="H59" i="66" s="1"/>
  <c r="G48" i="66"/>
  <c r="G59" i="66" s="1"/>
  <c r="F48" i="66"/>
  <c r="F59" i="66" s="1"/>
  <c r="E48" i="66"/>
  <c r="E59" i="66" s="1"/>
  <c r="D48" i="66"/>
  <c r="D59" i="66" s="1"/>
  <c r="C48" i="66"/>
  <c r="C33" i="66"/>
  <c r="C28" i="66"/>
  <c r="C27" i="66"/>
  <c r="C26" i="66"/>
  <c r="C25" i="66"/>
  <c r="BU49" i="66" s="1"/>
  <c r="BU52" i="66" s="1"/>
  <c r="BH59" i="65"/>
  <c r="AR59" i="65"/>
  <c r="AB59" i="65"/>
  <c r="L59" i="65"/>
  <c r="BW58" i="65"/>
  <c r="BV58" i="65"/>
  <c r="BU58" i="65"/>
  <c r="BT58" i="65"/>
  <c r="BS58" i="65"/>
  <c r="BR58" i="65"/>
  <c r="BQ58" i="65"/>
  <c r="BP58" i="65"/>
  <c r="BO58" i="65"/>
  <c r="BN58" i="65"/>
  <c r="BM58" i="65"/>
  <c r="BL58" i="65"/>
  <c r="BK58" i="65"/>
  <c r="BJ58" i="65"/>
  <c r="BI58" i="65"/>
  <c r="BH58" i="65"/>
  <c r="BG58" i="65"/>
  <c r="BF58" i="65"/>
  <c r="BE58" i="65"/>
  <c r="BD58" i="65"/>
  <c r="BC58" i="65"/>
  <c r="BB58" i="65"/>
  <c r="BA58" i="65"/>
  <c r="AZ58" i="65"/>
  <c r="AY58" i="65"/>
  <c r="AX58" i="65"/>
  <c r="AW58" i="65"/>
  <c r="AV58" i="65"/>
  <c r="AU58" i="65"/>
  <c r="AT58" i="65"/>
  <c r="AS58" i="65"/>
  <c r="AR58" i="65"/>
  <c r="AQ58" i="65"/>
  <c r="AP58" i="65"/>
  <c r="AO58" i="65"/>
  <c r="AN58" i="65"/>
  <c r="AM58" i="65"/>
  <c r="AL58" i="65"/>
  <c r="AK58" i="65"/>
  <c r="AJ58" i="65"/>
  <c r="AI58" i="65"/>
  <c r="AH58" i="65"/>
  <c r="AG58" i="65"/>
  <c r="AF58" i="65"/>
  <c r="AE58" i="65"/>
  <c r="AD58" i="65"/>
  <c r="AC58" i="65"/>
  <c r="AB58" i="65"/>
  <c r="AA58" i="65"/>
  <c r="Z58" i="65"/>
  <c r="Y58" i="65"/>
  <c r="X58" i="65"/>
  <c r="W58" i="65"/>
  <c r="V58" i="65"/>
  <c r="U58" i="65"/>
  <c r="T58" i="65"/>
  <c r="S58" i="65"/>
  <c r="R58" i="65"/>
  <c r="Q58" i="65"/>
  <c r="P58" i="65"/>
  <c r="O58" i="65"/>
  <c r="N58" i="65"/>
  <c r="M58" i="65"/>
  <c r="L58" i="65"/>
  <c r="K58" i="65"/>
  <c r="J58" i="65"/>
  <c r="I58" i="65"/>
  <c r="H58" i="65"/>
  <c r="G58" i="65"/>
  <c r="F58" i="65"/>
  <c r="E58" i="65"/>
  <c r="D58" i="65"/>
  <c r="C56" i="65"/>
  <c r="BW51" i="65"/>
  <c r="BV51" i="65"/>
  <c r="BU51" i="65"/>
  <c r="BT51" i="65"/>
  <c r="BS51" i="65"/>
  <c r="BR51" i="65"/>
  <c r="BQ51" i="65"/>
  <c r="BP51" i="65"/>
  <c r="BO51" i="65"/>
  <c r="BN51" i="65"/>
  <c r="BM51" i="65"/>
  <c r="BL51" i="65"/>
  <c r="BK51" i="65"/>
  <c r="BJ51" i="65"/>
  <c r="BI51" i="65"/>
  <c r="BH51" i="65"/>
  <c r="BG51" i="65"/>
  <c r="BF51" i="65"/>
  <c r="BE51" i="65"/>
  <c r="BD51" i="65"/>
  <c r="BC51" i="65"/>
  <c r="BB51" i="65"/>
  <c r="BA51" i="65"/>
  <c r="AZ51" i="65"/>
  <c r="AY51" i="65"/>
  <c r="AX51" i="65"/>
  <c r="AW51" i="65"/>
  <c r="AV51" i="65"/>
  <c r="AU51" i="65"/>
  <c r="AT51" i="65"/>
  <c r="AS51" i="65"/>
  <c r="AR51" i="65"/>
  <c r="AQ51" i="65"/>
  <c r="AP51" i="65"/>
  <c r="AO51" i="65"/>
  <c r="AN51" i="65"/>
  <c r="AM51" i="65"/>
  <c r="AL51" i="65"/>
  <c r="AK51" i="65"/>
  <c r="AJ51" i="65"/>
  <c r="AI51" i="65"/>
  <c r="AH51" i="65"/>
  <c r="AG51" i="65"/>
  <c r="AF51" i="65"/>
  <c r="AE51" i="65"/>
  <c r="AD51" i="65"/>
  <c r="AC51" i="65"/>
  <c r="AB51" i="65"/>
  <c r="AA51" i="65"/>
  <c r="Z51" i="65"/>
  <c r="Y51" i="65"/>
  <c r="X51" i="65"/>
  <c r="W51" i="65"/>
  <c r="V51" i="65"/>
  <c r="U51" i="65"/>
  <c r="T51" i="65"/>
  <c r="S51" i="65"/>
  <c r="R51" i="65"/>
  <c r="Q51" i="65"/>
  <c r="P51" i="65"/>
  <c r="O51" i="65"/>
  <c r="N51" i="65"/>
  <c r="M51" i="65"/>
  <c r="L51" i="65"/>
  <c r="K51" i="65"/>
  <c r="J51" i="65"/>
  <c r="I51" i="65"/>
  <c r="H51" i="65"/>
  <c r="G51" i="65"/>
  <c r="F51" i="65"/>
  <c r="E51" i="65"/>
  <c r="D51" i="65"/>
  <c r="C51" i="65"/>
  <c r="BW50" i="65"/>
  <c r="BV50" i="65"/>
  <c r="BU50" i="65"/>
  <c r="BT50" i="65"/>
  <c r="BS50" i="65"/>
  <c r="BR50" i="65"/>
  <c r="BQ50" i="65"/>
  <c r="BP50" i="65"/>
  <c r="BO50" i="65"/>
  <c r="BN50" i="65"/>
  <c r="BM50" i="65"/>
  <c r="BL50" i="65"/>
  <c r="BK50" i="65"/>
  <c r="BJ50" i="65"/>
  <c r="BI50" i="65"/>
  <c r="BH50" i="65"/>
  <c r="BG50" i="65"/>
  <c r="BF50" i="65"/>
  <c r="BE50" i="65"/>
  <c r="BD50" i="65"/>
  <c r="BC50" i="65"/>
  <c r="BB50" i="65"/>
  <c r="BA50" i="65"/>
  <c r="AZ50" i="65"/>
  <c r="AY50" i="65"/>
  <c r="AX50" i="65"/>
  <c r="AW50" i="65"/>
  <c r="AV50" i="65"/>
  <c r="AU50" i="65"/>
  <c r="AT50" i="65"/>
  <c r="AS50" i="65"/>
  <c r="AR50" i="65"/>
  <c r="AQ50" i="65"/>
  <c r="AP50" i="65"/>
  <c r="AO50" i="65"/>
  <c r="AN50" i="65"/>
  <c r="AM50" i="65"/>
  <c r="AL50" i="65"/>
  <c r="AK50" i="65"/>
  <c r="AJ50" i="65"/>
  <c r="AI50" i="65"/>
  <c r="AH50" i="65"/>
  <c r="AG50" i="65"/>
  <c r="AF50" i="65"/>
  <c r="AE50" i="65"/>
  <c r="AD50" i="65"/>
  <c r="AC50" i="65"/>
  <c r="AB50" i="65"/>
  <c r="AA50" i="65"/>
  <c r="Z50" i="65"/>
  <c r="Y50" i="65"/>
  <c r="X50" i="65"/>
  <c r="W50" i="65"/>
  <c r="V50" i="65"/>
  <c r="U50" i="65"/>
  <c r="T50" i="65"/>
  <c r="S50" i="65"/>
  <c r="R50" i="65"/>
  <c r="Q50" i="65"/>
  <c r="P50" i="65"/>
  <c r="O50" i="65"/>
  <c r="N50" i="65"/>
  <c r="M50" i="65"/>
  <c r="L50" i="65"/>
  <c r="K50" i="65"/>
  <c r="J50" i="65"/>
  <c r="I50" i="65"/>
  <c r="H50" i="65"/>
  <c r="G50" i="65"/>
  <c r="F50" i="65"/>
  <c r="E50" i="65"/>
  <c r="D50" i="65"/>
  <c r="C50" i="65" s="1"/>
  <c r="BW48" i="65"/>
  <c r="BW59" i="65" s="1"/>
  <c r="BV48" i="65"/>
  <c r="BV59" i="65" s="1"/>
  <c r="BU48" i="65"/>
  <c r="BU59" i="65" s="1"/>
  <c r="BT48" i="65"/>
  <c r="BT59" i="65" s="1"/>
  <c r="BS48" i="65"/>
  <c r="BS59" i="65" s="1"/>
  <c r="BR48" i="65"/>
  <c r="BR59" i="65" s="1"/>
  <c r="BQ48" i="65"/>
  <c r="BQ59" i="65" s="1"/>
  <c r="BP48" i="65"/>
  <c r="BP59" i="65" s="1"/>
  <c r="BO48" i="65"/>
  <c r="BO59" i="65" s="1"/>
  <c r="BN48" i="65"/>
  <c r="BN59" i="65" s="1"/>
  <c r="BM48" i="65"/>
  <c r="BM59" i="65" s="1"/>
  <c r="BL48" i="65"/>
  <c r="BL59" i="65" s="1"/>
  <c r="BK48" i="65"/>
  <c r="BK59" i="65" s="1"/>
  <c r="BJ48" i="65"/>
  <c r="BJ59" i="65" s="1"/>
  <c r="BI48" i="65"/>
  <c r="BI59" i="65" s="1"/>
  <c r="BH48" i="65"/>
  <c r="BG48" i="65"/>
  <c r="BG59" i="65" s="1"/>
  <c r="BF48" i="65"/>
  <c r="BF59" i="65" s="1"/>
  <c r="BE48" i="65"/>
  <c r="BE59" i="65" s="1"/>
  <c r="BD48" i="65"/>
  <c r="BD59" i="65" s="1"/>
  <c r="BC48" i="65"/>
  <c r="BC59" i="65" s="1"/>
  <c r="BB48" i="65"/>
  <c r="BB59" i="65" s="1"/>
  <c r="BA48" i="65"/>
  <c r="BA59" i="65" s="1"/>
  <c r="AZ48" i="65"/>
  <c r="AZ59" i="65" s="1"/>
  <c r="AY48" i="65"/>
  <c r="AY59" i="65" s="1"/>
  <c r="AX48" i="65"/>
  <c r="AX59" i="65" s="1"/>
  <c r="AW48" i="65"/>
  <c r="AW59" i="65" s="1"/>
  <c r="AV48" i="65"/>
  <c r="AV59" i="65" s="1"/>
  <c r="AU48" i="65"/>
  <c r="AU59" i="65" s="1"/>
  <c r="AT48" i="65"/>
  <c r="AT59" i="65" s="1"/>
  <c r="AS48" i="65"/>
  <c r="AS59" i="65" s="1"/>
  <c r="AR48" i="65"/>
  <c r="AQ48" i="65"/>
  <c r="AQ59" i="65" s="1"/>
  <c r="AP48" i="65"/>
  <c r="AP59" i="65" s="1"/>
  <c r="AO48" i="65"/>
  <c r="AO59" i="65" s="1"/>
  <c r="AN48" i="65"/>
  <c r="AN59" i="65" s="1"/>
  <c r="AM48" i="65"/>
  <c r="AM59" i="65" s="1"/>
  <c r="AL48" i="65"/>
  <c r="AL59" i="65" s="1"/>
  <c r="AK48" i="65"/>
  <c r="AK59" i="65" s="1"/>
  <c r="AJ48" i="65"/>
  <c r="AJ59" i="65" s="1"/>
  <c r="AI48" i="65"/>
  <c r="AI59" i="65" s="1"/>
  <c r="AH48" i="65"/>
  <c r="AH59" i="65" s="1"/>
  <c r="AG48" i="65"/>
  <c r="AG59" i="65" s="1"/>
  <c r="AF48" i="65"/>
  <c r="AF59" i="65" s="1"/>
  <c r="AE48" i="65"/>
  <c r="AE59" i="65" s="1"/>
  <c r="AD48" i="65"/>
  <c r="AD59" i="65" s="1"/>
  <c r="AC48" i="65"/>
  <c r="AC59" i="65" s="1"/>
  <c r="AB48" i="65"/>
  <c r="AA48" i="65"/>
  <c r="AA59" i="65" s="1"/>
  <c r="Z48" i="65"/>
  <c r="Z59" i="65" s="1"/>
  <c r="Y48" i="65"/>
  <c r="Y59" i="65" s="1"/>
  <c r="X48" i="65"/>
  <c r="X59" i="65" s="1"/>
  <c r="W48" i="65"/>
  <c r="W59" i="65" s="1"/>
  <c r="V48" i="65"/>
  <c r="V59" i="65" s="1"/>
  <c r="U48" i="65"/>
  <c r="U59" i="65" s="1"/>
  <c r="T48" i="65"/>
  <c r="T59" i="65" s="1"/>
  <c r="S48" i="65"/>
  <c r="S59" i="65" s="1"/>
  <c r="R48" i="65"/>
  <c r="R59" i="65" s="1"/>
  <c r="Q48" i="65"/>
  <c r="Q59" i="65" s="1"/>
  <c r="P48" i="65"/>
  <c r="P59" i="65" s="1"/>
  <c r="O48" i="65"/>
  <c r="O59" i="65" s="1"/>
  <c r="N48" i="65"/>
  <c r="N59" i="65" s="1"/>
  <c r="M48" i="65"/>
  <c r="M59" i="65" s="1"/>
  <c r="L48" i="65"/>
  <c r="K48" i="65"/>
  <c r="K59" i="65" s="1"/>
  <c r="J48" i="65"/>
  <c r="J59" i="65" s="1"/>
  <c r="I48" i="65"/>
  <c r="I59" i="65" s="1"/>
  <c r="H48" i="65"/>
  <c r="H59" i="65" s="1"/>
  <c r="G48" i="65"/>
  <c r="G59" i="65" s="1"/>
  <c r="F48" i="65"/>
  <c r="F59" i="65" s="1"/>
  <c r="E48" i="65"/>
  <c r="E59" i="65" s="1"/>
  <c r="D48" i="65"/>
  <c r="D59" i="65" s="1"/>
  <c r="C33" i="65"/>
  <c r="C28" i="65"/>
  <c r="C27" i="65"/>
  <c r="C26" i="65"/>
  <c r="C25" i="65"/>
  <c r="BH59" i="64"/>
  <c r="AR59" i="64"/>
  <c r="AB59" i="64"/>
  <c r="L59" i="64"/>
  <c r="BW58" i="64"/>
  <c r="BV58" i="64"/>
  <c r="BU58" i="64"/>
  <c r="BT58" i="64"/>
  <c r="BS58" i="64"/>
  <c r="BR58" i="64"/>
  <c r="BQ58" i="64"/>
  <c r="BP58" i="64"/>
  <c r="BO58" i="64"/>
  <c r="BN58" i="64"/>
  <c r="BM58" i="64"/>
  <c r="BL58" i="64"/>
  <c r="BK58" i="64"/>
  <c r="BJ58" i="64"/>
  <c r="BI58" i="64"/>
  <c r="BH58" i="64"/>
  <c r="BG58" i="64"/>
  <c r="BF58" i="64"/>
  <c r="BE58" i="64"/>
  <c r="BD58" i="64"/>
  <c r="BC58" i="64"/>
  <c r="BB58" i="64"/>
  <c r="BA58" i="64"/>
  <c r="AZ58" i="64"/>
  <c r="AY58" i="64"/>
  <c r="AX58" i="64"/>
  <c r="AW58" i="64"/>
  <c r="AV58" i="64"/>
  <c r="AU58" i="64"/>
  <c r="AT58" i="64"/>
  <c r="AS58" i="64"/>
  <c r="AR58" i="64"/>
  <c r="AQ58" i="64"/>
  <c r="AP58" i="64"/>
  <c r="AO58" i="64"/>
  <c r="AN58" i="64"/>
  <c r="AM58" i="64"/>
  <c r="AL58" i="64"/>
  <c r="AK58" i="64"/>
  <c r="AJ58" i="64"/>
  <c r="AI58" i="64"/>
  <c r="AH58" i="64"/>
  <c r="AG58" i="64"/>
  <c r="AF58" i="64"/>
  <c r="AE58" i="64"/>
  <c r="AD58" i="64"/>
  <c r="AC58" i="64"/>
  <c r="AB58" i="64"/>
  <c r="AA58" i="64"/>
  <c r="Z58" i="64"/>
  <c r="Y58" i="64"/>
  <c r="X58" i="64"/>
  <c r="W58" i="64"/>
  <c r="V58" i="64"/>
  <c r="U58" i="64"/>
  <c r="T58" i="64"/>
  <c r="S58" i="64"/>
  <c r="R58" i="64"/>
  <c r="Q58" i="64"/>
  <c r="P58" i="64"/>
  <c r="O58" i="64"/>
  <c r="N58" i="64"/>
  <c r="M58" i="64"/>
  <c r="L58" i="64"/>
  <c r="K58" i="64"/>
  <c r="J58" i="64"/>
  <c r="I58" i="64"/>
  <c r="H58" i="64"/>
  <c r="G58" i="64"/>
  <c r="F58" i="64"/>
  <c r="E58" i="64"/>
  <c r="D58" i="64"/>
  <c r="C56" i="64"/>
  <c r="BW51" i="64"/>
  <c r="BV51" i="64"/>
  <c r="BU51" i="64"/>
  <c r="BT51" i="64"/>
  <c r="BS51" i="64"/>
  <c r="BR51" i="64"/>
  <c r="BQ51" i="64"/>
  <c r="BP51" i="64"/>
  <c r="BO51" i="64"/>
  <c r="BN51" i="64"/>
  <c r="BM51" i="64"/>
  <c r="BL51" i="64"/>
  <c r="BK51" i="64"/>
  <c r="BJ51" i="64"/>
  <c r="BI51" i="64"/>
  <c r="BH51" i="64"/>
  <c r="BG51" i="64"/>
  <c r="BF51" i="64"/>
  <c r="BE51" i="64"/>
  <c r="BD51" i="64"/>
  <c r="BC51" i="64"/>
  <c r="BB51" i="64"/>
  <c r="BA51" i="64"/>
  <c r="AZ51" i="64"/>
  <c r="AY51" i="64"/>
  <c r="AX51" i="64"/>
  <c r="AW51" i="64"/>
  <c r="AV51" i="64"/>
  <c r="AU51" i="64"/>
  <c r="AT51" i="64"/>
  <c r="AS51" i="64"/>
  <c r="AR51" i="64"/>
  <c r="AQ51" i="64"/>
  <c r="AP51" i="64"/>
  <c r="AO51" i="64"/>
  <c r="AN51" i="64"/>
  <c r="AM51" i="64"/>
  <c r="AL51" i="64"/>
  <c r="AK51" i="64"/>
  <c r="AJ51" i="64"/>
  <c r="AI51" i="64"/>
  <c r="AH51" i="64"/>
  <c r="AG51" i="64"/>
  <c r="AF51" i="64"/>
  <c r="AE51" i="64"/>
  <c r="AD51" i="64"/>
  <c r="AC51" i="64"/>
  <c r="AB51" i="64"/>
  <c r="AA51" i="64"/>
  <c r="Z51" i="64"/>
  <c r="Y51" i="64"/>
  <c r="X51" i="64"/>
  <c r="W51" i="64"/>
  <c r="V51" i="64"/>
  <c r="U51" i="64"/>
  <c r="T51" i="64"/>
  <c r="S51" i="64"/>
  <c r="R51" i="64"/>
  <c r="Q51" i="64"/>
  <c r="P51" i="64"/>
  <c r="O51" i="64"/>
  <c r="N51" i="64"/>
  <c r="M51" i="64"/>
  <c r="L51" i="64"/>
  <c r="K51" i="64"/>
  <c r="J51" i="64"/>
  <c r="I51" i="64"/>
  <c r="H51" i="64"/>
  <c r="G51" i="64"/>
  <c r="F51" i="64"/>
  <c r="E51" i="64"/>
  <c r="D51" i="64"/>
  <c r="C51" i="64" s="1"/>
  <c r="BW50" i="64"/>
  <c r="BV50" i="64"/>
  <c r="BU50" i="64"/>
  <c r="BT50" i="64"/>
  <c r="BS50" i="64"/>
  <c r="BR50" i="64"/>
  <c r="BQ50" i="64"/>
  <c r="BP50" i="64"/>
  <c r="BO50" i="64"/>
  <c r="BN50" i="64"/>
  <c r="BM50" i="64"/>
  <c r="BL50" i="64"/>
  <c r="BK50" i="64"/>
  <c r="BJ50" i="64"/>
  <c r="BI50" i="64"/>
  <c r="BH50" i="64"/>
  <c r="BG50" i="64"/>
  <c r="BF50" i="64"/>
  <c r="BE50" i="64"/>
  <c r="BD50" i="64"/>
  <c r="BC50" i="64"/>
  <c r="BB50" i="64"/>
  <c r="BA50" i="64"/>
  <c r="AZ50" i="64"/>
  <c r="AY50" i="64"/>
  <c r="AX50" i="64"/>
  <c r="AW50" i="64"/>
  <c r="AV50" i="64"/>
  <c r="AU50" i="64"/>
  <c r="AT50" i="64"/>
  <c r="AS50" i="64"/>
  <c r="AR50" i="64"/>
  <c r="AQ50" i="64"/>
  <c r="AP50" i="64"/>
  <c r="AO50" i="64"/>
  <c r="AN50" i="64"/>
  <c r="AM50" i="64"/>
  <c r="AL50" i="64"/>
  <c r="AK50" i="64"/>
  <c r="AJ50" i="64"/>
  <c r="AI50" i="64"/>
  <c r="AH50" i="64"/>
  <c r="AG50" i="64"/>
  <c r="AF50" i="64"/>
  <c r="AE50" i="64"/>
  <c r="AD50" i="64"/>
  <c r="AC50" i="64"/>
  <c r="AB50" i="64"/>
  <c r="AA50" i="64"/>
  <c r="Z50" i="64"/>
  <c r="Y50" i="64"/>
  <c r="X50" i="64"/>
  <c r="W50" i="64"/>
  <c r="V50" i="64"/>
  <c r="U50" i="64"/>
  <c r="T50" i="64"/>
  <c r="S50" i="64"/>
  <c r="R50" i="64"/>
  <c r="Q50" i="64"/>
  <c r="P50" i="64"/>
  <c r="O50" i="64"/>
  <c r="N50" i="64"/>
  <c r="M50" i="64"/>
  <c r="L50" i="64"/>
  <c r="K50" i="64"/>
  <c r="J50" i="64"/>
  <c r="I50" i="64"/>
  <c r="H50" i="64"/>
  <c r="G50" i="64"/>
  <c r="F50" i="64"/>
  <c r="E50" i="64"/>
  <c r="D50" i="64"/>
  <c r="BW48" i="64"/>
  <c r="BW59" i="64" s="1"/>
  <c r="BV48" i="64"/>
  <c r="BV59" i="64" s="1"/>
  <c r="BU48" i="64"/>
  <c r="BU59" i="64" s="1"/>
  <c r="BT48" i="64"/>
  <c r="BT59" i="64" s="1"/>
  <c r="BS48" i="64"/>
  <c r="BS59" i="64" s="1"/>
  <c r="BR48" i="64"/>
  <c r="BR59" i="64" s="1"/>
  <c r="BQ48" i="64"/>
  <c r="BQ59" i="64" s="1"/>
  <c r="BP48" i="64"/>
  <c r="BP59" i="64" s="1"/>
  <c r="BO48" i="64"/>
  <c r="BO59" i="64" s="1"/>
  <c r="BN48" i="64"/>
  <c r="BN59" i="64" s="1"/>
  <c r="BM48" i="64"/>
  <c r="BM59" i="64" s="1"/>
  <c r="BL48" i="64"/>
  <c r="BL59" i="64" s="1"/>
  <c r="BK48" i="64"/>
  <c r="BK59" i="64" s="1"/>
  <c r="BJ48" i="64"/>
  <c r="BJ59" i="64" s="1"/>
  <c r="BI48" i="64"/>
  <c r="BI59" i="64" s="1"/>
  <c r="BH48" i="64"/>
  <c r="BG48" i="64"/>
  <c r="BG59" i="64" s="1"/>
  <c r="BF48" i="64"/>
  <c r="BF59" i="64" s="1"/>
  <c r="BE48" i="64"/>
  <c r="BE59" i="64" s="1"/>
  <c r="BD48" i="64"/>
  <c r="BD59" i="64" s="1"/>
  <c r="BC48" i="64"/>
  <c r="BC59" i="64" s="1"/>
  <c r="BB48" i="64"/>
  <c r="BB59" i="64" s="1"/>
  <c r="BA48" i="64"/>
  <c r="BA59" i="64" s="1"/>
  <c r="AZ48" i="64"/>
  <c r="AZ59" i="64" s="1"/>
  <c r="AY48" i="64"/>
  <c r="AY59" i="64" s="1"/>
  <c r="AX48" i="64"/>
  <c r="AX59" i="64" s="1"/>
  <c r="AW48" i="64"/>
  <c r="AW59" i="64" s="1"/>
  <c r="AV48" i="64"/>
  <c r="AV59" i="64" s="1"/>
  <c r="AU48" i="64"/>
  <c r="AU59" i="64" s="1"/>
  <c r="AT48" i="64"/>
  <c r="AT59" i="64" s="1"/>
  <c r="AS48" i="64"/>
  <c r="AS59" i="64" s="1"/>
  <c r="AR48" i="64"/>
  <c r="AQ48" i="64"/>
  <c r="AQ59" i="64" s="1"/>
  <c r="AP48" i="64"/>
  <c r="AP59" i="64" s="1"/>
  <c r="AO48" i="64"/>
  <c r="AO59" i="64" s="1"/>
  <c r="AN48" i="64"/>
  <c r="AN59" i="64" s="1"/>
  <c r="AM48" i="64"/>
  <c r="AM59" i="64" s="1"/>
  <c r="AL48" i="64"/>
  <c r="AL59" i="64" s="1"/>
  <c r="AK48" i="64"/>
  <c r="AK59" i="64" s="1"/>
  <c r="AJ48" i="64"/>
  <c r="AJ59" i="64" s="1"/>
  <c r="AI48" i="64"/>
  <c r="AI59" i="64" s="1"/>
  <c r="AH48" i="64"/>
  <c r="AH59" i="64" s="1"/>
  <c r="AG48" i="64"/>
  <c r="AG59" i="64" s="1"/>
  <c r="AF48" i="64"/>
  <c r="AF59" i="64" s="1"/>
  <c r="AE48" i="64"/>
  <c r="AE59" i="64" s="1"/>
  <c r="AD48" i="64"/>
  <c r="AD59" i="64" s="1"/>
  <c r="AC48" i="64"/>
  <c r="AC59" i="64" s="1"/>
  <c r="AB48" i="64"/>
  <c r="AA48" i="64"/>
  <c r="AA59" i="64" s="1"/>
  <c r="Z48" i="64"/>
  <c r="Z59" i="64" s="1"/>
  <c r="Y48" i="64"/>
  <c r="Y59" i="64" s="1"/>
  <c r="X48" i="64"/>
  <c r="X59" i="64" s="1"/>
  <c r="W48" i="64"/>
  <c r="W59" i="64" s="1"/>
  <c r="V48" i="64"/>
  <c r="V59" i="64" s="1"/>
  <c r="U48" i="64"/>
  <c r="U59" i="64" s="1"/>
  <c r="T48" i="64"/>
  <c r="T59" i="64" s="1"/>
  <c r="S48" i="64"/>
  <c r="S59" i="64" s="1"/>
  <c r="R48" i="64"/>
  <c r="R59" i="64" s="1"/>
  <c r="Q48" i="64"/>
  <c r="Q59" i="64" s="1"/>
  <c r="P48" i="64"/>
  <c r="P59" i="64" s="1"/>
  <c r="O48" i="64"/>
  <c r="O59" i="64" s="1"/>
  <c r="N48" i="64"/>
  <c r="N59" i="64" s="1"/>
  <c r="M48" i="64"/>
  <c r="M59" i="64" s="1"/>
  <c r="L48" i="64"/>
  <c r="K48" i="64"/>
  <c r="K59" i="64" s="1"/>
  <c r="J48" i="64"/>
  <c r="J59" i="64" s="1"/>
  <c r="I48" i="64"/>
  <c r="I59" i="64" s="1"/>
  <c r="H48" i="64"/>
  <c r="H59" i="64" s="1"/>
  <c r="G48" i="64"/>
  <c r="G59" i="64" s="1"/>
  <c r="F48" i="64"/>
  <c r="F59" i="64" s="1"/>
  <c r="E48" i="64"/>
  <c r="E59" i="64" s="1"/>
  <c r="D48" i="64"/>
  <c r="D59" i="64" s="1"/>
  <c r="C33" i="64"/>
  <c r="C28" i="64"/>
  <c r="BO49" i="64" s="1"/>
  <c r="BO52" i="64" s="1"/>
  <c r="C27" i="64"/>
  <c r="C26" i="64"/>
  <c r="C25" i="64"/>
  <c r="BS49" i="64" s="1"/>
  <c r="BS52" i="64" s="1"/>
  <c r="BH59" i="63"/>
  <c r="AR59" i="63"/>
  <c r="AB59" i="63"/>
  <c r="L59" i="63"/>
  <c r="BW58" i="63"/>
  <c r="BV58" i="63"/>
  <c r="BU58" i="63"/>
  <c r="BT58" i="63"/>
  <c r="BS58" i="63"/>
  <c r="BR58" i="63"/>
  <c r="BQ58" i="63"/>
  <c r="BP58" i="63"/>
  <c r="BO58" i="63"/>
  <c r="BN58" i="63"/>
  <c r="BM58" i="63"/>
  <c r="BL58" i="63"/>
  <c r="BK58" i="63"/>
  <c r="BJ58" i="63"/>
  <c r="BI58" i="63"/>
  <c r="BH58" i="63"/>
  <c r="BG58" i="63"/>
  <c r="BF58" i="63"/>
  <c r="BE58" i="63"/>
  <c r="BD58" i="63"/>
  <c r="BC58" i="63"/>
  <c r="BB58" i="63"/>
  <c r="BA58" i="63"/>
  <c r="AZ58" i="63"/>
  <c r="AY58" i="63"/>
  <c r="AX58" i="63"/>
  <c r="AW58" i="63"/>
  <c r="AV58" i="63"/>
  <c r="AU58" i="63"/>
  <c r="AT58" i="63"/>
  <c r="AS58" i="63"/>
  <c r="AR58" i="63"/>
  <c r="AQ58" i="63"/>
  <c r="AP58" i="63"/>
  <c r="AO58" i="63"/>
  <c r="AN58" i="63"/>
  <c r="AM58" i="63"/>
  <c r="AL58" i="63"/>
  <c r="AK58" i="63"/>
  <c r="AJ58" i="63"/>
  <c r="AI58" i="63"/>
  <c r="AH58" i="63"/>
  <c r="AG58" i="63"/>
  <c r="AF58" i="63"/>
  <c r="AE58" i="63"/>
  <c r="AD58" i="63"/>
  <c r="AC58" i="63"/>
  <c r="AB58" i="63"/>
  <c r="AA58" i="63"/>
  <c r="Z58" i="63"/>
  <c r="Y58" i="63"/>
  <c r="X58" i="63"/>
  <c r="W58" i="63"/>
  <c r="V58" i="63"/>
  <c r="U58" i="63"/>
  <c r="T58" i="63"/>
  <c r="S58" i="63"/>
  <c r="R58" i="63"/>
  <c r="Q58" i="63"/>
  <c r="P58" i="63"/>
  <c r="O58" i="63"/>
  <c r="N58" i="63"/>
  <c r="M58" i="63"/>
  <c r="L58" i="63"/>
  <c r="K58" i="63"/>
  <c r="J58" i="63"/>
  <c r="I58" i="63"/>
  <c r="H58" i="63"/>
  <c r="G58" i="63"/>
  <c r="F58" i="63"/>
  <c r="E58" i="63"/>
  <c r="D58" i="63"/>
  <c r="C56" i="63"/>
  <c r="BW51" i="63"/>
  <c r="BV51" i="63"/>
  <c r="BU51" i="63"/>
  <c r="BT51" i="63"/>
  <c r="BS51" i="63"/>
  <c r="BR51" i="63"/>
  <c r="BQ51" i="63"/>
  <c r="BP51" i="63"/>
  <c r="BO51" i="63"/>
  <c r="BN51" i="63"/>
  <c r="BM51" i="63"/>
  <c r="BL51" i="63"/>
  <c r="BK51" i="63"/>
  <c r="BJ51" i="63"/>
  <c r="BI51" i="63"/>
  <c r="BH51" i="63"/>
  <c r="BG51" i="63"/>
  <c r="BF51" i="63"/>
  <c r="BE51" i="63"/>
  <c r="BD51" i="63"/>
  <c r="BC51" i="63"/>
  <c r="BB51" i="63"/>
  <c r="BA51" i="63"/>
  <c r="AZ51" i="63"/>
  <c r="AY51" i="63"/>
  <c r="AX51" i="63"/>
  <c r="AW51" i="63"/>
  <c r="AV51" i="63"/>
  <c r="AU51" i="63"/>
  <c r="AT51" i="63"/>
  <c r="AS51" i="63"/>
  <c r="AR51" i="63"/>
  <c r="AQ51" i="63"/>
  <c r="AP51" i="63"/>
  <c r="AO51" i="63"/>
  <c r="AN51" i="63"/>
  <c r="AM51" i="63"/>
  <c r="AL51" i="63"/>
  <c r="AK51" i="63"/>
  <c r="AJ51" i="63"/>
  <c r="AI51" i="63"/>
  <c r="AH51" i="63"/>
  <c r="AG51" i="63"/>
  <c r="AF51" i="63"/>
  <c r="AE51" i="63"/>
  <c r="AD51" i="63"/>
  <c r="AC51" i="63"/>
  <c r="AB51" i="63"/>
  <c r="AA51" i="63"/>
  <c r="Z51" i="63"/>
  <c r="Y51" i="63"/>
  <c r="X51" i="63"/>
  <c r="W51" i="63"/>
  <c r="V51" i="63"/>
  <c r="U51" i="63"/>
  <c r="T51" i="63"/>
  <c r="S51" i="63"/>
  <c r="R51" i="63"/>
  <c r="Q51" i="63"/>
  <c r="P51" i="63"/>
  <c r="O51" i="63"/>
  <c r="N51" i="63"/>
  <c r="M51" i="63"/>
  <c r="L51" i="63"/>
  <c r="K51" i="63"/>
  <c r="J51" i="63"/>
  <c r="I51" i="63"/>
  <c r="H51" i="63"/>
  <c r="G51" i="63"/>
  <c r="F51" i="63"/>
  <c r="E51" i="63"/>
  <c r="D51" i="63"/>
  <c r="C51" i="63" s="1"/>
  <c r="BW50" i="63"/>
  <c r="BV50" i="63"/>
  <c r="BU50" i="63"/>
  <c r="BT50" i="63"/>
  <c r="BS50" i="63"/>
  <c r="BR50" i="63"/>
  <c r="BQ50" i="63"/>
  <c r="BP50" i="63"/>
  <c r="BO50" i="63"/>
  <c r="BN50" i="63"/>
  <c r="BM50" i="63"/>
  <c r="BL50" i="63"/>
  <c r="BK50" i="63"/>
  <c r="BJ50" i="63"/>
  <c r="BI50" i="63"/>
  <c r="BH50" i="63"/>
  <c r="BG50" i="63"/>
  <c r="BF50" i="63"/>
  <c r="BE50" i="63"/>
  <c r="BD50" i="63"/>
  <c r="BC50" i="63"/>
  <c r="BB50" i="63"/>
  <c r="BA50" i="63"/>
  <c r="AZ50" i="63"/>
  <c r="AY50" i="63"/>
  <c r="AX50" i="63"/>
  <c r="AW50" i="63"/>
  <c r="AV50" i="63"/>
  <c r="AU50" i="63"/>
  <c r="AT50" i="63"/>
  <c r="AS50" i="63"/>
  <c r="AR50" i="63"/>
  <c r="AQ50" i="63"/>
  <c r="AP50" i="63"/>
  <c r="AO50" i="63"/>
  <c r="AN50" i="63"/>
  <c r="AM50" i="63"/>
  <c r="AL50" i="63"/>
  <c r="AK50" i="63"/>
  <c r="AJ50" i="63"/>
  <c r="AI50" i="63"/>
  <c r="AH50" i="63"/>
  <c r="AG50" i="63"/>
  <c r="AF50" i="63"/>
  <c r="AE50" i="63"/>
  <c r="AD50" i="63"/>
  <c r="AC50" i="63"/>
  <c r="AB50" i="63"/>
  <c r="AA50" i="63"/>
  <c r="Z50" i="63"/>
  <c r="Y50" i="63"/>
  <c r="X50" i="63"/>
  <c r="W50" i="63"/>
  <c r="V50" i="63"/>
  <c r="U50" i="63"/>
  <c r="T50" i="63"/>
  <c r="S50" i="63"/>
  <c r="R50" i="63"/>
  <c r="Q50" i="63"/>
  <c r="P50" i="63"/>
  <c r="O50" i="63"/>
  <c r="N50" i="63"/>
  <c r="M50" i="63"/>
  <c r="L50" i="63"/>
  <c r="K50" i="63"/>
  <c r="J50" i="63"/>
  <c r="I50" i="63"/>
  <c r="H50" i="63"/>
  <c r="G50" i="63"/>
  <c r="F50" i="63"/>
  <c r="E50" i="63"/>
  <c r="C50" i="63" s="1"/>
  <c r="D50" i="63"/>
  <c r="Z49" i="63"/>
  <c r="Z52" i="63" s="1"/>
  <c r="J49" i="63"/>
  <c r="J52" i="63" s="1"/>
  <c r="BW48" i="63"/>
  <c r="BW59" i="63" s="1"/>
  <c r="BV48" i="63"/>
  <c r="BV59" i="63" s="1"/>
  <c r="BU48" i="63"/>
  <c r="BU59" i="63" s="1"/>
  <c r="BT48" i="63"/>
  <c r="BT59" i="63" s="1"/>
  <c r="BS48" i="63"/>
  <c r="BS59" i="63" s="1"/>
  <c r="BR48" i="63"/>
  <c r="BR59" i="63" s="1"/>
  <c r="BQ48" i="63"/>
  <c r="BQ59" i="63" s="1"/>
  <c r="BP48" i="63"/>
  <c r="BP59" i="63" s="1"/>
  <c r="BO48" i="63"/>
  <c r="BO59" i="63" s="1"/>
  <c r="BN48" i="63"/>
  <c r="BN59" i="63" s="1"/>
  <c r="BM48" i="63"/>
  <c r="BM59" i="63" s="1"/>
  <c r="BL48" i="63"/>
  <c r="BL59" i="63" s="1"/>
  <c r="BK48" i="63"/>
  <c r="BK59" i="63" s="1"/>
  <c r="BJ48" i="63"/>
  <c r="BJ59" i="63" s="1"/>
  <c r="BI48" i="63"/>
  <c r="BI59" i="63" s="1"/>
  <c r="BH48" i="63"/>
  <c r="BG48" i="63"/>
  <c r="BG59" i="63" s="1"/>
  <c r="BF48" i="63"/>
  <c r="BF59" i="63" s="1"/>
  <c r="BE48" i="63"/>
  <c r="BE59" i="63" s="1"/>
  <c r="BD48" i="63"/>
  <c r="BD59" i="63" s="1"/>
  <c r="BC48" i="63"/>
  <c r="BC59" i="63" s="1"/>
  <c r="BB48" i="63"/>
  <c r="BB59" i="63" s="1"/>
  <c r="BA48" i="63"/>
  <c r="BA59" i="63" s="1"/>
  <c r="AZ48" i="63"/>
  <c r="AZ59" i="63" s="1"/>
  <c r="AY48" i="63"/>
  <c r="AY59" i="63" s="1"/>
  <c r="AX48" i="63"/>
  <c r="AX59" i="63" s="1"/>
  <c r="AW48" i="63"/>
  <c r="AW59" i="63" s="1"/>
  <c r="AV48" i="63"/>
  <c r="AV59" i="63" s="1"/>
  <c r="AU48" i="63"/>
  <c r="AU59" i="63" s="1"/>
  <c r="AT48" i="63"/>
  <c r="AT59" i="63" s="1"/>
  <c r="AS48" i="63"/>
  <c r="AS59" i="63" s="1"/>
  <c r="AR48" i="63"/>
  <c r="AQ48" i="63"/>
  <c r="AQ59" i="63" s="1"/>
  <c r="AP48" i="63"/>
  <c r="AP59" i="63" s="1"/>
  <c r="AO48" i="63"/>
  <c r="AO59" i="63" s="1"/>
  <c r="AN48" i="63"/>
  <c r="AN59" i="63" s="1"/>
  <c r="AM48" i="63"/>
  <c r="AM59" i="63" s="1"/>
  <c r="AL48" i="63"/>
  <c r="AL59" i="63" s="1"/>
  <c r="AK48" i="63"/>
  <c r="AK59" i="63" s="1"/>
  <c r="AJ48" i="63"/>
  <c r="AJ59" i="63" s="1"/>
  <c r="AI48" i="63"/>
  <c r="AI59" i="63" s="1"/>
  <c r="AH48" i="63"/>
  <c r="AH59" i="63" s="1"/>
  <c r="AG48" i="63"/>
  <c r="AG59" i="63" s="1"/>
  <c r="AF48" i="63"/>
  <c r="AF59" i="63" s="1"/>
  <c r="AE48" i="63"/>
  <c r="AE59" i="63" s="1"/>
  <c r="AD48" i="63"/>
  <c r="AD59" i="63" s="1"/>
  <c r="AC48" i="63"/>
  <c r="AC59" i="63" s="1"/>
  <c r="AB48" i="63"/>
  <c r="AA48" i="63"/>
  <c r="AA59" i="63" s="1"/>
  <c r="Z48" i="63"/>
  <c r="Z59" i="63" s="1"/>
  <c r="Y48" i="63"/>
  <c r="Y59" i="63" s="1"/>
  <c r="X48" i="63"/>
  <c r="X59" i="63" s="1"/>
  <c r="W48" i="63"/>
  <c r="W59" i="63" s="1"/>
  <c r="V48" i="63"/>
  <c r="V59" i="63" s="1"/>
  <c r="U48" i="63"/>
  <c r="U59" i="63" s="1"/>
  <c r="T48" i="63"/>
  <c r="T59" i="63" s="1"/>
  <c r="S48" i="63"/>
  <c r="S59" i="63" s="1"/>
  <c r="R48" i="63"/>
  <c r="R59" i="63" s="1"/>
  <c r="Q48" i="63"/>
  <c r="Q59" i="63" s="1"/>
  <c r="P48" i="63"/>
  <c r="P59" i="63" s="1"/>
  <c r="O48" i="63"/>
  <c r="O59" i="63" s="1"/>
  <c r="N48" i="63"/>
  <c r="N59" i="63" s="1"/>
  <c r="M48" i="63"/>
  <c r="M59" i="63" s="1"/>
  <c r="L48" i="63"/>
  <c r="K48" i="63"/>
  <c r="K59" i="63" s="1"/>
  <c r="J48" i="63"/>
  <c r="J59" i="63" s="1"/>
  <c r="I48" i="63"/>
  <c r="I59" i="63" s="1"/>
  <c r="H48" i="63"/>
  <c r="H59" i="63" s="1"/>
  <c r="G48" i="63"/>
  <c r="G59" i="63" s="1"/>
  <c r="F48" i="63"/>
  <c r="F59" i="63" s="1"/>
  <c r="E48" i="63"/>
  <c r="E59" i="63" s="1"/>
  <c r="D48" i="63"/>
  <c r="D59" i="63" s="1"/>
  <c r="C48" i="63"/>
  <c r="C33" i="63"/>
  <c r="C28" i="63"/>
  <c r="C27" i="63"/>
  <c r="C26" i="63"/>
  <c r="BR49" i="63" s="1"/>
  <c r="BR52" i="63" s="1"/>
  <c r="C25" i="63"/>
  <c r="BH59" i="62"/>
  <c r="AR59" i="62"/>
  <c r="AB59" i="62"/>
  <c r="L59" i="62"/>
  <c r="BW58" i="62"/>
  <c r="BV58" i="62"/>
  <c r="BU58" i="62"/>
  <c r="BT58" i="62"/>
  <c r="BS58" i="62"/>
  <c r="BR58" i="62"/>
  <c r="BQ58" i="62"/>
  <c r="BP58" i="62"/>
  <c r="BO58" i="62"/>
  <c r="BN58" i="62"/>
  <c r="BM58" i="62"/>
  <c r="BL58" i="62"/>
  <c r="BK58" i="62"/>
  <c r="BJ58" i="62"/>
  <c r="BI58" i="62"/>
  <c r="BH58" i="62"/>
  <c r="BG58" i="62"/>
  <c r="BF58" i="62"/>
  <c r="BE58" i="62"/>
  <c r="BD58" i="62"/>
  <c r="BC58" i="62"/>
  <c r="BB58" i="62"/>
  <c r="BA58" i="62"/>
  <c r="AZ58" i="62"/>
  <c r="AY58" i="62"/>
  <c r="AX58" i="62"/>
  <c r="AW58" i="62"/>
  <c r="AV58" i="62"/>
  <c r="AU58" i="62"/>
  <c r="AT58" i="62"/>
  <c r="AS58" i="62"/>
  <c r="AR58" i="62"/>
  <c r="AQ58" i="62"/>
  <c r="AP58" i="62"/>
  <c r="AO58" i="62"/>
  <c r="AN58" i="62"/>
  <c r="AM58" i="62"/>
  <c r="AL58" i="62"/>
  <c r="AK58" i="62"/>
  <c r="AJ58" i="62"/>
  <c r="AI58" i="62"/>
  <c r="AH58" i="62"/>
  <c r="AG58" i="62"/>
  <c r="AF58" i="62"/>
  <c r="AE58" i="62"/>
  <c r="AD58" i="62"/>
  <c r="AC58" i="62"/>
  <c r="AB58" i="62"/>
  <c r="AA58" i="62"/>
  <c r="Z58" i="62"/>
  <c r="Y58" i="62"/>
  <c r="X58" i="62"/>
  <c r="W58" i="62"/>
  <c r="V58" i="62"/>
  <c r="U58" i="62"/>
  <c r="T58" i="62"/>
  <c r="S58" i="62"/>
  <c r="R58" i="62"/>
  <c r="Q58" i="62"/>
  <c r="P58" i="62"/>
  <c r="O58" i="62"/>
  <c r="N58" i="62"/>
  <c r="M58" i="62"/>
  <c r="L58" i="62"/>
  <c r="K58" i="62"/>
  <c r="J58" i="62"/>
  <c r="I58" i="62"/>
  <c r="H58" i="62"/>
  <c r="G58" i="62"/>
  <c r="F58" i="62"/>
  <c r="E58" i="62"/>
  <c r="D58" i="62"/>
  <c r="C56" i="62"/>
  <c r="BW51" i="62"/>
  <c r="BV51" i="62"/>
  <c r="BU51" i="62"/>
  <c r="BT51" i="62"/>
  <c r="BS51" i="62"/>
  <c r="C51" i="62" s="1"/>
  <c r="BR51" i="62"/>
  <c r="BQ51" i="62"/>
  <c r="BP51" i="62"/>
  <c r="BO51" i="62"/>
  <c r="BN51" i="62"/>
  <c r="BM51" i="62"/>
  <c r="BL51" i="62"/>
  <c r="BK51" i="62"/>
  <c r="BJ51" i="62"/>
  <c r="BI51" i="62"/>
  <c r="BH51" i="62"/>
  <c r="BG51" i="62"/>
  <c r="BF51" i="62"/>
  <c r="BE51" i="62"/>
  <c r="BD51" i="62"/>
  <c r="BC51" i="62"/>
  <c r="BB51" i="62"/>
  <c r="BA51" i="62"/>
  <c r="AZ51" i="62"/>
  <c r="AY51" i="62"/>
  <c r="AX51" i="62"/>
  <c r="AW51" i="62"/>
  <c r="AV51" i="62"/>
  <c r="AU51" i="62"/>
  <c r="AT51" i="62"/>
  <c r="AS51" i="62"/>
  <c r="AR51" i="62"/>
  <c r="AQ51" i="62"/>
  <c r="AP51" i="62"/>
  <c r="AO51" i="62"/>
  <c r="AN51" i="62"/>
  <c r="AM51" i="62"/>
  <c r="AL51" i="62"/>
  <c r="AK51" i="62"/>
  <c r="AJ51" i="62"/>
  <c r="AI51" i="62"/>
  <c r="AH51" i="62"/>
  <c r="AG51" i="62"/>
  <c r="AF51" i="62"/>
  <c r="AE51" i="62"/>
  <c r="AD51" i="62"/>
  <c r="AC51" i="62"/>
  <c r="AB51" i="62"/>
  <c r="AA51" i="62"/>
  <c r="Z51" i="62"/>
  <c r="Y51" i="62"/>
  <c r="X51" i="62"/>
  <c r="W51" i="62"/>
  <c r="V51" i="62"/>
  <c r="U51" i="62"/>
  <c r="T51" i="62"/>
  <c r="S51" i="62"/>
  <c r="R51" i="62"/>
  <c r="Q51" i="62"/>
  <c r="P51" i="62"/>
  <c r="O51" i="62"/>
  <c r="N51" i="62"/>
  <c r="M51" i="62"/>
  <c r="L51" i="62"/>
  <c r="K51" i="62"/>
  <c r="J51" i="62"/>
  <c r="I51" i="62"/>
  <c r="H51" i="62"/>
  <c r="G51" i="62"/>
  <c r="F51" i="62"/>
  <c r="E51" i="62"/>
  <c r="D51" i="62"/>
  <c r="BW50" i="62"/>
  <c r="BV50" i="62"/>
  <c r="BU50" i="62"/>
  <c r="BT50" i="62"/>
  <c r="BS50" i="62"/>
  <c r="BR50" i="62"/>
  <c r="BQ50" i="62"/>
  <c r="BP50" i="62"/>
  <c r="BO50" i="62"/>
  <c r="BN50" i="62"/>
  <c r="BM50" i="62"/>
  <c r="BL50" i="62"/>
  <c r="BK50" i="62"/>
  <c r="BJ50" i="62"/>
  <c r="BI50" i="62"/>
  <c r="BH50" i="62"/>
  <c r="BG50" i="62"/>
  <c r="BF50" i="62"/>
  <c r="BE50" i="62"/>
  <c r="BD50" i="62"/>
  <c r="BC50" i="62"/>
  <c r="BB50" i="62"/>
  <c r="BA50" i="62"/>
  <c r="AZ50" i="62"/>
  <c r="AY50" i="62"/>
  <c r="AX50" i="62"/>
  <c r="AW50" i="62"/>
  <c r="AV50" i="62"/>
  <c r="AU50" i="62"/>
  <c r="AT50" i="62"/>
  <c r="AS50" i="62"/>
  <c r="AR50" i="62"/>
  <c r="AQ50" i="62"/>
  <c r="AP50" i="62"/>
  <c r="AO50" i="62"/>
  <c r="AN50" i="62"/>
  <c r="AM50" i="62"/>
  <c r="AL50" i="62"/>
  <c r="AK50" i="62"/>
  <c r="AJ50" i="62"/>
  <c r="AI50" i="62"/>
  <c r="AH50" i="62"/>
  <c r="AG50" i="62"/>
  <c r="AF50" i="62"/>
  <c r="AE50" i="62"/>
  <c r="AD50" i="62"/>
  <c r="AC50" i="62"/>
  <c r="AB50" i="62"/>
  <c r="AA50" i="62"/>
  <c r="Z50" i="62"/>
  <c r="Y50" i="62"/>
  <c r="X50" i="62"/>
  <c r="W50" i="62"/>
  <c r="V50" i="62"/>
  <c r="U50" i="62"/>
  <c r="T50" i="62"/>
  <c r="S50" i="62"/>
  <c r="R50" i="62"/>
  <c r="Q50" i="62"/>
  <c r="P50" i="62"/>
  <c r="O50" i="62"/>
  <c r="N50" i="62"/>
  <c r="M50" i="62"/>
  <c r="L50" i="62"/>
  <c r="K50" i="62"/>
  <c r="J50" i="62"/>
  <c r="I50" i="62"/>
  <c r="H50" i="62"/>
  <c r="G50" i="62"/>
  <c r="F50" i="62"/>
  <c r="E50" i="62"/>
  <c r="D50" i="62"/>
  <c r="C50" i="62" s="1"/>
  <c r="BW48" i="62"/>
  <c r="BW59" i="62" s="1"/>
  <c r="BV48" i="62"/>
  <c r="BV59" i="62" s="1"/>
  <c r="BU48" i="62"/>
  <c r="BU59" i="62" s="1"/>
  <c r="BT48" i="62"/>
  <c r="BT59" i="62" s="1"/>
  <c r="BS48" i="62"/>
  <c r="BS59" i="62" s="1"/>
  <c r="BR48" i="62"/>
  <c r="BR59" i="62" s="1"/>
  <c r="BQ48" i="62"/>
  <c r="BQ59" i="62" s="1"/>
  <c r="BP48" i="62"/>
  <c r="BP59" i="62" s="1"/>
  <c r="BO48" i="62"/>
  <c r="BO59" i="62" s="1"/>
  <c r="BN48" i="62"/>
  <c r="BN59" i="62" s="1"/>
  <c r="BM48" i="62"/>
  <c r="BM59" i="62" s="1"/>
  <c r="BL48" i="62"/>
  <c r="BL59" i="62" s="1"/>
  <c r="BK48" i="62"/>
  <c r="BK59" i="62" s="1"/>
  <c r="BJ48" i="62"/>
  <c r="BJ59" i="62" s="1"/>
  <c r="BI48" i="62"/>
  <c r="BI59" i="62" s="1"/>
  <c r="BH48" i="62"/>
  <c r="BG48" i="62"/>
  <c r="BG59" i="62" s="1"/>
  <c r="BF48" i="62"/>
  <c r="BF59" i="62" s="1"/>
  <c r="BE48" i="62"/>
  <c r="BE59" i="62" s="1"/>
  <c r="BD48" i="62"/>
  <c r="BD59" i="62" s="1"/>
  <c r="BC48" i="62"/>
  <c r="BC59" i="62" s="1"/>
  <c r="BB48" i="62"/>
  <c r="BB59" i="62" s="1"/>
  <c r="BA48" i="62"/>
  <c r="BA59" i="62" s="1"/>
  <c r="AZ48" i="62"/>
  <c r="AZ59" i="62" s="1"/>
  <c r="AY48" i="62"/>
  <c r="AY59" i="62" s="1"/>
  <c r="AX48" i="62"/>
  <c r="AX59" i="62" s="1"/>
  <c r="AW48" i="62"/>
  <c r="AW59" i="62" s="1"/>
  <c r="AV48" i="62"/>
  <c r="AV59" i="62" s="1"/>
  <c r="AU48" i="62"/>
  <c r="AU59" i="62" s="1"/>
  <c r="AT48" i="62"/>
  <c r="AT59" i="62" s="1"/>
  <c r="AS48" i="62"/>
  <c r="AS59" i="62" s="1"/>
  <c r="AR48" i="62"/>
  <c r="AQ48" i="62"/>
  <c r="AQ59" i="62" s="1"/>
  <c r="AP48" i="62"/>
  <c r="AP59" i="62" s="1"/>
  <c r="AO48" i="62"/>
  <c r="AO59" i="62" s="1"/>
  <c r="AN48" i="62"/>
  <c r="AN59" i="62" s="1"/>
  <c r="AM48" i="62"/>
  <c r="AM59" i="62" s="1"/>
  <c r="AL48" i="62"/>
  <c r="AL59" i="62" s="1"/>
  <c r="AK48" i="62"/>
  <c r="AK59" i="62" s="1"/>
  <c r="AJ48" i="62"/>
  <c r="AJ59" i="62" s="1"/>
  <c r="AI48" i="62"/>
  <c r="AI59" i="62" s="1"/>
  <c r="AH48" i="62"/>
  <c r="AH59" i="62" s="1"/>
  <c r="AG48" i="62"/>
  <c r="AG59" i="62" s="1"/>
  <c r="AF48" i="62"/>
  <c r="AF59" i="62" s="1"/>
  <c r="AE48" i="62"/>
  <c r="AE59" i="62" s="1"/>
  <c r="AD48" i="62"/>
  <c r="AD59" i="62" s="1"/>
  <c r="AC48" i="62"/>
  <c r="AC59" i="62" s="1"/>
  <c r="AB48" i="62"/>
  <c r="AA48" i="62"/>
  <c r="AA59" i="62" s="1"/>
  <c r="Z48" i="62"/>
  <c r="Z59" i="62" s="1"/>
  <c r="Y48" i="62"/>
  <c r="Y59" i="62" s="1"/>
  <c r="X48" i="62"/>
  <c r="X59" i="62" s="1"/>
  <c r="W48" i="62"/>
  <c r="W59" i="62" s="1"/>
  <c r="V48" i="62"/>
  <c r="V59" i="62" s="1"/>
  <c r="U48" i="62"/>
  <c r="U59" i="62" s="1"/>
  <c r="T48" i="62"/>
  <c r="T59" i="62" s="1"/>
  <c r="S48" i="62"/>
  <c r="S59" i="62" s="1"/>
  <c r="R48" i="62"/>
  <c r="R59" i="62" s="1"/>
  <c r="Q48" i="62"/>
  <c r="Q59" i="62" s="1"/>
  <c r="P48" i="62"/>
  <c r="P59" i="62" s="1"/>
  <c r="O48" i="62"/>
  <c r="O59" i="62" s="1"/>
  <c r="N48" i="62"/>
  <c r="N59" i="62" s="1"/>
  <c r="M48" i="62"/>
  <c r="M59" i="62" s="1"/>
  <c r="L48" i="62"/>
  <c r="K48" i="62"/>
  <c r="K59" i="62" s="1"/>
  <c r="J48" i="62"/>
  <c r="J59" i="62" s="1"/>
  <c r="I48" i="62"/>
  <c r="I59" i="62" s="1"/>
  <c r="H48" i="62"/>
  <c r="H59" i="62" s="1"/>
  <c r="G48" i="62"/>
  <c r="G59" i="62" s="1"/>
  <c r="F48" i="62"/>
  <c r="F59" i="62" s="1"/>
  <c r="E48" i="62"/>
  <c r="E59" i="62" s="1"/>
  <c r="D48" i="62"/>
  <c r="D59" i="62" s="1"/>
  <c r="C33" i="62"/>
  <c r="C28" i="62"/>
  <c r="C27" i="62"/>
  <c r="C26" i="62"/>
  <c r="C25" i="62"/>
  <c r="BT49" i="62" s="1"/>
  <c r="BT52" i="62" s="1"/>
  <c r="BI59" i="61"/>
  <c r="BH59" i="61"/>
  <c r="AS59" i="61"/>
  <c r="AR59" i="61"/>
  <c r="AC59" i="61"/>
  <c r="AB59" i="61"/>
  <c r="M59" i="61"/>
  <c r="L59" i="61"/>
  <c r="BW58" i="61"/>
  <c r="BV58" i="61"/>
  <c r="BU58" i="61"/>
  <c r="BT58" i="61"/>
  <c r="BS58" i="61"/>
  <c r="BR58" i="61"/>
  <c r="BQ58" i="61"/>
  <c r="BP58" i="61"/>
  <c r="BO58" i="61"/>
  <c r="BN58" i="61"/>
  <c r="BM58" i="61"/>
  <c r="BL58" i="61"/>
  <c r="BK58" i="61"/>
  <c r="BJ58" i="61"/>
  <c r="BI58" i="61"/>
  <c r="BH58" i="61"/>
  <c r="BG58" i="61"/>
  <c r="BF58" i="61"/>
  <c r="BE58" i="61"/>
  <c r="BD58" i="61"/>
  <c r="BC58" i="61"/>
  <c r="BB58" i="61"/>
  <c r="BA58" i="61"/>
  <c r="AZ58" i="61"/>
  <c r="AY58" i="61"/>
  <c r="AX58" i="61"/>
  <c r="AW58" i="61"/>
  <c r="AV58" i="61"/>
  <c r="AU58" i="61"/>
  <c r="AT58" i="61"/>
  <c r="AS58" i="61"/>
  <c r="AR58" i="61"/>
  <c r="AQ58" i="61"/>
  <c r="AP58" i="61"/>
  <c r="AO58" i="61"/>
  <c r="AN58" i="61"/>
  <c r="AM58" i="61"/>
  <c r="AL58" i="61"/>
  <c r="AK58" i="61"/>
  <c r="AJ58" i="61"/>
  <c r="AI58" i="61"/>
  <c r="AH58" i="61"/>
  <c r="AG58" i="61"/>
  <c r="AF58" i="61"/>
  <c r="AE58" i="61"/>
  <c r="AD58" i="61"/>
  <c r="AC58" i="61"/>
  <c r="AB58" i="61"/>
  <c r="AA58" i="61"/>
  <c r="Z58" i="61"/>
  <c r="Y58" i="61"/>
  <c r="X58" i="61"/>
  <c r="W58" i="61"/>
  <c r="V58" i="61"/>
  <c r="U58" i="61"/>
  <c r="T58" i="61"/>
  <c r="S58" i="61"/>
  <c r="R58" i="61"/>
  <c r="Q58" i="61"/>
  <c r="P58" i="61"/>
  <c r="O58" i="61"/>
  <c r="N58" i="61"/>
  <c r="M58" i="61"/>
  <c r="L58" i="61"/>
  <c r="K58" i="61"/>
  <c r="J58" i="61"/>
  <c r="I58" i="61"/>
  <c r="H58" i="61"/>
  <c r="G58" i="61"/>
  <c r="F58" i="61"/>
  <c r="E58" i="61"/>
  <c r="D58" i="61"/>
  <c r="C56" i="61"/>
  <c r="BW51" i="61"/>
  <c r="BV51" i="61"/>
  <c r="BU51" i="61"/>
  <c r="BT51" i="61"/>
  <c r="BS51" i="61"/>
  <c r="BR51" i="61"/>
  <c r="BQ51" i="61"/>
  <c r="BP51" i="61"/>
  <c r="BO51" i="61"/>
  <c r="BN51" i="61"/>
  <c r="BM51" i="61"/>
  <c r="BL51" i="61"/>
  <c r="BK51" i="61"/>
  <c r="BJ51" i="61"/>
  <c r="BI51" i="61"/>
  <c r="BH51" i="61"/>
  <c r="BG51" i="61"/>
  <c r="BF51" i="61"/>
  <c r="BE51" i="61"/>
  <c r="BD51" i="61"/>
  <c r="BC51" i="61"/>
  <c r="BB51" i="61"/>
  <c r="BA51" i="61"/>
  <c r="AZ51" i="61"/>
  <c r="AY51" i="61"/>
  <c r="AX51" i="61"/>
  <c r="AW51" i="61"/>
  <c r="AV51" i="61"/>
  <c r="AU51" i="61"/>
  <c r="AT51" i="61"/>
  <c r="AS51" i="61"/>
  <c r="AR51" i="61"/>
  <c r="AQ51" i="61"/>
  <c r="AP51" i="61"/>
  <c r="AO51" i="61"/>
  <c r="AN51" i="61"/>
  <c r="AM51" i="61"/>
  <c r="AL51" i="61"/>
  <c r="AK51" i="61"/>
  <c r="AJ51" i="61"/>
  <c r="AI51" i="61"/>
  <c r="AH51" i="61"/>
  <c r="AG51" i="61"/>
  <c r="AF51" i="61"/>
  <c r="AE51" i="61"/>
  <c r="AD51" i="61"/>
  <c r="AC51" i="61"/>
  <c r="AB51" i="61"/>
  <c r="AA51" i="61"/>
  <c r="Z51" i="61"/>
  <c r="Y51" i="61"/>
  <c r="X51" i="61"/>
  <c r="W51" i="61"/>
  <c r="V51" i="61"/>
  <c r="U51" i="61"/>
  <c r="T51" i="61"/>
  <c r="S51" i="61"/>
  <c r="R51" i="61"/>
  <c r="Q51" i="61"/>
  <c r="P51" i="61"/>
  <c r="O51" i="61"/>
  <c r="N51" i="61"/>
  <c r="M51" i="61"/>
  <c r="L51" i="61"/>
  <c r="K51" i="61"/>
  <c r="J51" i="61"/>
  <c r="I51" i="61"/>
  <c r="H51" i="61"/>
  <c r="G51" i="61"/>
  <c r="F51" i="61"/>
  <c r="E51" i="61"/>
  <c r="D51" i="61"/>
  <c r="C51" i="61"/>
  <c r="BW50" i="61"/>
  <c r="BV50" i="61"/>
  <c r="BU50" i="61"/>
  <c r="BT50" i="61"/>
  <c r="BS50" i="61"/>
  <c r="BR50" i="61"/>
  <c r="BQ50" i="61"/>
  <c r="BP50" i="61"/>
  <c r="BO50" i="61"/>
  <c r="BN50" i="61"/>
  <c r="BM50" i="61"/>
  <c r="BL50" i="61"/>
  <c r="BK50" i="61"/>
  <c r="BJ50" i="61"/>
  <c r="BI50" i="61"/>
  <c r="BH50" i="61"/>
  <c r="BG50" i="61"/>
  <c r="BF50" i="61"/>
  <c r="BE50" i="61"/>
  <c r="BD50" i="61"/>
  <c r="BC50" i="61"/>
  <c r="BB50" i="61"/>
  <c r="BA50" i="61"/>
  <c r="AZ50" i="61"/>
  <c r="AY50" i="61"/>
  <c r="AX50" i="61"/>
  <c r="AW50" i="61"/>
  <c r="AV50" i="61"/>
  <c r="AU50" i="61"/>
  <c r="AT50" i="61"/>
  <c r="AS50" i="61"/>
  <c r="AR50" i="61"/>
  <c r="AQ50" i="61"/>
  <c r="AP50" i="61"/>
  <c r="AO50" i="61"/>
  <c r="AN50" i="61"/>
  <c r="AM50" i="61"/>
  <c r="AL50" i="61"/>
  <c r="AK50" i="61"/>
  <c r="AJ50" i="61"/>
  <c r="AI50" i="61"/>
  <c r="AH50" i="61"/>
  <c r="AG50" i="61"/>
  <c r="AF50" i="61"/>
  <c r="AE50" i="61"/>
  <c r="AD50" i="61"/>
  <c r="AC50" i="61"/>
  <c r="AB50" i="61"/>
  <c r="AA50" i="61"/>
  <c r="Z50" i="61"/>
  <c r="Y50" i="61"/>
  <c r="X50" i="61"/>
  <c r="W50" i="61"/>
  <c r="V50" i="61"/>
  <c r="U50" i="61"/>
  <c r="T50" i="61"/>
  <c r="S50" i="61"/>
  <c r="R50" i="61"/>
  <c r="Q50" i="61"/>
  <c r="P50" i="61"/>
  <c r="O50" i="61"/>
  <c r="N50" i="61"/>
  <c r="M50" i="61"/>
  <c r="L50" i="61"/>
  <c r="K50" i="61"/>
  <c r="J50" i="61"/>
  <c r="I50" i="61"/>
  <c r="H50" i="61"/>
  <c r="G50" i="61"/>
  <c r="F50" i="61"/>
  <c r="E50" i="61"/>
  <c r="D50" i="61"/>
  <c r="C50" i="61" s="1"/>
  <c r="BW48" i="61"/>
  <c r="BW59" i="61" s="1"/>
  <c r="BV48" i="61"/>
  <c r="BV59" i="61" s="1"/>
  <c r="BU48" i="61"/>
  <c r="BU59" i="61" s="1"/>
  <c r="BT48" i="61"/>
  <c r="BT59" i="61" s="1"/>
  <c r="BS48" i="61"/>
  <c r="BS59" i="61" s="1"/>
  <c r="BR48" i="61"/>
  <c r="BR59" i="61" s="1"/>
  <c r="BQ48" i="61"/>
  <c r="BQ59" i="61" s="1"/>
  <c r="BP48" i="61"/>
  <c r="BP59" i="61" s="1"/>
  <c r="BO48" i="61"/>
  <c r="BO59" i="61" s="1"/>
  <c r="BN48" i="61"/>
  <c r="BN59" i="61" s="1"/>
  <c r="BM48" i="61"/>
  <c r="BM59" i="61" s="1"/>
  <c r="BL48" i="61"/>
  <c r="BL59" i="61" s="1"/>
  <c r="BK48" i="61"/>
  <c r="BK59" i="61" s="1"/>
  <c r="BJ48" i="61"/>
  <c r="BJ59" i="61" s="1"/>
  <c r="BI48" i="61"/>
  <c r="BH48" i="61"/>
  <c r="BG48" i="61"/>
  <c r="BG59" i="61" s="1"/>
  <c r="BF48" i="61"/>
  <c r="BF59" i="61" s="1"/>
  <c r="BE48" i="61"/>
  <c r="BE59" i="61" s="1"/>
  <c r="BD48" i="61"/>
  <c r="BD59" i="61" s="1"/>
  <c r="BC48" i="61"/>
  <c r="BC59" i="61" s="1"/>
  <c r="BB48" i="61"/>
  <c r="BB59" i="61" s="1"/>
  <c r="BA48" i="61"/>
  <c r="BA59" i="61" s="1"/>
  <c r="AZ48" i="61"/>
  <c r="AZ59" i="61" s="1"/>
  <c r="AY48" i="61"/>
  <c r="AY59" i="61" s="1"/>
  <c r="AX48" i="61"/>
  <c r="AX59" i="61" s="1"/>
  <c r="AW48" i="61"/>
  <c r="AW59" i="61" s="1"/>
  <c r="AV48" i="61"/>
  <c r="AV59" i="61" s="1"/>
  <c r="AU48" i="61"/>
  <c r="AU59" i="61" s="1"/>
  <c r="AT48" i="61"/>
  <c r="AT59" i="61" s="1"/>
  <c r="AS48" i="61"/>
  <c r="AR48" i="61"/>
  <c r="AQ48" i="61"/>
  <c r="AQ59" i="61" s="1"/>
  <c r="AP48" i="61"/>
  <c r="AP59" i="61" s="1"/>
  <c r="AO48" i="61"/>
  <c r="AO59" i="61" s="1"/>
  <c r="AN48" i="61"/>
  <c r="AN59" i="61" s="1"/>
  <c r="AM48" i="61"/>
  <c r="AM59" i="61" s="1"/>
  <c r="AL48" i="61"/>
  <c r="AL59" i="61" s="1"/>
  <c r="AK48" i="61"/>
  <c r="AK59" i="61" s="1"/>
  <c r="AJ48" i="61"/>
  <c r="AJ59" i="61" s="1"/>
  <c r="AI48" i="61"/>
  <c r="AI59" i="61" s="1"/>
  <c r="AH48" i="61"/>
  <c r="AH59" i="61" s="1"/>
  <c r="AG48" i="61"/>
  <c r="AG59" i="61" s="1"/>
  <c r="AF48" i="61"/>
  <c r="AF59" i="61" s="1"/>
  <c r="AE48" i="61"/>
  <c r="AE59" i="61" s="1"/>
  <c r="AD48" i="61"/>
  <c r="AD59" i="61" s="1"/>
  <c r="AC48" i="61"/>
  <c r="AB48" i="61"/>
  <c r="AA48" i="61"/>
  <c r="AA59" i="61" s="1"/>
  <c r="Z48" i="61"/>
  <c r="Z59" i="61" s="1"/>
  <c r="Y48" i="61"/>
  <c r="Y59" i="61" s="1"/>
  <c r="X48" i="61"/>
  <c r="X59" i="61" s="1"/>
  <c r="W48" i="61"/>
  <c r="W59" i="61" s="1"/>
  <c r="V48" i="61"/>
  <c r="V59" i="61" s="1"/>
  <c r="U48" i="61"/>
  <c r="U59" i="61" s="1"/>
  <c r="T48" i="61"/>
  <c r="T59" i="61" s="1"/>
  <c r="S48" i="61"/>
  <c r="S59" i="61" s="1"/>
  <c r="R48" i="61"/>
  <c r="R59" i="61" s="1"/>
  <c r="Q48" i="61"/>
  <c r="Q59" i="61" s="1"/>
  <c r="P48" i="61"/>
  <c r="P59" i="61" s="1"/>
  <c r="O48" i="61"/>
  <c r="O59" i="61" s="1"/>
  <c r="N48" i="61"/>
  <c r="N59" i="61" s="1"/>
  <c r="M48" i="61"/>
  <c r="L48" i="61"/>
  <c r="K48" i="61"/>
  <c r="K59" i="61" s="1"/>
  <c r="J48" i="61"/>
  <c r="J59" i="61" s="1"/>
  <c r="I48" i="61"/>
  <c r="I59" i="61" s="1"/>
  <c r="H48" i="61"/>
  <c r="H59" i="61" s="1"/>
  <c r="G48" i="61"/>
  <c r="G59" i="61" s="1"/>
  <c r="F48" i="61"/>
  <c r="F59" i="61" s="1"/>
  <c r="E48" i="61"/>
  <c r="E59" i="61" s="1"/>
  <c r="D48" i="61"/>
  <c r="D59" i="61" s="1"/>
  <c r="C33" i="61"/>
  <c r="C28" i="61"/>
  <c r="C27" i="61"/>
  <c r="C26" i="61"/>
  <c r="C25" i="61"/>
  <c r="BW58" i="59"/>
  <c r="BV58" i="59"/>
  <c r="BU58" i="59"/>
  <c r="BT58" i="59"/>
  <c r="BS58" i="59"/>
  <c r="BR58" i="59"/>
  <c r="BQ58" i="59"/>
  <c r="BP58" i="59"/>
  <c r="BO58" i="59"/>
  <c r="BN58" i="59"/>
  <c r="BM58" i="59"/>
  <c r="BL58" i="59"/>
  <c r="BK58" i="59"/>
  <c r="BJ58" i="59"/>
  <c r="BI58" i="59"/>
  <c r="BH58" i="59"/>
  <c r="BG58" i="59"/>
  <c r="BF58" i="59"/>
  <c r="BE58" i="59"/>
  <c r="BD58" i="59"/>
  <c r="BC58" i="59"/>
  <c r="BB58" i="59"/>
  <c r="BA58" i="59"/>
  <c r="AZ58" i="59"/>
  <c r="AY58" i="59"/>
  <c r="AX58" i="59"/>
  <c r="AW58" i="59"/>
  <c r="AV58" i="59"/>
  <c r="AU58" i="59"/>
  <c r="AT58" i="59"/>
  <c r="AS58" i="59"/>
  <c r="AR58" i="59"/>
  <c r="AQ58" i="59"/>
  <c r="AP58" i="59"/>
  <c r="AO58" i="59"/>
  <c r="AN58" i="59"/>
  <c r="AM58" i="59"/>
  <c r="AL58" i="59"/>
  <c r="AK58" i="59"/>
  <c r="AJ58" i="59"/>
  <c r="C56" i="59"/>
  <c r="BW51" i="59"/>
  <c r="BV51" i="59"/>
  <c r="BU51" i="59"/>
  <c r="BT51" i="59"/>
  <c r="BS51" i="59"/>
  <c r="BR51" i="59"/>
  <c r="BQ51" i="59"/>
  <c r="BP51" i="59"/>
  <c r="BO51" i="59"/>
  <c r="BN51" i="59"/>
  <c r="BM51" i="59"/>
  <c r="BL51" i="59"/>
  <c r="BK51" i="59"/>
  <c r="BJ51" i="59"/>
  <c r="BI51" i="59"/>
  <c r="BH51" i="59"/>
  <c r="BG51" i="59"/>
  <c r="BF51" i="59"/>
  <c r="BE51" i="59"/>
  <c r="BD51" i="59"/>
  <c r="BC51" i="59"/>
  <c r="BB51" i="59"/>
  <c r="BA51" i="59"/>
  <c r="AZ51" i="59"/>
  <c r="AY51" i="59"/>
  <c r="AX51" i="59"/>
  <c r="AW51" i="59"/>
  <c r="AV51" i="59"/>
  <c r="AU51" i="59"/>
  <c r="AT51" i="59"/>
  <c r="AS51" i="59"/>
  <c r="AR51" i="59"/>
  <c r="AQ51" i="59"/>
  <c r="AP51" i="59"/>
  <c r="AO51" i="59"/>
  <c r="AN51" i="59"/>
  <c r="AM51" i="59"/>
  <c r="AL51" i="59"/>
  <c r="AK51" i="59"/>
  <c r="AJ51" i="59"/>
  <c r="AI51" i="59"/>
  <c r="AH51" i="59"/>
  <c r="AG51" i="59"/>
  <c r="AF51" i="59"/>
  <c r="AE51" i="59"/>
  <c r="AD51" i="59"/>
  <c r="AC51" i="59"/>
  <c r="AB51" i="59"/>
  <c r="AA51" i="59"/>
  <c r="Z51" i="59"/>
  <c r="Y51" i="59"/>
  <c r="X51" i="59"/>
  <c r="W51" i="59"/>
  <c r="V51" i="59"/>
  <c r="U51" i="59"/>
  <c r="T51" i="59"/>
  <c r="S51" i="59"/>
  <c r="R51" i="59"/>
  <c r="Q51" i="59"/>
  <c r="P51" i="59"/>
  <c r="O51" i="59"/>
  <c r="N51" i="59"/>
  <c r="M51" i="59"/>
  <c r="L51" i="59"/>
  <c r="K51" i="59"/>
  <c r="J51" i="59"/>
  <c r="I51" i="59"/>
  <c r="H51" i="59"/>
  <c r="G51" i="59"/>
  <c r="F51" i="59"/>
  <c r="E51" i="59"/>
  <c r="D51" i="59"/>
  <c r="BW50" i="59"/>
  <c r="BV50" i="59"/>
  <c r="BU50" i="59"/>
  <c r="BT50" i="59"/>
  <c r="BQ50" i="59"/>
  <c r="BA50" i="59"/>
  <c r="AK50" i="59"/>
  <c r="BW48" i="59"/>
  <c r="BW59" i="59" s="1"/>
  <c r="BV48" i="59"/>
  <c r="BV59" i="59" s="1"/>
  <c r="BU48" i="59"/>
  <c r="BU59" i="59" s="1"/>
  <c r="BT48" i="59"/>
  <c r="BT59" i="59" s="1"/>
  <c r="BS48" i="59"/>
  <c r="BR48" i="59"/>
  <c r="BQ48" i="59"/>
  <c r="BQ59" i="59" s="1"/>
  <c r="BP48" i="59"/>
  <c r="BO48" i="59"/>
  <c r="BN48" i="59"/>
  <c r="BM48" i="59"/>
  <c r="BM59" i="59" s="1"/>
  <c r="BL48" i="59"/>
  <c r="BK48" i="59"/>
  <c r="BJ48" i="59"/>
  <c r="BI48" i="59"/>
  <c r="BI59" i="59" s="1"/>
  <c r="BH48" i="59"/>
  <c r="BH50" i="59" s="1"/>
  <c r="BG48" i="59"/>
  <c r="BF48" i="59"/>
  <c r="BE48" i="59"/>
  <c r="BE59" i="59" s="1"/>
  <c r="BD48" i="59"/>
  <c r="BC48" i="59"/>
  <c r="BB48" i="59"/>
  <c r="BA48" i="59"/>
  <c r="BA59" i="59" s="1"/>
  <c r="AZ48" i="59"/>
  <c r="AY48" i="59"/>
  <c r="AX48" i="59"/>
  <c r="AW48" i="59"/>
  <c r="AW59" i="59" s="1"/>
  <c r="AV48" i="59"/>
  <c r="AU48" i="59"/>
  <c r="AT48" i="59"/>
  <c r="AS48" i="59"/>
  <c r="AS59" i="59" s="1"/>
  <c r="AR48" i="59"/>
  <c r="AR50" i="59" s="1"/>
  <c r="AQ48" i="59"/>
  <c r="AP48" i="59"/>
  <c r="AO48" i="59"/>
  <c r="AO59" i="59" s="1"/>
  <c r="AN48" i="59"/>
  <c r="AM48" i="59"/>
  <c r="AL48" i="59"/>
  <c r="AK48" i="59"/>
  <c r="AK59" i="59" s="1"/>
  <c r="AJ48" i="59"/>
  <c r="AF48" i="59"/>
  <c r="AE48" i="59"/>
  <c r="AD48" i="59"/>
  <c r="AC48" i="59"/>
  <c r="AB48" i="59"/>
  <c r="AB50" i="59" s="1"/>
  <c r="AA48" i="59"/>
  <c r="Z48" i="59"/>
  <c r="Y48" i="59"/>
  <c r="X48" i="59"/>
  <c r="W48" i="59"/>
  <c r="V48" i="59"/>
  <c r="U48" i="59"/>
  <c r="U50" i="59" s="1"/>
  <c r="T48" i="59"/>
  <c r="S48" i="59"/>
  <c r="R48" i="59"/>
  <c r="Q48" i="59"/>
  <c r="P48" i="59"/>
  <c r="O48" i="59"/>
  <c r="N48" i="59"/>
  <c r="M48" i="59"/>
  <c r="L48" i="59"/>
  <c r="L50" i="59" s="1"/>
  <c r="K48" i="59"/>
  <c r="J48" i="59"/>
  <c r="I48" i="59"/>
  <c r="H48" i="59"/>
  <c r="G48" i="59"/>
  <c r="F48" i="59"/>
  <c r="E48" i="59"/>
  <c r="E50" i="59" s="1"/>
  <c r="D48" i="59"/>
  <c r="C33" i="59"/>
  <c r="C28" i="59"/>
  <c r="AG48" i="59"/>
  <c r="C27" i="59"/>
  <c r="AH48" i="59"/>
  <c r="C26" i="59"/>
  <c r="AT49" i="59" s="1"/>
  <c r="C25" i="59"/>
  <c r="BR49" i="59" s="1"/>
  <c r="BT49" i="69" l="1"/>
  <c r="BT52" i="69" s="1"/>
  <c r="BP49" i="69"/>
  <c r="BP52" i="69" s="1"/>
  <c r="BL49" i="69"/>
  <c r="BL52" i="69" s="1"/>
  <c r="BH49" i="69"/>
  <c r="BH52" i="69" s="1"/>
  <c r="BD49" i="69"/>
  <c r="BD52" i="69" s="1"/>
  <c r="AZ49" i="69"/>
  <c r="AZ52" i="69" s="1"/>
  <c r="AV49" i="69"/>
  <c r="AV52" i="69" s="1"/>
  <c r="AR49" i="69"/>
  <c r="AR52" i="69" s="1"/>
  <c r="AN49" i="69"/>
  <c r="AN52" i="69" s="1"/>
  <c r="AJ49" i="69"/>
  <c r="AJ52" i="69" s="1"/>
  <c r="AF49" i="69"/>
  <c r="AF52" i="69" s="1"/>
  <c r="AB49" i="69"/>
  <c r="AB52" i="69" s="1"/>
  <c r="X49" i="69"/>
  <c r="X52" i="69" s="1"/>
  <c r="T49" i="69"/>
  <c r="T52" i="69" s="1"/>
  <c r="P49" i="69"/>
  <c r="P52" i="69" s="1"/>
  <c r="L49" i="69"/>
  <c r="L52" i="69" s="1"/>
  <c r="H49" i="69"/>
  <c r="H52" i="69" s="1"/>
  <c r="D49" i="69"/>
  <c r="BQ49" i="69"/>
  <c r="BQ52" i="69" s="1"/>
  <c r="BE49" i="69"/>
  <c r="BE52" i="69" s="1"/>
  <c r="AS49" i="69"/>
  <c r="AS52" i="69" s="1"/>
  <c r="AG49" i="69"/>
  <c r="AG52" i="69" s="1"/>
  <c r="U49" i="69"/>
  <c r="U52" i="69" s="1"/>
  <c r="I49" i="69"/>
  <c r="I52" i="69" s="1"/>
  <c r="BW49" i="69"/>
  <c r="BW52" i="69" s="1"/>
  <c r="BS49" i="69"/>
  <c r="BS52" i="69" s="1"/>
  <c r="BO49" i="69"/>
  <c r="BO52" i="69" s="1"/>
  <c r="BK49" i="69"/>
  <c r="BK52" i="69" s="1"/>
  <c r="BG49" i="69"/>
  <c r="BG52" i="69" s="1"/>
  <c r="BC49" i="69"/>
  <c r="BC52" i="69" s="1"/>
  <c r="AY49" i="69"/>
  <c r="AY52" i="69" s="1"/>
  <c r="AU49" i="69"/>
  <c r="AU52" i="69" s="1"/>
  <c r="AQ49" i="69"/>
  <c r="AQ52" i="69" s="1"/>
  <c r="AM49" i="69"/>
  <c r="AM52" i="69" s="1"/>
  <c r="AI49" i="69"/>
  <c r="AI52" i="69" s="1"/>
  <c r="AE49" i="69"/>
  <c r="AE52" i="69" s="1"/>
  <c r="AA49" i="69"/>
  <c r="AA52" i="69" s="1"/>
  <c r="W49" i="69"/>
  <c r="W52" i="69" s="1"/>
  <c r="S49" i="69"/>
  <c r="S52" i="69" s="1"/>
  <c r="O49" i="69"/>
  <c r="O52" i="69" s="1"/>
  <c r="K49" i="69"/>
  <c r="K52" i="69" s="1"/>
  <c r="G49" i="69"/>
  <c r="G52" i="69" s="1"/>
  <c r="BU49" i="69"/>
  <c r="BU52" i="69" s="1"/>
  <c r="BI49" i="69"/>
  <c r="BI52" i="69" s="1"/>
  <c r="AW49" i="69"/>
  <c r="AW52" i="69" s="1"/>
  <c r="AK49" i="69"/>
  <c r="AK52" i="69" s="1"/>
  <c r="Y49" i="69"/>
  <c r="Y52" i="69" s="1"/>
  <c r="M49" i="69"/>
  <c r="M52" i="69" s="1"/>
  <c r="BV49" i="69"/>
  <c r="BV52" i="69" s="1"/>
  <c r="BR49" i="69"/>
  <c r="BR52" i="69" s="1"/>
  <c r="BN49" i="69"/>
  <c r="BN52" i="69" s="1"/>
  <c r="BJ49" i="69"/>
  <c r="BJ52" i="69" s="1"/>
  <c r="BF49" i="69"/>
  <c r="BF52" i="69" s="1"/>
  <c r="BB49" i="69"/>
  <c r="BB52" i="69" s="1"/>
  <c r="AX49" i="69"/>
  <c r="AX52" i="69" s="1"/>
  <c r="AT49" i="69"/>
  <c r="AT52" i="69" s="1"/>
  <c r="AP49" i="69"/>
  <c r="AP52" i="69" s="1"/>
  <c r="AL49" i="69"/>
  <c r="AL52" i="69" s="1"/>
  <c r="AH49" i="69"/>
  <c r="AH52" i="69" s="1"/>
  <c r="AD49" i="69"/>
  <c r="AD52" i="69" s="1"/>
  <c r="Z49" i="69"/>
  <c r="Z52" i="69" s="1"/>
  <c r="V49" i="69"/>
  <c r="V52" i="69" s="1"/>
  <c r="R49" i="69"/>
  <c r="R52" i="69" s="1"/>
  <c r="N49" i="69"/>
  <c r="N52" i="69" s="1"/>
  <c r="J49" i="69"/>
  <c r="J52" i="69" s="1"/>
  <c r="F49" i="69"/>
  <c r="F52" i="69" s="1"/>
  <c r="BM49" i="69"/>
  <c r="BM52" i="69" s="1"/>
  <c r="BA49" i="69"/>
  <c r="BA52" i="69" s="1"/>
  <c r="AO49" i="69"/>
  <c r="AO52" i="69" s="1"/>
  <c r="AC49" i="69"/>
  <c r="AC52" i="69" s="1"/>
  <c r="Q49" i="69"/>
  <c r="Q52" i="69" s="1"/>
  <c r="E49" i="69"/>
  <c r="E52" i="69" s="1"/>
  <c r="C48" i="69"/>
  <c r="BU49" i="68"/>
  <c r="BU52" i="68" s="1"/>
  <c r="BR49" i="68"/>
  <c r="BR52" i="68" s="1"/>
  <c r="BF49" i="68"/>
  <c r="BF52" i="68" s="1"/>
  <c r="AT49" i="68"/>
  <c r="AT52" i="68" s="1"/>
  <c r="AH49" i="68"/>
  <c r="AH52" i="68" s="1"/>
  <c r="V49" i="68"/>
  <c r="V52" i="68" s="1"/>
  <c r="J49" i="68"/>
  <c r="J52" i="68" s="1"/>
  <c r="BV49" i="68"/>
  <c r="BV52" i="68" s="1"/>
  <c r="BJ49" i="68"/>
  <c r="BJ52" i="68" s="1"/>
  <c r="AX49" i="68"/>
  <c r="AX52" i="68" s="1"/>
  <c r="AL49" i="68"/>
  <c r="AL52" i="68" s="1"/>
  <c r="Z49" i="68"/>
  <c r="Z52" i="68" s="1"/>
  <c r="N49" i="68"/>
  <c r="N52" i="68" s="1"/>
  <c r="BN49" i="68"/>
  <c r="BN52" i="68" s="1"/>
  <c r="BB49" i="68"/>
  <c r="BB52" i="68" s="1"/>
  <c r="AP49" i="68"/>
  <c r="AP52" i="68" s="1"/>
  <c r="AD49" i="68"/>
  <c r="AD52" i="68" s="1"/>
  <c r="R49" i="68"/>
  <c r="R52" i="68" s="1"/>
  <c r="F49" i="68"/>
  <c r="F52" i="68" s="1"/>
  <c r="G49" i="68"/>
  <c r="G52" i="68" s="1"/>
  <c r="K49" i="68"/>
  <c r="K52" i="68" s="1"/>
  <c r="O49" i="68"/>
  <c r="O52" i="68" s="1"/>
  <c r="S49" i="68"/>
  <c r="S52" i="68" s="1"/>
  <c r="W49" i="68"/>
  <c r="W52" i="68" s="1"/>
  <c r="AA49" i="68"/>
  <c r="AA52" i="68" s="1"/>
  <c r="AE49" i="68"/>
  <c r="AE52" i="68" s="1"/>
  <c r="AI49" i="68"/>
  <c r="AI52" i="68" s="1"/>
  <c r="AM49" i="68"/>
  <c r="AM52" i="68" s="1"/>
  <c r="AQ49" i="68"/>
  <c r="AQ52" i="68" s="1"/>
  <c r="AU49" i="68"/>
  <c r="AU52" i="68" s="1"/>
  <c r="AY49" i="68"/>
  <c r="AY52" i="68" s="1"/>
  <c r="BC49" i="68"/>
  <c r="BC52" i="68" s="1"/>
  <c r="BG49" i="68"/>
  <c r="BG52" i="68" s="1"/>
  <c r="BK49" i="68"/>
  <c r="BK52" i="68" s="1"/>
  <c r="BO49" i="68"/>
  <c r="BO52" i="68" s="1"/>
  <c r="BS49" i="68"/>
  <c r="BS52" i="68" s="1"/>
  <c r="BW49" i="68"/>
  <c r="BW52" i="68" s="1"/>
  <c r="D49" i="68"/>
  <c r="H49" i="68"/>
  <c r="H52" i="68" s="1"/>
  <c r="L49" i="68"/>
  <c r="L52" i="68" s="1"/>
  <c r="P49" i="68"/>
  <c r="P52" i="68" s="1"/>
  <c r="T49" i="68"/>
  <c r="T52" i="68" s="1"/>
  <c r="X49" i="68"/>
  <c r="X52" i="68" s="1"/>
  <c r="AB49" i="68"/>
  <c r="AB52" i="68" s="1"/>
  <c r="AF49" i="68"/>
  <c r="AF52" i="68" s="1"/>
  <c r="AJ49" i="68"/>
  <c r="AJ52" i="68" s="1"/>
  <c r="AN49" i="68"/>
  <c r="AN52" i="68" s="1"/>
  <c r="AR49" i="68"/>
  <c r="AR52" i="68" s="1"/>
  <c r="AV49" i="68"/>
  <c r="AV52" i="68" s="1"/>
  <c r="AZ49" i="68"/>
  <c r="AZ52" i="68" s="1"/>
  <c r="BD49" i="68"/>
  <c r="BD52" i="68" s="1"/>
  <c r="BH49" i="68"/>
  <c r="BH52" i="68" s="1"/>
  <c r="BL49" i="68"/>
  <c r="BL52" i="68" s="1"/>
  <c r="BP49" i="68"/>
  <c r="BP52" i="68" s="1"/>
  <c r="BT49" i="68"/>
  <c r="BT52" i="68" s="1"/>
  <c r="E49" i="68"/>
  <c r="E52" i="68" s="1"/>
  <c r="I49" i="68"/>
  <c r="I52" i="68" s="1"/>
  <c r="M49" i="68"/>
  <c r="M52" i="68" s="1"/>
  <c r="Q49" i="68"/>
  <c r="Q52" i="68" s="1"/>
  <c r="U49" i="68"/>
  <c r="U52" i="68" s="1"/>
  <c r="Y49" i="68"/>
  <c r="Y52" i="68" s="1"/>
  <c r="AC49" i="68"/>
  <c r="AC52" i="68" s="1"/>
  <c r="AG49" i="68"/>
  <c r="AG52" i="68" s="1"/>
  <c r="AK49" i="68"/>
  <c r="AK52" i="68" s="1"/>
  <c r="AO49" i="68"/>
  <c r="AO52" i="68" s="1"/>
  <c r="AS49" i="68"/>
  <c r="AS52" i="68" s="1"/>
  <c r="AW49" i="68"/>
  <c r="AW52" i="68" s="1"/>
  <c r="BA49" i="68"/>
  <c r="BA52" i="68" s="1"/>
  <c r="BE49" i="68"/>
  <c r="BE52" i="68" s="1"/>
  <c r="BI49" i="68"/>
  <c r="BI52" i="68" s="1"/>
  <c r="BM49" i="68"/>
  <c r="BM52" i="68" s="1"/>
  <c r="BQ49" i="68"/>
  <c r="BQ52" i="68" s="1"/>
  <c r="BT49" i="67"/>
  <c r="BT52" i="67" s="1"/>
  <c r="BP49" i="67"/>
  <c r="BP52" i="67" s="1"/>
  <c r="BL49" i="67"/>
  <c r="BL52" i="67" s="1"/>
  <c r="BH49" i="67"/>
  <c r="BH52" i="67" s="1"/>
  <c r="BD49" i="67"/>
  <c r="BD52" i="67" s="1"/>
  <c r="AZ49" i="67"/>
  <c r="AZ52" i="67" s="1"/>
  <c r="AV49" i="67"/>
  <c r="AV52" i="67" s="1"/>
  <c r="AR49" i="67"/>
  <c r="AR52" i="67" s="1"/>
  <c r="AN49" i="67"/>
  <c r="AN52" i="67" s="1"/>
  <c r="AJ49" i="67"/>
  <c r="AJ52" i="67" s="1"/>
  <c r="AF49" i="67"/>
  <c r="AF52" i="67" s="1"/>
  <c r="AB49" i="67"/>
  <c r="AB52" i="67" s="1"/>
  <c r="X49" i="67"/>
  <c r="X52" i="67" s="1"/>
  <c r="T49" i="67"/>
  <c r="T52" i="67" s="1"/>
  <c r="P49" i="67"/>
  <c r="P52" i="67" s="1"/>
  <c r="L49" i="67"/>
  <c r="L52" i="67" s="1"/>
  <c r="H49" i="67"/>
  <c r="H52" i="67" s="1"/>
  <c r="D49" i="67"/>
  <c r="BU49" i="67"/>
  <c r="BU52" i="67" s="1"/>
  <c r="BI49" i="67"/>
  <c r="BI52" i="67" s="1"/>
  <c r="AW49" i="67"/>
  <c r="AW52" i="67" s="1"/>
  <c r="AK49" i="67"/>
  <c r="AK52" i="67" s="1"/>
  <c r="Y49" i="67"/>
  <c r="Y52" i="67" s="1"/>
  <c r="M49" i="67"/>
  <c r="M52" i="67" s="1"/>
  <c r="BW49" i="67"/>
  <c r="BW52" i="67" s="1"/>
  <c r="BS49" i="67"/>
  <c r="BS52" i="67" s="1"/>
  <c r="BO49" i="67"/>
  <c r="BO52" i="67" s="1"/>
  <c r="BK49" i="67"/>
  <c r="BK52" i="67" s="1"/>
  <c r="BG49" i="67"/>
  <c r="BG52" i="67" s="1"/>
  <c r="BC49" i="67"/>
  <c r="BC52" i="67" s="1"/>
  <c r="AY49" i="67"/>
  <c r="AY52" i="67" s="1"/>
  <c r="AU49" i="67"/>
  <c r="AU52" i="67" s="1"/>
  <c r="AQ49" i="67"/>
  <c r="AQ52" i="67" s="1"/>
  <c r="AM49" i="67"/>
  <c r="AM52" i="67" s="1"/>
  <c r="AI49" i="67"/>
  <c r="AI52" i="67" s="1"/>
  <c r="AE49" i="67"/>
  <c r="AE52" i="67" s="1"/>
  <c r="AA49" i="67"/>
  <c r="AA52" i="67" s="1"/>
  <c r="W49" i="67"/>
  <c r="W52" i="67" s="1"/>
  <c r="S49" i="67"/>
  <c r="S52" i="67" s="1"/>
  <c r="O49" i="67"/>
  <c r="O52" i="67" s="1"/>
  <c r="K49" i="67"/>
  <c r="K52" i="67" s="1"/>
  <c r="G49" i="67"/>
  <c r="G52" i="67" s="1"/>
  <c r="BM49" i="67"/>
  <c r="BM52" i="67" s="1"/>
  <c r="BA49" i="67"/>
  <c r="BA52" i="67" s="1"/>
  <c r="AO49" i="67"/>
  <c r="AO52" i="67" s="1"/>
  <c r="AC49" i="67"/>
  <c r="AC52" i="67" s="1"/>
  <c r="Q49" i="67"/>
  <c r="Q52" i="67" s="1"/>
  <c r="BV49" i="67"/>
  <c r="BV52" i="67" s="1"/>
  <c r="BR49" i="67"/>
  <c r="BR52" i="67" s="1"/>
  <c r="BN49" i="67"/>
  <c r="BN52" i="67" s="1"/>
  <c r="BJ49" i="67"/>
  <c r="BJ52" i="67" s="1"/>
  <c r="BF49" i="67"/>
  <c r="BF52" i="67" s="1"/>
  <c r="BB49" i="67"/>
  <c r="BB52" i="67" s="1"/>
  <c r="AX49" i="67"/>
  <c r="AX52" i="67" s="1"/>
  <c r="AT49" i="67"/>
  <c r="AT52" i="67" s="1"/>
  <c r="AP49" i="67"/>
  <c r="AP52" i="67" s="1"/>
  <c r="AL49" i="67"/>
  <c r="AL52" i="67" s="1"/>
  <c r="AH49" i="67"/>
  <c r="AH52" i="67" s="1"/>
  <c r="AD49" i="67"/>
  <c r="AD52" i="67" s="1"/>
  <c r="Z49" i="67"/>
  <c r="Z52" i="67" s="1"/>
  <c r="V49" i="67"/>
  <c r="V52" i="67" s="1"/>
  <c r="R49" i="67"/>
  <c r="R52" i="67" s="1"/>
  <c r="N49" i="67"/>
  <c r="N52" i="67" s="1"/>
  <c r="J49" i="67"/>
  <c r="J52" i="67" s="1"/>
  <c r="F49" i="67"/>
  <c r="F52" i="67" s="1"/>
  <c r="BQ49" i="67"/>
  <c r="BQ52" i="67" s="1"/>
  <c r="BE49" i="67"/>
  <c r="BE52" i="67" s="1"/>
  <c r="AS49" i="67"/>
  <c r="AS52" i="67" s="1"/>
  <c r="AG49" i="67"/>
  <c r="AG52" i="67" s="1"/>
  <c r="U49" i="67"/>
  <c r="U52" i="67" s="1"/>
  <c r="I49" i="67"/>
  <c r="I52" i="67" s="1"/>
  <c r="E55" i="67"/>
  <c r="E57" i="67" s="1"/>
  <c r="E54" i="67"/>
  <c r="E53" i="67"/>
  <c r="C48" i="67"/>
  <c r="BU53" i="66"/>
  <c r="BU55" i="66" s="1"/>
  <c r="BU57" i="66" s="1"/>
  <c r="BU54" i="66"/>
  <c r="F49" i="66"/>
  <c r="F52" i="66" s="1"/>
  <c r="J49" i="66"/>
  <c r="J52" i="66" s="1"/>
  <c r="N49" i="66"/>
  <c r="N52" i="66" s="1"/>
  <c r="R49" i="66"/>
  <c r="R52" i="66" s="1"/>
  <c r="V49" i="66"/>
  <c r="V52" i="66" s="1"/>
  <c r="Z49" i="66"/>
  <c r="Z52" i="66" s="1"/>
  <c r="AD49" i="66"/>
  <c r="AD52" i="66" s="1"/>
  <c r="AH49" i="66"/>
  <c r="AH52" i="66" s="1"/>
  <c r="AL49" i="66"/>
  <c r="AL52" i="66" s="1"/>
  <c r="AP49" i="66"/>
  <c r="AP52" i="66" s="1"/>
  <c r="AT49" i="66"/>
  <c r="AT52" i="66" s="1"/>
  <c r="AX49" i="66"/>
  <c r="AX52" i="66" s="1"/>
  <c r="BB49" i="66"/>
  <c r="BB52" i="66" s="1"/>
  <c r="BF49" i="66"/>
  <c r="BF52" i="66" s="1"/>
  <c r="BJ49" i="66"/>
  <c r="BJ52" i="66" s="1"/>
  <c r="BN49" i="66"/>
  <c r="BN52" i="66" s="1"/>
  <c r="BR49" i="66"/>
  <c r="BR52" i="66" s="1"/>
  <c r="BV49" i="66"/>
  <c r="BV52" i="66" s="1"/>
  <c r="G49" i="66"/>
  <c r="G52" i="66" s="1"/>
  <c r="K49" i="66"/>
  <c r="K52" i="66" s="1"/>
  <c r="O49" i="66"/>
  <c r="O52" i="66" s="1"/>
  <c r="S49" i="66"/>
  <c r="S52" i="66" s="1"/>
  <c r="W49" i="66"/>
  <c r="W52" i="66" s="1"/>
  <c r="AA49" i="66"/>
  <c r="AA52" i="66" s="1"/>
  <c r="AE49" i="66"/>
  <c r="AE52" i="66" s="1"/>
  <c r="AI49" i="66"/>
  <c r="AI52" i="66" s="1"/>
  <c r="AM49" i="66"/>
  <c r="AM52" i="66" s="1"/>
  <c r="AQ49" i="66"/>
  <c r="AQ52" i="66" s="1"/>
  <c r="AU49" i="66"/>
  <c r="AU52" i="66" s="1"/>
  <c r="AY49" i="66"/>
  <c r="AY52" i="66" s="1"/>
  <c r="BC49" i="66"/>
  <c r="BC52" i="66" s="1"/>
  <c r="BG49" i="66"/>
  <c r="BG52" i="66" s="1"/>
  <c r="BK49" i="66"/>
  <c r="BK52" i="66" s="1"/>
  <c r="BO49" i="66"/>
  <c r="BO52" i="66" s="1"/>
  <c r="BS49" i="66"/>
  <c r="BS52" i="66" s="1"/>
  <c r="BW49" i="66"/>
  <c r="BW52" i="66" s="1"/>
  <c r="D49" i="66"/>
  <c r="H49" i="66"/>
  <c r="H52" i="66" s="1"/>
  <c r="L49" i="66"/>
  <c r="L52" i="66" s="1"/>
  <c r="P49" i="66"/>
  <c r="P52" i="66" s="1"/>
  <c r="T49" i="66"/>
  <c r="T52" i="66" s="1"/>
  <c r="X49" i="66"/>
  <c r="X52" i="66" s="1"/>
  <c r="AB49" i="66"/>
  <c r="AB52" i="66" s="1"/>
  <c r="AF49" i="66"/>
  <c r="AF52" i="66" s="1"/>
  <c r="AJ49" i="66"/>
  <c r="AJ52" i="66" s="1"/>
  <c r="AN49" i="66"/>
  <c r="AN52" i="66" s="1"/>
  <c r="AR49" i="66"/>
  <c r="AR52" i="66" s="1"/>
  <c r="AV49" i="66"/>
  <c r="AV52" i="66" s="1"/>
  <c r="AZ49" i="66"/>
  <c r="AZ52" i="66" s="1"/>
  <c r="BD49" i="66"/>
  <c r="BD52" i="66" s="1"/>
  <c r="BH49" i="66"/>
  <c r="BH52" i="66" s="1"/>
  <c r="BL49" i="66"/>
  <c r="BL52" i="66" s="1"/>
  <c r="BP49" i="66"/>
  <c r="BP52" i="66" s="1"/>
  <c r="BT49" i="66"/>
  <c r="BT52" i="66" s="1"/>
  <c r="E49" i="66"/>
  <c r="E52" i="66" s="1"/>
  <c r="I49" i="66"/>
  <c r="I52" i="66" s="1"/>
  <c r="M49" i="66"/>
  <c r="M52" i="66" s="1"/>
  <c r="Q49" i="66"/>
  <c r="Q52" i="66" s="1"/>
  <c r="U49" i="66"/>
  <c r="U52" i="66" s="1"/>
  <c r="Y49" i="66"/>
  <c r="Y52" i="66" s="1"/>
  <c r="AC49" i="66"/>
  <c r="AC52" i="66" s="1"/>
  <c r="AG49" i="66"/>
  <c r="AG52" i="66" s="1"/>
  <c r="AK49" i="66"/>
  <c r="AK52" i="66" s="1"/>
  <c r="AO49" i="66"/>
  <c r="AO52" i="66" s="1"/>
  <c r="AS49" i="66"/>
  <c r="AS52" i="66" s="1"/>
  <c r="AW49" i="66"/>
  <c r="AW52" i="66" s="1"/>
  <c r="BA49" i="66"/>
  <c r="BA52" i="66" s="1"/>
  <c r="BE49" i="66"/>
  <c r="BE52" i="66" s="1"/>
  <c r="BI49" i="66"/>
  <c r="BI52" i="66" s="1"/>
  <c r="BM49" i="66"/>
  <c r="BM52" i="66" s="1"/>
  <c r="BQ49" i="66"/>
  <c r="BQ52" i="66" s="1"/>
  <c r="BT49" i="65"/>
  <c r="BT52" i="65" s="1"/>
  <c r="BP49" i="65"/>
  <c r="BP52" i="65" s="1"/>
  <c r="BL49" i="65"/>
  <c r="BL52" i="65" s="1"/>
  <c r="BH49" i="65"/>
  <c r="BH52" i="65" s="1"/>
  <c r="BD49" i="65"/>
  <c r="BD52" i="65" s="1"/>
  <c r="AZ49" i="65"/>
  <c r="AZ52" i="65" s="1"/>
  <c r="AV49" i="65"/>
  <c r="AV52" i="65" s="1"/>
  <c r="AR49" i="65"/>
  <c r="AR52" i="65" s="1"/>
  <c r="AN49" i="65"/>
  <c r="AN52" i="65" s="1"/>
  <c r="AJ49" i="65"/>
  <c r="AJ52" i="65" s="1"/>
  <c r="AF49" i="65"/>
  <c r="AF52" i="65" s="1"/>
  <c r="AB49" i="65"/>
  <c r="AB52" i="65" s="1"/>
  <c r="X49" i="65"/>
  <c r="X52" i="65" s="1"/>
  <c r="T49" i="65"/>
  <c r="T52" i="65" s="1"/>
  <c r="P49" i="65"/>
  <c r="P52" i="65" s="1"/>
  <c r="L49" i="65"/>
  <c r="L52" i="65" s="1"/>
  <c r="H49" i="65"/>
  <c r="H52" i="65" s="1"/>
  <c r="D49" i="65"/>
  <c r="BU49" i="65"/>
  <c r="BU52" i="65" s="1"/>
  <c r="BI49" i="65"/>
  <c r="BI52" i="65" s="1"/>
  <c r="AW49" i="65"/>
  <c r="AW52" i="65" s="1"/>
  <c r="AK49" i="65"/>
  <c r="AK52" i="65" s="1"/>
  <c r="Y49" i="65"/>
  <c r="Y52" i="65" s="1"/>
  <c r="M49" i="65"/>
  <c r="M52" i="65" s="1"/>
  <c r="BW49" i="65"/>
  <c r="BW52" i="65" s="1"/>
  <c r="BS49" i="65"/>
  <c r="BS52" i="65" s="1"/>
  <c r="BO49" i="65"/>
  <c r="BO52" i="65" s="1"/>
  <c r="BK49" i="65"/>
  <c r="BK52" i="65" s="1"/>
  <c r="BG49" i="65"/>
  <c r="BG52" i="65" s="1"/>
  <c r="BC49" i="65"/>
  <c r="BC52" i="65" s="1"/>
  <c r="AY49" i="65"/>
  <c r="AY52" i="65" s="1"/>
  <c r="AU49" i="65"/>
  <c r="AU52" i="65" s="1"/>
  <c r="AQ49" i="65"/>
  <c r="AQ52" i="65" s="1"/>
  <c r="AM49" i="65"/>
  <c r="AM52" i="65" s="1"/>
  <c r="AI49" i="65"/>
  <c r="AI52" i="65" s="1"/>
  <c r="AE49" i="65"/>
  <c r="AE52" i="65" s="1"/>
  <c r="AA49" i="65"/>
  <c r="AA52" i="65" s="1"/>
  <c r="W49" i="65"/>
  <c r="W52" i="65" s="1"/>
  <c r="S49" i="65"/>
  <c r="S52" i="65" s="1"/>
  <c r="O49" i="65"/>
  <c r="O52" i="65" s="1"/>
  <c r="K49" i="65"/>
  <c r="K52" i="65" s="1"/>
  <c r="G49" i="65"/>
  <c r="G52" i="65" s="1"/>
  <c r="BQ49" i="65"/>
  <c r="BQ52" i="65" s="1"/>
  <c r="BE49" i="65"/>
  <c r="BE52" i="65" s="1"/>
  <c r="AS49" i="65"/>
  <c r="AS52" i="65" s="1"/>
  <c r="AG49" i="65"/>
  <c r="AG52" i="65" s="1"/>
  <c r="U49" i="65"/>
  <c r="U52" i="65" s="1"/>
  <c r="I49" i="65"/>
  <c r="I52" i="65" s="1"/>
  <c r="BV49" i="65"/>
  <c r="BV52" i="65" s="1"/>
  <c r="BR49" i="65"/>
  <c r="BR52" i="65" s="1"/>
  <c r="BN49" i="65"/>
  <c r="BN52" i="65" s="1"/>
  <c r="BJ49" i="65"/>
  <c r="BJ52" i="65" s="1"/>
  <c r="BF49" i="65"/>
  <c r="BF52" i="65" s="1"/>
  <c r="BB49" i="65"/>
  <c r="BB52" i="65" s="1"/>
  <c r="AX49" i="65"/>
  <c r="AX52" i="65" s="1"/>
  <c r="AT49" i="65"/>
  <c r="AT52" i="65" s="1"/>
  <c r="AP49" i="65"/>
  <c r="AP52" i="65" s="1"/>
  <c r="AL49" i="65"/>
  <c r="AL52" i="65" s="1"/>
  <c r="AH49" i="65"/>
  <c r="AH52" i="65" s="1"/>
  <c r="AD49" i="65"/>
  <c r="AD52" i="65" s="1"/>
  <c r="Z49" i="65"/>
  <c r="Z52" i="65" s="1"/>
  <c r="V49" i="65"/>
  <c r="V52" i="65" s="1"/>
  <c r="R49" i="65"/>
  <c r="R52" i="65" s="1"/>
  <c r="N49" i="65"/>
  <c r="N52" i="65" s="1"/>
  <c r="J49" i="65"/>
  <c r="J52" i="65" s="1"/>
  <c r="F49" i="65"/>
  <c r="F52" i="65" s="1"/>
  <c r="BM49" i="65"/>
  <c r="BM52" i="65" s="1"/>
  <c r="BA49" i="65"/>
  <c r="BA52" i="65" s="1"/>
  <c r="AO49" i="65"/>
  <c r="AO52" i="65" s="1"/>
  <c r="AC49" i="65"/>
  <c r="AC52" i="65" s="1"/>
  <c r="Q49" i="65"/>
  <c r="Q52" i="65" s="1"/>
  <c r="E49" i="65"/>
  <c r="E52" i="65" s="1"/>
  <c r="C48" i="65"/>
  <c r="BO53" i="64"/>
  <c r="BO55" i="64" s="1"/>
  <c r="BO57" i="64" s="1"/>
  <c r="BO54" i="64"/>
  <c r="BS53" i="64"/>
  <c r="BS55" i="64" s="1"/>
  <c r="BS57" i="64" s="1"/>
  <c r="BS54" i="64"/>
  <c r="D49" i="64"/>
  <c r="AA49" i="64"/>
  <c r="AA52" i="64" s="1"/>
  <c r="AQ49" i="64"/>
  <c r="AQ52" i="64" s="1"/>
  <c r="BG49" i="64"/>
  <c r="BG52" i="64" s="1"/>
  <c r="BW49" i="64"/>
  <c r="BW52" i="64" s="1"/>
  <c r="F49" i="64"/>
  <c r="F52" i="64" s="1"/>
  <c r="V49" i="64"/>
  <c r="V52" i="64" s="1"/>
  <c r="AL49" i="64"/>
  <c r="AL52" i="64" s="1"/>
  <c r="AT49" i="64"/>
  <c r="AT52" i="64" s="1"/>
  <c r="BJ49" i="64"/>
  <c r="BJ52" i="64" s="1"/>
  <c r="C48" i="64"/>
  <c r="G49" i="64"/>
  <c r="G52" i="64" s="1"/>
  <c r="O49" i="64"/>
  <c r="O52" i="64" s="1"/>
  <c r="W49" i="64"/>
  <c r="W52" i="64" s="1"/>
  <c r="AE49" i="64"/>
  <c r="AE52" i="64" s="1"/>
  <c r="AM49" i="64"/>
  <c r="AM52" i="64" s="1"/>
  <c r="AU49" i="64"/>
  <c r="AU52" i="64" s="1"/>
  <c r="BC49" i="64"/>
  <c r="BC52" i="64" s="1"/>
  <c r="BK49" i="64"/>
  <c r="BK52" i="64" s="1"/>
  <c r="C50" i="64"/>
  <c r="K49" i="64"/>
  <c r="K52" i="64" s="1"/>
  <c r="S49" i="64"/>
  <c r="S52" i="64" s="1"/>
  <c r="AI49" i="64"/>
  <c r="AI52" i="64" s="1"/>
  <c r="AY49" i="64"/>
  <c r="AY52" i="64" s="1"/>
  <c r="BU49" i="64"/>
  <c r="BU52" i="64" s="1"/>
  <c r="BQ49" i="64"/>
  <c r="BQ52" i="64" s="1"/>
  <c r="BM49" i="64"/>
  <c r="BM52" i="64" s="1"/>
  <c r="BI49" i="64"/>
  <c r="BI52" i="64" s="1"/>
  <c r="BE49" i="64"/>
  <c r="BE52" i="64" s="1"/>
  <c r="BA49" i="64"/>
  <c r="BA52" i="64" s="1"/>
  <c r="AW49" i="64"/>
  <c r="AW52" i="64" s="1"/>
  <c r="AS49" i="64"/>
  <c r="AS52" i="64" s="1"/>
  <c r="AO49" i="64"/>
  <c r="AO52" i="64" s="1"/>
  <c r="AK49" i="64"/>
  <c r="AK52" i="64" s="1"/>
  <c r="AG49" i="64"/>
  <c r="AG52" i="64" s="1"/>
  <c r="AC49" i="64"/>
  <c r="AC52" i="64" s="1"/>
  <c r="Y49" i="64"/>
  <c r="Y52" i="64" s="1"/>
  <c r="U49" i="64"/>
  <c r="U52" i="64" s="1"/>
  <c r="Q49" i="64"/>
  <c r="Q52" i="64" s="1"/>
  <c r="M49" i="64"/>
  <c r="M52" i="64" s="1"/>
  <c r="I49" i="64"/>
  <c r="I52" i="64" s="1"/>
  <c r="E49" i="64"/>
  <c r="E52" i="64" s="1"/>
  <c r="BT49" i="64"/>
  <c r="BT52" i="64" s="1"/>
  <c r="BP49" i="64"/>
  <c r="BP52" i="64" s="1"/>
  <c r="BL49" i="64"/>
  <c r="BL52" i="64" s="1"/>
  <c r="BH49" i="64"/>
  <c r="BH52" i="64" s="1"/>
  <c r="BD49" i="64"/>
  <c r="BD52" i="64" s="1"/>
  <c r="AZ49" i="64"/>
  <c r="AZ52" i="64" s="1"/>
  <c r="AV49" i="64"/>
  <c r="AV52" i="64" s="1"/>
  <c r="AR49" i="64"/>
  <c r="AR52" i="64" s="1"/>
  <c r="AN49" i="64"/>
  <c r="AN52" i="64" s="1"/>
  <c r="AJ49" i="64"/>
  <c r="AJ52" i="64" s="1"/>
  <c r="AF49" i="64"/>
  <c r="AF52" i="64" s="1"/>
  <c r="AB49" i="64"/>
  <c r="AB52" i="64" s="1"/>
  <c r="X49" i="64"/>
  <c r="X52" i="64" s="1"/>
  <c r="T49" i="64"/>
  <c r="T52" i="64" s="1"/>
  <c r="P49" i="64"/>
  <c r="P52" i="64" s="1"/>
  <c r="L49" i="64"/>
  <c r="L52" i="64" s="1"/>
  <c r="H49" i="64"/>
  <c r="H52" i="64" s="1"/>
  <c r="N49" i="64"/>
  <c r="N52" i="64" s="1"/>
  <c r="AD49" i="64"/>
  <c r="AD52" i="64" s="1"/>
  <c r="BB49" i="64"/>
  <c r="BB52" i="64" s="1"/>
  <c r="BR49" i="64"/>
  <c r="BR52" i="64" s="1"/>
  <c r="J49" i="64"/>
  <c r="J52" i="64" s="1"/>
  <c r="R49" i="64"/>
  <c r="R52" i="64" s="1"/>
  <c r="Z49" i="64"/>
  <c r="Z52" i="64" s="1"/>
  <c r="AH49" i="64"/>
  <c r="AH52" i="64" s="1"/>
  <c r="AP49" i="64"/>
  <c r="AP52" i="64" s="1"/>
  <c r="AX49" i="64"/>
  <c r="AX52" i="64" s="1"/>
  <c r="BF49" i="64"/>
  <c r="BF52" i="64" s="1"/>
  <c r="BN49" i="64"/>
  <c r="BN52" i="64" s="1"/>
  <c r="BV49" i="64"/>
  <c r="BV52" i="64" s="1"/>
  <c r="BR54" i="63"/>
  <c r="BR53" i="63"/>
  <c r="BR55" i="63" s="1"/>
  <c r="BR57" i="63" s="1"/>
  <c r="J54" i="63"/>
  <c r="J53" i="63"/>
  <c r="J55" i="63" s="1"/>
  <c r="J57" i="63" s="1"/>
  <c r="Z54" i="63"/>
  <c r="Z53" i="63"/>
  <c r="Z55" i="63" s="1"/>
  <c r="Z57" i="63" s="1"/>
  <c r="AP49" i="63"/>
  <c r="AP52" i="63" s="1"/>
  <c r="BF49" i="63"/>
  <c r="BF52" i="63" s="1"/>
  <c r="BV49" i="63"/>
  <c r="BV52" i="63" s="1"/>
  <c r="BU49" i="63"/>
  <c r="BU52" i="63" s="1"/>
  <c r="N49" i="63"/>
  <c r="N52" i="63" s="1"/>
  <c r="AD49" i="63"/>
  <c r="AD52" i="63" s="1"/>
  <c r="AT49" i="63"/>
  <c r="AT52" i="63" s="1"/>
  <c r="BJ49" i="63"/>
  <c r="BJ52" i="63" s="1"/>
  <c r="AH49" i="63"/>
  <c r="AH52" i="63" s="1"/>
  <c r="AX49" i="63"/>
  <c r="AX52" i="63" s="1"/>
  <c r="BN49" i="63"/>
  <c r="BN52" i="63" s="1"/>
  <c r="R49" i="63"/>
  <c r="R52" i="63" s="1"/>
  <c r="F49" i="63"/>
  <c r="F52" i="63" s="1"/>
  <c r="V49" i="63"/>
  <c r="V52" i="63" s="1"/>
  <c r="AL49" i="63"/>
  <c r="AL52" i="63" s="1"/>
  <c r="BB49" i="63"/>
  <c r="BB52" i="63" s="1"/>
  <c r="G49" i="63"/>
  <c r="G52" i="63" s="1"/>
  <c r="K49" i="63"/>
  <c r="K52" i="63" s="1"/>
  <c r="O49" i="63"/>
  <c r="O52" i="63" s="1"/>
  <c r="S49" i="63"/>
  <c r="S52" i="63" s="1"/>
  <c r="W49" i="63"/>
  <c r="W52" i="63" s="1"/>
  <c r="AA49" i="63"/>
  <c r="AA52" i="63" s="1"/>
  <c r="AE49" i="63"/>
  <c r="AE52" i="63" s="1"/>
  <c r="AI49" i="63"/>
  <c r="AI52" i="63" s="1"/>
  <c r="AM49" i="63"/>
  <c r="AM52" i="63" s="1"/>
  <c r="AQ49" i="63"/>
  <c r="AQ52" i="63" s="1"/>
  <c r="AU49" i="63"/>
  <c r="AU52" i="63" s="1"/>
  <c r="AY49" i="63"/>
  <c r="AY52" i="63" s="1"/>
  <c r="BC49" i="63"/>
  <c r="BC52" i="63" s="1"/>
  <c r="BG49" i="63"/>
  <c r="BG52" i="63" s="1"/>
  <c r="BK49" i="63"/>
  <c r="BK52" i="63" s="1"/>
  <c r="BO49" i="63"/>
  <c r="BO52" i="63" s="1"/>
  <c r="BS49" i="63"/>
  <c r="BS52" i="63" s="1"/>
  <c r="BW49" i="63"/>
  <c r="BW52" i="63" s="1"/>
  <c r="D49" i="63"/>
  <c r="H49" i="63"/>
  <c r="H52" i="63" s="1"/>
  <c r="L49" i="63"/>
  <c r="L52" i="63" s="1"/>
  <c r="P49" i="63"/>
  <c r="P52" i="63" s="1"/>
  <c r="T49" i="63"/>
  <c r="T52" i="63" s="1"/>
  <c r="X49" i="63"/>
  <c r="X52" i="63" s="1"/>
  <c r="AB49" i="63"/>
  <c r="AB52" i="63" s="1"/>
  <c r="AF49" i="63"/>
  <c r="AF52" i="63" s="1"/>
  <c r="AJ49" i="63"/>
  <c r="AJ52" i="63" s="1"/>
  <c r="AN49" i="63"/>
  <c r="AN52" i="63" s="1"/>
  <c r="AR49" i="63"/>
  <c r="AR52" i="63" s="1"/>
  <c r="AV49" i="63"/>
  <c r="AV52" i="63" s="1"/>
  <c r="AZ49" i="63"/>
  <c r="AZ52" i="63" s="1"/>
  <c r="BD49" i="63"/>
  <c r="BD52" i="63" s="1"/>
  <c r="BH49" i="63"/>
  <c r="BH52" i="63" s="1"/>
  <c r="BL49" i="63"/>
  <c r="BL52" i="63" s="1"/>
  <c r="BP49" i="63"/>
  <c r="BP52" i="63" s="1"/>
  <c r="BT49" i="63"/>
  <c r="BT52" i="63" s="1"/>
  <c r="E49" i="63"/>
  <c r="E52" i="63" s="1"/>
  <c r="I49" i="63"/>
  <c r="I52" i="63" s="1"/>
  <c r="M49" i="63"/>
  <c r="M52" i="63" s="1"/>
  <c r="Q49" i="63"/>
  <c r="Q52" i="63" s="1"/>
  <c r="U49" i="63"/>
  <c r="U52" i="63" s="1"/>
  <c r="Y49" i="63"/>
  <c r="Y52" i="63" s="1"/>
  <c r="AC49" i="63"/>
  <c r="AC52" i="63" s="1"/>
  <c r="AG49" i="63"/>
  <c r="AG52" i="63" s="1"/>
  <c r="AK49" i="63"/>
  <c r="AK52" i="63" s="1"/>
  <c r="AO49" i="63"/>
  <c r="AO52" i="63" s="1"/>
  <c r="AS49" i="63"/>
  <c r="AS52" i="63" s="1"/>
  <c r="AW49" i="63"/>
  <c r="AW52" i="63" s="1"/>
  <c r="BA49" i="63"/>
  <c r="BA52" i="63" s="1"/>
  <c r="BE49" i="63"/>
  <c r="BE52" i="63" s="1"/>
  <c r="BI49" i="63"/>
  <c r="BI52" i="63" s="1"/>
  <c r="BM49" i="63"/>
  <c r="BM52" i="63" s="1"/>
  <c r="BQ49" i="63"/>
  <c r="BQ52" i="63" s="1"/>
  <c r="BT54" i="62"/>
  <c r="BT53" i="62"/>
  <c r="BT55" i="62" s="1"/>
  <c r="BT57" i="62" s="1"/>
  <c r="E49" i="62"/>
  <c r="E52" i="62" s="1"/>
  <c r="M49" i="62"/>
  <c r="M52" i="62" s="1"/>
  <c r="U49" i="62"/>
  <c r="U52" i="62" s="1"/>
  <c r="AC49" i="62"/>
  <c r="AC52" i="62" s="1"/>
  <c r="AK49" i="62"/>
  <c r="AK52" i="62" s="1"/>
  <c r="AS49" i="62"/>
  <c r="AS52" i="62" s="1"/>
  <c r="BA49" i="62"/>
  <c r="BA52" i="62" s="1"/>
  <c r="BI49" i="62"/>
  <c r="BI52" i="62" s="1"/>
  <c r="BU49" i="62"/>
  <c r="BU52" i="62" s="1"/>
  <c r="C48" i="62"/>
  <c r="F49" i="62"/>
  <c r="F52" i="62" s="1"/>
  <c r="J49" i="62"/>
  <c r="J52" i="62" s="1"/>
  <c r="N49" i="62"/>
  <c r="N52" i="62" s="1"/>
  <c r="R49" i="62"/>
  <c r="R52" i="62" s="1"/>
  <c r="V49" i="62"/>
  <c r="V52" i="62" s="1"/>
  <c r="Z49" i="62"/>
  <c r="Z52" i="62" s="1"/>
  <c r="AD49" i="62"/>
  <c r="AD52" i="62" s="1"/>
  <c r="AH49" i="62"/>
  <c r="AH52" i="62" s="1"/>
  <c r="AL49" i="62"/>
  <c r="AL52" i="62" s="1"/>
  <c r="AP49" i="62"/>
  <c r="AP52" i="62" s="1"/>
  <c r="AT49" i="62"/>
  <c r="AT52" i="62" s="1"/>
  <c r="AX49" i="62"/>
  <c r="AX52" i="62" s="1"/>
  <c r="BB49" i="62"/>
  <c r="BB52" i="62" s="1"/>
  <c r="BF49" i="62"/>
  <c r="BF52" i="62" s="1"/>
  <c r="BJ49" i="62"/>
  <c r="BJ52" i="62" s="1"/>
  <c r="BN49" i="62"/>
  <c r="BN52" i="62" s="1"/>
  <c r="BR49" i="62"/>
  <c r="BR52" i="62" s="1"/>
  <c r="BV49" i="62"/>
  <c r="BV52" i="62" s="1"/>
  <c r="G49" i="62"/>
  <c r="G52" i="62" s="1"/>
  <c r="K49" i="62"/>
  <c r="K52" i="62" s="1"/>
  <c r="O49" i="62"/>
  <c r="O52" i="62" s="1"/>
  <c r="S49" i="62"/>
  <c r="S52" i="62" s="1"/>
  <c r="W49" i="62"/>
  <c r="W52" i="62" s="1"/>
  <c r="AA49" i="62"/>
  <c r="AA52" i="62" s="1"/>
  <c r="AE49" i="62"/>
  <c r="AE52" i="62" s="1"/>
  <c r="AI49" i="62"/>
  <c r="AI52" i="62" s="1"/>
  <c r="AM49" i="62"/>
  <c r="AM52" i="62" s="1"/>
  <c r="AQ49" i="62"/>
  <c r="AQ52" i="62" s="1"/>
  <c r="AU49" i="62"/>
  <c r="AU52" i="62" s="1"/>
  <c r="AY49" i="62"/>
  <c r="AY52" i="62" s="1"/>
  <c r="BC49" i="62"/>
  <c r="BC52" i="62" s="1"/>
  <c r="BG49" i="62"/>
  <c r="BG52" i="62" s="1"/>
  <c r="BK49" i="62"/>
  <c r="BK52" i="62" s="1"/>
  <c r="BO49" i="62"/>
  <c r="BO52" i="62" s="1"/>
  <c r="BS49" i="62"/>
  <c r="BS52" i="62" s="1"/>
  <c r="BW49" i="62"/>
  <c r="BW52" i="62" s="1"/>
  <c r="I49" i="62"/>
  <c r="I52" i="62" s="1"/>
  <c r="Q49" i="62"/>
  <c r="Q52" i="62" s="1"/>
  <c r="Y49" i="62"/>
  <c r="Y52" i="62" s="1"/>
  <c r="AG49" i="62"/>
  <c r="AG52" i="62" s="1"/>
  <c r="AO49" i="62"/>
  <c r="AO52" i="62" s="1"/>
  <c r="AW49" i="62"/>
  <c r="AW52" i="62" s="1"/>
  <c r="BE49" i="62"/>
  <c r="BE52" i="62" s="1"/>
  <c r="BM49" i="62"/>
  <c r="BM52" i="62" s="1"/>
  <c r="BQ49" i="62"/>
  <c r="BQ52" i="62" s="1"/>
  <c r="D49" i="62"/>
  <c r="H49" i="62"/>
  <c r="H52" i="62" s="1"/>
  <c r="L49" i="62"/>
  <c r="L52" i="62" s="1"/>
  <c r="P49" i="62"/>
  <c r="P52" i="62" s="1"/>
  <c r="T49" i="62"/>
  <c r="T52" i="62" s="1"/>
  <c r="X49" i="62"/>
  <c r="X52" i="62" s="1"/>
  <c r="AB49" i="62"/>
  <c r="AB52" i="62" s="1"/>
  <c r="AF49" i="62"/>
  <c r="AF52" i="62" s="1"/>
  <c r="AJ49" i="62"/>
  <c r="AJ52" i="62" s="1"/>
  <c r="AN49" i="62"/>
  <c r="AN52" i="62" s="1"/>
  <c r="AR49" i="62"/>
  <c r="AR52" i="62" s="1"/>
  <c r="AV49" i="62"/>
  <c r="AV52" i="62" s="1"/>
  <c r="AZ49" i="62"/>
  <c r="AZ52" i="62" s="1"/>
  <c r="BD49" i="62"/>
  <c r="BD52" i="62" s="1"/>
  <c r="BH49" i="62"/>
  <c r="BH52" i="62" s="1"/>
  <c r="BL49" i="62"/>
  <c r="BL52" i="62" s="1"/>
  <c r="BP49" i="62"/>
  <c r="BP52" i="62" s="1"/>
  <c r="BW49" i="61"/>
  <c r="BW52" i="61" s="1"/>
  <c r="BS49" i="61"/>
  <c r="BS52" i="61" s="1"/>
  <c r="BO49" i="61"/>
  <c r="BO52" i="61" s="1"/>
  <c r="BK49" i="61"/>
  <c r="BK52" i="61" s="1"/>
  <c r="BG49" i="61"/>
  <c r="BG52" i="61" s="1"/>
  <c r="BC49" i="61"/>
  <c r="BC52" i="61" s="1"/>
  <c r="AY49" i="61"/>
  <c r="AY52" i="61" s="1"/>
  <c r="AU49" i="61"/>
  <c r="AU52" i="61" s="1"/>
  <c r="AQ49" i="61"/>
  <c r="AQ52" i="61" s="1"/>
  <c r="AM49" i="61"/>
  <c r="AM52" i="61" s="1"/>
  <c r="AI49" i="61"/>
  <c r="AI52" i="61" s="1"/>
  <c r="AE49" i="61"/>
  <c r="AE52" i="61" s="1"/>
  <c r="AA49" i="61"/>
  <c r="AA52" i="61" s="1"/>
  <c r="W49" i="61"/>
  <c r="W52" i="61" s="1"/>
  <c r="S49" i="61"/>
  <c r="S52" i="61" s="1"/>
  <c r="O49" i="61"/>
  <c r="O52" i="61" s="1"/>
  <c r="K49" i="61"/>
  <c r="K52" i="61" s="1"/>
  <c r="G49" i="61"/>
  <c r="G52" i="61" s="1"/>
  <c r="BV49" i="61"/>
  <c r="BV52" i="61" s="1"/>
  <c r="BR49" i="61"/>
  <c r="BR52" i="61" s="1"/>
  <c r="BN49" i="61"/>
  <c r="BN52" i="61" s="1"/>
  <c r="BJ49" i="61"/>
  <c r="BJ52" i="61" s="1"/>
  <c r="BF49" i="61"/>
  <c r="BF52" i="61" s="1"/>
  <c r="BB49" i="61"/>
  <c r="BB52" i="61" s="1"/>
  <c r="AX49" i="61"/>
  <c r="AX52" i="61" s="1"/>
  <c r="AT49" i="61"/>
  <c r="AT52" i="61" s="1"/>
  <c r="AP49" i="61"/>
  <c r="AP52" i="61" s="1"/>
  <c r="AL49" i="61"/>
  <c r="AL52" i="61" s="1"/>
  <c r="AH49" i="61"/>
  <c r="AH52" i="61" s="1"/>
  <c r="AD49" i="61"/>
  <c r="AD52" i="61" s="1"/>
  <c r="Z49" i="61"/>
  <c r="Z52" i="61" s="1"/>
  <c r="V49" i="61"/>
  <c r="V52" i="61" s="1"/>
  <c r="R49" i="61"/>
  <c r="R52" i="61" s="1"/>
  <c r="N49" i="61"/>
  <c r="N52" i="61" s="1"/>
  <c r="J49" i="61"/>
  <c r="J52" i="61" s="1"/>
  <c r="F49" i="61"/>
  <c r="F52" i="61" s="1"/>
  <c r="E49" i="61"/>
  <c r="E52" i="61" s="1"/>
  <c r="U49" i="61"/>
  <c r="U52" i="61" s="1"/>
  <c r="AK49" i="61"/>
  <c r="AK52" i="61" s="1"/>
  <c r="BA49" i="61"/>
  <c r="BA52" i="61" s="1"/>
  <c r="BQ49" i="61"/>
  <c r="BQ52" i="61" s="1"/>
  <c r="C48" i="61"/>
  <c r="H49" i="61"/>
  <c r="H52" i="61" s="1"/>
  <c r="X49" i="61"/>
  <c r="X52" i="61" s="1"/>
  <c r="AF49" i="61"/>
  <c r="AF52" i="61" s="1"/>
  <c r="AV49" i="61"/>
  <c r="AV52" i="61" s="1"/>
  <c r="BL49" i="61"/>
  <c r="BL52" i="61" s="1"/>
  <c r="I49" i="61"/>
  <c r="I52" i="61" s="1"/>
  <c r="Q49" i="61"/>
  <c r="Q52" i="61" s="1"/>
  <c r="Y49" i="61"/>
  <c r="Y52" i="61" s="1"/>
  <c r="AG49" i="61"/>
  <c r="AG52" i="61" s="1"/>
  <c r="AO49" i="61"/>
  <c r="AO52" i="61" s="1"/>
  <c r="AW49" i="61"/>
  <c r="AW52" i="61" s="1"/>
  <c r="BE49" i="61"/>
  <c r="BE52" i="61" s="1"/>
  <c r="BM49" i="61"/>
  <c r="BM52" i="61" s="1"/>
  <c r="BU49" i="61"/>
  <c r="BU52" i="61" s="1"/>
  <c r="M49" i="61"/>
  <c r="M52" i="61" s="1"/>
  <c r="AC49" i="61"/>
  <c r="AC52" i="61" s="1"/>
  <c r="AS49" i="61"/>
  <c r="AS52" i="61" s="1"/>
  <c r="BI49" i="61"/>
  <c r="BI52" i="61" s="1"/>
  <c r="P49" i="61"/>
  <c r="P52" i="61" s="1"/>
  <c r="AN49" i="61"/>
  <c r="AN52" i="61" s="1"/>
  <c r="BD49" i="61"/>
  <c r="BD52" i="61" s="1"/>
  <c r="BT49" i="61"/>
  <c r="BT52" i="61" s="1"/>
  <c r="D49" i="61"/>
  <c r="L49" i="61"/>
  <c r="L52" i="61" s="1"/>
  <c r="T49" i="61"/>
  <c r="T52" i="61" s="1"/>
  <c r="AB49" i="61"/>
  <c r="AB52" i="61" s="1"/>
  <c r="AJ49" i="61"/>
  <c r="AJ52" i="61" s="1"/>
  <c r="AR49" i="61"/>
  <c r="AR52" i="61" s="1"/>
  <c r="AZ49" i="61"/>
  <c r="AZ52" i="61" s="1"/>
  <c r="BH49" i="61"/>
  <c r="BH52" i="61" s="1"/>
  <c r="BP49" i="61"/>
  <c r="BP52" i="61" s="1"/>
  <c r="C51" i="59"/>
  <c r="AH50" i="59"/>
  <c r="AG50" i="59"/>
  <c r="T50" i="59"/>
  <c r="G49" i="59"/>
  <c r="T49" i="59"/>
  <c r="BJ49" i="59"/>
  <c r="AI49" i="59"/>
  <c r="D49" i="59"/>
  <c r="H49" i="59"/>
  <c r="L49" i="59"/>
  <c r="L52" i="59" s="1"/>
  <c r="P49" i="59"/>
  <c r="V49" i="59"/>
  <c r="AH49" i="59"/>
  <c r="AH52" i="59" s="1"/>
  <c r="AX49" i="59"/>
  <c r="BN49" i="59"/>
  <c r="I50" i="59"/>
  <c r="Y50" i="59"/>
  <c r="AO50" i="59"/>
  <c r="BE50" i="59"/>
  <c r="H50" i="59"/>
  <c r="P50" i="59"/>
  <c r="X50" i="59"/>
  <c r="AF50" i="59"/>
  <c r="AN59" i="59"/>
  <c r="AN50" i="59"/>
  <c r="AV50" i="59"/>
  <c r="AV59" i="59"/>
  <c r="BP50" i="59"/>
  <c r="BP59" i="59"/>
  <c r="K49" i="59"/>
  <c r="AD49" i="59"/>
  <c r="F50" i="59"/>
  <c r="J50" i="59"/>
  <c r="N50" i="59"/>
  <c r="R50" i="59"/>
  <c r="V50" i="59"/>
  <c r="Z50" i="59"/>
  <c r="AD50" i="59"/>
  <c r="AL59" i="59"/>
  <c r="AL50" i="59"/>
  <c r="AP59" i="59"/>
  <c r="AP50" i="59"/>
  <c r="AT59" i="59"/>
  <c r="AT50" i="59"/>
  <c r="AT52" i="59" s="1"/>
  <c r="AX59" i="59"/>
  <c r="AX50" i="59"/>
  <c r="BB59" i="59"/>
  <c r="BB50" i="59"/>
  <c r="BF59" i="59"/>
  <c r="BF50" i="59"/>
  <c r="BJ59" i="59"/>
  <c r="BJ50" i="59"/>
  <c r="BN59" i="59"/>
  <c r="BN50" i="59"/>
  <c r="BR59" i="59"/>
  <c r="BR50" i="59"/>
  <c r="BR52" i="59" s="1"/>
  <c r="E49" i="59"/>
  <c r="E52" i="59" s="1"/>
  <c r="I49" i="59"/>
  <c r="M49" i="59"/>
  <c r="Q49" i="59"/>
  <c r="X49" i="59"/>
  <c r="AL49" i="59"/>
  <c r="BB49" i="59"/>
  <c r="M50" i="59"/>
  <c r="AC50" i="59"/>
  <c r="AS50" i="59"/>
  <c r="BI50" i="59"/>
  <c r="AR59" i="59"/>
  <c r="D50" i="59"/>
  <c r="AJ50" i="59"/>
  <c r="AJ59" i="59"/>
  <c r="AZ50" i="59"/>
  <c r="AZ59" i="59"/>
  <c r="BD59" i="59"/>
  <c r="BD50" i="59"/>
  <c r="BL50" i="59"/>
  <c r="BL59" i="59"/>
  <c r="O49" i="59"/>
  <c r="BU49" i="59"/>
  <c r="BU52" i="59" s="1"/>
  <c r="BQ49" i="59"/>
  <c r="BQ52" i="59" s="1"/>
  <c r="BM49" i="59"/>
  <c r="BI49" i="59"/>
  <c r="BI52" i="59" s="1"/>
  <c r="BE49" i="59"/>
  <c r="BE52" i="59" s="1"/>
  <c r="BA49" i="59"/>
  <c r="BA52" i="59" s="1"/>
  <c r="AW49" i="59"/>
  <c r="AS49" i="59"/>
  <c r="AS52" i="59" s="1"/>
  <c r="AO49" i="59"/>
  <c r="AK49" i="59"/>
  <c r="AK52" i="59" s="1"/>
  <c r="AC49" i="59"/>
  <c r="Y49" i="59"/>
  <c r="U49" i="59"/>
  <c r="U52" i="59" s="1"/>
  <c r="BT49" i="59"/>
  <c r="BT52" i="59" s="1"/>
  <c r="BP49" i="59"/>
  <c r="BP52" i="59" s="1"/>
  <c r="BL49" i="59"/>
  <c r="BL52" i="59" s="1"/>
  <c r="BH49" i="59"/>
  <c r="BH52" i="59" s="1"/>
  <c r="BD49" i="59"/>
  <c r="BD52" i="59" s="1"/>
  <c r="AZ49" i="59"/>
  <c r="AV49" i="59"/>
  <c r="AV52" i="59" s="1"/>
  <c r="AR49" i="59"/>
  <c r="AR52" i="59" s="1"/>
  <c r="AN49" i="59"/>
  <c r="AN52" i="59" s="1"/>
  <c r="AJ49" i="59"/>
  <c r="AF49" i="59"/>
  <c r="AB49" i="59"/>
  <c r="AB52" i="59" s="1"/>
  <c r="BW49" i="59"/>
  <c r="BW52" i="59" s="1"/>
  <c r="BS49" i="59"/>
  <c r="BO49" i="59"/>
  <c r="BK49" i="59"/>
  <c r="BG49" i="59"/>
  <c r="BC49" i="59"/>
  <c r="AY49" i="59"/>
  <c r="AU49" i="59"/>
  <c r="AQ49" i="59"/>
  <c r="AM49" i="59"/>
  <c r="AE49" i="59"/>
  <c r="AA49" i="59"/>
  <c r="W49" i="59"/>
  <c r="S49" i="59"/>
  <c r="AG49" i="59"/>
  <c r="AG52" i="59" s="1"/>
  <c r="G50" i="59"/>
  <c r="K50" i="59"/>
  <c r="O50" i="59"/>
  <c r="S50" i="59"/>
  <c r="W50" i="59"/>
  <c r="AA50" i="59"/>
  <c r="AE50" i="59"/>
  <c r="AI48" i="59"/>
  <c r="AM59" i="59"/>
  <c r="AM50" i="59"/>
  <c r="AQ59" i="59"/>
  <c r="AQ50" i="59"/>
  <c r="AU59" i="59"/>
  <c r="AU50" i="59"/>
  <c r="AY59" i="59"/>
  <c r="AY50" i="59"/>
  <c r="BC59" i="59"/>
  <c r="BC50" i="59"/>
  <c r="BG59" i="59"/>
  <c r="BG50" i="59"/>
  <c r="BK59" i="59"/>
  <c r="BK50" i="59"/>
  <c r="BO59" i="59"/>
  <c r="BO50" i="59"/>
  <c r="BS59" i="59"/>
  <c r="BS50" i="59"/>
  <c r="F49" i="59"/>
  <c r="F52" i="59" s="1"/>
  <c r="J49" i="59"/>
  <c r="N49" i="59"/>
  <c r="R49" i="59"/>
  <c r="R52" i="59" s="1"/>
  <c r="Z49" i="59"/>
  <c r="Z52" i="59" s="1"/>
  <c r="AP49" i="59"/>
  <c r="AP52" i="59" s="1"/>
  <c r="BF49" i="59"/>
  <c r="BV49" i="59"/>
  <c r="BV52" i="59" s="1"/>
  <c r="Q50" i="59"/>
  <c r="AW50" i="59"/>
  <c r="BM50" i="59"/>
  <c r="BH59" i="59"/>
  <c r="N54" i="69" l="1"/>
  <c r="N53" i="69"/>
  <c r="N55" i="69" s="1"/>
  <c r="N57" i="69" s="1"/>
  <c r="AT54" i="69"/>
  <c r="AT53" i="69"/>
  <c r="AT55" i="69" s="1"/>
  <c r="AT57" i="69" s="1"/>
  <c r="BI54" i="69"/>
  <c r="BI53" i="69"/>
  <c r="BI55" i="69" s="1"/>
  <c r="BI57" i="69" s="1"/>
  <c r="AU53" i="69"/>
  <c r="AU54" i="69"/>
  <c r="AU55" i="69" s="1"/>
  <c r="AU57" i="69" s="1"/>
  <c r="BE55" i="69"/>
  <c r="BE57" i="69" s="1"/>
  <c r="BE54" i="69"/>
  <c r="BE53" i="69"/>
  <c r="BH55" i="69"/>
  <c r="BH57" i="69" s="1"/>
  <c r="BH54" i="69"/>
  <c r="BH53" i="69"/>
  <c r="Q54" i="69"/>
  <c r="Q53" i="69"/>
  <c r="Q55" i="69" s="1"/>
  <c r="Q57" i="69" s="1"/>
  <c r="BM54" i="69"/>
  <c r="BM53" i="69"/>
  <c r="BM55" i="69" s="1"/>
  <c r="BM57" i="69" s="1"/>
  <c r="R54" i="69"/>
  <c r="R53" i="69"/>
  <c r="R55" i="69" s="1"/>
  <c r="R57" i="69" s="1"/>
  <c r="AH54" i="69"/>
  <c r="AH53" i="69"/>
  <c r="AH55" i="69" s="1"/>
  <c r="AH57" i="69" s="1"/>
  <c r="AX54" i="69"/>
  <c r="AX53" i="69"/>
  <c r="AX55" i="69" s="1"/>
  <c r="AX57" i="69" s="1"/>
  <c r="BN54" i="69"/>
  <c r="BN53" i="69"/>
  <c r="BN55" i="69"/>
  <c r="BN57" i="69" s="1"/>
  <c r="Y55" i="69"/>
  <c r="Y57" i="69" s="1"/>
  <c r="Y54" i="69"/>
  <c r="Y53" i="69"/>
  <c r="BU55" i="69"/>
  <c r="BU57" i="69" s="1"/>
  <c r="BU54" i="69"/>
  <c r="BU53" i="69"/>
  <c r="S54" i="69"/>
  <c r="S53" i="69"/>
  <c r="S55" i="69" s="1"/>
  <c r="S57" i="69" s="1"/>
  <c r="AI53" i="69"/>
  <c r="AI54" i="69"/>
  <c r="AI55" i="69" s="1"/>
  <c r="AI57" i="69" s="1"/>
  <c r="AY53" i="69"/>
  <c r="AY55" i="69" s="1"/>
  <c r="AY57" i="69" s="1"/>
  <c r="AY54" i="69"/>
  <c r="BO53" i="69"/>
  <c r="BO55" i="69" s="1"/>
  <c r="BO57" i="69" s="1"/>
  <c r="BO54" i="69"/>
  <c r="U54" i="69"/>
  <c r="U53" i="69"/>
  <c r="U55" i="69" s="1"/>
  <c r="U57" i="69" s="1"/>
  <c r="BQ54" i="69"/>
  <c r="BQ53" i="69"/>
  <c r="BQ55" i="69" s="1"/>
  <c r="BQ57" i="69" s="1"/>
  <c r="P55" i="69"/>
  <c r="P57" i="69" s="1"/>
  <c r="P54" i="69"/>
  <c r="P53" i="69"/>
  <c r="AF55" i="69"/>
  <c r="AF57" i="69" s="1"/>
  <c r="AF54" i="69"/>
  <c r="AF53" i="69"/>
  <c r="AV54" i="69"/>
  <c r="AV53" i="69"/>
  <c r="AV55" i="69" s="1"/>
  <c r="AV57" i="69" s="1"/>
  <c r="BL54" i="69"/>
  <c r="BL53" i="69"/>
  <c r="BL55" i="69" s="1"/>
  <c r="BL57" i="69" s="1"/>
  <c r="E55" i="69"/>
  <c r="E57" i="69" s="1"/>
  <c r="E54" i="69"/>
  <c r="E53" i="69"/>
  <c r="AD54" i="69"/>
  <c r="AD53" i="69"/>
  <c r="AD55" i="69" s="1"/>
  <c r="AD57" i="69" s="1"/>
  <c r="M54" i="69"/>
  <c r="M53" i="69"/>
  <c r="M55" i="69" s="1"/>
  <c r="M57" i="69" s="1"/>
  <c r="AE53" i="69"/>
  <c r="AE54" i="69"/>
  <c r="AE55" i="69" s="1"/>
  <c r="AE57" i="69" s="1"/>
  <c r="I55" i="69"/>
  <c r="I57" i="69" s="1"/>
  <c r="I54" i="69"/>
  <c r="I53" i="69"/>
  <c r="AB55" i="69"/>
  <c r="AB57" i="69" s="1"/>
  <c r="AB54" i="69"/>
  <c r="AB53" i="69"/>
  <c r="AC54" i="69"/>
  <c r="AC53" i="69"/>
  <c r="AC55" i="69" s="1"/>
  <c r="AC57" i="69" s="1"/>
  <c r="F54" i="69"/>
  <c r="F53" i="69"/>
  <c r="F55" i="69" s="1"/>
  <c r="F57" i="69" s="1"/>
  <c r="V54" i="69"/>
  <c r="V53" i="69"/>
  <c r="V55" i="69" s="1"/>
  <c r="V57" i="69" s="1"/>
  <c r="AL54" i="69"/>
  <c r="AL53" i="69"/>
  <c r="AL55" i="69" s="1"/>
  <c r="AL57" i="69" s="1"/>
  <c r="BB54" i="69"/>
  <c r="BB53" i="69"/>
  <c r="BB55" i="69" s="1"/>
  <c r="BB57" i="69" s="1"/>
  <c r="BR54" i="69"/>
  <c r="BR53" i="69"/>
  <c r="BR55" i="69"/>
  <c r="BR57" i="69" s="1"/>
  <c r="AK55" i="69"/>
  <c r="AK57" i="69" s="1"/>
  <c r="AK54" i="69"/>
  <c r="AK53" i="69"/>
  <c r="G55" i="69"/>
  <c r="G57" i="69" s="1"/>
  <c r="G54" i="69"/>
  <c r="G53" i="69"/>
  <c r="W54" i="69"/>
  <c r="W53" i="69"/>
  <c r="W55" i="69" s="1"/>
  <c r="W57" i="69" s="1"/>
  <c r="AM53" i="69"/>
  <c r="AM54" i="69"/>
  <c r="AM55" i="69" s="1"/>
  <c r="AM57" i="69" s="1"/>
  <c r="BC53" i="69"/>
  <c r="BC55" i="69" s="1"/>
  <c r="BC57" i="69" s="1"/>
  <c r="BC54" i="69"/>
  <c r="BS53" i="69"/>
  <c r="BS55" i="69" s="1"/>
  <c r="BS57" i="69" s="1"/>
  <c r="BS54" i="69"/>
  <c r="AG54" i="69"/>
  <c r="AG53" i="69"/>
  <c r="AG55" i="69" s="1"/>
  <c r="AG57" i="69" s="1"/>
  <c r="D52" i="69"/>
  <c r="C49" i="69"/>
  <c r="T55" i="69"/>
  <c r="T57" i="69" s="1"/>
  <c r="T54" i="69"/>
  <c r="T53" i="69"/>
  <c r="AJ54" i="69"/>
  <c r="AJ55" i="69" s="1"/>
  <c r="AJ57" i="69" s="1"/>
  <c r="AJ53" i="69"/>
  <c r="AZ54" i="69"/>
  <c r="AZ53" i="69"/>
  <c r="AZ55" i="69" s="1"/>
  <c r="AZ57" i="69" s="1"/>
  <c r="BP54" i="69"/>
  <c r="BP53" i="69"/>
  <c r="BP55" i="69" s="1"/>
  <c r="BP57" i="69" s="1"/>
  <c r="BA55" i="69"/>
  <c r="BA57" i="69" s="1"/>
  <c r="BA54" i="69"/>
  <c r="BA53" i="69"/>
  <c r="BJ54" i="69"/>
  <c r="BJ53" i="69"/>
  <c r="BJ55" i="69" s="1"/>
  <c r="BJ57" i="69" s="1"/>
  <c r="O53" i="69"/>
  <c r="O55" i="69" s="1"/>
  <c r="O57" i="69" s="1"/>
  <c r="O54" i="69"/>
  <c r="BK53" i="69"/>
  <c r="BK54" i="69"/>
  <c r="BK55" i="69" s="1"/>
  <c r="BK57" i="69" s="1"/>
  <c r="L55" i="69"/>
  <c r="L57" i="69" s="1"/>
  <c r="L54" i="69"/>
  <c r="L53" i="69"/>
  <c r="AR54" i="69"/>
  <c r="AR55" i="69" s="1"/>
  <c r="AR57" i="69" s="1"/>
  <c r="AR53" i="69"/>
  <c r="AO54" i="69"/>
  <c r="AO53" i="69"/>
  <c r="AO55" i="69" s="1"/>
  <c r="AO57" i="69" s="1"/>
  <c r="J54" i="69"/>
  <c r="J53" i="69"/>
  <c r="J55" i="69" s="1"/>
  <c r="J57" i="69" s="1"/>
  <c r="Z54" i="69"/>
  <c r="Z55" i="69" s="1"/>
  <c r="Z57" i="69" s="1"/>
  <c r="Z53" i="69"/>
  <c r="AP54" i="69"/>
  <c r="AP53" i="69"/>
  <c r="AP55" i="69" s="1"/>
  <c r="AP57" i="69" s="1"/>
  <c r="BF54" i="69"/>
  <c r="BF53" i="69"/>
  <c r="BF55" i="69"/>
  <c r="BF57" i="69" s="1"/>
  <c r="BV54" i="69"/>
  <c r="BV53" i="69"/>
  <c r="BV55" i="69"/>
  <c r="BV57" i="69" s="1"/>
  <c r="AW55" i="69"/>
  <c r="AW57" i="69" s="1"/>
  <c r="AW54" i="69"/>
  <c r="AW53" i="69"/>
  <c r="K53" i="69"/>
  <c r="K55" i="69" s="1"/>
  <c r="K57" i="69" s="1"/>
  <c r="K54" i="69"/>
  <c r="AA54" i="69"/>
  <c r="AA53" i="69"/>
  <c r="AA55" i="69" s="1"/>
  <c r="AA57" i="69" s="1"/>
  <c r="AQ53" i="69"/>
  <c r="AQ54" i="69"/>
  <c r="AQ55" i="69" s="1"/>
  <c r="AQ57" i="69" s="1"/>
  <c r="BG53" i="69"/>
  <c r="BG55" i="69" s="1"/>
  <c r="BG57" i="69" s="1"/>
  <c r="BG54" i="69"/>
  <c r="BW53" i="69"/>
  <c r="BW55" i="69"/>
  <c r="BW57" i="69" s="1"/>
  <c r="BW54" i="69"/>
  <c r="AS54" i="69"/>
  <c r="AS53" i="69"/>
  <c r="AS55" i="69" s="1"/>
  <c r="AS57" i="69" s="1"/>
  <c r="H54" i="69"/>
  <c r="H53" i="69"/>
  <c r="H55" i="69" s="1"/>
  <c r="H57" i="69" s="1"/>
  <c r="X55" i="69"/>
  <c r="X57" i="69" s="1"/>
  <c r="X54" i="69"/>
  <c r="X53" i="69"/>
  <c r="AN54" i="69"/>
  <c r="AN55" i="69" s="1"/>
  <c r="AN57" i="69" s="1"/>
  <c r="AN53" i="69"/>
  <c r="BD54" i="69"/>
  <c r="BD53" i="69"/>
  <c r="BD55" i="69" s="1"/>
  <c r="BD57" i="69" s="1"/>
  <c r="BT54" i="69"/>
  <c r="BT53" i="69"/>
  <c r="BT55" i="69" s="1"/>
  <c r="BT57" i="69" s="1"/>
  <c r="BQ55" i="68"/>
  <c r="BQ57" i="68" s="1"/>
  <c r="BQ54" i="68"/>
  <c r="BQ53" i="68"/>
  <c r="BA55" i="68"/>
  <c r="BA57" i="68" s="1"/>
  <c r="BA54" i="68"/>
  <c r="BA53" i="68"/>
  <c r="AK54" i="68"/>
  <c r="AK53" i="68"/>
  <c r="AK55" i="68" s="1"/>
  <c r="AK57" i="68" s="1"/>
  <c r="U54" i="68"/>
  <c r="U53" i="68"/>
  <c r="U55" i="68" s="1"/>
  <c r="U57" i="68" s="1"/>
  <c r="E55" i="68"/>
  <c r="E57" i="68" s="1"/>
  <c r="E54" i="68"/>
  <c r="E53" i="68"/>
  <c r="BH55" i="68"/>
  <c r="BH57" i="68" s="1"/>
  <c r="BH54" i="68"/>
  <c r="BH53" i="68"/>
  <c r="AR54" i="68"/>
  <c r="AR53" i="68"/>
  <c r="AR55" i="68" s="1"/>
  <c r="AR57" i="68" s="1"/>
  <c r="AB54" i="68"/>
  <c r="AB53" i="68"/>
  <c r="AB55" i="68" s="1"/>
  <c r="AB57" i="68" s="1"/>
  <c r="L55" i="68"/>
  <c r="L57" i="68" s="1"/>
  <c r="L54" i="68"/>
  <c r="L53" i="68"/>
  <c r="BS53" i="68"/>
  <c r="BS55" i="68" s="1"/>
  <c r="BS57" i="68" s="1"/>
  <c r="BS54" i="68"/>
  <c r="BC53" i="68"/>
  <c r="BC55" i="68"/>
  <c r="BC57" i="68" s="1"/>
  <c r="BC54" i="68"/>
  <c r="AM53" i="68"/>
  <c r="AM55" i="68" s="1"/>
  <c r="AM57" i="68" s="1"/>
  <c r="AM54" i="68"/>
  <c r="W55" i="68"/>
  <c r="W57" i="68" s="1"/>
  <c r="W54" i="68"/>
  <c r="W53" i="68"/>
  <c r="G55" i="68"/>
  <c r="G57" i="68" s="1"/>
  <c r="G54" i="68"/>
  <c r="G53" i="68"/>
  <c r="AP54" i="68"/>
  <c r="AP53" i="68"/>
  <c r="AP55" i="68" s="1"/>
  <c r="AP57" i="68" s="1"/>
  <c r="Z54" i="68"/>
  <c r="Z53" i="68"/>
  <c r="Z55" i="68"/>
  <c r="Z57" i="68" s="1"/>
  <c r="BV54" i="68"/>
  <c r="BV55" i="68" s="1"/>
  <c r="BV57" i="68" s="1"/>
  <c r="BV53" i="68"/>
  <c r="AT54" i="68"/>
  <c r="AT53" i="68"/>
  <c r="AT55" i="68" s="1"/>
  <c r="AT57" i="68" s="1"/>
  <c r="BM54" i="68"/>
  <c r="BM53" i="68"/>
  <c r="BM55" i="68" s="1"/>
  <c r="BM57" i="68" s="1"/>
  <c r="AW54" i="68"/>
  <c r="AW53" i="68"/>
  <c r="AW55" i="68" s="1"/>
  <c r="AW57" i="68" s="1"/>
  <c r="AG55" i="68"/>
  <c r="AG57" i="68" s="1"/>
  <c r="AG54" i="68"/>
  <c r="AG53" i="68"/>
  <c r="BT55" i="68"/>
  <c r="BT57" i="68" s="1"/>
  <c r="BT54" i="68"/>
  <c r="BT53" i="68"/>
  <c r="AN54" i="68"/>
  <c r="AN53" i="68"/>
  <c r="AN55" i="68" s="1"/>
  <c r="AN57" i="68" s="1"/>
  <c r="H54" i="68"/>
  <c r="H53" i="68"/>
  <c r="H55" i="68" s="1"/>
  <c r="H57" i="68" s="1"/>
  <c r="AY53" i="68"/>
  <c r="AY55" i="68" s="1"/>
  <c r="AY57" i="68" s="1"/>
  <c r="AY54" i="68"/>
  <c r="S55" i="68"/>
  <c r="S57" i="68" s="1"/>
  <c r="S54" i="68"/>
  <c r="S53" i="68"/>
  <c r="BB54" i="68"/>
  <c r="BB53" i="68"/>
  <c r="BB55" i="68" s="1"/>
  <c r="BB57" i="68" s="1"/>
  <c r="J54" i="68"/>
  <c r="J53" i="68"/>
  <c r="J55" i="68" s="1"/>
  <c r="J57" i="68" s="1"/>
  <c r="AS55" i="68"/>
  <c r="AS57" i="68" s="1"/>
  <c r="AS54" i="68"/>
  <c r="AS53" i="68"/>
  <c r="M55" i="68"/>
  <c r="M57" i="68" s="1"/>
  <c r="M54" i="68"/>
  <c r="M53" i="68"/>
  <c r="AZ54" i="68"/>
  <c r="AZ53" i="68"/>
  <c r="AZ55" i="68" s="1"/>
  <c r="AZ57" i="68" s="1"/>
  <c r="T54" i="68"/>
  <c r="T53" i="68"/>
  <c r="T55" i="68" s="1"/>
  <c r="T57" i="68" s="1"/>
  <c r="BK53" i="68"/>
  <c r="BK55" i="68" s="1"/>
  <c r="BK57" i="68" s="1"/>
  <c r="BK54" i="68"/>
  <c r="AE53" i="68"/>
  <c r="AE55" i="68" s="1"/>
  <c r="AE57" i="68" s="1"/>
  <c r="AE54" i="68"/>
  <c r="R54" i="68"/>
  <c r="R55" i="68"/>
  <c r="R57" i="68" s="1"/>
  <c r="R53" i="68"/>
  <c r="BN54" i="68"/>
  <c r="BN53" i="68"/>
  <c r="BN55" i="68"/>
  <c r="BN57" i="68" s="1"/>
  <c r="AX54" i="68"/>
  <c r="AX53" i="68"/>
  <c r="AX55" i="68" s="1"/>
  <c r="AX57" i="68" s="1"/>
  <c r="BR54" i="68"/>
  <c r="BR53" i="68"/>
  <c r="BR55" i="68" s="1"/>
  <c r="BR57" i="68" s="1"/>
  <c r="Q54" i="68"/>
  <c r="Q53" i="68"/>
  <c r="Q55" i="68" s="1"/>
  <c r="Q57" i="68" s="1"/>
  <c r="BD54" i="68"/>
  <c r="BD53" i="68"/>
  <c r="BD55" i="68" s="1"/>
  <c r="BD57" i="68" s="1"/>
  <c r="X55" i="68"/>
  <c r="X57" i="68" s="1"/>
  <c r="X54" i="68"/>
  <c r="X53" i="68"/>
  <c r="BO53" i="68"/>
  <c r="BO55" i="68" s="1"/>
  <c r="BO57" i="68" s="1"/>
  <c r="BO54" i="68"/>
  <c r="AI53" i="68"/>
  <c r="AI55" i="68"/>
  <c r="AI57" i="68" s="1"/>
  <c r="AI54" i="68"/>
  <c r="F54" i="68"/>
  <c r="F53" i="68"/>
  <c r="F55" i="68" s="1"/>
  <c r="F57" i="68" s="1"/>
  <c r="AL54" i="68"/>
  <c r="AL55" i="68" s="1"/>
  <c r="AL57" i="68" s="1"/>
  <c r="AL53" i="68"/>
  <c r="BF54" i="68"/>
  <c r="BF53" i="68"/>
  <c r="BF55" i="68" s="1"/>
  <c r="BF57" i="68" s="1"/>
  <c r="BI54" i="68"/>
  <c r="BI53" i="68"/>
  <c r="BI55" i="68" s="1"/>
  <c r="BI57" i="68" s="1"/>
  <c r="AC54" i="68"/>
  <c r="AC53" i="68"/>
  <c r="AC55" i="68" s="1"/>
  <c r="AC57" i="68" s="1"/>
  <c r="BP55" i="68"/>
  <c r="BP57" i="68" s="1"/>
  <c r="BP54" i="68"/>
  <c r="BP53" i="68"/>
  <c r="AJ55" i="68"/>
  <c r="AJ57" i="68" s="1"/>
  <c r="AJ54" i="68"/>
  <c r="AJ53" i="68"/>
  <c r="D52" i="68"/>
  <c r="C49" i="68"/>
  <c r="AU53" i="68"/>
  <c r="AU55" i="68" s="1"/>
  <c r="AU57" i="68" s="1"/>
  <c r="AU54" i="68"/>
  <c r="O55" i="68"/>
  <c r="O57" i="68" s="1"/>
  <c r="O54" i="68"/>
  <c r="O53" i="68"/>
  <c r="V54" i="68"/>
  <c r="V53" i="68"/>
  <c r="V55" i="68" s="1"/>
  <c r="V57" i="68" s="1"/>
  <c r="BE54" i="68"/>
  <c r="BE53" i="68"/>
  <c r="BE55" i="68" s="1"/>
  <c r="BE57" i="68" s="1"/>
  <c r="AO55" i="68"/>
  <c r="AO57" i="68" s="1"/>
  <c r="AO54" i="68"/>
  <c r="AO53" i="68"/>
  <c r="Y55" i="68"/>
  <c r="Y57" i="68" s="1"/>
  <c r="Y54" i="68"/>
  <c r="Y53" i="68"/>
  <c r="I54" i="68"/>
  <c r="I53" i="68"/>
  <c r="I55" i="68" s="1"/>
  <c r="I57" i="68" s="1"/>
  <c r="BL54" i="68"/>
  <c r="BL53" i="68"/>
  <c r="BL55" i="68" s="1"/>
  <c r="BL57" i="68" s="1"/>
  <c r="AV55" i="68"/>
  <c r="AV57" i="68" s="1"/>
  <c r="AV54" i="68"/>
  <c r="AV53" i="68"/>
  <c r="AF55" i="68"/>
  <c r="AF57" i="68" s="1"/>
  <c r="AF54" i="68"/>
  <c r="AF53" i="68"/>
  <c r="P54" i="68"/>
  <c r="P53" i="68"/>
  <c r="P55" i="68" s="1"/>
  <c r="P57" i="68" s="1"/>
  <c r="BW53" i="68"/>
  <c r="BW54" i="68"/>
  <c r="BW55" i="68" s="1"/>
  <c r="BW57" i="68" s="1"/>
  <c r="BG53" i="68"/>
  <c r="BG55" i="68" s="1"/>
  <c r="BG57" i="68" s="1"/>
  <c r="BG54" i="68"/>
  <c r="AQ53" i="68"/>
  <c r="AQ55" i="68" s="1"/>
  <c r="AQ57" i="68" s="1"/>
  <c r="AQ54" i="68"/>
  <c r="AA54" i="68"/>
  <c r="AA53" i="68"/>
  <c r="AA55" i="68" s="1"/>
  <c r="AA57" i="68" s="1"/>
  <c r="K53" i="68"/>
  <c r="K55" i="68" s="1"/>
  <c r="K57" i="68" s="1"/>
  <c r="K54" i="68"/>
  <c r="AD54" i="68"/>
  <c r="AD55" i="68" s="1"/>
  <c r="AD57" i="68" s="1"/>
  <c r="AD53" i="68"/>
  <c r="N54" i="68"/>
  <c r="N55" i="68" s="1"/>
  <c r="N57" i="68" s="1"/>
  <c r="N53" i="68"/>
  <c r="BJ54" i="68"/>
  <c r="BJ53" i="68"/>
  <c r="BJ55" i="68" s="1"/>
  <c r="BJ57" i="68" s="1"/>
  <c r="AH54" i="68"/>
  <c r="AH53" i="68"/>
  <c r="AH55" i="68"/>
  <c r="AH57" i="68" s="1"/>
  <c r="BU55" i="68"/>
  <c r="BU57" i="68" s="1"/>
  <c r="BU54" i="68"/>
  <c r="BU53" i="68"/>
  <c r="J54" i="67"/>
  <c r="J55" i="67"/>
  <c r="J57" i="67" s="1"/>
  <c r="J53" i="67"/>
  <c r="BF54" i="67"/>
  <c r="BF55" i="67" s="1"/>
  <c r="BF57" i="67" s="1"/>
  <c r="BF53" i="67"/>
  <c r="O53" i="67"/>
  <c r="O55" i="67" s="1"/>
  <c r="O57" i="67" s="1"/>
  <c r="O54" i="67"/>
  <c r="BK53" i="67"/>
  <c r="BK55" i="67" s="1"/>
  <c r="BK57" i="67" s="1"/>
  <c r="BK54" i="67"/>
  <c r="L54" i="67"/>
  <c r="L55" i="67" s="1"/>
  <c r="L57" i="67" s="1"/>
  <c r="L53" i="67"/>
  <c r="BH55" i="67"/>
  <c r="BH57" i="67" s="1"/>
  <c r="BH54" i="67"/>
  <c r="BH53" i="67"/>
  <c r="I54" i="67"/>
  <c r="I53" i="67"/>
  <c r="I55" i="67" s="1"/>
  <c r="I57" i="67" s="1"/>
  <c r="BE54" i="67"/>
  <c r="BE53" i="67"/>
  <c r="BE55" i="67" s="1"/>
  <c r="BE57" i="67" s="1"/>
  <c r="N54" i="67"/>
  <c r="N55" i="67"/>
  <c r="N57" i="67" s="1"/>
  <c r="N53" i="67"/>
  <c r="AD54" i="67"/>
  <c r="AD55" i="67" s="1"/>
  <c r="AD57" i="67" s="1"/>
  <c r="AD53" i="67"/>
  <c r="AT54" i="67"/>
  <c r="AT53" i="67"/>
  <c r="AT55" i="67" s="1"/>
  <c r="AT57" i="67" s="1"/>
  <c r="BJ54" i="67"/>
  <c r="BJ53" i="67"/>
  <c r="BJ55" i="67"/>
  <c r="BJ57" i="67" s="1"/>
  <c r="Q54" i="67"/>
  <c r="Q53" i="67"/>
  <c r="Q55" i="67" s="1"/>
  <c r="Q57" i="67" s="1"/>
  <c r="BM55" i="67"/>
  <c r="BM57" i="67" s="1"/>
  <c r="BM54" i="67"/>
  <c r="BM53" i="67"/>
  <c r="S54" i="67"/>
  <c r="S53" i="67"/>
  <c r="S55" i="67" s="1"/>
  <c r="S57" i="67" s="1"/>
  <c r="AI53" i="67"/>
  <c r="AI55" i="67" s="1"/>
  <c r="AI57" i="67" s="1"/>
  <c r="AI54" i="67"/>
  <c r="AY53" i="67"/>
  <c r="AY55" i="67"/>
  <c r="AY57" i="67" s="1"/>
  <c r="AY54" i="67"/>
  <c r="BO53" i="67"/>
  <c r="BO55" i="67" s="1"/>
  <c r="BO57" i="67" s="1"/>
  <c r="BO54" i="67"/>
  <c r="Y54" i="67"/>
  <c r="Y53" i="67"/>
  <c r="Y55" i="67" s="1"/>
  <c r="Y57" i="67" s="1"/>
  <c r="BU54" i="67"/>
  <c r="BU53" i="67"/>
  <c r="BU55" i="67" s="1"/>
  <c r="BU57" i="67" s="1"/>
  <c r="P54" i="67"/>
  <c r="P53" i="67"/>
  <c r="P55" i="67" s="1"/>
  <c r="P57" i="67" s="1"/>
  <c r="AF55" i="67"/>
  <c r="AF57" i="67" s="1"/>
  <c r="AF54" i="67"/>
  <c r="AF53" i="67"/>
  <c r="AV54" i="67"/>
  <c r="AV55" i="67" s="1"/>
  <c r="AV57" i="67" s="1"/>
  <c r="AV53" i="67"/>
  <c r="BL54" i="67"/>
  <c r="BL53" i="67"/>
  <c r="BL55" i="67" s="1"/>
  <c r="BL57" i="67" s="1"/>
  <c r="Z54" i="67"/>
  <c r="Z53" i="67"/>
  <c r="Z55" i="67" s="1"/>
  <c r="Z57" i="67" s="1"/>
  <c r="BV54" i="67"/>
  <c r="BV55" i="67" s="1"/>
  <c r="BV57" i="67" s="1"/>
  <c r="BV53" i="67"/>
  <c r="AE53" i="67"/>
  <c r="AE55" i="67"/>
  <c r="AE57" i="67" s="1"/>
  <c r="AE54" i="67"/>
  <c r="M54" i="67"/>
  <c r="M53" i="67"/>
  <c r="M55" i="67" s="1"/>
  <c r="M57" i="67" s="1"/>
  <c r="AB54" i="67"/>
  <c r="AB53" i="67"/>
  <c r="AB55" i="67" s="1"/>
  <c r="AB57" i="67" s="1"/>
  <c r="U55" i="67"/>
  <c r="U57" i="67" s="1"/>
  <c r="U54" i="67"/>
  <c r="U53" i="67"/>
  <c r="BQ54" i="67"/>
  <c r="BQ53" i="67"/>
  <c r="BQ55" i="67" s="1"/>
  <c r="BQ57" i="67" s="1"/>
  <c r="R54" i="67"/>
  <c r="R53" i="67"/>
  <c r="R55" i="67"/>
  <c r="R57" i="67" s="1"/>
  <c r="AH54" i="67"/>
  <c r="AH53" i="67"/>
  <c r="AH55" i="67" s="1"/>
  <c r="AH57" i="67" s="1"/>
  <c r="AX54" i="67"/>
  <c r="AX55" i="67" s="1"/>
  <c r="AX57" i="67" s="1"/>
  <c r="AX53" i="67"/>
  <c r="BN54" i="67"/>
  <c r="BN53" i="67"/>
  <c r="BN55" i="67" s="1"/>
  <c r="BN57" i="67" s="1"/>
  <c r="AC54" i="67"/>
  <c r="AC53" i="67"/>
  <c r="AC55" i="67" s="1"/>
  <c r="AC57" i="67" s="1"/>
  <c r="G54" i="67"/>
  <c r="G53" i="67"/>
  <c r="G55" i="67" s="1"/>
  <c r="G57" i="67" s="1"/>
  <c r="W55" i="67"/>
  <c r="W57" i="67" s="1"/>
  <c r="W54" i="67"/>
  <c r="W53" i="67"/>
  <c r="AM53" i="67"/>
  <c r="AM55" i="67"/>
  <c r="AM57" i="67" s="1"/>
  <c r="AM54" i="67"/>
  <c r="BC53" i="67"/>
  <c r="BC55" i="67" s="1"/>
  <c r="BC57" i="67" s="1"/>
  <c r="BC54" i="67"/>
  <c r="BS53" i="67"/>
  <c r="BS55" i="67"/>
  <c r="BS57" i="67" s="1"/>
  <c r="BS54" i="67"/>
  <c r="AK55" i="67"/>
  <c r="AK57" i="67" s="1"/>
  <c r="AK54" i="67"/>
  <c r="AK53" i="67"/>
  <c r="D52" i="67"/>
  <c r="C49" i="67"/>
  <c r="T54" i="67"/>
  <c r="T53" i="67"/>
  <c r="T55" i="67" s="1"/>
  <c r="T57" i="67" s="1"/>
  <c r="AJ55" i="67"/>
  <c r="AJ57" i="67" s="1"/>
  <c r="AJ54" i="67"/>
  <c r="AJ53" i="67"/>
  <c r="AZ54" i="67"/>
  <c r="AZ55" i="67" s="1"/>
  <c r="AZ57" i="67" s="1"/>
  <c r="AZ53" i="67"/>
  <c r="BP54" i="67"/>
  <c r="BP53" i="67"/>
  <c r="BP55" i="67" s="1"/>
  <c r="BP57" i="67" s="1"/>
  <c r="AS54" i="67"/>
  <c r="AS53" i="67"/>
  <c r="AS55" i="67" s="1"/>
  <c r="AS57" i="67" s="1"/>
  <c r="AP54" i="67"/>
  <c r="AP55" i="67" s="1"/>
  <c r="AP57" i="67" s="1"/>
  <c r="AP53" i="67"/>
  <c r="BA54" i="67"/>
  <c r="BA55" i="67" s="1"/>
  <c r="BA57" i="67" s="1"/>
  <c r="BA53" i="67"/>
  <c r="AU53" i="67"/>
  <c r="AU55" i="67" s="1"/>
  <c r="AU57" i="67" s="1"/>
  <c r="AU54" i="67"/>
  <c r="BI54" i="67"/>
  <c r="BI53" i="67"/>
  <c r="BI55" i="67" s="1"/>
  <c r="BI57" i="67" s="1"/>
  <c r="AR55" i="67"/>
  <c r="AR57" i="67" s="1"/>
  <c r="AR54" i="67"/>
  <c r="AR53" i="67"/>
  <c r="AG54" i="67"/>
  <c r="AG55" i="67" s="1"/>
  <c r="AG57" i="67" s="1"/>
  <c r="AG53" i="67"/>
  <c r="F54" i="67"/>
  <c r="F53" i="67"/>
  <c r="F55" i="67" s="1"/>
  <c r="F57" i="67" s="1"/>
  <c r="V54" i="67"/>
  <c r="V55" i="67"/>
  <c r="V57" i="67" s="1"/>
  <c r="V53" i="67"/>
  <c r="AL54" i="67"/>
  <c r="AL55" i="67" s="1"/>
  <c r="AL57" i="67" s="1"/>
  <c r="AL53" i="67"/>
  <c r="BB54" i="67"/>
  <c r="BB53" i="67"/>
  <c r="BB55" i="67" s="1"/>
  <c r="BB57" i="67" s="1"/>
  <c r="BR54" i="67"/>
  <c r="BR53" i="67"/>
  <c r="BR55" i="67"/>
  <c r="BR57" i="67" s="1"/>
  <c r="AO54" i="67"/>
  <c r="AO53" i="67"/>
  <c r="AO55" i="67" s="1"/>
  <c r="AO57" i="67" s="1"/>
  <c r="K55" i="67"/>
  <c r="K57" i="67" s="1"/>
  <c r="K54" i="67"/>
  <c r="K53" i="67"/>
  <c r="AA53" i="67"/>
  <c r="AA55" i="67" s="1"/>
  <c r="AA57" i="67" s="1"/>
  <c r="AA54" i="67"/>
  <c r="AQ53" i="67"/>
  <c r="AQ55" i="67" s="1"/>
  <c r="AQ57" i="67" s="1"/>
  <c r="AQ54" i="67"/>
  <c r="BG53" i="67"/>
  <c r="BG55" i="67"/>
  <c r="BG57" i="67" s="1"/>
  <c r="BG54" i="67"/>
  <c r="BW53" i="67"/>
  <c r="BW55" i="67" s="1"/>
  <c r="BW57" i="67" s="1"/>
  <c r="BW54" i="67"/>
  <c r="AW54" i="67"/>
  <c r="AW55" i="67" s="1"/>
  <c r="AW57" i="67" s="1"/>
  <c r="AW53" i="67"/>
  <c r="H54" i="67"/>
  <c r="H53" i="67"/>
  <c r="H55" i="67" s="1"/>
  <c r="H57" i="67" s="1"/>
  <c r="X54" i="67"/>
  <c r="X53" i="67"/>
  <c r="X55" i="67" s="1"/>
  <c r="X57" i="67" s="1"/>
  <c r="AN55" i="67"/>
  <c r="AN57" i="67" s="1"/>
  <c r="AN54" i="67"/>
  <c r="AN53" i="67"/>
  <c r="BD54" i="67"/>
  <c r="BD55" i="67" s="1"/>
  <c r="BD57" i="67" s="1"/>
  <c r="BD53" i="67"/>
  <c r="BT54" i="67"/>
  <c r="BT53" i="67"/>
  <c r="BT55" i="67" s="1"/>
  <c r="BT57" i="67" s="1"/>
  <c r="BI55" i="66"/>
  <c r="BI57" i="66" s="1"/>
  <c r="BI53" i="66"/>
  <c r="BI54" i="66"/>
  <c r="AS55" i="66"/>
  <c r="AS57" i="66" s="1"/>
  <c r="AS53" i="66"/>
  <c r="AS54" i="66"/>
  <c r="AC53" i="66"/>
  <c r="AC55" i="66" s="1"/>
  <c r="AC57" i="66" s="1"/>
  <c r="AC54" i="66"/>
  <c r="M53" i="66"/>
  <c r="M55" i="66" s="1"/>
  <c r="M57" i="66" s="1"/>
  <c r="M54" i="66"/>
  <c r="BP54" i="66"/>
  <c r="BP55" i="66" s="1"/>
  <c r="BP57" i="66" s="1"/>
  <c r="BP53" i="66"/>
  <c r="AZ54" i="66"/>
  <c r="AZ53" i="66"/>
  <c r="AZ55" i="66" s="1"/>
  <c r="AZ57" i="66" s="1"/>
  <c r="AJ54" i="66"/>
  <c r="AJ53" i="66"/>
  <c r="AJ55" i="66" s="1"/>
  <c r="AJ57" i="66" s="1"/>
  <c r="T54" i="66"/>
  <c r="T53" i="66"/>
  <c r="T55" i="66"/>
  <c r="T57" i="66" s="1"/>
  <c r="D52" i="66"/>
  <c r="C49" i="66"/>
  <c r="BK53" i="66"/>
  <c r="BK55" i="66"/>
  <c r="BK57" i="66" s="1"/>
  <c r="BK54" i="66"/>
  <c r="AU53" i="66"/>
  <c r="AU55" i="66" s="1"/>
  <c r="AU57" i="66" s="1"/>
  <c r="AU54" i="66"/>
  <c r="AE53" i="66"/>
  <c r="AE55" i="66"/>
  <c r="AE57" i="66" s="1"/>
  <c r="AE54" i="66"/>
  <c r="O55" i="66"/>
  <c r="O57" i="66" s="1"/>
  <c r="O54" i="66"/>
  <c r="O53" i="66"/>
  <c r="BR54" i="66"/>
  <c r="BR55" i="66"/>
  <c r="BR57" i="66" s="1"/>
  <c r="BR53" i="66"/>
  <c r="BB54" i="66"/>
  <c r="BB53" i="66"/>
  <c r="BB55" i="66" s="1"/>
  <c r="BB57" i="66" s="1"/>
  <c r="AL54" i="66"/>
  <c r="AL55" i="66"/>
  <c r="AL57" i="66" s="1"/>
  <c r="AL53" i="66"/>
  <c r="V54" i="66"/>
  <c r="V53" i="66"/>
  <c r="V55" i="66" s="1"/>
  <c r="V57" i="66" s="1"/>
  <c r="F54" i="66"/>
  <c r="F55" i="66"/>
  <c r="F57" i="66" s="1"/>
  <c r="F53" i="66"/>
  <c r="BE53" i="66"/>
  <c r="BE54" i="66"/>
  <c r="BE55" i="66" s="1"/>
  <c r="BE57" i="66" s="1"/>
  <c r="AO53" i="66"/>
  <c r="AO55" i="66" s="1"/>
  <c r="AO57" i="66" s="1"/>
  <c r="AO54" i="66"/>
  <c r="Y55" i="66"/>
  <c r="Y57" i="66" s="1"/>
  <c r="Y54" i="66"/>
  <c r="Y53" i="66"/>
  <c r="I54" i="66"/>
  <c r="I53" i="66"/>
  <c r="I55" i="66" s="1"/>
  <c r="I57" i="66" s="1"/>
  <c r="BL54" i="66"/>
  <c r="BL53" i="66"/>
  <c r="BL55" i="66"/>
  <c r="BL57" i="66" s="1"/>
  <c r="AV54" i="66"/>
  <c r="AV53" i="66"/>
  <c r="AV55" i="66"/>
  <c r="AV57" i="66" s="1"/>
  <c r="AF54" i="66"/>
  <c r="AF55" i="66" s="1"/>
  <c r="AF57" i="66" s="1"/>
  <c r="AF53" i="66"/>
  <c r="P54" i="66"/>
  <c r="P55" i="66"/>
  <c r="P57" i="66" s="1"/>
  <c r="P53" i="66"/>
  <c r="BW53" i="66"/>
  <c r="BW54" i="66"/>
  <c r="BW55" i="66" s="1"/>
  <c r="BW57" i="66" s="1"/>
  <c r="BG53" i="66"/>
  <c r="BG55" i="66" s="1"/>
  <c r="BG57" i="66" s="1"/>
  <c r="BG54" i="66"/>
  <c r="AQ53" i="66"/>
  <c r="AQ55" i="66" s="1"/>
  <c r="AQ57" i="66" s="1"/>
  <c r="AQ54" i="66"/>
  <c r="AA54" i="66"/>
  <c r="AA53" i="66"/>
  <c r="AA55" i="66" s="1"/>
  <c r="AA57" i="66" s="1"/>
  <c r="K54" i="66"/>
  <c r="K53" i="66"/>
  <c r="K55" i="66" s="1"/>
  <c r="K57" i="66" s="1"/>
  <c r="BN54" i="66"/>
  <c r="BN53" i="66"/>
  <c r="BN55" i="66" s="1"/>
  <c r="BN57" i="66" s="1"/>
  <c r="AX54" i="66"/>
  <c r="AX53" i="66"/>
  <c r="AX55" i="66" s="1"/>
  <c r="AX57" i="66" s="1"/>
  <c r="AH54" i="66"/>
  <c r="AH55" i="66"/>
  <c r="AH57" i="66" s="1"/>
  <c r="AH53" i="66"/>
  <c r="R54" i="66"/>
  <c r="R53" i="66"/>
  <c r="R55" i="66" s="1"/>
  <c r="R57" i="66" s="1"/>
  <c r="BQ53" i="66"/>
  <c r="BQ55" i="66" s="1"/>
  <c r="BQ57" i="66" s="1"/>
  <c r="BQ54" i="66"/>
  <c r="BA55" i="66"/>
  <c r="BA57" i="66" s="1"/>
  <c r="BA53" i="66"/>
  <c r="BA54" i="66"/>
  <c r="AK53" i="66"/>
  <c r="AK55" i="66" s="1"/>
  <c r="AK57" i="66" s="1"/>
  <c r="AK54" i="66"/>
  <c r="U53" i="66"/>
  <c r="U55" i="66" s="1"/>
  <c r="U57" i="66" s="1"/>
  <c r="U54" i="66"/>
  <c r="E53" i="66"/>
  <c r="E55" i="66" s="1"/>
  <c r="E57" i="66" s="1"/>
  <c r="E54" i="66"/>
  <c r="BH54" i="66"/>
  <c r="BH55" i="66" s="1"/>
  <c r="BH57" i="66" s="1"/>
  <c r="BH53" i="66"/>
  <c r="AR54" i="66"/>
  <c r="AR53" i="66"/>
  <c r="AR55" i="66" s="1"/>
  <c r="AR57" i="66" s="1"/>
  <c r="AB54" i="66"/>
  <c r="AB53" i="66"/>
  <c r="AB55" i="66"/>
  <c r="AB57" i="66" s="1"/>
  <c r="L54" i="66"/>
  <c r="L53" i="66"/>
  <c r="L55" i="66" s="1"/>
  <c r="L57" i="66" s="1"/>
  <c r="BS53" i="66"/>
  <c r="BS55" i="66" s="1"/>
  <c r="BS57" i="66" s="1"/>
  <c r="BS54" i="66"/>
  <c r="BC53" i="66"/>
  <c r="BC55" i="66"/>
  <c r="BC57" i="66" s="1"/>
  <c r="BC54" i="66"/>
  <c r="AM53" i="66"/>
  <c r="AM55" i="66" s="1"/>
  <c r="AM57" i="66" s="1"/>
  <c r="AM54" i="66"/>
  <c r="W54" i="66"/>
  <c r="W53" i="66"/>
  <c r="W55" i="66" s="1"/>
  <c r="W57" i="66" s="1"/>
  <c r="G55" i="66"/>
  <c r="G57" i="66" s="1"/>
  <c r="G54" i="66"/>
  <c r="G53" i="66"/>
  <c r="BJ54" i="66"/>
  <c r="BJ55" i="66"/>
  <c r="BJ57" i="66" s="1"/>
  <c r="BJ53" i="66"/>
  <c r="AT54" i="66"/>
  <c r="AT53" i="66"/>
  <c r="AT55" i="66" s="1"/>
  <c r="AT57" i="66" s="1"/>
  <c r="AD54" i="66"/>
  <c r="AD53" i="66"/>
  <c r="AD55" i="66" s="1"/>
  <c r="AD57" i="66" s="1"/>
  <c r="N54" i="66"/>
  <c r="N53" i="66"/>
  <c r="N55" i="66" s="1"/>
  <c r="N57" i="66" s="1"/>
  <c r="BM53" i="66"/>
  <c r="BM55" i="66" s="1"/>
  <c r="BM57" i="66" s="1"/>
  <c r="BM54" i="66"/>
  <c r="AW53" i="66"/>
  <c r="AW55" i="66" s="1"/>
  <c r="AW57" i="66" s="1"/>
  <c r="AW54" i="66"/>
  <c r="AG53" i="66"/>
  <c r="AG54" i="66"/>
  <c r="AG55" i="66" s="1"/>
  <c r="AG57" i="66" s="1"/>
  <c r="Q55" i="66"/>
  <c r="Q57" i="66" s="1"/>
  <c r="Q53" i="66"/>
  <c r="Q54" i="66"/>
  <c r="BT54" i="66"/>
  <c r="BT53" i="66"/>
  <c r="BT55" i="66" s="1"/>
  <c r="BT57" i="66" s="1"/>
  <c r="BD54" i="66"/>
  <c r="BD53" i="66"/>
  <c r="BD55" i="66"/>
  <c r="BD57" i="66" s="1"/>
  <c r="AN54" i="66"/>
  <c r="AN53" i="66"/>
  <c r="AN55" i="66" s="1"/>
  <c r="AN57" i="66" s="1"/>
  <c r="X54" i="66"/>
  <c r="X53" i="66"/>
  <c r="X55" i="66" s="1"/>
  <c r="X57" i="66" s="1"/>
  <c r="H54" i="66"/>
  <c r="H53" i="66"/>
  <c r="H55" i="66" s="1"/>
  <c r="H57" i="66" s="1"/>
  <c r="BO53" i="66"/>
  <c r="BO55" i="66" s="1"/>
  <c r="BO57" i="66" s="1"/>
  <c r="BO54" i="66"/>
  <c r="AY53" i="66"/>
  <c r="AY55" i="66"/>
  <c r="AY57" i="66" s="1"/>
  <c r="AY54" i="66"/>
  <c r="AI53" i="66"/>
  <c r="AI55" i="66" s="1"/>
  <c r="AI57" i="66" s="1"/>
  <c r="AI54" i="66"/>
  <c r="S54" i="66"/>
  <c r="S53" i="66"/>
  <c r="S55" i="66" s="1"/>
  <c r="S57" i="66" s="1"/>
  <c r="BV54" i="66"/>
  <c r="BV53" i="66"/>
  <c r="BV55" i="66" s="1"/>
  <c r="BV57" i="66" s="1"/>
  <c r="BF54" i="66"/>
  <c r="BF55" i="66"/>
  <c r="BF57" i="66" s="1"/>
  <c r="BF53" i="66"/>
  <c r="AP54" i="66"/>
  <c r="AP53" i="66"/>
  <c r="AP55" i="66" s="1"/>
  <c r="AP57" i="66" s="1"/>
  <c r="Z54" i="66"/>
  <c r="Z55" i="66"/>
  <c r="Z57" i="66" s="1"/>
  <c r="Z53" i="66"/>
  <c r="J54" i="66"/>
  <c r="J53" i="66"/>
  <c r="J55" i="66" s="1"/>
  <c r="J57" i="66" s="1"/>
  <c r="E54" i="65"/>
  <c r="E55" i="65" s="1"/>
  <c r="E57" i="65" s="1"/>
  <c r="E53" i="65"/>
  <c r="AD54" i="65"/>
  <c r="AD55" i="65" s="1"/>
  <c r="AD57" i="65" s="1"/>
  <c r="AD53" i="65"/>
  <c r="BJ54" i="65"/>
  <c r="BJ53" i="65"/>
  <c r="BJ55" i="65" s="1"/>
  <c r="BJ57" i="65" s="1"/>
  <c r="O53" i="65"/>
  <c r="O54" i="65"/>
  <c r="O55" i="65" s="1"/>
  <c r="O57" i="65" s="1"/>
  <c r="AU53" i="65"/>
  <c r="AU55" i="65"/>
  <c r="AU57" i="65" s="1"/>
  <c r="AU54" i="65"/>
  <c r="M55" i="65"/>
  <c r="M57" i="65" s="1"/>
  <c r="M54" i="65"/>
  <c r="M53" i="65"/>
  <c r="L54" i="65"/>
  <c r="L53" i="65"/>
  <c r="L55" i="65" s="1"/>
  <c r="L57" i="65" s="1"/>
  <c r="BH54" i="65"/>
  <c r="BH53" i="65"/>
  <c r="BH55" i="65" s="1"/>
  <c r="BH57" i="65" s="1"/>
  <c r="Q54" i="65"/>
  <c r="Q55" i="65" s="1"/>
  <c r="Q57" i="65" s="1"/>
  <c r="Q53" i="65"/>
  <c r="BM55" i="65"/>
  <c r="BM57" i="65" s="1"/>
  <c r="BM54" i="65"/>
  <c r="BM53" i="65"/>
  <c r="R54" i="65"/>
  <c r="R55" i="65"/>
  <c r="R57" i="65" s="1"/>
  <c r="R53" i="65"/>
  <c r="AH54" i="65"/>
  <c r="AH53" i="65"/>
  <c r="AH55" i="65"/>
  <c r="AH57" i="65" s="1"/>
  <c r="AX54" i="65"/>
  <c r="AX53" i="65"/>
  <c r="AX55" i="65" s="1"/>
  <c r="AX57" i="65" s="1"/>
  <c r="BN54" i="65"/>
  <c r="BN55" i="65" s="1"/>
  <c r="BN57" i="65" s="1"/>
  <c r="BN53" i="65"/>
  <c r="U54" i="65"/>
  <c r="U53" i="65"/>
  <c r="U55" i="65" s="1"/>
  <c r="U57" i="65" s="1"/>
  <c r="BQ54" i="65"/>
  <c r="BQ53" i="65"/>
  <c r="BQ55" i="65" s="1"/>
  <c r="BQ57" i="65" s="1"/>
  <c r="S54" i="65"/>
  <c r="S53" i="65"/>
  <c r="S55" i="65" s="1"/>
  <c r="S57" i="65" s="1"/>
  <c r="AI53" i="65"/>
  <c r="AI55" i="65" s="1"/>
  <c r="AI57" i="65" s="1"/>
  <c r="AI54" i="65"/>
  <c r="AY53" i="65"/>
  <c r="AY55" i="65"/>
  <c r="AY57" i="65" s="1"/>
  <c r="AY54" i="65"/>
  <c r="BO53" i="65"/>
  <c r="BO55" i="65" s="1"/>
  <c r="BO57" i="65" s="1"/>
  <c r="BO54" i="65"/>
  <c r="Y54" i="65"/>
  <c r="Y53" i="65"/>
  <c r="Y55" i="65" s="1"/>
  <c r="Y57" i="65" s="1"/>
  <c r="BU55" i="65"/>
  <c r="BU57" i="65" s="1"/>
  <c r="BU54" i="65"/>
  <c r="BU53" i="65"/>
  <c r="P54" i="65"/>
  <c r="P53" i="65"/>
  <c r="P55" i="65" s="1"/>
  <c r="P57" i="65" s="1"/>
  <c r="AF54" i="65"/>
  <c r="AF53" i="65"/>
  <c r="AF55" i="65" s="1"/>
  <c r="AF57" i="65" s="1"/>
  <c r="AV54" i="65"/>
  <c r="AV53" i="65"/>
  <c r="AV55" i="65" s="1"/>
  <c r="AV57" i="65" s="1"/>
  <c r="BL55" i="65"/>
  <c r="BL57" i="65" s="1"/>
  <c r="BL54" i="65"/>
  <c r="BL53" i="65"/>
  <c r="BA54" i="65"/>
  <c r="BA53" i="65"/>
  <c r="BA55" i="65" s="1"/>
  <c r="BA57" i="65" s="1"/>
  <c r="AT54" i="65"/>
  <c r="AT53" i="65"/>
  <c r="AT55" i="65"/>
  <c r="AT57" i="65" s="1"/>
  <c r="I54" i="65"/>
  <c r="I53" i="65"/>
  <c r="I55" i="65" s="1"/>
  <c r="I57" i="65" s="1"/>
  <c r="AE53" i="65"/>
  <c r="AE55" i="65" s="1"/>
  <c r="AE57" i="65" s="1"/>
  <c r="AE54" i="65"/>
  <c r="BK53" i="65"/>
  <c r="BK55" i="65"/>
  <c r="BK57" i="65" s="1"/>
  <c r="BK54" i="65"/>
  <c r="BI54" i="65"/>
  <c r="BI53" i="65"/>
  <c r="BI55" i="65" s="1"/>
  <c r="BI57" i="65" s="1"/>
  <c r="AB54" i="65"/>
  <c r="AB53" i="65"/>
  <c r="AB55" i="65" s="1"/>
  <c r="AB57" i="65" s="1"/>
  <c r="AR55" i="65"/>
  <c r="AR57" i="65" s="1"/>
  <c r="AR54" i="65"/>
  <c r="AR53" i="65"/>
  <c r="AC54" i="65"/>
  <c r="AC53" i="65"/>
  <c r="AC55" i="65" s="1"/>
  <c r="AC57" i="65" s="1"/>
  <c r="F54" i="65"/>
  <c r="F53" i="65"/>
  <c r="F55" i="65" s="1"/>
  <c r="F57" i="65" s="1"/>
  <c r="V54" i="65"/>
  <c r="V55" i="65"/>
  <c r="V57" i="65" s="1"/>
  <c r="V53" i="65"/>
  <c r="AL54" i="65"/>
  <c r="AL55" i="65" s="1"/>
  <c r="AL57" i="65" s="1"/>
  <c r="AL53" i="65"/>
  <c r="BB54" i="65"/>
  <c r="BB53" i="65"/>
  <c r="BB55" i="65" s="1"/>
  <c r="BB57" i="65" s="1"/>
  <c r="BR54" i="65"/>
  <c r="BR53" i="65"/>
  <c r="BR55" i="65"/>
  <c r="BR57" i="65" s="1"/>
  <c r="AG54" i="65"/>
  <c r="AG53" i="65"/>
  <c r="AG55" i="65" s="1"/>
  <c r="AG57" i="65" s="1"/>
  <c r="G55" i="65"/>
  <c r="G57" i="65" s="1"/>
  <c r="G54" i="65"/>
  <c r="G53" i="65"/>
  <c r="W54" i="65"/>
  <c r="W53" i="65"/>
  <c r="W55" i="65" s="1"/>
  <c r="W57" i="65" s="1"/>
  <c r="AM53" i="65"/>
  <c r="AM55" i="65" s="1"/>
  <c r="AM57" i="65" s="1"/>
  <c r="AM54" i="65"/>
  <c r="BC53" i="65"/>
  <c r="BC55" i="65"/>
  <c r="BC57" i="65" s="1"/>
  <c r="BC54" i="65"/>
  <c r="BS53" i="65"/>
  <c r="BS55" i="65" s="1"/>
  <c r="BS57" i="65" s="1"/>
  <c r="BS54" i="65"/>
  <c r="AK54" i="65"/>
  <c r="AK53" i="65"/>
  <c r="AK55" i="65" s="1"/>
  <c r="AK57" i="65" s="1"/>
  <c r="D52" i="65"/>
  <c r="C49" i="65"/>
  <c r="T55" i="65"/>
  <c r="T57" i="65" s="1"/>
  <c r="T54" i="65"/>
  <c r="T53" i="65"/>
  <c r="AJ54" i="65"/>
  <c r="AJ55" i="65" s="1"/>
  <c r="AJ57" i="65" s="1"/>
  <c r="AJ53" i="65"/>
  <c r="AZ54" i="65"/>
  <c r="AZ53" i="65"/>
  <c r="AZ55" i="65" s="1"/>
  <c r="AZ57" i="65" s="1"/>
  <c r="BP54" i="65"/>
  <c r="BP53" i="65"/>
  <c r="BP55" i="65" s="1"/>
  <c r="BP57" i="65" s="1"/>
  <c r="N54" i="65"/>
  <c r="N53" i="65"/>
  <c r="N55" i="65" s="1"/>
  <c r="N57" i="65" s="1"/>
  <c r="BE54" i="65"/>
  <c r="BE55" i="65" s="1"/>
  <c r="BE57" i="65" s="1"/>
  <c r="BE53" i="65"/>
  <c r="AO54" i="65"/>
  <c r="AO53" i="65"/>
  <c r="AO55" i="65" s="1"/>
  <c r="AO57" i="65" s="1"/>
  <c r="J54" i="65"/>
  <c r="J55" i="65"/>
  <c r="J57" i="65" s="1"/>
  <c r="J53" i="65"/>
  <c r="Z54" i="65"/>
  <c r="Z55" i="65" s="1"/>
  <c r="Z57" i="65" s="1"/>
  <c r="Z53" i="65"/>
  <c r="AP54" i="65"/>
  <c r="AP53" i="65"/>
  <c r="AP55" i="65" s="1"/>
  <c r="AP57" i="65" s="1"/>
  <c r="BF54" i="65"/>
  <c r="BF53" i="65"/>
  <c r="BF55" i="65"/>
  <c r="BF57" i="65" s="1"/>
  <c r="BV54" i="65"/>
  <c r="BV53" i="65"/>
  <c r="BV55" i="65" s="1"/>
  <c r="BV57" i="65" s="1"/>
  <c r="AS55" i="65"/>
  <c r="AS57" i="65" s="1"/>
  <c r="AS54" i="65"/>
  <c r="AS53" i="65"/>
  <c r="K54" i="65"/>
  <c r="K55" i="65" s="1"/>
  <c r="K57" i="65" s="1"/>
  <c r="K53" i="65"/>
  <c r="AA53" i="65"/>
  <c r="AA54" i="65"/>
  <c r="AA55" i="65" s="1"/>
  <c r="AA57" i="65" s="1"/>
  <c r="AQ53" i="65"/>
  <c r="AQ55" i="65"/>
  <c r="AQ57" i="65" s="1"/>
  <c r="AQ54" i="65"/>
  <c r="BG53" i="65"/>
  <c r="BG55" i="65" s="1"/>
  <c r="BG57" i="65" s="1"/>
  <c r="BG54" i="65"/>
  <c r="BW53" i="65"/>
  <c r="BW55" i="65"/>
  <c r="BW57" i="65" s="1"/>
  <c r="BW54" i="65"/>
  <c r="AW54" i="65"/>
  <c r="AW53" i="65"/>
  <c r="AW55" i="65" s="1"/>
  <c r="AW57" i="65" s="1"/>
  <c r="H54" i="65"/>
  <c r="H53" i="65"/>
  <c r="H55" i="65" s="1"/>
  <c r="H57" i="65" s="1"/>
  <c r="X55" i="65"/>
  <c r="X57" i="65" s="1"/>
  <c r="X54" i="65"/>
  <c r="X53" i="65"/>
  <c r="AN54" i="65"/>
  <c r="AN55" i="65" s="1"/>
  <c r="AN57" i="65" s="1"/>
  <c r="AN53" i="65"/>
  <c r="BD54" i="65"/>
  <c r="BD53" i="65"/>
  <c r="BD55" i="65" s="1"/>
  <c r="BD57" i="65" s="1"/>
  <c r="BT54" i="65"/>
  <c r="BT53" i="65"/>
  <c r="BT55" i="65" s="1"/>
  <c r="BT57" i="65" s="1"/>
  <c r="BF54" i="64"/>
  <c r="BF53" i="64"/>
  <c r="BF55" i="64" s="1"/>
  <c r="BF57" i="64" s="1"/>
  <c r="BB54" i="64"/>
  <c r="BB55" i="64" s="1"/>
  <c r="BB57" i="64" s="1"/>
  <c r="BB53" i="64"/>
  <c r="AB54" i="64"/>
  <c r="AB53" i="64"/>
  <c r="AB55" i="64" s="1"/>
  <c r="AB57" i="64" s="1"/>
  <c r="BH54" i="64"/>
  <c r="BH53" i="64"/>
  <c r="BH55" i="64" s="1"/>
  <c r="BH57" i="64" s="1"/>
  <c r="U54" i="64"/>
  <c r="U55" i="64" s="1"/>
  <c r="U57" i="64" s="1"/>
  <c r="U53" i="64"/>
  <c r="AK55" i="64"/>
  <c r="AK57" i="64" s="1"/>
  <c r="AK54" i="64"/>
  <c r="AK53" i="64"/>
  <c r="BQ54" i="64"/>
  <c r="BQ53" i="64"/>
  <c r="BQ55" i="64" s="1"/>
  <c r="BQ57" i="64" s="1"/>
  <c r="BC53" i="64"/>
  <c r="BC54" i="64"/>
  <c r="BC55" i="64"/>
  <c r="BC57" i="64" s="1"/>
  <c r="AA53" i="64"/>
  <c r="AA55" i="64" s="1"/>
  <c r="AA57" i="64" s="1"/>
  <c r="AA54" i="64"/>
  <c r="AD54" i="64"/>
  <c r="AD55" i="64" s="1"/>
  <c r="AD57" i="64" s="1"/>
  <c r="AD53" i="64"/>
  <c r="AF53" i="64"/>
  <c r="AF55" i="64" s="1"/>
  <c r="AF57" i="64" s="1"/>
  <c r="AF54" i="64"/>
  <c r="BL53" i="64"/>
  <c r="BL54" i="64"/>
  <c r="BL55" i="64" s="1"/>
  <c r="BL57" i="64" s="1"/>
  <c r="Y54" i="64"/>
  <c r="Y55" i="64" s="1"/>
  <c r="Y57" i="64" s="1"/>
  <c r="Y53" i="64"/>
  <c r="BE55" i="64"/>
  <c r="BE57" i="64" s="1"/>
  <c r="BE54" i="64"/>
  <c r="BE53" i="64"/>
  <c r="K53" i="64"/>
  <c r="K55" i="64" s="1"/>
  <c r="K57" i="64" s="1"/>
  <c r="K54" i="64"/>
  <c r="O54" i="64"/>
  <c r="O53" i="64"/>
  <c r="O55" i="64" s="1"/>
  <c r="O57" i="64" s="1"/>
  <c r="BW53" i="64"/>
  <c r="BW55" i="64"/>
  <c r="BW57" i="64" s="1"/>
  <c r="BW54" i="64"/>
  <c r="BV54" i="64"/>
  <c r="BV55" i="64" s="1"/>
  <c r="BV57" i="64" s="1"/>
  <c r="BV53" i="64"/>
  <c r="AP54" i="64"/>
  <c r="AP53" i="64"/>
  <c r="AP55" i="64" s="1"/>
  <c r="AP57" i="64" s="1"/>
  <c r="J54" i="64"/>
  <c r="J53" i="64"/>
  <c r="J55" i="64"/>
  <c r="J57" i="64" s="1"/>
  <c r="N54" i="64"/>
  <c r="N55" i="64"/>
  <c r="N57" i="64" s="1"/>
  <c r="N53" i="64"/>
  <c r="T55" i="64"/>
  <c r="T57" i="64" s="1"/>
  <c r="T54" i="64"/>
  <c r="T53" i="64"/>
  <c r="AJ54" i="64"/>
  <c r="AJ53" i="64"/>
  <c r="AJ55" i="64" s="1"/>
  <c r="AJ57" i="64" s="1"/>
  <c r="AZ54" i="64"/>
  <c r="AZ53" i="64"/>
  <c r="AZ55" i="64" s="1"/>
  <c r="AZ57" i="64" s="1"/>
  <c r="BP54" i="64"/>
  <c r="BP53" i="64"/>
  <c r="BP55" i="64" s="1"/>
  <c r="BP57" i="64" s="1"/>
  <c r="M55" i="64"/>
  <c r="M57" i="64" s="1"/>
  <c r="M54" i="64"/>
  <c r="M53" i="64"/>
  <c r="AC54" i="64"/>
  <c r="AC53" i="64"/>
  <c r="AC55" i="64" s="1"/>
  <c r="AC57" i="64" s="1"/>
  <c r="AS54" i="64"/>
  <c r="AS53" i="64"/>
  <c r="AS55" i="64" s="1"/>
  <c r="AS57" i="64" s="1"/>
  <c r="BI54" i="64"/>
  <c r="BI53" i="64"/>
  <c r="BI55" i="64" s="1"/>
  <c r="BI57" i="64" s="1"/>
  <c r="AY53" i="64"/>
  <c r="AY55" i="64" s="1"/>
  <c r="AY57" i="64" s="1"/>
  <c r="AY54" i="64"/>
  <c r="AM53" i="64"/>
  <c r="AM54" i="64"/>
  <c r="AM55" i="64" s="1"/>
  <c r="AM57" i="64" s="1"/>
  <c r="G54" i="64"/>
  <c r="G53" i="64"/>
  <c r="G55" i="64" s="1"/>
  <c r="G57" i="64" s="1"/>
  <c r="AL54" i="64"/>
  <c r="AL53" i="64"/>
  <c r="AL55" i="64" s="1"/>
  <c r="AL57" i="64" s="1"/>
  <c r="BG53" i="64"/>
  <c r="BG55" i="64" s="1"/>
  <c r="BG57" i="64" s="1"/>
  <c r="BG54" i="64"/>
  <c r="Z54" i="64"/>
  <c r="Z53" i="64"/>
  <c r="Z55" i="64" s="1"/>
  <c r="Z57" i="64" s="1"/>
  <c r="L54" i="64"/>
  <c r="L53" i="64"/>
  <c r="L55" i="64" s="1"/>
  <c r="L57" i="64" s="1"/>
  <c r="AR54" i="64"/>
  <c r="AR55" i="64" s="1"/>
  <c r="AR57" i="64" s="1"/>
  <c r="AR53" i="64"/>
  <c r="E55" i="64"/>
  <c r="E57" i="64" s="1"/>
  <c r="E54" i="64"/>
  <c r="E53" i="64"/>
  <c r="BA54" i="64"/>
  <c r="BA53" i="64"/>
  <c r="BA55" i="64" s="1"/>
  <c r="BA57" i="64" s="1"/>
  <c r="S54" i="64"/>
  <c r="S53" i="64"/>
  <c r="S55" i="64" s="1"/>
  <c r="S57" i="64" s="1"/>
  <c r="W54" i="64"/>
  <c r="W55" i="64"/>
  <c r="W57" i="64" s="1"/>
  <c r="W53" i="64"/>
  <c r="BJ54" i="64"/>
  <c r="BJ55" i="64" s="1"/>
  <c r="BJ57" i="64" s="1"/>
  <c r="BJ53" i="64"/>
  <c r="F54" i="64"/>
  <c r="F55" i="64"/>
  <c r="F57" i="64" s="1"/>
  <c r="F53" i="64"/>
  <c r="AX54" i="64"/>
  <c r="AX53" i="64"/>
  <c r="AX55" i="64"/>
  <c r="AX57" i="64" s="1"/>
  <c r="R54" i="64"/>
  <c r="R53" i="64"/>
  <c r="R55" i="64" s="1"/>
  <c r="R57" i="64" s="1"/>
  <c r="P55" i="64"/>
  <c r="P57" i="64" s="1"/>
  <c r="P53" i="64"/>
  <c r="P54" i="64"/>
  <c r="AV53" i="64"/>
  <c r="AV55" i="64" s="1"/>
  <c r="AV57" i="64" s="1"/>
  <c r="AV54" i="64"/>
  <c r="I54" i="64"/>
  <c r="I53" i="64"/>
  <c r="I55" i="64" s="1"/>
  <c r="I57" i="64" s="1"/>
  <c r="AO54" i="64"/>
  <c r="AO53" i="64"/>
  <c r="AO55" i="64" s="1"/>
  <c r="AO57" i="64" s="1"/>
  <c r="BU55" i="64"/>
  <c r="BU57" i="64" s="1"/>
  <c r="BU54" i="64"/>
  <c r="BU53" i="64"/>
  <c r="AU53" i="64"/>
  <c r="AU54" i="64"/>
  <c r="AU55" i="64" s="1"/>
  <c r="AU57" i="64" s="1"/>
  <c r="AT54" i="64"/>
  <c r="AT53" i="64"/>
  <c r="AT55" i="64"/>
  <c r="AT57" i="64" s="1"/>
  <c r="C49" i="64"/>
  <c r="D52" i="64"/>
  <c r="BN54" i="64"/>
  <c r="BN53" i="64"/>
  <c r="BN55" i="64" s="1"/>
  <c r="BN57" i="64" s="1"/>
  <c r="AH54" i="64"/>
  <c r="AH53" i="64"/>
  <c r="AH55" i="64"/>
  <c r="AH57" i="64" s="1"/>
  <c r="BR54" i="64"/>
  <c r="BR53" i="64"/>
  <c r="BR55" i="64" s="1"/>
  <c r="BR57" i="64" s="1"/>
  <c r="H55" i="64"/>
  <c r="H57" i="64" s="1"/>
  <c r="H53" i="64"/>
  <c r="H54" i="64"/>
  <c r="X53" i="64"/>
  <c r="X55" i="64" s="1"/>
  <c r="X57" i="64" s="1"/>
  <c r="X54" i="64"/>
  <c r="AN53" i="64"/>
  <c r="AN54" i="64"/>
  <c r="AN55" i="64" s="1"/>
  <c r="AN57" i="64" s="1"/>
  <c r="BD53" i="64"/>
  <c r="BD55" i="64" s="1"/>
  <c r="BD57" i="64" s="1"/>
  <c r="BD54" i="64"/>
  <c r="BT55" i="64"/>
  <c r="BT57" i="64" s="1"/>
  <c r="BT53" i="64"/>
  <c r="BT54" i="64"/>
  <c r="Q54" i="64"/>
  <c r="Q53" i="64"/>
  <c r="Q55" i="64" s="1"/>
  <c r="Q57" i="64" s="1"/>
  <c r="AG54" i="64"/>
  <c r="AG53" i="64"/>
  <c r="AG55" i="64" s="1"/>
  <c r="AG57" i="64" s="1"/>
  <c r="AW54" i="64"/>
  <c r="AW55" i="64" s="1"/>
  <c r="AW57" i="64" s="1"/>
  <c r="AW53" i="64"/>
  <c r="BM55" i="64"/>
  <c r="BM57" i="64" s="1"/>
  <c r="BM54" i="64"/>
  <c r="BM53" i="64"/>
  <c r="AI53" i="64"/>
  <c r="AI55" i="64"/>
  <c r="AI57" i="64" s="1"/>
  <c r="AI54" i="64"/>
  <c r="BK53" i="64"/>
  <c r="BK54" i="64"/>
  <c r="BK55" i="64"/>
  <c r="BK57" i="64" s="1"/>
  <c r="AE53" i="64"/>
  <c r="AE55" i="64" s="1"/>
  <c r="AE57" i="64" s="1"/>
  <c r="AE54" i="64"/>
  <c r="V54" i="64"/>
  <c r="V53" i="64"/>
  <c r="V55" i="64" s="1"/>
  <c r="V57" i="64" s="1"/>
  <c r="AQ53" i="64"/>
  <c r="AQ55" i="64"/>
  <c r="AQ57" i="64" s="1"/>
  <c r="AQ54" i="64"/>
  <c r="AC54" i="63"/>
  <c r="AC55" i="63" s="1"/>
  <c r="AC57" i="63" s="1"/>
  <c r="AC53" i="63"/>
  <c r="M54" i="63"/>
  <c r="M53" i="63"/>
  <c r="M55" i="63" s="1"/>
  <c r="M57" i="63" s="1"/>
  <c r="AJ54" i="63"/>
  <c r="AJ53" i="63"/>
  <c r="AJ55" i="63" s="1"/>
  <c r="AJ57" i="63" s="1"/>
  <c r="T55" i="63"/>
  <c r="T57" i="63" s="1"/>
  <c r="T54" i="63"/>
  <c r="T53" i="63"/>
  <c r="D52" i="63"/>
  <c r="C49" i="63"/>
  <c r="BK53" i="63"/>
  <c r="BK54" i="63"/>
  <c r="BK55" i="63" s="1"/>
  <c r="BK57" i="63" s="1"/>
  <c r="AU53" i="63"/>
  <c r="AU55" i="63" s="1"/>
  <c r="AU57" i="63" s="1"/>
  <c r="AU54" i="63"/>
  <c r="AE53" i="63"/>
  <c r="AE55" i="63"/>
  <c r="AE57" i="63" s="1"/>
  <c r="AE54" i="63"/>
  <c r="O54" i="63"/>
  <c r="O53" i="63"/>
  <c r="O55" i="63" s="1"/>
  <c r="O57" i="63" s="1"/>
  <c r="AL54" i="63"/>
  <c r="AL53" i="63"/>
  <c r="AL55" i="63"/>
  <c r="AL57" i="63" s="1"/>
  <c r="BN54" i="63"/>
  <c r="BN55" i="63" s="1"/>
  <c r="BN57" i="63" s="1"/>
  <c r="BN53" i="63"/>
  <c r="AT54" i="63"/>
  <c r="AT55" i="63"/>
  <c r="AT57" i="63" s="1"/>
  <c r="AT53" i="63"/>
  <c r="BV54" i="63"/>
  <c r="BV53" i="63"/>
  <c r="BV55" i="63" s="1"/>
  <c r="BV57" i="63" s="1"/>
  <c r="BE54" i="63"/>
  <c r="BE53" i="63"/>
  <c r="BE55" i="63" s="1"/>
  <c r="BE57" i="63" s="1"/>
  <c r="AO55" i="63"/>
  <c r="AO57" i="63" s="1"/>
  <c r="AO54" i="63"/>
  <c r="AO53" i="63"/>
  <c r="Y54" i="63"/>
  <c r="Y55" i="63" s="1"/>
  <c r="Y57" i="63" s="1"/>
  <c r="Y53" i="63"/>
  <c r="I53" i="63"/>
  <c r="I55" i="63" s="1"/>
  <c r="I57" i="63" s="1"/>
  <c r="I54" i="63"/>
  <c r="BL54" i="63"/>
  <c r="BL53" i="63"/>
  <c r="BL55" i="63" s="1"/>
  <c r="BL57" i="63" s="1"/>
  <c r="AV55" i="63"/>
  <c r="AV57" i="63" s="1"/>
  <c r="AV54" i="63"/>
  <c r="AV53" i="63"/>
  <c r="AF54" i="63"/>
  <c r="AF55" i="63" s="1"/>
  <c r="AF57" i="63" s="1"/>
  <c r="AF53" i="63"/>
  <c r="P54" i="63"/>
  <c r="P53" i="63"/>
  <c r="P55" i="63" s="1"/>
  <c r="P57" i="63" s="1"/>
  <c r="BW53" i="63"/>
  <c r="BW55" i="63" s="1"/>
  <c r="BW57" i="63" s="1"/>
  <c r="BW54" i="63"/>
  <c r="BG53" i="63"/>
  <c r="BG55" i="63" s="1"/>
  <c r="BG57" i="63" s="1"/>
  <c r="BG54" i="63"/>
  <c r="AQ53" i="63"/>
  <c r="AQ55" i="63"/>
  <c r="AQ57" i="63" s="1"/>
  <c r="AQ54" i="63"/>
  <c r="AA53" i="63"/>
  <c r="AA55" i="63" s="1"/>
  <c r="AA57" i="63" s="1"/>
  <c r="AA54" i="63"/>
  <c r="K54" i="63"/>
  <c r="K53" i="63"/>
  <c r="K55" i="63" s="1"/>
  <c r="K57" i="63" s="1"/>
  <c r="V54" i="63"/>
  <c r="V55" i="63" s="1"/>
  <c r="V57" i="63" s="1"/>
  <c r="V53" i="63"/>
  <c r="AX54" i="63"/>
  <c r="AX55" i="63"/>
  <c r="AX57" i="63" s="1"/>
  <c r="AX53" i="63"/>
  <c r="AD54" i="63"/>
  <c r="AD53" i="63"/>
  <c r="AD55" i="63" s="1"/>
  <c r="AD57" i="63" s="1"/>
  <c r="BF54" i="63"/>
  <c r="BF53" i="63"/>
  <c r="BF55" i="63" s="1"/>
  <c r="BF57" i="63" s="1"/>
  <c r="BI55" i="63"/>
  <c r="BI57" i="63" s="1"/>
  <c r="BI54" i="63"/>
  <c r="BI53" i="63"/>
  <c r="BP54" i="63"/>
  <c r="BP53" i="63"/>
  <c r="BP55" i="63" s="1"/>
  <c r="BP57" i="63" s="1"/>
  <c r="BQ54" i="63"/>
  <c r="BQ53" i="63"/>
  <c r="BQ55" i="63" s="1"/>
  <c r="BQ57" i="63" s="1"/>
  <c r="BA54" i="63"/>
  <c r="BA53" i="63"/>
  <c r="BA55" i="63" s="1"/>
  <c r="BA57" i="63" s="1"/>
  <c r="AK55" i="63"/>
  <c r="AK57" i="63" s="1"/>
  <c r="AK54" i="63"/>
  <c r="AK53" i="63"/>
  <c r="U54" i="63"/>
  <c r="U53" i="63"/>
  <c r="U55" i="63" s="1"/>
  <c r="U57" i="63" s="1"/>
  <c r="E54" i="63"/>
  <c r="E53" i="63"/>
  <c r="E55" i="63" s="1"/>
  <c r="E57" i="63" s="1"/>
  <c r="BH54" i="63"/>
  <c r="BH53" i="63"/>
  <c r="BH55" i="63" s="1"/>
  <c r="BH57" i="63" s="1"/>
  <c r="AR55" i="63"/>
  <c r="AR57" i="63" s="1"/>
  <c r="AR54" i="63"/>
  <c r="AR53" i="63"/>
  <c r="AB54" i="63"/>
  <c r="AB53" i="63"/>
  <c r="AB55" i="63" s="1"/>
  <c r="AB57" i="63" s="1"/>
  <c r="L54" i="63"/>
  <c r="L53" i="63"/>
  <c r="L55" i="63" s="1"/>
  <c r="L57" i="63" s="1"/>
  <c r="BS53" i="63"/>
  <c r="BS55" i="63"/>
  <c r="BS57" i="63" s="1"/>
  <c r="BS54" i="63"/>
  <c r="BC53" i="63"/>
  <c r="BC55" i="63" s="1"/>
  <c r="BC57" i="63" s="1"/>
  <c r="BC54" i="63"/>
  <c r="AM53" i="63"/>
  <c r="AM55" i="63"/>
  <c r="AM57" i="63" s="1"/>
  <c r="AM54" i="63"/>
  <c r="W54" i="63"/>
  <c r="W53" i="63"/>
  <c r="W55" i="63" s="1"/>
  <c r="W57" i="63" s="1"/>
  <c r="G54" i="63"/>
  <c r="G53" i="63"/>
  <c r="G55" i="63" s="1"/>
  <c r="G57" i="63" s="1"/>
  <c r="F54" i="63"/>
  <c r="F55" i="63" s="1"/>
  <c r="F57" i="63" s="1"/>
  <c r="F53" i="63"/>
  <c r="AH54" i="63"/>
  <c r="AH55" i="63"/>
  <c r="AH57" i="63" s="1"/>
  <c r="AH53" i="63"/>
  <c r="N54" i="63"/>
  <c r="N53" i="63"/>
  <c r="N55" i="63" s="1"/>
  <c r="N57" i="63" s="1"/>
  <c r="AP54" i="63"/>
  <c r="AP55" i="63"/>
  <c r="AP57" i="63" s="1"/>
  <c r="AP53" i="63"/>
  <c r="AS55" i="63"/>
  <c r="AS57" i="63" s="1"/>
  <c r="AS54" i="63"/>
  <c r="AS53" i="63"/>
  <c r="AZ54" i="63"/>
  <c r="AZ53" i="63"/>
  <c r="AZ55" i="63" s="1"/>
  <c r="AZ57" i="63" s="1"/>
  <c r="BM54" i="63"/>
  <c r="BM53" i="63"/>
  <c r="BM55" i="63" s="1"/>
  <c r="BM57" i="63" s="1"/>
  <c r="AW54" i="63"/>
  <c r="AW53" i="63"/>
  <c r="AW55" i="63" s="1"/>
  <c r="AW57" i="63" s="1"/>
  <c r="AG55" i="63"/>
  <c r="AG57" i="63" s="1"/>
  <c r="AG54" i="63"/>
  <c r="AG53" i="63"/>
  <c r="Q53" i="63"/>
  <c r="Q55" i="63" s="1"/>
  <c r="Q57" i="63" s="1"/>
  <c r="Q54" i="63"/>
  <c r="BT54" i="63"/>
  <c r="BT53" i="63"/>
  <c r="BT55" i="63" s="1"/>
  <c r="BT57" i="63" s="1"/>
  <c r="BD54" i="63"/>
  <c r="BD53" i="63"/>
  <c r="BD55" i="63" s="1"/>
  <c r="BD57" i="63" s="1"/>
  <c r="AN55" i="63"/>
  <c r="AN57" i="63" s="1"/>
  <c r="AN54" i="63"/>
  <c r="AN53" i="63"/>
  <c r="X54" i="63"/>
  <c r="X53" i="63"/>
  <c r="X55" i="63" s="1"/>
  <c r="X57" i="63" s="1"/>
  <c r="H54" i="63"/>
  <c r="H53" i="63"/>
  <c r="H55" i="63" s="1"/>
  <c r="H57" i="63" s="1"/>
  <c r="BO53" i="63"/>
  <c r="BO55" i="63"/>
  <c r="BO57" i="63" s="1"/>
  <c r="BO54" i="63"/>
  <c r="AY53" i="63"/>
  <c r="AY55" i="63" s="1"/>
  <c r="AY57" i="63" s="1"/>
  <c r="AY54" i="63"/>
  <c r="AI53" i="63"/>
  <c r="AI55" i="63"/>
  <c r="AI57" i="63" s="1"/>
  <c r="AI54" i="63"/>
  <c r="S54" i="63"/>
  <c r="S53" i="63"/>
  <c r="S55" i="63" s="1"/>
  <c r="S57" i="63" s="1"/>
  <c r="BB54" i="63"/>
  <c r="BB53" i="63"/>
  <c r="BB55" i="63" s="1"/>
  <c r="BB57" i="63" s="1"/>
  <c r="R54" i="63"/>
  <c r="R53" i="63"/>
  <c r="R55" i="63" s="1"/>
  <c r="R57" i="63" s="1"/>
  <c r="BJ54" i="63"/>
  <c r="BJ55" i="63"/>
  <c r="BJ57" i="63" s="1"/>
  <c r="BJ53" i="63"/>
  <c r="BU54" i="63"/>
  <c r="BU53" i="63"/>
  <c r="BU55" i="63" s="1"/>
  <c r="BU57" i="63" s="1"/>
  <c r="X54" i="62"/>
  <c r="X53" i="62"/>
  <c r="X55" i="62" s="1"/>
  <c r="X57" i="62" s="1"/>
  <c r="Y55" i="62"/>
  <c r="Y57" i="62" s="1"/>
  <c r="Y54" i="62"/>
  <c r="Y53" i="62"/>
  <c r="AM53" i="62"/>
  <c r="AM55" i="62"/>
  <c r="AM57" i="62" s="1"/>
  <c r="AM54" i="62"/>
  <c r="BJ54" i="62"/>
  <c r="BJ53" i="62"/>
  <c r="BJ55" i="62"/>
  <c r="BJ57" i="62" s="1"/>
  <c r="N54" i="62"/>
  <c r="N53" i="62"/>
  <c r="N55" i="62" s="1"/>
  <c r="N57" i="62" s="1"/>
  <c r="E55" i="62"/>
  <c r="E57" i="62" s="1"/>
  <c r="E54" i="62"/>
  <c r="E53" i="62"/>
  <c r="BP54" i="62"/>
  <c r="BP53" i="62"/>
  <c r="BP55" i="62" s="1"/>
  <c r="BP57" i="62" s="1"/>
  <c r="AZ54" i="62"/>
  <c r="AZ53" i="62"/>
  <c r="AZ55" i="62" s="1"/>
  <c r="AZ57" i="62" s="1"/>
  <c r="AJ54" i="62"/>
  <c r="AJ53" i="62"/>
  <c r="AJ55" i="62" s="1"/>
  <c r="AJ57" i="62" s="1"/>
  <c r="T55" i="62"/>
  <c r="T57" i="62" s="1"/>
  <c r="T54" i="62"/>
  <c r="T53" i="62"/>
  <c r="D52" i="62"/>
  <c r="C49" i="62"/>
  <c r="AW54" i="62"/>
  <c r="AW53" i="62"/>
  <c r="AW55" i="62" s="1"/>
  <c r="AW57" i="62" s="1"/>
  <c r="Q55" i="62"/>
  <c r="Q57" i="62" s="1"/>
  <c r="Q54" i="62"/>
  <c r="Q53" i="62"/>
  <c r="BO53" i="62"/>
  <c r="BO55" i="62"/>
  <c r="BO57" i="62" s="1"/>
  <c r="BO54" i="62"/>
  <c r="AY53" i="62"/>
  <c r="AY54" i="62"/>
  <c r="AY55" i="62" s="1"/>
  <c r="AY57" i="62" s="1"/>
  <c r="AI53" i="62"/>
  <c r="AI55" i="62" s="1"/>
  <c r="AI57" i="62" s="1"/>
  <c r="AI54" i="62"/>
  <c r="S55" i="62"/>
  <c r="S57" i="62" s="1"/>
  <c r="S54" i="62"/>
  <c r="S53" i="62"/>
  <c r="BV54" i="62"/>
  <c r="BV53" i="62"/>
  <c r="BV55" i="62" s="1"/>
  <c r="BV57" i="62" s="1"/>
  <c r="BF54" i="62"/>
  <c r="BF53" i="62"/>
  <c r="BF55" i="62"/>
  <c r="BF57" i="62" s="1"/>
  <c r="AP54" i="62"/>
  <c r="AP53" i="62"/>
  <c r="AP55" i="62" s="1"/>
  <c r="AP57" i="62" s="1"/>
  <c r="Z54" i="62"/>
  <c r="Z55" i="62" s="1"/>
  <c r="Z57" i="62" s="1"/>
  <c r="Z53" i="62"/>
  <c r="J54" i="62"/>
  <c r="J55" i="62"/>
  <c r="J57" i="62" s="1"/>
  <c r="J53" i="62"/>
  <c r="BI54" i="62"/>
  <c r="BI53" i="62"/>
  <c r="BI55" i="62" s="1"/>
  <c r="BI57" i="62" s="1"/>
  <c r="AC54" i="62"/>
  <c r="AC53" i="62"/>
  <c r="AC55" i="62" s="1"/>
  <c r="AC57" i="62" s="1"/>
  <c r="AN55" i="62"/>
  <c r="AN57" i="62" s="1"/>
  <c r="AN54" i="62"/>
  <c r="AN53" i="62"/>
  <c r="BE54" i="62"/>
  <c r="BE53" i="62"/>
  <c r="BE55" i="62" s="1"/>
  <c r="BE57" i="62" s="1"/>
  <c r="BC53" i="62"/>
  <c r="BC54" i="62"/>
  <c r="BC55" i="62" s="1"/>
  <c r="BC57" i="62" s="1"/>
  <c r="G54" i="62"/>
  <c r="G53" i="62"/>
  <c r="G55" i="62" s="1"/>
  <c r="G57" i="62" s="1"/>
  <c r="AD54" i="62"/>
  <c r="AD55" i="62" s="1"/>
  <c r="AD57" i="62" s="1"/>
  <c r="AD53" i="62"/>
  <c r="AK54" i="62"/>
  <c r="AK53" i="62"/>
  <c r="AK55" i="62" s="1"/>
  <c r="AK57" i="62" s="1"/>
  <c r="BL54" i="62"/>
  <c r="BL53" i="62"/>
  <c r="BL55" i="62" s="1"/>
  <c r="BL57" i="62" s="1"/>
  <c r="AV54" i="62"/>
  <c r="AV53" i="62"/>
  <c r="AV55" i="62" s="1"/>
  <c r="AV57" i="62" s="1"/>
  <c r="AF55" i="62"/>
  <c r="AF57" i="62" s="1"/>
  <c r="AF54" i="62"/>
  <c r="AF53" i="62"/>
  <c r="P54" i="62"/>
  <c r="P53" i="62"/>
  <c r="P55" i="62" s="1"/>
  <c r="P57" i="62" s="1"/>
  <c r="BQ54" i="62"/>
  <c r="BQ53" i="62"/>
  <c r="BQ55" i="62" s="1"/>
  <c r="BQ57" i="62" s="1"/>
  <c r="AO54" i="62"/>
  <c r="AO53" i="62"/>
  <c r="AO55" i="62" s="1"/>
  <c r="AO57" i="62" s="1"/>
  <c r="I55" i="62"/>
  <c r="I57" i="62" s="1"/>
  <c r="I54" i="62"/>
  <c r="I53" i="62"/>
  <c r="BK53" i="62"/>
  <c r="BK55" i="62"/>
  <c r="BK57" i="62" s="1"/>
  <c r="BK54" i="62"/>
  <c r="AU53" i="62"/>
  <c r="AU55" i="62" s="1"/>
  <c r="AU57" i="62" s="1"/>
  <c r="AU54" i="62"/>
  <c r="AE53" i="62"/>
  <c r="AE54" i="62"/>
  <c r="AE55" i="62" s="1"/>
  <c r="AE57" i="62" s="1"/>
  <c r="O55" i="62"/>
  <c r="O57" i="62" s="1"/>
  <c r="O53" i="62"/>
  <c r="O54" i="62"/>
  <c r="BR54" i="62"/>
  <c r="BR53" i="62"/>
  <c r="BR55" i="62" s="1"/>
  <c r="BR57" i="62" s="1"/>
  <c r="BB54" i="62"/>
  <c r="BB53" i="62"/>
  <c r="BB55" i="62"/>
  <c r="BB57" i="62" s="1"/>
  <c r="AL54" i="62"/>
  <c r="AL53" i="62"/>
  <c r="AL55" i="62" s="1"/>
  <c r="AL57" i="62" s="1"/>
  <c r="V54" i="62"/>
  <c r="V53" i="62"/>
  <c r="V55" i="62" s="1"/>
  <c r="V57" i="62" s="1"/>
  <c r="F54" i="62"/>
  <c r="F55" i="62"/>
  <c r="F57" i="62" s="1"/>
  <c r="F53" i="62"/>
  <c r="BA54" i="62"/>
  <c r="BA53" i="62"/>
  <c r="BA55" i="62" s="1"/>
  <c r="BA57" i="62" s="1"/>
  <c r="U55" i="62"/>
  <c r="U57" i="62" s="1"/>
  <c r="U54" i="62"/>
  <c r="U53" i="62"/>
  <c r="BD55" i="62"/>
  <c r="BD57" i="62" s="1"/>
  <c r="BD54" i="62"/>
  <c r="BD53" i="62"/>
  <c r="H54" i="62"/>
  <c r="H53" i="62"/>
  <c r="H55" i="62" s="1"/>
  <c r="H57" i="62" s="1"/>
  <c r="BS53" i="62"/>
  <c r="BS55" i="62" s="1"/>
  <c r="BS57" i="62" s="1"/>
  <c r="BS54" i="62"/>
  <c r="W55" i="62"/>
  <c r="W57" i="62" s="1"/>
  <c r="W54" i="62"/>
  <c r="W53" i="62"/>
  <c r="AT54" i="62"/>
  <c r="AT53" i="62"/>
  <c r="AT55" i="62" s="1"/>
  <c r="AT57" i="62" s="1"/>
  <c r="BU54" i="62"/>
  <c r="BU53" i="62"/>
  <c r="BU55" i="62" s="1"/>
  <c r="BU57" i="62" s="1"/>
  <c r="BH54" i="62"/>
  <c r="BH53" i="62"/>
  <c r="BH55" i="62" s="1"/>
  <c r="BH57" i="62" s="1"/>
  <c r="AR55" i="62"/>
  <c r="AR57" i="62" s="1"/>
  <c r="AR54" i="62"/>
  <c r="AR53" i="62"/>
  <c r="AB55" i="62"/>
  <c r="AB57" i="62" s="1"/>
  <c r="AB54" i="62"/>
  <c r="AB53" i="62"/>
  <c r="L54" i="62"/>
  <c r="L53" i="62"/>
  <c r="L55" i="62" s="1"/>
  <c r="L57" i="62" s="1"/>
  <c r="BM54" i="62"/>
  <c r="BM53" i="62"/>
  <c r="BM55" i="62" s="1"/>
  <c r="BM57" i="62" s="1"/>
  <c r="AG55" i="62"/>
  <c r="AG57" i="62" s="1"/>
  <c r="AG54" i="62"/>
  <c r="AG53" i="62"/>
  <c r="BW53" i="62"/>
  <c r="BW55" i="62" s="1"/>
  <c r="BW57" i="62" s="1"/>
  <c r="BW54" i="62"/>
  <c r="BG53" i="62"/>
  <c r="BG55" i="62"/>
  <c r="BG57" i="62" s="1"/>
  <c r="BG54" i="62"/>
  <c r="AQ53" i="62"/>
  <c r="AQ55" i="62" s="1"/>
  <c r="AQ57" i="62" s="1"/>
  <c r="AQ54" i="62"/>
  <c r="AA55" i="62"/>
  <c r="AA57" i="62" s="1"/>
  <c r="AA54" i="62"/>
  <c r="AA53" i="62"/>
  <c r="K55" i="62"/>
  <c r="K57" i="62" s="1"/>
  <c r="K54" i="62"/>
  <c r="K53" i="62"/>
  <c r="BN54" i="62"/>
  <c r="BN53" i="62"/>
  <c r="BN55" i="62" s="1"/>
  <c r="BN57" i="62" s="1"/>
  <c r="AX54" i="62"/>
  <c r="AX53" i="62"/>
  <c r="AX55" i="62"/>
  <c r="AX57" i="62" s="1"/>
  <c r="AH54" i="62"/>
  <c r="AH53" i="62"/>
  <c r="AH55" i="62" s="1"/>
  <c r="AH57" i="62" s="1"/>
  <c r="R54" i="62"/>
  <c r="R55" i="62" s="1"/>
  <c r="R57" i="62" s="1"/>
  <c r="R53" i="62"/>
  <c r="AS54" i="62"/>
  <c r="AS53" i="62"/>
  <c r="AS55" i="62" s="1"/>
  <c r="AS57" i="62" s="1"/>
  <c r="M54" i="62"/>
  <c r="M53" i="62"/>
  <c r="M55" i="62" s="1"/>
  <c r="M57" i="62" s="1"/>
  <c r="AB55" i="61"/>
  <c r="AB57" i="61" s="1"/>
  <c r="AB53" i="61"/>
  <c r="AB54" i="61"/>
  <c r="BI55" i="61"/>
  <c r="BI57" i="61" s="1"/>
  <c r="BI54" i="61"/>
  <c r="BI53" i="61"/>
  <c r="AO54" i="61"/>
  <c r="AO53" i="61"/>
  <c r="AO55" i="61" s="1"/>
  <c r="AO57" i="61" s="1"/>
  <c r="X54" i="61"/>
  <c r="X53" i="61"/>
  <c r="X55" i="61" s="1"/>
  <c r="X57" i="61" s="1"/>
  <c r="F54" i="61"/>
  <c r="F53" i="61"/>
  <c r="F55" i="61" s="1"/>
  <c r="F57" i="61" s="1"/>
  <c r="AL54" i="61"/>
  <c r="AL53" i="61"/>
  <c r="AL55" i="61" s="1"/>
  <c r="AL57" i="61" s="1"/>
  <c r="BR54" i="61"/>
  <c r="BR53" i="61"/>
  <c r="BR55" i="61" s="1"/>
  <c r="BR57" i="61" s="1"/>
  <c r="AE54" i="61"/>
  <c r="AE53" i="61"/>
  <c r="AE55" i="61" s="1"/>
  <c r="AE57" i="61" s="1"/>
  <c r="BK53" i="61"/>
  <c r="BK55" i="61" s="1"/>
  <c r="BK57" i="61" s="1"/>
  <c r="BK54" i="61"/>
  <c r="AZ55" i="61"/>
  <c r="AZ57" i="61" s="1"/>
  <c r="AZ54" i="61"/>
  <c r="AZ53" i="61"/>
  <c r="BD53" i="61"/>
  <c r="BD55" i="61" s="1"/>
  <c r="BD57" i="61" s="1"/>
  <c r="BD54" i="61"/>
  <c r="AS54" i="61"/>
  <c r="AS53" i="61"/>
  <c r="AS55" i="61" s="1"/>
  <c r="AS57" i="61" s="1"/>
  <c r="AG55" i="61"/>
  <c r="AG57" i="61" s="1"/>
  <c r="AG54" i="61"/>
  <c r="AG53" i="61"/>
  <c r="H55" i="61"/>
  <c r="H57" i="61" s="1"/>
  <c r="H54" i="61"/>
  <c r="H53" i="61"/>
  <c r="J54" i="61"/>
  <c r="J53" i="61"/>
  <c r="J55" i="61" s="1"/>
  <c r="J57" i="61" s="1"/>
  <c r="BF54" i="61"/>
  <c r="BF53" i="61"/>
  <c r="BF55" i="61"/>
  <c r="BF57" i="61" s="1"/>
  <c r="S53" i="61"/>
  <c r="S55" i="61" s="1"/>
  <c r="S57" i="61" s="1"/>
  <c r="S54" i="61"/>
  <c r="AI55" i="61"/>
  <c r="AI57" i="61" s="1"/>
  <c r="AI53" i="61"/>
  <c r="AI54" i="61"/>
  <c r="BO53" i="61"/>
  <c r="BO55" i="61"/>
  <c r="BO57" i="61" s="1"/>
  <c r="BO54" i="61"/>
  <c r="AR54" i="61"/>
  <c r="AR53" i="61"/>
  <c r="AR55" i="61" s="1"/>
  <c r="AR57" i="61" s="1"/>
  <c r="L55" i="61"/>
  <c r="L57" i="61" s="1"/>
  <c r="L54" i="61"/>
  <c r="L53" i="61"/>
  <c r="AN55" i="61"/>
  <c r="AN57" i="61" s="1"/>
  <c r="AN53" i="61"/>
  <c r="AN54" i="61"/>
  <c r="AC54" i="61"/>
  <c r="AC53" i="61"/>
  <c r="AC55" i="61" s="1"/>
  <c r="AC57" i="61" s="1"/>
  <c r="BE54" i="61"/>
  <c r="BE53" i="61"/>
  <c r="BE55" i="61" s="1"/>
  <c r="BE57" i="61" s="1"/>
  <c r="Y55" i="61"/>
  <c r="Y57" i="61" s="1"/>
  <c r="Y54" i="61"/>
  <c r="Y53" i="61"/>
  <c r="AV55" i="61"/>
  <c r="AV57" i="61" s="1"/>
  <c r="AV53" i="61"/>
  <c r="AV54" i="61"/>
  <c r="U54" i="61"/>
  <c r="U53" i="61"/>
  <c r="U55" i="61" s="1"/>
  <c r="U57" i="61" s="1"/>
  <c r="N54" i="61"/>
  <c r="N53" i="61"/>
  <c r="N55" i="61" s="1"/>
  <c r="N57" i="61" s="1"/>
  <c r="AD54" i="61"/>
  <c r="AD55" i="61" s="1"/>
  <c r="AD57" i="61" s="1"/>
  <c r="AD53" i="61"/>
  <c r="AT54" i="61"/>
  <c r="AT53" i="61"/>
  <c r="AT55" i="61" s="1"/>
  <c r="AT57" i="61" s="1"/>
  <c r="BJ54" i="61"/>
  <c r="BJ53" i="61"/>
  <c r="BJ55" i="61" s="1"/>
  <c r="BJ57" i="61" s="1"/>
  <c r="G54" i="61"/>
  <c r="G53" i="61"/>
  <c r="G55" i="61"/>
  <c r="G57" i="61" s="1"/>
  <c r="W54" i="61"/>
  <c r="W53" i="61"/>
  <c r="W55" i="61" s="1"/>
  <c r="W57" i="61" s="1"/>
  <c r="AM53" i="61"/>
  <c r="AM55" i="61" s="1"/>
  <c r="AM57" i="61" s="1"/>
  <c r="AM54" i="61"/>
  <c r="BC53" i="61"/>
  <c r="BC54" i="61"/>
  <c r="BC55" i="61" s="1"/>
  <c r="BC57" i="61" s="1"/>
  <c r="BS53" i="61"/>
  <c r="BS54" i="61"/>
  <c r="BS55" i="61"/>
  <c r="BS57" i="61" s="1"/>
  <c r="BH55" i="61"/>
  <c r="BH57" i="61" s="1"/>
  <c r="BH54" i="61"/>
  <c r="BH53" i="61"/>
  <c r="BT55" i="61"/>
  <c r="BT57" i="61" s="1"/>
  <c r="BT53" i="61"/>
  <c r="BT54" i="61"/>
  <c r="BU54" i="61"/>
  <c r="BU53" i="61"/>
  <c r="BU55" i="61" s="1"/>
  <c r="BU57" i="61" s="1"/>
  <c r="I54" i="61"/>
  <c r="I53" i="61"/>
  <c r="I55" i="61" s="1"/>
  <c r="I57" i="61" s="1"/>
  <c r="BA55" i="61"/>
  <c r="BA57" i="61" s="1"/>
  <c r="BA54" i="61"/>
  <c r="BA53" i="61"/>
  <c r="V54" i="61"/>
  <c r="V55" i="61" s="1"/>
  <c r="V57" i="61" s="1"/>
  <c r="V53" i="61"/>
  <c r="BB54" i="61"/>
  <c r="BB53" i="61"/>
  <c r="BB55" i="61" s="1"/>
  <c r="BB57" i="61" s="1"/>
  <c r="O54" i="61"/>
  <c r="O53" i="61"/>
  <c r="O55" i="61"/>
  <c r="O57" i="61" s="1"/>
  <c r="AU53" i="61"/>
  <c r="AU55" i="61" s="1"/>
  <c r="AU57" i="61" s="1"/>
  <c r="AU54" i="61"/>
  <c r="T55" i="61"/>
  <c r="T57" i="61" s="1"/>
  <c r="T54" i="61"/>
  <c r="T53" i="61"/>
  <c r="BM54" i="61"/>
  <c r="BM53" i="61"/>
  <c r="BM55" i="61" s="1"/>
  <c r="BM57" i="61" s="1"/>
  <c r="BL53" i="61"/>
  <c r="BL55" i="61" s="1"/>
  <c r="BL57" i="61" s="1"/>
  <c r="BL54" i="61"/>
  <c r="AK55" i="61"/>
  <c r="AK57" i="61" s="1"/>
  <c r="AK54" i="61"/>
  <c r="AK53" i="61"/>
  <c r="Z54" i="61"/>
  <c r="Z53" i="61"/>
  <c r="Z55" i="61" s="1"/>
  <c r="Z57" i="61" s="1"/>
  <c r="AP54" i="61"/>
  <c r="AP53" i="61"/>
  <c r="AP55" i="61" s="1"/>
  <c r="AP57" i="61" s="1"/>
  <c r="BV54" i="61"/>
  <c r="BV53" i="61"/>
  <c r="BV55" i="61"/>
  <c r="BV57" i="61" s="1"/>
  <c r="AY53" i="61"/>
  <c r="AY55" i="61" s="1"/>
  <c r="AY57" i="61" s="1"/>
  <c r="AY54" i="61"/>
  <c r="BP55" i="61"/>
  <c r="BP57" i="61" s="1"/>
  <c r="BP54" i="61"/>
  <c r="BP53" i="61"/>
  <c r="AJ54" i="61"/>
  <c r="AJ53" i="61"/>
  <c r="AJ55" i="61" s="1"/>
  <c r="AJ57" i="61" s="1"/>
  <c r="D52" i="61"/>
  <c r="C49" i="61"/>
  <c r="P55" i="61"/>
  <c r="P57" i="61" s="1"/>
  <c r="P53" i="61"/>
  <c r="P54" i="61"/>
  <c r="M54" i="61"/>
  <c r="M53" i="61"/>
  <c r="M55" i="61" s="1"/>
  <c r="M57" i="61" s="1"/>
  <c r="AW54" i="61"/>
  <c r="AW53" i="61"/>
  <c r="AW55" i="61" s="1"/>
  <c r="AW57" i="61" s="1"/>
  <c r="Q55" i="61"/>
  <c r="Q57" i="61" s="1"/>
  <c r="Q54" i="61"/>
  <c r="Q53" i="61"/>
  <c r="AF55" i="61"/>
  <c r="AF57" i="61" s="1"/>
  <c r="AF53" i="61"/>
  <c r="AF54" i="61"/>
  <c r="BQ54" i="61"/>
  <c r="BQ53" i="61"/>
  <c r="BQ55" i="61" s="1"/>
  <c r="BQ57" i="61" s="1"/>
  <c r="E54" i="61"/>
  <c r="E53" i="61"/>
  <c r="E55" i="61" s="1"/>
  <c r="E57" i="61" s="1"/>
  <c r="R54" i="61"/>
  <c r="R55" i="61" s="1"/>
  <c r="R57" i="61" s="1"/>
  <c r="R53" i="61"/>
  <c r="AH54" i="61"/>
  <c r="AH53" i="61"/>
  <c r="AH55" i="61" s="1"/>
  <c r="AH57" i="61" s="1"/>
  <c r="AX54" i="61"/>
  <c r="AX53" i="61"/>
  <c r="AX55" i="61" s="1"/>
  <c r="AX57" i="61" s="1"/>
  <c r="BN54" i="61"/>
  <c r="BN53" i="61"/>
  <c r="BN55" i="61"/>
  <c r="BN57" i="61" s="1"/>
  <c r="K53" i="61"/>
  <c r="K55" i="61" s="1"/>
  <c r="K57" i="61" s="1"/>
  <c r="K54" i="61"/>
  <c r="AA55" i="61"/>
  <c r="AA57" i="61" s="1"/>
  <c r="AA53" i="61"/>
  <c r="AA54" i="61"/>
  <c r="AQ53" i="61"/>
  <c r="AQ55" i="61"/>
  <c r="AQ57" i="61" s="1"/>
  <c r="AQ54" i="61"/>
  <c r="BG53" i="61"/>
  <c r="BG54" i="61"/>
  <c r="BG55" i="61" s="1"/>
  <c r="BG57" i="61" s="1"/>
  <c r="BW53" i="61"/>
  <c r="BW55" i="61" s="1"/>
  <c r="BW57" i="61" s="1"/>
  <c r="BW54" i="61"/>
  <c r="AX52" i="59"/>
  <c r="BF52" i="59"/>
  <c r="AO52" i="59"/>
  <c r="BB52" i="59"/>
  <c r="BB54" i="59" s="1"/>
  <c r="X52" i="59"/>
  <c r="T52" i="59"/>
  <c r="W52" i="59"/>
  <c r="N52" i="59"/>
  <c r="N54" i="59" s="1"/>
  <c r="AD52" i="59"/>
  <c r="V52" i="59"/>
  <c r="V53" i="59" s="1"/>
  <c r="M52" i="59"/>
  <c r="J52" i="59"/>
  <c r="AE52" i="59"/>
  <c r="AE54" i="59" s="1"/>
  <c r="AF52" i="59"/>
  <c r="AF54" i="59" s="1"/>
  <c r="Y52" i="59"/>
  <c r="O52" i="59"/>
  <c r="AT54" i="59"/>
  <c r="AT55" i="59"/>
  <c r="AT57" i="59" s="1"/>
  <c r="AT53" i="59"/>
  <c r="BR54" i="59"/>
  <c r="BR53" i="59"/>
  <c r="BR55" i="59"/>
  <c r="BR57" i="59" s="1"/>
  <c r="AG54" i="59"/>
  <c r="AG53" i="59"/>
  <c r="AY52" i="59"/>
  <c r="AV54" i="59"/>
  <c r="AV55" i="59" s="1"/>
  <c r="AV57" i="59" s="1"/>
  <c r="AV53" i="59"/>
  <c r="BI54" i="59"/>
  <c r="BI53" i="59"/>
  <c r="BI55" i="59" s="1"/>
  <c r="BI57" i="59" s="1"/>
  <c r="M54" i="59"/>
  <c r="M53" i="59"/>
  <c r="M55" i="59" s="1"/>
  <c r="M57" i="59" s="1"/>
  <c r="AD54" i="59"/>
  <c r="AD53" i="59"/>
  <c r="AD55" i="59" s="1"/>
  <c r="AD57" i="59" s="1"/>
  <c r="D52" i="59"/>
  <c r="C49" i="59"/>
  <c r="Z54" i="59"/>
  <c r="Z53" i="59"/>
  <c r="F54" i="59"/>
  <c r="F53" i="59"/>
  <c r="F55" i="59" s="1"/>
  <c r="F57" i="59" s="1"/>
  <c r="S52" i="59"/>
  <c r="AM52" i="59"/>
  <c r="BC52" i="59"/>
  <c r="BS52" i="59"/>
  <c r="AJ52" i="59"/>
  <c r="AZ52" i="59"/>
  <c r="BP54" i="59"/>
  <c r="BP53" i="59"/>
  <c r="BP55" i="59" s="1"/>
  <c r="BP57" i="59" s="1"/>
  <c r="AC52" i="59"/>
  <c r="AW52" i="59"/>
  <c r="BM52" i="59"/>
  <c r="AL52" i="59"/>
  <c r="I52" i="59"/>
  <c r="K52" i="59"/>
  <c r="BN52" i="59"/>
  <c r="P52" i="59"/>
  <c r="BJ52" i="59"/>
  <c r="J54" i="59"/>
  <c r="J53" i="59"/>
  <c r="J55" i="59" s="1"/>
  <c r="J57" i="59" s="1"/>
  <c r="AI50" i="59"/>
  <c r="AI52" i="59" s="1"/>
  <c r="BO52" i="59"/>
  <c r="BL54" i="59"/>
  <c r="BL53" i="59"/>
  <c r="AS54" i="59"/>
  <c r="AS53" i="59"/>
  <c r="AS55" i="59" s="1"/>
  <c r="AS57" i="59" s="1"/>
  <c r="R54" i="59"/>
  <c r="R53" i="59"/>
  <c r="R55" i="59" s="1"/>
  <c r="R57" i="59" s="1"/>
  <c r="AQ52" i="59"/>
  <c r="BG52" i="59"/>
  <c r="BW53" i="59"/>
  <c r="BW55" i="59" s="1"/>
  <c r="BW57" i="59" s="1"/>
  <c r="BW54" i="59"/>
  <c r="AN54" i="59"/>
  <c r="AN53" i="59"/>
  <c r="AN55" i="59" s="1"/>
  <c r="AN57" i="59" s="1"/>
  <c r="BD54" i="59"/>
  <c r="BD53" i="59"/>
  <c r="BD55" i="59" s="1"/>
  <c r="BD57" i="59" s="1"/>
  <c r="BT54" i="59"/>
  <c r="BT53" i="59"/>
  <c r="BT55" i="59" s="1"/>
  <c r="BT57" i="59" s="1"/>
  <c r="AK54" i="59"/>
  <c r="AK53" i="59"/>
  <c r="AK55" i="59" s="1"/>
  <c r="AK57" i="59" s="1"/>
  <c r="BA54" i="59"/>
  <c r="BA53" i="59"/>
  <c r="BQ54" i="59"/>
  <c r="BQ53" i="59"/>
  <c r="BQ55" i="59" s="1"/>
  <c r="BQ57" i="59" s="1"/>
  <c r="C50" i="59"/>
  <c r="X54" i="59"/>
  <c r="X53" i="59"/>
  <c r="E54" i="59"/>
  <c r="E53" i="59"/>
  <c r="AX54" i="59"/>
  <c r="AX53" i="59"/>
  <c r="AX55" i="59" s="1"/>
  <c r="AX57" i="59" s="1"/>
  <c r="L54" i="59"/>
  <c r="L53" i="59"/>
  <c r="T54" i="59"/>
  <c r="T53" i="59"/>
  <c r="T55" i="59" s="1"/>
  <c r="T57" i="59" s="1"/>
  <c r="AP54" i="59"/>
  <c r="AP53" i="59"/>
  <c r="AP55" i="59" s="1"/>
  <c r="AP57" i="59" s="1"/>
  <c r="Y54" i="59"/>
  <c r="Y53" i="59"/>
  <c r="O54" i="59"/>
  <c r="O53" i="59"/>
  <c r="O55" i="59" s="1"/>
  <c r="O57" i="59" s="1"/>
  <c r="BV54" i="59"/>
  <c r="BV53" i="59"/>
  <c r="BV55" i="59" s="1"/>
  <c r="BV57" i="59" s="1"/>
  <c r="W54" i="59"/>
  <c r="W53" i="59"/>
  <c r="BF54" i="59"/>
  <c r="BF53" i="59"/>
  <c r="BF55" i="59" s="1"/>
  <c r="BF57" i="59" s="1"/>
  <c r="N53" i="59"/>
  <c r="C48" i="59"/>
  <c r="AA52" i="59"/>
  <c r="AU52" i="59"/>
  <c r="BK52" i="59"/>
  <c r="AB54" i="59"/>
  <c r="AB53" i="59"/>
  <c r="AR54" i="59"/>
  <c r="AR53" i="59"/>
  <c r="BH54" i="59"/>
  <c r="BH53" i="59"/>
  <c r="U54" i="59"/>
  <c r="U53" i="59"/>
  <c r="U55" i="59" s="1"/>
  <c r="U57" i="59" s="1"/>
  <c r="AO54" i="59"/>
  <c r="AO55" i="59" s="1"/>
  <c r="AO57" i="59" s="1"/>
  <c r="AO53" i="59"/>
  <c r="BE54" i="59"/>
  <c r="BE53" i="59"/>
  <c r="BU54" i="59"/>
  <c r="BU53" i="59"/>
  <c r="Q52" i="59"/>
  <c r="AH54" i="59"/>
  <c r="AH53" i="59"/>
  <c r="H52" i="59"/>
  <c r="G52" i="59"/>
  <c r="D55" i="69" l="1"/>
  <c r="D54" i="69"/>
  <c r="C54" i="69" s="1"/>
  <c r="D53" i="69"/>
  <c r="C53" i="69" s="1"/>
  <c r="C52" i="69"/>
  <c r="D54" i="68"/>
  <c r="C54" i="68" s="1"/>
  <c r="C52" i="68"/>
  <c r="D53" i="68"/>
  <c r="C53" i="68" s="1"/>
  <c r="D54" i="67"/>
  <c r="C54" i="67" s="1"/>
  <c r="D53" i="67"/>
  <c r="C53" i="67" s="1"/>
  <c r="C52" i="67"/>
  <c r="D54" i="66"/>
  <c r="C54" i="66" s="1"/>
  <c r="D53" i="66"/>
  <c r="C53" i="66" s="1"/>
  <c r="C52" i="66"/>
  <c r="D54" i="65"/>
  <c r="C54" i="65" s="1"/>
  <c r="D53" i="65"/>
  <c r="C53" i="65" s="1"/>
  <c r="C52" i="65"/>
  <c r="D54" i="64"/>
  <c r="C54" i="64" s="1"/>
  <c r="D53" i="64"/>
  <c r="C53" i="64" s="1"/>
  <c r="C52" i="64"/>
  <c r="D54" i="63"/>
  <c r="C54" i="63" s="1"/>
  <c r="D53" i="63"/>
  <c r="C53" i="63" s="1"/>
  <c r="C52" i="63"/>
  <c r="D54" i="62"/>
  <c r="C54" i="62" s="1"/>
  <c r="D53" i="62"/>
  <c r="C53" i="62" s="1"/>
  <c r="C52" i="62"/>
  <c r="D54" i="61"/>
  <c r="C54" i="61" s="1"/>
  <c r="C52" i="61"/>
  <c r="D53" i="61"/>
  <c r="C53" i="61" s="1"/>
  <c r="BE55" i="59"/>
  <c r="BE57" i="59" s="1"/>
  <c r="AR55" i="59"/>
  <c r="AR57" i="59" s="1"/>
  <c r="BB53" i="59"/>
  <c r="BB55" i="59"/>
  <c r="BB57" i="59" s="1"/>
  <c r="BU55" i="59"/>
  <c r="BU57" i="59" s="1"/>
  <c r="BH55" i="59"/>
  <c r="BH57" i="59" s="1"/>
  <c r="BA55" i="59"/>
  <c r="BA57" i="59" s="1"/>
  <c r="BL55" i="59"/>
  <c r="BL57" i="59" s="1"/>
  <c r="V55" i="59"/>
  <c r="V57" i="59" s="1"/>
  <c r="AF53" i="59"/>
  <c r="V54" i="59"/>
  <c r="AH55" i="59"/>
  <c r="AH57" i="59" s="1"/>
  <c r="Y55" i="59"/>
  <c r="Y57" i="59" s="1"/>
  <c r="E55" i="59"/>
  <c r="E57" i="59" s="1"/>
  <c r="Z55" i="59"/>
  <c r="Z57" i="59" s="1"/>
  <c r="AB55" i="59"/>
  <c r="AB57" i="59" s="1"/>
  <c r="AE53" i="59"/>
  <c r="AE55" i="59" s="1"/>
  <c r="AE57" i="59" s="1"/>
  <c r="AG55" i="59"/>
  <c r="AG57" i="59" s="1"/>
  <c r="AG58" i="59" s="1"/>
  <c r="N55" i="59"/>
  <c r="N57" i="59" s="1"/>
  <c r="W55" i="59"/>
  <c r="W57" i="59" s="1"/>
  <c r="X55" i="59"/>
  <c r="X57" i="59" s="1"/>
  <c r="AF55" i="59"/>
  <c r="AF57" i="59" s="1"/>
  <c r="L55" i="59"/>
  <c r="L57" i="59" s="1"/>
  <c r="W58" i="59"/>
  <c r="W59" i="59"/>
  <c r="F58" i="59"/>
  <c r="F59" i="59"/>
  <c r="M58" i="59"/>
  <c r="M59" i="59"/>
  <c r="N58" i="59"/>
  <c r="N59" i="59"/>
  <c r="AB58" i="59"/>
  <c r="AB59" i="59"/>
  <c r="Y58" i="59"/>
  <c r="Y59" i="59"/>
  <c r="AE58" i="59"/>
  <c r="AE59" i="59"/>
  <c r="T58" i="59"/>
  <c r="T59" i="59"/>
  <c r="AG59" i="59"/>
  <c r="X58" i="59"/>
  <c r="X59" i="59"/>
  <c r="AD58" i="59"/>
  <c r="AD59" i="59"/>
  <c r="AF58" i="59"/>
  <c r="AF59" i="59"/>
  <c r="L58" i="59"/>
  <c r="L59" i="59"/>
  <c r="AI54" i="59"/>
  <c r="AI53" i="59"/>
  <c r="BK53" i="59"/>
  <c r="BK55" i="59" s="1"/>
  <c r="BK57" i="59" s="1"/>
  <c r="BK54" i="59"/>
  <c r="BG53" i="59"/>
  <c r="BG55" i="59" s="1"/>
  <c r="BG57" i="59" s="1"/>
  <c r="BG54" i="59"/>
  <c r="BJ54" i="59"/>
  <c r="BJ53" i="59"/>
  <c r="BJ55" i="59"/>
  <c r="BJ57" i="59" s="1"/>
  <c r="I54" i="59"/>
  <c r="I53" i="59"/>
  <c r="AC54" i="59"/>
  <c r="AC53" i="59"/>
  <c r="AC55" i="59" s="1"/>
  <c r="AC57" i="59" s="1"/>
  <c r="AZ54" i="59"/>
  <c r="AZ53" i="59"/>
  <c r="AM54" i="59"/>
  <c r="AM53" i="59"/>
  <c r="AM55" i="59" s="1"/>
  <c r="AM57" i="59" s="1"/>
  <c r="V58" i="59"/>
  <c r="V59" i="59"/>
  <c r="G54" i="59"/>
  <c r="G53" i="59"/>
  <c r="AU54" i="59"/>
  <c r="AU53" i="59"/>
  <c r="AU55" i="59" s="1"/>
  <c r="AU57" i="59" s="1"/>
  <c r="AQ53" i="59"/>
  <c r="AQ54" i="59"/>
  <c r="AQ55" i="59" s="1"/>
  <c r="AQ57" i="59" s="1"/>
  <c r="P54" i="59"/>
  <c r="P53" i="59"/>
  <c r="AL54" i="59"/>
  <c r="AL55" i="59"/>
  <c r="AL57" i="59" s="1"/>
  <c r="AL53" i="59"/>
  <c r="AJ54" i="59"/>
  <c r="AJ53" i="59"/>
  <c r="S54" i="59"/>
  <c r="S53" i="59"/>
  <c r="H55" i="59"/>
  <c r="H57" i="59" s="1"/>
  <c r="H54" i="59"/>
  <c r="H53" i="59"/>
  <c r="Q54" i="59"/>
  <c r="Q53" i="59"/>
  <c r="U58" i="59"/>
  <c r="U59" i="59"/>
  <c r="AA53" i="59"/>
  <c r="AA55" i="59" s="1"/>
  <c r="AA57" i="59" s="1"/>
  <c r="AA54" i="59"/>
  <c r="O58" i="59"/>
  <c r="O59" i="59"/>
  <c r="E58" i="59"/>
  <c r="E59" i="59"/>
  <c r="R58" i="59"/>
  <c r="R59" i="59"/>
  <c r="BO53" i="59"/>
  <c r="BO54" i="59"/>
  <c r="J58" i="59"/>
  <c r="J59" i="59"/>
  <c r="BN54" i="59"/>
  <c r="BN53" i="59"/>
  <c r="BN55" i="59" s="1"/>
  <c r="BN57" i="59" s="1"/>
  <c r="BM54" i="59"/>
  <c r="BM53" i="59"/>
  <c r="BS53" i="59"/>
  <c r="BS55" i="59" s="1"/>
  <c r="BS57" i="59" s="1"/>
  <c r="BS54" i="59"/>
  <c r="Z58" i="59"/>
  <c r="Z59" i="59"/>
  <c r="D54" i="59"/>
  <c r="D53" i="59"/>
  <c r="D55" i="59" s="1"/>
  <c r="C52" i="59"/>
  <c r="AY54" i="59"/>
  <c r="AY53" i="59"/>
  <c r="AY55" i="59" s="1"/>
  <c r="AY57" i="59" s="1"/>
  <c r="AH58" i="59"/>
  <c r="AH59" i="59"/>
  <c r="K53" i="59"/>
  <c r="K55" i="59" s="1"/>
  <c r="K57" i="59" s="1"/>
  <c r="K54" i="59"/>
  <c r="AW54" i="59"/>
  <c r="AW53" i="59"/>
  <c r="AW55" i="59" s="1"/>
  <c r="AW57" i="59" s="1"/>
  <c r="BC54" i="59"/>
  <c r="BC55" i="59" s="1"/>
  <c r="BC57" i="59" s="1"/>
  <c r="BC53" i="59"/>
  <c r="C55" i="69" l="1"/>
  <c r="D57" i="69"/>
  <c r="C57" i="69" s="1"/>
  <c r="D55" i="68"/>
  <c r="D55" i="67"/>
  <c r="D55" i="66"/>
  <c r="D55" i="65"/>
  <c r="D55" i="64"/>
  <c r="D55" i="63"/>
  <c r="D55" i="62"/>
  <c r="D55" i="61"/>
  <c r="AJ55" i="59"/>
  <c r="AJ57" i="59" s="1"/>
  <c r="BM55" i="59"/>
  <c r="BM57" i="59" s="1"/>
  <c r="BO55" i="59"/>
  <c r="BO57" i="59" s="1"/>
  <c r="AZ55" i="59"/>
  <c r="AZ57" i="59" s="1"/>
  <c r="G55" i="59"/>
  <c r="G57" i="59" s="1"/>
  <c r="P55" i="59"/>
  <c r="P57" i="59" s="1"/>
  <c r="I55" i="59"/>
  <c r="I57" i="59" s="1"/>
  <c r="Q55" i="59"/>
  <c r="Q57" i="59" s="1"/>
  <c r="S55" i="59"/>
  <c r="S57" i="59" s="1"/>
  <c r="S58" i="59" s="1"/>
  <c r="AI55" i="59"/>
  <c r="AI57" i="59" s="1"/>
  <c r="Q58" i="59"/>
  <c r="Q59" i="59"/>
  <c r="I58" i="59"/>
  <c r="I59" i="59"/>
  <c r="AI58" i="59"/>
  <c r="AI59" i="59"/>
  <c r="D57" i="59"/>
  <c r="K58" i="59"/>
  <c r="K59" i="59"/>
  <c r="G58" i="59"/>
  <c r="G59" i="59"/>
  <c r="S59" i="59"/>
  <c r="C54" i="59"/>
  <c r="AA58" i="59"/>
  <c r="AA59" i="59"/>
  <c r="H58" i="59"/>
  <c r="H59" i="59"/>
  <c r="P58" i="59"/>
  <c r="P59" i="59"/>
  <c r="AC58" i="59"/>
  <c r="AC59" i="59"/>
  <c r="C53" i="59"/>
  <c r="C55" i="68" l="1"/>
  <c r="D57" i="68"/>
  <c r="C57" i="68" s="1"/>
  <c r="C55" i="67"/>
  <c r="D57" i="67"/>
  <c r="C57" i="67" s="1"/>
  <c r="C55" i="66"/>
  <c r="D57" i="66"/>
  <c r="C57" i="66" s="1"/>
  <c r="C55" i="65"/>
  <c r="D57" i="65"/>
  <c r="C57" i="65" s="1"/>
  <c r="C55" i="64"/>
  <c r="D57" i="64"/>
  <c r="C57" i="64" s="1"/>
  <c r="C55" i="63"/>
  <c r="D57" i="63"/>
  <c r="C57" i="63" s="1"/>
  <c r="C55" i="62"/>
  <c r="D57" i="62"/>
  <c r="C57" i="62" s="1"/>
  <c r="C55" i="61"/>
  <c r="D57" i="61"/>
  <c r="C57" i="61" s="1"/>
  <c r="C55" i="59"/>
  <c r="C57" i="59"/>
  <c r="D58" i="59"/>
  <c r="D59" i="59"/>
  <c r="H5" i="56" l="1"/>
  <c r="P6" i="56" l="1"/>
  <c r="P7" i="56"/>
  <c r="P8" i="56"/>
  <c r="P9" i="56"/>
  <c r="P10" i="56"/>
  <c r="P11" i="56"/>
  <c r="P12" i="56"/>
  <c r="P13" i="56"/>
  <c r="P14" i="56"/>
  <c r="P15" i="56"/>
  <c r="P16" i="56"/>
  <c r="P17" i="56"/>
  <c r="P18" i="56"/>
  <c r="P19" i="56"/>
  <c r="P20" i="56"/>
  <c r="H6" i="56"/>
  <c r="H7" i="56"/>
  <c r="H8" i="56"/>
  <c r="H9" i="56"/>
  <c r="H10" i="56"/>
  <c r="H11" i="56"/>
  <c r="H12" i="56"/>
  <c r="H13" i="56"/>
  <c r="H14" i="56"/>
  <c r="H15" i="56"/>
  <c r="H16" i="56"/>
  <c r="H17" i="56"/>
  <c r="H18" i="56"/>
  <c r="H19" i="56"/>
  <c r="H20" i="56"/>
  <c r="F21" i="56" l="1"/>
  <c r="O20" i="56"/>
  <c r="O19" i="56"/>
  <c r="O18" i="56"/>
  <c r="O17" i="56"/>
  <c r="O16" i="56"/>
  <c r="O15" i="56"/>
  <c r="O14" i="56"/>
  <c r="O13" i="56"/>
  <c r="O12" i="56"/>
  <c r="O11" i="56"/>
  <c r="O10" i="56"/>
  <c r="O9" i="56"/>
  <c r="O8" i="56"/>
  <c r="O7" i="56"/>
  <c r="O6" i="56"/>
  <c r="O5" i="56"/>
  <c r="P5" i="56" s="1"/>
  <c r="E10" i="51"/>
  <c r="F10" i="51"/>
  <c r="G10" i="51"/>
  <c r="H10" i="51"/>
  <c r="I10" i="51"/>
  <c r="J10" i="51"/>
  <c r="K10" i="51"/>
  <c r="L10" i="51"/>
  <c r="M10" i="51"/>
  <c r="H11" i="51" l="1"/>
  <c r="H12" i="51" s="1"/>
  <c r="L11" i="51"/>
  <c r="L12" i="51" s="1"/>
  <c r="E11" i="51"/>
  <c r="E12" i="51" s="1"/>
  <c r="I11" i="51"/>
  <c r="I12" i="51" s="1"/>
  <c r="M11" i="51"/>
  <c r="M12" i="51" s="1"/>
  <c r="F11" i="51"/>
  <c r="F12" i="51" s="1"/>
  <c r="J11" i="51"/>
  <c r="J12" i="51" s="1"/>
  <c r="G11" i="51"/>
  <c r="G12" i="51" s="1"/>
  <c r="K11" i="51"/>
  <c r="K12" i="51" s="1"/>
  <c r="J13" i="51" l="1"/>
  <c r="H13" i="51"/>
  <c r="K13" i="51"/>
  <c r="I13" i="51"/>
  <c r="F13" i="51"/>
  <c r="L13" i="51"/>
  <c r="E13" i="51"/>
  <c r="M13" i="51"/>
  <c r="G13" i="51"/>
  <c r="M14" i="51" l="1"/>
  <c r="M15" i="51"/>
  <c r="L14" i="51"/>
  <c r="L15" i="51"/>
  <c r="K14" i="51"/>
  <c r="K15" i="51"/>
  <c r="J14" i="51"/>
  <c r="J15" i="51"/>
  <c r="I14" i="51"/>
  <c r="I15" i="51"/>
  <c r="H14" i="51"/>
  <c r="H15" i="51"/>
  <c r="G14" i="51"/>
  <c r="G15" i="51"/>
  <c r="F14" i="51"/>
  <c r="F15" i="51"/>
  <c r="E15" i="51"/>
  <c r="E14" i="51"/>
  <c r="D11" i="51"/>
  <c r="D10" i="51"/>
  <c r="C11" i="51" l="1"/>
  <c r="D12" i="51"/>
  <c r="C12" i="51" s="1"/>
  <c r="C10" i="51"/>
  <c r="D13" i="51" l="1"/>
  <c r="C13" i="51" l="1"/>
  <c r="D15" i="51"/>
  <c r="D14" i="51"/>
  <c r="G4" i="56" l="1"/>
  <c r="O4" i="56"/>
  <c r="G21" i="56" l="1"/>
  <c r="P4" i="56"/>
  <c r="O21" i="56"/>
</calcChain>
</file>

<file path=xl/sharedStrings.xml><?xml version="1.0" encoding="utf-8"?>
<sst xmlns="http://schemas.openxmlformats.org/spreadsheetml/2006/main" count="1707" uniqueCount="93">
  <si>
    <t>ед.изм.</t>
  </si>
  <si>
    <t xml:space="preserve">Итого </t>
  </si>
  <si>
    <t>Отклонение</t>
  </si>
  <si>
    <t>Цеховые расх. 11%, руб</t>
  </si>
  <si>
    <t>Общезаводские расх. 5%, руб</t>
  </si>
  <si>
    <t>Всего</t>
  </si>
  <si>
    <t>Всего прямых затрат, руб</t>
  </si>
  <si>
    <t>Итого с косв.расх., руб</t>
  </si>
  <si>
    <t>ИТОГО ПРЦ  руб</t>
  </si>
  <si>
    <t>Зарплата с ЕСН, руб</t>
  </si>
  <si>
    <t>Тепло и энергия на технологические нужды, руб.</t>
  </si>
  <si>
    <t>Достака 10%, руб</t>
  </si>
  <si>
    <t>Цена за штуку</t>
  </si>
  <si>
    <t>Цена за тонну</t>
  </si>
  <si>
    <t>Итого кол-во</t>
  </si>
  <si>
    <t>Сумма материалов</t>
  </si>
  <si>
    <t>т</t>
  </si>
  <si>
    <t>ед.изм</t>
  </si>
  <si>
    <t xml:space="preserve">Наименование </t>
  </si>
  <si>
    <r>
      <t xml:space="preserve">Количество штук/тонн   </t>
    </r>
    <r>
      <rPr>
        <b/>
        <sz val="11"/>
        <color theme="1"/>
        <rFont val="Calibri"/>
        <family val="2"/>
        <charset val="204"/>
      </rPr>
      <t>→</t>
    </r>
  </si>
  <si>
    <r>
      <t xml:space="preserve">№ п.п.   </t>
    </r>
    <r>
      <rPr>
        <sz val="11"/>
        <color theme="1"/>
        <rFont val="Calibri"/>
        <family val="2"/>
        <charset val="204"/>
      </rPr>
      <t>→</t>
    </r>
  </si>
  <si>
    <t>Наименование продукции</t>
  </si>
  <si>
    <t>Кол-во</t>
  </si>
  <si>
    <t>Месяц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</si>
  <si>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</si>
  <si>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</si>
  <si>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</si>
  <si>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</si>
  <si>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</si>
  <si>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</si>
  <si>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</si>
  <si>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</si>
  <si>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</si>
  <si>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</si>
  <si>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</si>
  <si>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Сумма</t>
  </si>
  <si>
    <t>%</t>
  </si>
  <si>
    <t>Проволока сварочная Св-08Г2С-О -омеднен., 1,2мм (кассета мет. BS-300) ГОСТ 2246-70</t>
  </si>
  <si>
    <t>Тоннаж</t>
  </si>
  <si>
    <r>
      <t xml:space="preserve">Цена материалов </t>
    </r>
    <r>
      <rPr>
        <b/>
        <sz val="11"/>
        <color rgb="FFB00047"/>
        <rFont val="Calibri"/>
        <family val="2"/>
        <charset val="204"/>
      </rPr>
      <t>↓</t>
    </r>
  </si>
  <si>
    <t>Январь</t>
  </si>
  <si>
    <t xml:space="preserve">Заполняется по данным Акта переработки </t>
  </si>
  <si>
    <t>Контрагент</t>
  </si>
  <si>
    <t>Продукция</t>
  </si>
  <si>
    <t xml:space="preserve">Сумма </t>
  </si>
  <si>
    <t>Цена</t>
  </si>
  <si>
    <t>ПРЦ</t>
  </si>
  <si>
    <t xml:space="preserve">Выпуск  по актам переработки  Шахрая Н.Н.  для сторонних организаций  в 2020 г. </t>
  </si>
  <si>
    <t>Таганка Мост</t>
  </si>
  <si>
    <t>№ Письма</t>
  </si>
  <si>
    <t>Дата</t>
  </si>
  <si>
    <t>02-103/398/01-161</t>
  </si>
  <si>
    <t>Турникет ТК-1</t>
  </si>
  <si>
    <t>Предварительный расчет</t>
  </si>
  <si>
    <t>Выставленный АКТ</t>
  </si>
  <si>
    <t>Акт Переработки Мелконяна А.С.</t>
  </si>
  <si>
    <t>Полоса 10х 100 Ст3 ГОСТ 103-2006</t>
  </si>
  <si>
    <t>Полоса 8х 100 Ст3 ГОСТ 103-2006</t>
  </si>
  <si>
    <t>Электроды УОНИ 13/55 4мм, Oliver</t>
  </si>
  <si>
    <t>Лист г/к 10 мм Ст3 ГОСТ 19903-2015</t>
  </si>
  <si>
    <t>Лист г/к 16 мм Ст3 ГОСТ 19903-2015</t>
  </si>
  <si>
    <t>Лист г/к 20 мм Ст3 ГОСТ 19903-2015</t>
  </si>
  <si>
    <t>Лист г/к 25 мм 09Г2С ГОСТ 19903-2015</t>
  </si>
  <si>
    <t>Лист г/к 25 мм Ст3 ГОСТ 19903-2015</t>
  </si>
  <si>
    <t>Лист г/к 30 мм 09Г2С ГОСТ 19903-2015</t>
  </si>
  <si>
    <t>Лист г/к 60 мм 09Г2С ГОСТ 19903-2015</t>
  </si>
  <si>
    <t>Полоса 8х 80 Ст3 ГОСТ 103-2006</t>
  </si>
  <si>
    <t>шт</t>
  </si>
  <si>
    <t>Полоса 8х 50 Ст3 ГОСТ 103-2006</t>
  </si>
  <si>
    <t>Балка двутавровая 100Б2 Ст3 ТУ 5261-001-29051567-2014</t>
  </si>
  <si>
    <t>Балка двутавровая 50Б1 Ст3 ГОСТ Р 57837-2017</t>
  </si>
  <si>
    <t>Заготовка (металл) арматурная, заготовка (АIII. AI) (AIII 25Г2C, AI Ст3)</t>
  </si>
  <si>
    <t>Круг 150 40Х ГОСТ 2590-2006</t>
  </si>
  <si>
    <t>Круг 200 40Х ГОСТ 2590-2006</t>
  </si>
  <si>
    <t>Круг 220 40Х ГОСТ 2590-2006</t>
  </si>
  <si>
    <t>Лист г/к 10 мм 09Г2С ГОСТ 19903-2015</t>
  </si>
  <si>
    <t>Лист г/к 40 мм 09Г2С ГОСТ 19903-2015</t>
  </si>
  <si>
    <t>Отход деловой мет. (лист) ст3, t=20мм</t>
  </si>
  <si>
    <t>СВСиУ (разное) стойка СТ1н,</t>
  </si>
  <si>
    <t>СВСиУ (разное) стойка СТ1т,</t>
  </si>
  <si>
    <t>СВСиУ (разное) стойка СТ5,</t>
  </si>
  <si>
    <t>Труба б/у 530 х10 пескостр.обр., без фасок</t>
  </si>
  <si>
    <t>Уголок 100 x100 х7 Ст3 ГОСТ 8509-93</t>
  </si>
  <si>
    <t>Швеллер 30П Ст3 ГОСТ 8240-97</t>
  </si>
  <si>
    <t>Швеллер 40П Ст3 ГОСТ 8240-97</t>
  </si>
  <si>
    <t>Перечень цен на готовую продукцию</t>
  </si>
  <si>
    <t>Товар 1</t>
  </si>
  <si>
    <t>Изделие 2</t>
  </si>
  <si>
    <t>Круг 2</t>
  </si>
  <si>
    <t>Круг 22</t>
  </si>
  <si>
    <t>Лист</t>
  </si>
  <si>
    <t xml:space="preserve">Заготовка </t>
  </si>
  <si>
    <t>Круг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</si>
</sst>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00"/>
    <numFmt numFmtId="169" formatCode="0.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5" tint="-0.499984740745262"/>
      <name val="Calibri"/>
      <family val="2"/>
      <charset val="204"/>
      <scheme val="minor"/>
    </font>
    <font>
      <b/>
      <sz val="11"/>
      <color theme="6" tint="-0.499984740745262"/>
      <name val="Calibri"/>
      <family val="2"/>
      <charset val="204"/>
      <scheme val="minor"/>
    </font>
    <font>
      <b/>
      <sz val="11"/>
      <color theme="0" tint="-0.499984740745262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8" tint="-0.499984740745262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rgb="FFE0DAEA"/>
      <name val="Calibri"/>
      <family val="2"/>
      <charset val="204"/>
      <scheme val="minor"/>
    </font>
    <font>
      <b/>
      <sz val="11"/>
      <color theme="6" tint="0.3999755851924192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rgb="FFB00047"/>
      <name val="Calibri"/>
      <family val="2"/>
      <charset val="204"/>
      <scheme val="minor"/>
    </font>
    <font>
      <b/>
      <sz val="11"/>
      <color rgb="FFB00047"/>
      <name val="Calibri"/>
      <family val="2"/>
      <charset val="204"/>
    </font>
    <font>
      <b/>
      <sz val="14"/>
      <color rgb="FF7030A0"/>
      <name val="Cambria"/>
      <family val="1"/>
      <charset val="204"/>
    </font>
    <font>
      <b/>
      <i/>
      <sz val="11"/>
      <color theme="2" tint="-0.249977111117893"/>
      <name val="Cambria"/>
      <family val="1"/>
      <charset val="204"/>
    </font>
    <font>
      <sz val="11"/>
      <color theme="1"/>
      <name val="Cambria"/>
      <family val="1"/>
      <charset val="204"/>
    </font>
    <font>
      <b/>
      <sz val="14"/>
      <color theme="0"/>
      <name val="Cambria"/>
      <family val="1"/>
      <charset val="204"/>
    </font>
    <font>
      <b/>
      <sz val="11"/>
      <color rgb="FFFF0000"/>
      <name val="Cambria"/>
      <family val="1"/>
      <charset val="204"/>
    </font>
    <font>
      <b/>
      <sz val="11"/>
      <color theme="0"/>
      <name val="Cambria"/>
      <family val="1"/>
      <charset val="204"/>
    </font>
    <font>
      <sz val="12"/>
      <color rgb="FF7030A0"/>
      <name val="Bookman Old Style"/>
      <family val="1"/>
      <charset val="204"/>
    </font>
    <font>
      <b/>
      <sz val="12"/>
      <color rgb="FF7030A0"/>
      <name val="Bookman Old Style"/>
      <family val="1"/>
      <charset val="204"/>
    </font>
    <font>
      <b/>
      <sz val="11"/>
      <color theme="8" tint="-0.49998474074526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FECF4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rgb="FFFFD5F4"/>
        <bgColor indexed="64"/>
      </patternFill>
    </fill>
    <fill>
      <patternFill patternType="solid">
        <fgColor rgb="FFBFD391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4" tint="0.39994506668294322"/>
      </left>
      <right style="hair">
        <color theme="4" tint="0.39994506668294322"/>
      </right>
      <top style="hair">
        <color theme="4" tint="0.39994506668294322"/>
      </top>
      <bottom style="hair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hair">
        <color theme="4" tint="0.39994506668294322"/>
      </left>
      <right/>
      <top style="hair">
        <color theme="4" tint="0.39994506668294322"/>
      </top>
      <bottom style="hair">
        <color theme="4" tint="0.39994506668294322"/>
      </bottom>
      <diagonal/>
    </border>
    <border>
      <left style="hair">
        <color theme="4" tint="0.39994506668294322"/>
      </left>
      <right style="hair">
        <color theme="4" tint="0.39994506668294322"/>
      </right>
      <top style="hair">
        <color theme="4" tint="0.39994506668294322"/>
      </top>
      <bottom/>
      <diagonal/>
    </border>
    <border>
      <left style="hair">
        <color theme="4" tint="0.39994506668294322"/>
      </left>
      <right style="hair">
        <color theme="4" tint="0.39994506668294322"/>
      </right>
      <top/>
      <bottom style="hair">
        <color theme="4" tint="0.39994506668294322"/>
      </bottom>
      <diagonal/>
    </border>
    <border>
      <left style="thin">
        <color rgb="FFFF0000"/>
      </left>
      <right style="hair">
        <color theme="4" tint="0.39994506668294322"/>
      </right>
      <top style="thin">
        <color rgb="FFFF0000"/>
      </top>
      <bottom style="thin">
        <color rgb="FFFF0000"/>
      </bottom>
      <diagonal/>
    </border>
    <border>
      <left style="hair">
        <color theme="4" tint="0.39994506668294322"/>
      </left>
      <right style="hair">
        <color theme="4" tint="0.39994506668294322"/>
      </right>
      <top style="thin">
        <color rgb="FFFF0000"/>
      </top>
      <bottom style="thin">
        <color rgb="FFFF0000"/>
      </bottom>
      <diagonal/>
    </border>
    <border>
      <left style="hair">
        <color theme="4" tint="0.39994506668294322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7">
    <xf numFmtId="0" fontId="0" fillId="0" borderId="0"/>
    <xf numFmtId="0" fontId="8" fillId="0" borderId="0"/>
    <xf numFmtId="164" fontId="8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</cellStyleXfs>
  <cellXfs count="94">
    <xf numFmtId="0" fontId="0" fillId="0" borderId="0" xfId="0"/>
    <xf numFmtId="0" fontId="9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3" fontId="6" fillId="0" borderId="0" xfId="0" applyNumberFormat="1" applyFont="1"/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4" fillId="0" borderId="0" xfId="0" applyFont="1" applyFill="1" applyAlignment="1">
      <alignment horizontal="right" wrapText="1"/>
    </xf>
    <xf numFmtId="0" fontId="23" fillId="0" borderId="0" xfId="0" applyFont="1" applyFill="1" applyAlignment="1"/>
    <xf numFmtId="0" fontId="25" fillId="0" borderId="0" xfId="0" applyFont="1" applyFill="1"/>
    <xf numFmtId="0" fontId="25" fillId="0" borderId="0" xfId="0" applyFont="1"/>
    <xf numFmtId="0" fontId="25" fillId="0" borderId="1" xfId="0" applyFont="1" applyBorder="1"/>
    <xf numFmtId="0" fontId="25" fillId="0" borderId="1" xfId="0" applyFont="1" applyFill="1" applyBorder="1" applyAlignment="1"/>
    <xf numFmtId="165" fontId="25" fillId="0" borderId="1" xfId="0" applyNumberFormat="1" applyFont="1" applyBorder="1"/>
    <xf numFmtId="4" fontId="25" fillId="0" borderId="1" xfId="0" applyNumberFormat="1" applyFont="1" applyBorder="1"/>
    <xf numFmtId="9" fontId="25" fillId="0" borderId="1" xfId="4" applyFont="1" applyBorder="1"/>
    <xf numFmtId="10" fontId="27" fillId="0" borderId="0" xfId="4" applyNumberFormat="1" applyFont="1"/>
    <xf numFmtId="4" fontId="28" fillId="6" borderId="3" xfId="0" applyNumberFormat="1" applyFont="1" applyFill="1" applyBorder="1" applyAlignment="1">
      <alignment horizontal="center" vertical="center"/>
    </xf>
    <xf numFmtId="4" fontId="28" fillId="6" borderId="4" xfId="0" applyNumberFormat="1" applyFont="1" applyFill="1" applyBorder="1" applyAlignment="1">
      <alignment horizontal="center" vertical="center"/>
    </xf>
    <xf numFmtId="0" fontId="28" fillId="6" borderId="3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1" xfId="0" applyFont="1" applyFill="1" applyBorder="1" applyAlignment="1">
      <alignment horizontal="center"/>
    </xf>
    <xf numFmtId="14" fontId="25" fillId="0" borderId="1" xfId="0" applyNumberFormat="1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69" fontId="6" fillId="0" borderId="0" xfId="0" applyNumberFormat="1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18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4" fontId="21" fillId="2" borderId="2" xfId="0" applyNumberFormat="1" applyFont="1" applyFill="1" applyBorder="1"/>
    <xf numFmtId="165" fontId="15" fillId="0" borderId="2" xfId="1" applyNumberFormat="1" applyFont="1" applyFill="1" applyBorder="1" applyAlignment="1">
      <alignment horizontal="right" vertical="center"/>
    </xf>
    <xf numFmtId="4" fontId="21" fillId="0" borderId="2" xfId="0" applyNumberFormat="1" applyFont="1" applyBorder="1"/>
    <xf numFmtId="0" fontId="10" fillId="0" borderId="2" xfId="0" applyFont="1" applyBorder="1"/>
    <xf numFmtId="0" fontId="4" fillId="0" borderId="2" xfId="0" applyFont="1" applyBorder="1" applyAlignment="1">
      <alignment horizontal="right"/>
    </xf>
    <xf numFmtId="169" fontId="4" fillId="0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6" fillId="0" borderId="2" xfId="0" applyFont="1" applyBorder="1"/>
    <xf numFmtId="0" fontId="13" fillId="0" borderId="2" xfId="0" applyFont="1" applyBorder="1" applyAlignment="1">
      <alignment horizontal="center"/>
    </xf>
    <xf numFmtId="165" fontId="9" fillId="2" borderId="2" xfId="0" applyNumberFormat="1" applyFont="1" applyFill="1" applyBorder="1"/>
    <xf numFmtId="4" fontId="9" fillId="0" borderId="2" xfId="0" applyNumberFormat="1" applyFont="1" applyBorder="1"/>
    <xf numFmtId="4" fontId="9" fillId="3" borderId="2" xfId="0" applyNumberFormat="1" applyFont="1" applyFill="1" applyBorder="1"/>
    <xf numFmtId="4" fontId="9" fillId="2" borderId="2" xfId="0" applyNumberFormat="1" applyFont="1" applyFill="1" applyBorder="1"/>
    <xf numFmtId="0" fontId="12" fillId="0" borderId="2" xfId="0" applyFont="1" applyBorder="1"/>
    <xf numFmtId="0" fontId="12" fillId="0" borderId="2" xfId="0" applyFont="1" applyBorder="1" applyAlignment="1">
      <alignment horizontal="center" vertical="center"/>
    </xf>
    <xf numFmtId="3" fontId="19" fillId="0" borderId="2" xfId="0" applyNumberFormat="1" applyFont="1" applyBorder="1"/>
    <xf numFmtId="4" fontId="21" fillId="0" borderId="2" xfId="0" applyNumberFormat="1" applyFont="1" applyFill="1" applyBorder="1"/>
    <xf numFmtId="165" fontId="19" fillId="0" borderId="2" xfId="0" applyNumberFormat="1" applyFont="1" applyBorder="1"/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31" fillId="0" borderId="2" xfId="0" applyNumberFormat="1" applyFont="1" applyBorder="1"/>
    <xf numFmtId="0" fontId="6" fillId="0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5" fillId="5" borderId="8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center" vertical="center"/>
    </xf>
    <xf numFmtId="4" fontId="28" fillId="6" borderId="3" xfId="0" applyNumberFormat="1" applyFont="1" applyFill="1" applyBorder="1" applyAlignment="1">
      <alignment horizontal="center" vertical="center"/>
    </xf>
    <xf numFmtId="4" fontId="28" fillId="6" borderId="4" xfId="0" applyNumberFormat="1" applyFont="1" applyFill="1" applyBorder="1" applyAlignment="1">
      <alignment horizontal="center" vertical="center"/>
    </xf>
    <xf numFmtId="0" fontId="28" fillId="6" borderId="3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165" fontId="28" fillId="6" borderId="3" xfId="0" applyNumberFormat="1" applyFont="1" applyFill="1" applyBorder="1" applyAlignment="1">
      <alignment horizontal="center" vertical="center"/>
    </xf>
    <xf numFmtId="165" fontId="28" fillId="6" borderId="4" xfId="0" applyNumberFormat="1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right" vertical="center"/>
    </xf>
    <xf numFmtId="1" fontId="32" fillId="0" borderId="12" xfId="0" applyNumberFormat="1" applyFont="1" applyBorder="1" applyAlignment="1">
      <alignment horizontal="center" vertical="center" wrapText="1"/>
    </xf>
    <xf numFmtId="1" fontId="32" fillId="0" borderId="13" xfId="0" applyNumberFormat="1" applyFont="1" applyBorder="1" applyAlignment="1">
      <alignment horizontal="center" vertical="center" wrapText="1"/>
    </xf>
    <xf numFmtId="1" fontId="32" fillId="0" borderId="14" xfId="0" applyNumberFormat="1" applyFont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/>
    </xf>
    <xf numFmtId="1" fontId="29" fillId="0" borderId="15" xfId="0" applyNumberFormat="1" applyFont="1" applyFill="1" applyBorder="1" applyAlignment="1">
      <alignment vertical="center" wrapText="1"/>
    </xf>
    <xf numFmtId="169" fontId="29" fillId="0" borderId="15" xfId="0" applyNumberFormat="1" applyFont="1" applyFill="1" applyBorder="1" applyAlignment="1">
      <alignment vertical="center"/>
    </xf>
    <xf numFmtId="3" fontId="30" fillId="0" borderId="15" xfId="0" applyNumberFormat="1" applyFont="1" applyFill="1" applyBorder="1" applyAlignment="1">
      <alignment vertical="center"/>
    </xf>
  </cellXfs>
  <cellStyles count="7">
    <cellStyle name="Обычный" xfId="0" builtinId="0"/>
    <cellStyle name="Обычный 2" xfId="5"/>
    <cellStyle name="Обычный 2 2" xfId="1"/>
    <cellStyle name="Обычный 4" xfId="3"/>
    <cellStyle name="Процентный" xfId="4" builtinId="5"/>
    <cellStyle name="Процентный 2" xfId="6"/>
    <cellStyle name="Финансовый 2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EFECF4"/>
        </patternFill>
      </fill>
    </dxf>
    <dxf>
      <fill>
        <patternFill>
          <bgColor rgb="FFC9E7A7"/>
        </patternFill>
      </fill>
    </dxf>
    <dxf>
      <fill>
        <patternFill>
          <bgColor rgb="FFEFECF4"/>
        </patternFill>
      </fill>
    </dxf>
    <dxf>
      <fill>
        <patternFill>
          <bgColor rgb="FFCEEAB0"/>
        </patternFill>
      </fill>
    </dxf>
  </dxfs>
  <tableStyles count="2" defaultTableStyle="TableStyleMedium2" defaultPivotStyle="PivotStyleMedium9">
    <tableStyle name="Стиль сводной таблицы 1" table="0" count="2">
      <tableStyleElement type="headerRow" dxfId="9"/>
      <tableStyleElement type="firstRowStripe" dxfId="8"/>
    </tableStyle>
    <tableStyle name="Стиль таблицы К" pivot="0" count="2">
      <tableStyleElement type="headerRow" dxfId="7"/>
      <tableStyleElement type="firstRowStripe" dxfId="6"/>
    </tableStyle>
  </tableStyles>
  <colors>
    <mruColors>
      <color rgb="FFE4ECF4"/>
      <color rgb="FFFF0066"/>
      <color rgb="FF1E497C"/>
      <color rgb="FFCDFFCD"/>
      <color rgb="FFEEDDFF"/>
      <color rgb="FFBDEEFF"/>
      <color rgb="FFFFFFD1"/>
      <color rgb="FFFFFFBD"/>
      <color rgb="FFD1FFD1"/>
      <color rgb="FF0058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BW20"/>
  <sheetViews>
    <sheetView showZeros="0" zoomScale="80" zoomScaleNormal="80" workbookViewId="0">
      <selection activeCell="F31" sqref="F31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3" width="16.28515625" style="4" customWidth="1"/>
    <col min="14" max="16384" width="9.140625" style="4"/>
  </cols>
  <sheetData>
    <row r="1" spans="1:13" s="63" customFormat="1" x14ac:dyDescent="0.25">
      <c r="A1" s="65" t="s">
        <v>20</v>
      </c>
      <c r="B1" s="65"/>
      <c r="C1" s="66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</row>
    <row r="2" spans="1:13" s="5" customFormat="1" x14ac:dyDescent="0.25">
      <c r="A2" s="36" t="s">
        <v>18</v>
      </c>
      <c r="B2" s="37" t="s">
        <v>17</v>
      </c>
      <c r="C2" s="66"/>
      <c r="D2" s="38" t="s">
        <v>86</v>
      </c>
      <c r="E2" s="38" t="s">
        <v>86</v>
      </c>
      <c r="F2" s="38" t="s">
        <v>86</v>
      </c>
      <c r="G2" s="39" t="s">
        <v>86</v>
      </c>
      <c r="H2" s="38" t="s">
        <v>86</v>
      </c>
      <c r="I2" s="38" t="s">
        <v>87</v>
      </c>
      <c r="J2" s="38" t="s">
        <v>87</v>
      </c>
      <c r="K2" s="38" t="s">
        <v>87</v>
      </c>
      <c r="L2" s="38" t="s">
        <v>87</v>
      </c>
      <c r="M2" s="38" t="s">
        <v>87</v>
      </c>
    </row>
    <row r="3" spans="1:13" s="7" customFormat="1" x14ac:dyDescent="0.25">
      <c r="A3" s="67" t="s">
        <v>19</v>
      </c>
      <c r="B3" s="67"/>
      <c r="C3" s="67"/>
      <c r="D3" s="84">
        <v>30</v>
      </c>
      <c r="E3" s="84">
        <v>91</v>
      </c>
      <c r="F3" s="84">
        <v>1</v>
      </c>
      <c r="G3" s="84">
        <v>2</v>
      </c>
      <c r="H3" s="84">
        <v>2.282</v>
      </c>
      <c r="I3" s="84">
        <v>1.0069999999999999</v>
      </c>
      <c r="J3" s="84">
        <v>8.5999999999999993E-2</v>
      </c>
      <c r="K3" s="84">
        <v>2.9910000000000001</v>
      </c>
      <c r="L3" s="84">
        <v>0.47899999999999998</v>
      </c>
      <c r="M3" s="84">
        <v>0.153</v>
      </c>
    </row>
    <row r="4" spans="1:13" s="8" customFormat="1" ht="24" customHeight="1" x14ac:dyDescent="0.25">
      <c r="A4" s="68"/>
      <c r="B4" s="68"/>
      <c r="C4" s="83"/>
      <c r="D4" s="86">
        <v>1</v>
      </c>
      <c r="E4" s="87">
        <v>1</v>
      </c>
      <c r="F4" s="87">
        <v>1</v>
      </c>
      <c r="G4" s="87">
        <v>1</v>
      </c>
      <c r="H4" s="87">
        <v>1</v>
      </c>
      <c r="I4" s="87">
        <v>2</v>
      </c>
      <c r="J4" s="87">
        <v>2</v>
      </c>
      <c r="K4" s="87">
        <v>2</v>
      </c>
      <c r="L4" s="87">
        <v>2</v>
      </c>
      <c r="M4" s="88">
        <v>2</v>
      </c>
    </row>
    <row r="5" spans="1:13" x14ac:dyDescent="0.25">
      <c r="A5" s="47" t="s">
        <v>91</v>
      </c>
      <c r="B5" s="36" t="s">
        <v>16</v>
      </c>
      <c r="C5" s="46">
        <v>2000</v>
      </c>
      <c r="D5" s="85"/>
      <c r="E5" s="85"/>
      <c r="F5" s="85"/>
      <c r="G5" s="85"/>
      <c r="H5" s="85">
        <v>0.46899999999999997</v>
      </c>
      <c r="I5" s="85">
        <v>0.309</v>
      </c>
      <c r="J5" s="85"/>
      <c r="K5" s="85">
        <v>0.48899999999999999</v>
      </c>
      <c r="L5" s="85">
        <v>0.13500000000000001</v>
      </c>
      <c r="M5" s="85"/>
    </row>
    <row r="6" spans="1:13" x14ac:dyDescent="0.25">
      <c r="A6" s="47" t="s">
        <v>92</v>
      </c>
      <c r="B6" s="36" t="s">
        <v>16</v>
      </c>
      <c r="C6" s="46">
        <v>3000</v>
      </c>
      <c r="D6" s="45"/>
      <c r="E6" s="45"/>
      <c r="F6" s="45"/>
      <c r="G6" s="45">
        <v>0.28000000000000003</v>
      </c>
      <c r="H6" s="45"/>
      <c r="I6" s="45"/>
      <c r="J6" s="45">
        <v>0.41</v>
      </c>
      <c r="K6" s="45"/>
      <c r="L6" s="45"/>
      <c r="M6" s="45">
        <v>5.31</v>
      </c>
    </row>
    <row r="7" spans="1:13" x14ac:dyDescent="0.25">
      <c r="A7" s="47" t="s">
        <v>88</v>
      </c>
      <c r="B7" s="36" t="s">
        <v>16</v>
      </c>
      <c r="C7" s="46">
        <v>1000</v>
      </c>
      <c r="D7" s="45"/>
      <c r="E7" s="45">
        <v>4</v>
      </c>
      <c r="F7" s="45">
        <v>3</v>
      </c>
      <c r="G7" s="45">
        <v>0.70599999999999996</v>
      </c>
      <c r="H7" s="45"/>
      <c r="I7" s="45"/>
      <c r="J7" s="45"/>
      <c r="K7" s="45"/>
      <c r="L7" s="45"/>
      <c r="M7" s="45"/>
    </row>
    <row r="8" spans="1:13" x14ac:dyDescent="0.25">
      <c r="A8" s="47" t="s">
        <v>89</v>
      </c>
      <c r="B8" s="36" t="s">
        <v>16</v>
      </c>
      <c r="C8" s="46">
        <v>2000</v>
      </c>
      <c r="D8" s="45"/>
      <c r="E8" s="45"/>
      <c r="F8" s="45"/>
      <c r="G8" s="45">
        <v>0.68</v>
      </c>
      <c r="H8" s="45"/>
      <c r="I8" s="45"/>
      <c r="J8" s="45"/>
      <c r="K8" s="45"/>
      <c r="L8" s="45"/>
      <c r="M8" s="45"/>
    </row>
    <row r="9" spans="1:13" x14ac:dyDescent="0.25">
      <c r="A9" s="47" t="s">
        <v>90</v>
      </c>
      <c r="B9" s="36" t="s">
        <v>16</v>
      </c>
      <c r="C9" s="46">
        <v>3000</v>
      </c>
      <c r="D9" s="45">
        <v>0.219</v>
      </c>
      <c r="E9" s="45"/>
      <c r="F9" s="45"/>
      <c r="G9" s="45"/>
      <c r="H9" s="45"/>
      <c r="I9" s="45"/>
      <c r="J9" s="45"/>
      <c r="K9" s="45"/>
      <c r="L9" s="45"/>
      <c r="M9" s="45"/>
    </row>
    <row r="10" spans="1:13" s="1" customFormat="1" x14ac:dyDescent="0.25">
      <c r="A10" s="53" t="s">
        <v>14</v>
      </c>
      <c r="B10" s="53"/>
      <c r="C10" s="53">
        <f>SUM(D10:M10)</f>
        <v>16.006999999999998</v>
      </c>
      <c r="D10" s="53">
        <f>SUM(D5:D9)</f>
        <v>0.219</v>
      </c>
      <c r="E10" s="53">
        <f>SUM(E5:E9)</f>
        <v>4</v>
      </c>
      <c r="F10" s="53">
        <f>SUM(F5:F9)</f>
        <v>3</v>
      </c>
      <c r="G10" s="53">
        <f>SUM(G5:G9)</f>
        <v>1.6659999999999999</v>
      </c>
      <c r="H10" s="53">
        <f>SUM(H5:H9)</f>
        <v>0.46899999999999997</v>
      </c>
      <c r="I10" s="53">
        <f>SUM(I5:I9)</f>
        <v>0.309</v>
      </c>
      <c r="J10" s="53">
        <f>SUM(J5:J9)</f>
        <v>0.41</v>
      </c>
      <c r="K10" s="53">
        <f>SUM(K5:K9)</f>
        <v>0.48899999999999999</v>
      </c>
      <c r="L10" s="53">
        <f>SUM(L5:L9)</f>
        <v>0.13500000000000001</v>
      </c>
      <c r="M10" s="53">
        <f>SUM(M5:M9)</f>
        <v>5.31</v>
      </c>
    </row>
    <row r="11" spans="1:13" x14ac:dyDescent="0.25">
      <c r="A11" s="54" t="s">
        <v>15</v>
      </c>
      <c r="B11" s="54"/>
      <c r="C11" s="54">
        <f>SUM(D11:M11)</f>
        <v>30527</v>
      </c>
      <c r="D11" s="54">
        <f>SUMPRODUCT(D5:D9,$C$5:$C$9)</f>
        <v>657</v>
      </c>
      <c r="E11" s="54">
        <f>SUMPRODUCT(E5:E9,$C$5:$C$9)</f>
        <v>4000</v>
      </c>
      <c r="F11" s="54">
        <f>SUMPRODUCT(F5:F9,$C$5:$C$9)</f>
        <v>3000</v>
      </c>
      <c r="G11" s="54">
        <f>SUMPRODUCT(G5:G9,$C$5:$C$9)</f>
        <v>2906</v>
      </c>
      <c r="H11" s="54">
        <f>SUMPRODUCT(H5:H9,$C$5:$C$9)</f>
        <v>938</v>
      </c>
      <c r="I11" s="54">
        <f>SUMPRODUCT(I5:I9,$C$5:$C$9)</f>
        <v>618</v>
      </c>
      <c r="J11" s="54">
        <f>SUMPRODUCT(J5:J9,$C$5:$C$9)</f>
        <v>1230</v>
      </c>
      <c r="K11" s="54">
        <f>SUMPRODUCT(K5:K9,$C$5:$C$9)</f>
        <v>978</v>
      </c>
      <c r="L11" s="54">
        <f>SUMPRODUCT(L5:L9,$C$5:$C$9)</f>
        <v>270</v>
      </c>
      <c r="M11" s="54">
        <f>SUMPRODUCT(M5:M9,$C$5:$C$9)</f>
        <v>15929.999999999998</v>
      </c>
    </row>
    <row r="12" spans="1:13" x14ac:dyDescent="0.25">
      <c r="A12" s="54" t="s">
        <v>11</v>
      </c>
      <c r="B12" s="54"/>
      <c r="C12" s="54">
        <f>SUM(D12:M12)</f>
        <v>3052.7</v>
      </c>
      <c r="D12" s="54">
        <f>D11*10/100</f>
        <v>65.7</v>
      </c>
      <c r="E12" s="54">
        <f t="shared" ref="E12:M12" si="0">E11*10/100</f>
        <v>400</v>
      </c>
      <c r="F12" s="54">
        <f t="shared" si="0"/>
        <v>300</v>
      </c>
      <c r="G12" s="54">
        <f t="shared" si="0"/>
        <v>290.60000000000002</v>
      </c>
      <c r="H12" s="54">
        <f t="shared" si="0"/>
        <v>93.8</v>
      </c>
      <c r="I12" s="54">
        <f t="shared" si="0"/>
        <v>61.8</v>
      </c>
      <c r="J12" s="54">
        <f t="shared" si="0"/>
        <v>123</v>
      </c>
      <c r="K12" s="54">
        <f t="shared" si="0"/>
        <v>97.8</v>
      </c>
      <c r="L12" s="54">
        <f t="shared" si="0"/>
        <v>27</v>
      </c>
      <c r="M12" s="54">
        <f t="shared" si="0"/>
        <v>1592.9999999999998</v>
      </c>
    </row>
    <row r="13" spans="1:13" s="2" customFormat="1" x14ac:dyDescent="0.25">
      <c r="A13" s="44" t="s">
        <v>8</v>
      </c>
      <c r="B13" s="44"/>
      <c r="C13" s="44">
        <f>SUM(D13:M13)</f>
        <v>3052.7</v>
      </c>
      <c r="D13" s="44">
        <f>SUM(D12:D12)</f>
        <v>65.7</v>
      </c>
      <c r="E13" s="44">
        <f>SUM(E12:E12)</f>
        <v>400</v>
      </c>
      <c r="F13" s="44">
        <f>SUM(F12:F12)</f>
        <v>300</v>
      </c>
      <c r="G13" s="44">
        <f>SUM(G12:G12)</f>
        <v>290.60000000000002</v>
      </c>
      <c r="H13" s="44">
        <f>SUM(H12:H12)</f>
        <v>93.8</v>
      </c>
      <c r="I13" s="44">
        <f>SUM(I12:I12)</f>
        <v>61.8</v>
      </c>
      <c r="J13" s="44">
        <f>SUM(J12:J12)</f>
        <v>123</v>
      </c>
      <c r="K13" s="44">
        <f>SUM(K12:K12)</f>
        <v>97.8</v>
      </c>
      <c r="L13" s="44">
        <f>SUM(L12:L12)</f>
        <v>27</v>
      </c>
      <c r="M13" s="44">
        <f>SUM(M12:M12)</f>
        <v>1592.9999999999998</v>
      </c>
    </row>
    <row r="14" spans="1:13" s="3" customFormat="1" x14ac:dyDescent="0.25">
      <c r="A14" s="57" t="s">
        <v>12</v>
      </c>
      <c r="B14" s="58"/>
      <c r="C14" s="61"/>
      <c r="D14" s="64">
        <f>ROUND(IF(D3=0,0,D13/D3),0)</f>
        <v>2</v>
      </c>
      <c r="E14" s="64">
        <f>ROUND(IF(E3=0,0,E13/E3),0)</f>
        <v>4</v>
      </c>
      <c r="F14" s="64">
        <f>ROUND(IF(F3=0,0,F13/F3),0)</f>
        <v>300</v>
      </c>
      <c r="G14" s="64">
        <f>ROUND(IF(G3=0,0,G13/G3),0)</f>
        <v>145</v>
      </c>
      <c r="H14" s="64">
        <f>ROUND(IF(H3=0,0,H13/H3),0)</f>
        <v>41</v>
      </c>
      <c r="I14" s="59">
        <f>ROUND(IF(I3=0,0,I13/I3),0)</f>
        <v>61</v>
      </c>
      <c r="J14" s="59">
        <f>ROUND(IF(J3=0,0,J13/J3),0)</f>
        <v>1430</v>
      </c>
      <c r="K14" s="59">
        <f>ROUND(IF(K3=0,0,K13/K3),0)</f>
        <v>33</v>
      </c>
      <c r="L14" s="59">
        <f>ROUND(IF(L3=0,0,L13/L3),0)</f>
        <v>56</v>
      </c>
      <c r="M14" s="59">
        <f>ROUND(IF(M3=0,0,M13/M3),0)</f>
        <v>10412</v>
      </c>
    </row>
    <row r="15" spans="1:13" s="3" customFormat="1" x14ac:dyDescent="0.25">
      <c r="A15" s="57" t="s">
        <v>13</v>
      </c>
      <c r="B15" s="58"/>
      <c r="C15" s="61"/>
      <c r="D15" s="59">
        <f>ROUND(IF(D10=0,0,D13/D10),0)</f>
        <v>300</v>
      </c>
      <c r="E15" s="59">
        <f>ROUND(IF(E10=0,0,E13/E10),0)</f>
        <v>100</v>
      </c>
      <c r="F15" s="59">
        <f>ROUND(IF(F10=0,0,F13/F10),0)</f>
        <v>100</v>
      </c>
      <c r="G15" s="59">
        <f>ROUND(IF(G10=0,0,G13/G10),0)</f>
        <v>174</v>
      </c>
      <c r="H15" s="59">
        <f>ROUND(IF(H10=0,0,H13/H10),0)</f>
        <v>200</v>
      </c>
      <c r="I15" s="64">
        <f>ROUND(IF(I10=0,0,I13/I10),0)</f>
        <v>200</v>
      </c>
      <c r="J15" s="64">
        <f>ROUND(IF(J10=0,0,J13/J10),0)</f>
        <v>300</v>
      </c>
      <c r="K15" s="64">
        <f>ROUND(IF(K10=0,0,K13/K10),0)</f>
        <v>200</v>
      </c>
      <c r="L15" s="64">
        <f>ROUND(IF(L10=0,0,L13/L10),0)</f>
        <v>200</v>
      </c>
      <c r="M15" s="64">
        <f>ROUND(IF(M10=0,0,M13/M10),0)</f>
        <v>300</v>
      </c>
    </row>
    <row r="20" spans="4:4" x14ac:dyDescent="0.25">
      <c r="D20" s="6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5"/>
  <sheetViews>
    <sheetView showZeros="0" zoomScale="80" zoomScaleNormal="80" workbookViewId="0">
      <pane xSplit="3" ySplit="4" topLeftCell="D5" activePane="bottomRight" state="frozen"/>
      <selection activeCell="G49" sqref="G49"/>
      <selection pane="topRight" activeCell="G49" sqref="G49"/>
      <selection pane="bottomLeft" activeCell="G49" sqref="G49"/>
      <selection pane="bottomRight" activeCell="G49" sqref="G49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5" width="16.28515625" style="4" customWidth="1"/>
    <col min="16" max="24" width="16.5703125" style="4" customWidth="1"/>
    <col min="25" max="26" width="12.140625" style="4" customWidth="1"/>
    <col min="27" max="35" width="16.5703125" style="4" customWidth="1"/>
    <col min="36" max="39" width="19" style="4" customWidth="1"/>
    <col min="40" max="40" width="16" style="4" customWidth="1"/>
    <col min="41" max="59" width="12.140625" style="4" customWidth="1"/>
    <col min="60" max="66" width="19" style="4" customWidth="1"/>
    <col min="67" max="67" width="18.28515625" style="4" customWidth="1"/>
    <col min="68" max="71" width="14" style="4" customWidth="1"/>
    <col min="72" max="75" width="19" style="4" customWidth="1"/>
    <col min="76" max="16384" width="9.140625" style="4"/>
  </cols>
  <sheetData>
    <row r="1" spans="1:75" s="63" customFormat="1" x14ac:dyDescent="0.25">
      <c r="A1" s="65" t="s">
        <v>20</v>
      </c>
      <c r="B1" s="65"/>
      <c r="C1" s="66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12</v>
      </c>
      <c r="P1" s="62">
        <v>13</v>
      </c>
      <c r="Q1" s="62">
        <v>14</v>
      </c>
      <c r="R1" s="62">
        <v>15</v>
      </c>
      <c r="S1" s="62">
        <v>16</v>
      </c>
      <c r="T1" s="62">
        <v>17</v>
      </c>
      <c r="U1" s="62">
        <v>18</v>
      </c>
      <c r="V1" s="62">
        <v>19</v>
      </c>
      <c r="W1" s="62">
        <v>20</v>
      </c>
      <c r="X1" s="62">
        <v>21</v>
      </c>
      <c r="Y1" s="62">
        <v>22</v>
      </c>
      <c r="Z1" s="62">
        <v>23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>
        <v>31</v>
      </c>
      <c r="AI1" s="62">
        <v>32</v>
      </c>
      <c r="AJ1" s="62">
        <v>33</v>
      </c>
      <c r="AK1" s="62">
        <v>34</v>
      </c>
      <c r="AL1" s="62">
        <v>35</v>
      </c>
      <c r="AM1" s="62">
        <v>36</v>
      </c>
      <c r="AN1" s="62">
        <v>37</v>
      </c>
      <c r="AO1" s="62">
        <v>38</v>
      </c>
      <c r="AP1" s="62">
        <v>39</v>
      </c>
      <c r="AQ1" s="62">
        <v>40</v>
      </c>
      <c r="AR1" s="62">
        <v>41</v>
      </c>
      <c r="AS1" s="62">
        <v>42</v>
      </c>
      <c r="AT1" s="62">
        <v>43</v>
      </c>
      <c r="AU1" s="62">
        <v>44</v>
      </c>
      <c r="AV1" s="62">
        <v>45</v>
      </c>
      <c r="AW1" s="62">
        <v>46</v>
      </c>
      <c r="AX1" s="62">
        <v>47</v>
      </c>
      <c r="AY1" s="62">
        <v>48</v>
      </c>
      <c r="AZ1" s="62">
        <v>49</v>
      </c>
      <c r="BA1" s="62">
        <v>50</v>
      </c>
      <c r="BB1" s="62">
        <v>51</v>
      </c>
      <c r="BC1" s="62">
        <v>52</v>
      </c>
      <c r="BD1" s="62">
        <v>53</v>
      </c>
      <c r="BE1" s="62">
        <v>54</v>
      </c>
      <c r="BF1" s="62">
        <v>55</v>
      </c>
      <c r="BG1" s="62">
        <v>56</v>
      </c>
      <c r="BH1" s="62">
        <v>57</v>
      </c>
      <c r="BI1" s="62">
        <v>58</v>
      </c>
      <c r="BJ1" s="62">
        <v>59</v>
      </c>
      <c r="BK1" s="62">
        <v>60</v>
      </c>
      <c r="BL1" s="62">
        <v>61</v>
      </c>
      <c r="BM1" s="62">
        <v>62</v>
      </c>
      <c r="BN1" s="62">
        <v>63</v>
      </c>
      <c r="BO1" s="62">
        <v>64</v>
      </c>
      <c r="BP1" s="62">
        <v>65</v>
      </c>
      <c r="BQ1" s="62">
        <v>66</v>
      </c>
      <c r="BR1" s="62">
        <v>67</v>
      </c>
      <c r="BS1" s="62">
        <v>68</v>
      </c>
      <c r="BT1" s="62">
        <v>69</v>
      </c>
      <c r="BU1" s="62">
        <v>70</v>
      </c>
      <c r="BV1" s="62">
        <v>71</v>
      </c>
      <c r="BW1" s="62">
        <v>72</v>
      </c>
    </row>
    <row r="2" spans="1:75" s="5" customFormat="1" x14ac:dyDescent="0.25">
      <c r="A2" s="36" t="s">
        <v>18</v>
      </c>
      <c r="B2" s="37" t="s">
        <v>17</v>
      </c>
      <c r="C2" s="66"/>
      <c r="D2" s="38"/>
      <c r="E2" s="38"/>
      <c r="F2" s="38"/>
      <c r="G2" s="3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40"/>
      <c r="AK2" s="39"/>
      <c r="AL2" s="40"/>
      <c r="AM2" s="39"/>
      <c r="AN2" s="40"/>
      <c r="AO2" s="39"/>
      <c r="AP2" s="40"/>
      <c r="AQ2" s="39"/>
      <c r="AR2" s="40"/>
      <c r="AS2" s="39"/>
      <c r="AT2" s="40"/>
      <c r="AU2" s="39"/>
      <c r="AV2" s="40"/>
      <c r="AW2" s="39"/>
      <c r="AX2" s="40"/>
      <c r="AY2" s="39"/>
      <c r="AZ2" s="40"/>
      <c r="BA2" s="39"/>
      <c r="BB2" s="40"/>
      <c r="BC2" s="39"/>
      <c r="BD2" s="40"/>
      <c r="BE2" s="39"/>
      <c r="BF2" s="40"/>
      <c r="BG2" s="39"/>
      <c r="BH2" s="40"/>
      <c r="BI2" s="39"/>
      <c r="BJ2" s="40"/>
      <c r="BK2" s="39"/>
      <c r="BL2" s="40"/>
      <c r="BM2" s="39"/>
      <c r="BN2" s="40"/>
      <c r="BO2" s="39"/>
      <c r="BP2" s="40"/>
      <c r="BQ2" s="39"/>
      <c r="BR2" s="40"/>
      <c r="BS2" s="39"/>
      <c r="BT2" s="40"/>
      <c r="BU2" s="39"/>
      <c r="BV2" s="40"/>
      <c r="BW2" s="39"/>
    </row>
    <row r="3" spans="1:75" s="7" customFormat="1" x14ac:dyDescent="0.25">
      <c r="A3" s="67" t="s">
        <v>19</v>
      </c>
      <c r="B3" s="67"/>
      <c r="C3" s="67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</row>
    <row r="4" spans="1:75" s="8" customFormat="1" ht="9.75" customHeight="1" x14ac:dyDescent="0.25">
      <c r="A4" s="68"/>
      <c r="B4" s="68"/>
      <c r="C4" s="68"/>
      <c r="D4" s="42" t="s">
        <v>16</v>
      </c>
      <c r="E4" s="42" t="s">
        <v>16</v>
      </c>
      <c r="F4" s="42" t="s">
        <v>16</v>
      </c>
      <c r="G4" s="42" t="s">
        <v>16</v>
      </c>
      <c r="H4" s="42" t="s">
        <v>16</v>
      </c>
      <c r="I4" s="42" t="s">
        <v>16</v>
      </c>
      <c r="J4" s="42" t="s">
        <v>16</v>
      </c>
      <c r="K4" s="42" t="s">
        <v>16</v>
      </c>
      <c r="L4" s="42" t="s">
        <v>16</v>
      </c>
      <c r="M4" s="42" t="s">
        <v>16</v>
      </c>
      <c r="N4" s="42" t="s">
        <v>16</v>
      </c>
      <c r="O4" s="42" t="s">
        <v>16</v>
      </c>
      <c r="P4" s="42" t="s">
        <v>16</v>
      </c>
      <c r="Q4" s="42" t="s">
        <v>16</v>
      </c>
      <c r="R4" s="42" t="s">
        <v>16</v>
      </c>
      <c r="S4" s="42" t="s">
        <v>16</v>
      </c>
      <c r="T4" s="42" t="s">
        <v>16</v>
      </c>
      <c r="U4" s="42" t="s">
        <v>16</v>
      </c>
      <c r="V4" s="42" t="s">
        <v>16</v>
      </c>
      <c r="W4" s="42" t="s">
        <v>16</v>
      </c>
      <c r="X4" s="42" t="s">
        <v>16</v>
      </c>
      <c r="Y4" s="42" t="s">
        <v>16</v>
      </c>
      <c r="Z4" s="42" t="s">
        <v>16</v>
      </c>
      <c r="AA4" s="42" t="s">
        <v>16</v>
      </c>
      <c r="AB4" s="42" t="s">
        <v>16</v>
      </c>
      <c r="AC4" s="42" t="s">
        <v>16</v>
      </c>
      <c r="AD4" s="42" t="s">
        <v>16</v>
      </c>
      <c r="AE4" s="42" t="s">
        <v>16</v>
      </c>
      <c r="AF4" s="42" t="s">
        <v>16</v>
      </c>
      <c r="AG4" s="42" t="s">
        <v>16</v>
      </c>
      <c r="AH4" s="42" t="s">
        <v>16</v>
      </c>
      <c r="AI4" s="42" t="s">
        <v>16</v>
      </c>
      <c r="AJ4" s="42" t="s">
        <v>16</v>
      </c>
      <c r="AK4" s="42" t="s">
        <v>16</v>
      </c>
      <c r="AL4" s="42" t="s">
        <v>16</v>
      </c>
      <c r="AM4" s="42" t="s">
        <v>16</v>
      </c>
      <c r="AN4" s="42" t="s">
        <v>16</v>
      </c>
      <c r="AO4" s="42" t="s">
        <v>16</v>
      </c>
      <c r="AP4" s="42" t="s">
        <v>16</v>
      </c>
      <c r="AQ4" s="42" t="s">
        <v>16</v>
      </c>
      <c r="AR4" s="42" t="s">
        <v>16</v>
      </c>
      <c r="AS4" s="42" t="s">
        <v>16</v>
      </c>
      <c r="AT4" s="42" t="s">
        <v>16</v>
      </c>
      <c r="AU4" s="42" t="s">
        <v>16</v>
      </c>
      <c r="AV4" s="42" t="s">
        <v>16</v>
      </c>
      <c r="AW4" s="42" t="s">
        <v>16</v>
      </c>
      <c r="AX4" s="42" t="s">
        <v>16</v>
      </c>
      <c r="AY4" s="42" t="s">
        <v>16</v>
      </c>
      <c r="AZ4" s="42" t="s">
        <v>16</v>
      </c>
      <c r="BA4" s="42" t="s">
        <v>16</v>
      </c>
      <c r="BB4" s="42" t="s">
        <v>16</v>
      </c>
      <c r="BC4" s="42" t="s">
        <v>16</v>
      </c>
      <c r="BD4" s="42" t="s">
        <v>16</v>
      </c>
      <c r="BE4" s="42" t="s">
        <v>16</v>
      </c>
      <c r="BF4" s="42" t="s">
        <v>16</v>
      </c>
      <c r="BG4" s="42" t="s">
        <v>16</v>
      </c>
      <c r="BH4" s="42" t="s">
        <v>16</v>
      </c>
      <c r="BI4" s="42" t="s">
        <v>16</v>
      </c>
      <c r="BJ4" s="42" t="s">
        <v>16</v>
      </c>
      <c r="BK4" s="42" t="s">
        <v>16</v>
      </c>
      <c r="BL4" s="42" t="s">
        <v>16</v>
      </c>
      <c r="BM4" s="42" t="s">
        <v>16</v>
      </c>
      <c r="BN4" s="42" t="s">
        <v>16</v>
      </c>
      <c r="BO4" s="42" t="s">
        <v>16</v>
      </c>
      <c r="BP4" s="42" t="s">
        <v>16</v>
      </c>
      <c r="BQ4" s="42" t="s">
        <v>16</v>
      </c>
      <c r="BR4" s="42" t="s">
        <v>16</v>
      </c>
      <c r="BS4" s="42" t="s">
        <v>16</v>
      </c>
      <c r="BT4" s="42" t="s">
        <v>16</v>
      </c>
      <c r="BU4" s="42" t="s">
        <v>16</v>
      </c>
      <c r="BV4" s="42" t="s">
        <v>16</v>
      </c>
      <c r="BW4" s="42" t="s">
        <v>16</v>
      </c>
    </row>
    <row r="5" spans="1:75" ht="19.5" customHeight="1" x14ac:dyDescent="0.25">
      <c r="A5" s="43" t="s">
        <v>69</v>
      </c>
      <c r="B5" s="36" t="s">
        <v>16</v>
      </c>
      <c r="C5" s="60">
        <v>50609.2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</row>
    <row r="6" spans="1:75" ht="15.75" customHeight="1" x14ac:dyDescent="0.25">
      <c r="A6" s="43" t="s">
        <v>70</v>
      </c>
      <c r="B6" s="36" t="s">
        <v>16</v>
      </c>
      <c r="C6" s="46">
        <v>41458.300000000003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</row>
    <row r="7" spans="1:75" x14ac:dyDescent="0.25">
      <c r="A7" s="47" t="s">
        <v>71</v>
      </c>
      <c r="B7" s="36" t="s">
        <v>16</v>
      </c>
      <c r="C7" s="46">
        <v>42448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x14ac:dyDescent="0.25">
      <c r="A8" s="47" t="s">
        <v>72</v>
      </c>
      <c r="B8" s="36" t="s">
        <v>16</v>
      </c>
      <c r="C8" s="46">
        <v>34158.300000000003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</row>
    <row r="9" spans="1:75" x14ac:dyDescent="0.25">
      <c r="A9" s="47" t="s">
        <v>73</v>
      </c>
      <c r="B9" s="36" t="s">
        <v>16</v>
      </c>
      <c r="C9" s="46">
        <v>34575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</row>
    <row r="10" spans="1:75" x14ac:dyDescent="0.25">
      <c r="A10" s="47" t="s">
        <v>74</v>
      </c>
      <c r="B10" s="36" t="s">
        <v>16</v>
      </c>
      <c r="C10" s="46">
        <v>34575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</row>
    <row r="11" spans="1:75" x14ac:dyDescent="0.25">
      <c r="A11" s="47" t="s">
        <v>75</v>
      </c>
      <c r="B11" s="36" t="s">
        <v>16</v>
      </c>
      <c r="C11" s="46">
        <v>38589.4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</row>
    <row r="12" spans="1:75" ht="17.45" customHeight="1" x14ac:dyDescent="0.25">
      <c r="A12" s="43" t="s">
        <v>59</v>
      </c>
      <c r="B12" s="36" t="s">
        <v>16</v>
      </c>
      <c r="C12" s="46">
        <v>36694.199999999997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</row>
    <row r="13" spans="1:75" x14ac:dyDescent="0.25">
      <c r="A13" s="47" t="s">
        <v>60</v>
      </c>
      <c r="B13" s="36" t="s">
        <v>16</v>
      </c>
      <c r="C13" s="46">
        <v>35456.199999999997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</row>
    <row r="14" spans="1:75" x14ac:dyDescent="0.25">
      <c r="A14" s="47" t="s">
        <v>61</v>
      </c>
      <c r="B14" s="36" t="s">
        <v>16</v>
      </c>
      <c r="C14" s="46">
        <v>35771.199999999997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</row>
    <row r="15" spans="1:75" x14ac:dyDescent="0.25">
      <c r="A15" s="47" t="s">
        <v>62</v>
      </c>
      <c r="B15" s="36" t="s">
        <v>16</v>
      </c>
      <c r="C15" s="46">
        <v>39698.699999999997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</row>
    <row r="16" spans="1:75" x14ac:dyDescent="0.25">
      <c r="A16" s="47" t="s">
        <v>63</v>
      </c>
      <c r="B16" s="36" t="s">
        <v>16</v>
      </c>
      <c r="C16" s="46">
        <v>34183.300000000003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</row>
    <row r="17" spans="1:75" x14ac:dyDescent="0.25">
      <c r="A17" s="47" t="s">
        <v>64</v>
      </c>
      <c r="B17" s="36" t="s">
        <v>16</v>
      </c>
      <c r="C17" s="46">
        <v>39391.300000000003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</row>
    <row r="18" spans="1:75" x14ac:dyDescent="0.25">
      <c r="A18" s="47" t="s">
        <v>76</v>
      </c>
      <c r="B18" s="36" t="s">
        <v>16</v>
      </c>
      <c r="C18" s="46">
        <v>38808.699999999997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</row>
    <row r="19" spans="1:75" x14ac:dyDescent="0.25">
      <c r="A19" s="47" t="s">
        <v>65</v>
      </c>
      <c r="B19" s="36" t="s">
        <v>16</v>
      </c>
      <c r="C19" s="46">
        <v>43661.3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</row>
    <row r="20" spans="1:75" x14ac:dyDescent="0.25">
      <c r="A20" s="47" t="s">
        <v>77</v>
      </c>
      <c r="B20" s="36" t="s">
        <v>16</v>
      </c>
      <c r="C20" s="46">
        <v>34755.599999999999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</row>
    <row r="21" spans="1:75" x14ac:dyDescent="0.25">
      <c r="A21" s="47" t="s">
        <v>56</v>
      </c>
      <c r="B21" s="36" t="s">
        <v>16</v>
      </c>
      <c r="C21" s="46">
        <v>47578.3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</row>
    <row r="22" spans="1:75" x14ac:dyDescent="0.25">
      <c r="A22" s="47" t="s">
        <v>57</v>
      </c>
      <c r="B22" s="36" t="s">
        <v>16</v>
      </c>
      <c r="C22" s="46">
        <v>53356.2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</row>
    <row r="23" spans="1:75" x14ac:dyDescent="0.25">
      <c r="A23" s="47" t="s">
        <v>68</v>
      </c>
      <c r="B23" s="36" t="s">
        <v>16</v>
      </c>
      <c r="C23" s="46">
        <v>37139.9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</row>
    <row r="24" spans="1:75" x14ac:dyDescent="0.25">
      <c r="A24" s="47" t="s">
        <v>66</v>
      </c>
      <c r="B24" s="36" t="s">
        <v>16</v>
      </c>
      <c r="C24" s="46">
        <v>36876.199999999997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1:75" x14ac:dyDescent="0.25">
      <c r="A25" s="47" t="s">
        <v>37</v>
      </c>
      <c r="B25" s="36" t="s">
        <v>16</v>
      </c>
      <c r="C25" s="46">
        <f>67.2*1000</f>
        <v>67200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</row>
    <row r="26" spans="1:75" x14ac:dyDescent="0.25">
      <c r="A26" s="47" t="s">
        <v>78</v>
      </c>
      <c r="B26" s="36" t="s">
        <v>16</v>
      </c>
      <c r="C26" s="46">
        <f>8680.9/1.057</f>
        <v>8212.7719962157043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</row>
    <row r="27" spans="1:75" x14ac:dyDescent="0.25">
      <c r="A27" s="47" t="s">
        <v>79</v>
      </c>
      <c r="B27" s="36" t="s">
        <v>16</v>
      </c>
      <c r="C27" s="46">
        <f>8680.9/1.057</f>
        <v>8212.7719962157043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</row>
    <row r="28" spans="1:75" x14ac:dyDescent="0.25">
      <c r="A28" s="47" t="s">
        <v>80</v>
      </c>
      <c r="B28" s="36" t="s">
        <v>16</v>
      </c>
      <c r="C28" s="46">
        <f>8861.5/1.089</f>
        <v>8137.2819100091829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</row>
    <row r="29" spans="1:75" x14ac:dyDescent="0.25">
      <c r="A29" s="47" t="s">
        <v>81</v>
      </c>
      <c r="B29" s="36" t="s">
        <v>16</v>
      </c>
      <c r="C29" s="46">
        <v>33688.9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</row>
    <row r="30" spans="1:75" x14ac:dyDescent="0.25">
      <c r="A30" s="47" t="s">
        <v>82</v>
      </c>
      <c r="B30" s="36" t="s">
        <v>16</v>
      </c>
      <c r="C30" s="46">
        <v>53325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</row>
    <row r="31" spans="1:75" x14ac:dyDescent="0.25">
      <c r="A31" s="47" t="s">
        <v>83</v>
      </c>
      <c r="B31" s="36" t="s">
        <v>16</v>
      </c>
      <c r="C31" s="46">
        <v>64541.7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</row>
    <row r="32" spans="1:75" x14ac:dyDescent="0.25">
      <c r="A32" s="47" t="s">
        <v>84</v>
      </c>
      <c r="B32" s="36" t="s">
        <v>16</v>
      </c>
      <c r="C32" s="46">
        <v>91658.3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</row>
    <row r="33" spans="1:75" x14ac:dyDescent="0.25">
      <c r="A33" s="47" t="s">
        <v>58</v>
      </c>
      <c r="B33" s="36" t="s">
        <v>16</v>
      </c>
      <c r="C33" s="46">
        <f>57.2*1000</f>
        <v>57200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</row>
    <row r="34" spans="1:75" hidden="1" x14ac:dyDescent="0.25">
      <c r="A34" s="47"/>
      <c r="B34" s="36" t="s">
        <v>16</v>
      </c>
      <c r="C34" s="4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</row>
    <row r="35" spans="1:75" hidden="1" x14ac:dyDescent="0.25">
      <c r="A35" s="47"/>
      <c r="B35" s="36" t="s">
        <v>16</v>
      </c>
      <c r="C35" s="4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</row>
    <row r="36" spans="1:75" hidden="1" x14ac:dyDescent="0.25">
      <c r="A36" s="47"/>
      <c r="B36" s="36" t="s">
        <v>16</v>
      </c>
      <c r="C36" s="4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</row>
    <row r="37" spans="1:75" hidden="1" x14ac:dyDescent="0.25">
      <c r="A37" s="47"/>
      <c r="B37" s="36" t="s">
        <v>16</v>
      </c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</row>
    <row r="38" spans="1:75" hidden="1" x14ac:dyDescent="0.25">
      <c r="A38" s="47"/>
      <c r="B38" s="36" t="s">
        <v>16</v>
      </c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</row>
    <row r="39" spans="1:75" hidden="1" x14ac:dyDescent="0.25">
      <c r="A39" s="47"/>
      <c r="B39" s="36" t="s">
        <v>16</v>
      </c>
      <c r="C39" s="4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</row>
    <row r="40" spans="1:75" hidden="1" x14ac:dyDescent="0.25">
      <c r="A40" s="47"/>
      <c r="B40" s="36" t="s">
        <v>16</v>
      </c>
      <c r="C40" s="46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</row>
    <row r="41" spans="1:75" hidden="1" x14ac:dyDescent="0.25">
      <c r="A41" s="47"/>
      <c r="B41" s="36" t="s">
        <v>16</v>
      </c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</row>
    <row r="42" spans="1:75" hidden="1" x14ac:dyDescent="0.25">
      <c r="A42" s="47"/>
      <c r="B42" s="36" t="s">
        <v>16</v>
      </c>
      <c r="C42" s="46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</row>
    <row r="43" spans="1:75" hidden="1" x14ac:dyDescent="0.25">
      <c r="A43" s="47"/>
      <c r="B43" s="36" t="s">
        <v>16</v>
      </c>
      <c r="C43" s="46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</row>
    <row r="44" spans="1:75" hidden="1" x14ac:dyDescent="0.25">
      <c r="A44" s="47"/>
      <c r="B44" s="36" t="s">
        <v>16</v>
      </c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</row>
    <row r="45" spans="1:75" hidden="1" x14ac:dyDescent="0.25">
      <c r="A45" s="47"/>
      <c r="B45" s="36" t="s">
        <v>16</v>
      </c>
      <c r="C45" s="4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9"/>
      <c r="BN45" s="48"/>
      <c r="BO45" s="49"/>
      <c r="BP45" s="48"/>
      <c r="BQ45" s="48"/>
      <c r="BR45" s="48"/>
      <c r="BS45" s="48"/>
      <c r="BT45" s="48"/>
      <c r="BU45" s="48"/>
      <c r="BV45" s="48"/>
      <c r="BW45" s="48"/>
    </row>
    <row r="46" spans="1:75" hidden="1" x14ac:dyDescent="0.25">
      <c r="A46" s="47"/>
      <c r="B46" s="36" t="s">
        <v>16</v>
      </c>
      <c r="C46" s="4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50"/>
      <c r="BP46" s="48"/>
      <c r="BQ46" s="48"/>
      <c r="BR46" s="48"/>
      <c r="BS46" s="48"/>
      <c r="BT46" s="48"/>
      <c r="BU46" s="48"/>
      <c r="BV46" s="48"/>
      <c r="BW46" s="48"/>
    </row>
    <row r="47" spans="1:75" x14ac:dyDescent="0.25">
      <c r="A47" s="51"/>
      <c r="B47" s="36"/>
      <c r="C47" s="52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</row>
    <row r="48" spans="1:75" s="1" customFormat="1" x14ac:dyDescent="0.25">
      <c r="A48" s="53" t="s">
        <v>14</v>
      </c>
      <c r="B48" s="53"/>
      <c r="C48" s="53">
        <f>SUM(D48:BW48)</f>
        <v>0</v>
      </c>
      <c r="D48" s="53">
        <f>SUM(D5:D47)</f>
        <v>0</v>
      </c>
      <c r="E48" s="53">
        <f t="shared" ref="E48:BP48" si="0">SUM(E5:E47)</f>
        <v>0</v>
      </c>
      <c r="F48" s="53">
        <f t="shared" si="0"/>
        <v>0</v>
      </c>
      <c r="G48" s="53">
        <f t="shared" si="0"/>
        <v>0</v>
      </c>
      <c r="H48" s="53">
        <f t="shared" si="0"/>
        <v>0</v>
      </c>
      <c r="I48" s="53">
        <f t="shared" si="0"/>
        <v>0</v>
      </c>
      <c r="J48" s="53">
        <f t="shared" si="0"/>
        <v>0</v>
      </c>
      <c r="K48" s="53">
        <f t="shared" si="0"/>
        <v>0</v>
      </c>
      <c r="L48" s="53">
        <f t="shared" si="0"/>
        <v>0</v>
      </c>
      <c r="M48" s="53">
        <f t="shared" si="0"/>
        <v>0</v>
      </c>
      <c r="N48" s="53">
        <f t="shared" si="0"/>
        <v>0</v>
      </c>
      <c r="O48" s="53">
        <f t="shared" si="0"/>
        <v>0</v>
      </c>
      <c r="P48" s="53">
        <f t="shared" si="0"/>
        <v>0</v>
      </c>
      <c r="Q48" s="53">
        <f t="shared" si="0"/>
        <v>0</v>
      </c>
      <c r="R48" s="53">
        <f t="shared" si="0"/>
        <v>0</v>
      </c>
      <c r="S48" s="53">
        <f t="shared" si="0"/>
        <v>0</v>
      </c>
      <c r="T48" s="53">
        <f t="shared" si="0"/>
        <v>0</v>
      </c>
      <c r="U48" s="53">
        <f t="shared" si="0"/>
        <v>0</v>
      </c>
      <c r="V48" s="53">
        <f t="shared" si="0"/>
        <v>0</v>
      </c>
      <c r="W48" s="53">
        <f t="shared" si="0"/>
        <v>0</v>
      </c>
      <c r="X48" s="53">
        <f t="shared" si="0"/>
        <v>0</v>
      </c>
      <c r="Y48" s="53">
        <f t="shared" si="0"/>
        <v>0</v>
      </c>
      <c r="Z48" s="53">
        <f t="shared" si="0"/>
        <v>0</v>
      </c>
      <c r="AA48" s="53">
        <f t="shared" si="0"/>
        <v>0</v>
      </c>
      <c r="AB48" s="53">
        <f t="shared" si="0"/>
        <v>0</v>
      </c>
      <c r="AC48" s="53">
        <f t="shared" si="0"/>
        <v>0</v>
      </c>
      <c r="AD48" s="53">
        <f t="shared" si="0"/>
        <v>0</v>
      </c>
      <c r="AE48" s="53">
        <f t="shared" si="0"/>
        <v>0</v>
      </c>
      <c r="AF48" s="53">
        <f t="shared" si="0"/>
        <v>0</v>
      </c>
      <c r="AG48" s="53">
        <f t="shared" si="0"/>
        <v>0</v>
      </c>
      <c r="AH48" s="53">
        <f t="shared" si="0"/>
        <v>0</v>
      </c>
      <c r="AI48" s="53">
        <f t="shared" si="0"/>
        <v>0</v>
      </c>
      <c r="AJ48" s="53">
        <f t="shared" si="0"/>
        <v>0</v>
      </c>
      <c r="AK48" s="53">
        <f t="shared" si="0"/>
        <v>0</v>
      </c>
      <c r="AL48" s="53">
        <f t="shared" si="0"/>
        <v>0</v>
      </c>
      <c r="AM48" s="53">
        <f t="shared" si="0"/>
        <v>0</v>
      </c>
      <c r="AN48" s="53">
        <f t="shared" si="0"/>
        <v>0</v>
      </c>
      <c r="AO48" s="53">
        <f t="shared" si="0"/>
        <v>0</v>
      </c>
      <c r="AP48" s="53">
        <f t="shared" si="0"/>
        <v>0</v>
      </c>
      <c r="AQ48" s="53">
        <f t="shared" si="0"/>
        <v>0</v>
      </c>
      <c r="AR48" s="53">
        <f t="shared" si="0"/>
        <v>0</v>
      </c>
      <c r="AS48" s="53">
        <f t="shared" si="0"/>
        <v>0</v>
      </c>
      <c r="AT48" s="53">
        <f t="shared" si="0"/>
        <v>0</v>
      </c>
      <c r="AU48" s="53">
        <f t="shared" si="0"/>
        <v>0</v>
      </c>
      <c r="AV48" s="53">
        <f t="shared" si="0"/>
        <v>0</v>
      </c>
      <c r="AW48" s="53">
        <f t="shared" si="0"/>
        <v>0</v>
      </c>
      <c r="AX48" s="53">
        <f t="shared" si="0"/>
        <v>0</v>
      </c>
      <c r="AY48" s="53">
        <f t="shared" si="0"/>
        <v>0</v>
      </c>
      <c r="AZ48" s="53">
        <f t="shared" si="0"/>
        <v>0</v>
      </c>
      <c r="BA48" s="53">
        <f t="shared" si="0"/>
        <v>0</v>
      </c>
      <c r="BB48" s="53">
        <f t="shared" si="0"/>
        <v>0</v>
      </c>
      <c r="BC48" s="53">
        <f t="shared" si="0"/>
        <v>0</v>
      </c>
      <c r="BD48" s="53">
        <f t="shared" si="0"/>
        <v>0</v>
      </c>
      <c r="BE48" s="53">
        <f t="shared" si="0"/>
        <v>0</v>
      </c>
      <c r="BF48" s="53">
        <f t="shared" si="0"/>
        <v>0</v>
      </c>
      <c r="BG48" s="53">
        <f t="shared" si="0"/>
        <v>0</v>
      </c>
      <c r="BH48" s="53">
        <f t="shared" si="0"/>
        <v>0</v>
      </c>
      <c r="BI48" s="53">
        <f t="shared" si="0"/>
        <v>0</v>
      </c>
      <c r="BJ48" s="53">
        <f t="shared" si="0"/>
        <v>0</v>
      </c>
      <c r="BK48" s="53">
        <f t="shared" si="0"/>
        <v>0</v>
      </c>
      <c r="BL48" s="53">
        <f t="shared" si="0"/>
        <v>0</v>
      </c>
      <c r="BM48" s="53">
        <f t="shared" si="0"/>
        <v>0</v>
      </c>
      <c r="BN48" s="53">
        <f t="shared" si="0"/>
        <v>0</v>
      </c>
      <c r="BO48" s="53">
        <f t="shared" si="0"/>
        <v>0</v>
      </c>
      <c r="BP48" s="53">
        <f t="shared" si="0"/>
        <v>0</v>
      </c>
      <c r="BQ48" s="53">
        <f t="shared" ref="BQ48:BW48" si="1">SUM(BQ5:BQ47)</f>
        <v>0</v>
      </c>
      <c r="BR48" s="53">
        <f t="shared" si="1"/>
        <v>0</v>
      </c>
      <c r="BS48" s="53">
        <f t="shared" si="1"/>
        <v>0</v>
      </c>
      <c r="BT48" s="53">
        <f t="shared" si="1"/>
        <v>0</v>
      </c>
      <c r="BU48" s="53">
        <f t="shared" si="1"/>
        <v>0</v>
      </c>
      <c r="BV48" s="53">
        <f t="shared" si="1"/>
        <v>0</v>
      </c>
      <c r="BW48" s="53">
        <f t="shared" si="1"/>
        <v>0</v>
      </c>
    </row>
    <row r="49" spans="1:75" x14ac:dyDescent="0.25">
      <c r="A49" s="54" t="s">
        <v>15</v>
      </c>
      <c r="B49" s="54"/>
      <c r="C49" s="54">
        <f t="shared" ref="C49:C57" si="2">SUM(D49:BW49)</f>
        <v>0</v>
      </c>
      <c r="D49" s="54">
        <f t="shared" ref="D49:BO49" si="3">SUMPRODUCT(D5:D47,$C$5:$C$47)</f>
        <v>0</v>
      </c>
      <c r="E49" s="54">
        <f t="shared" si="3"/>
        <v>0</v>
      </c>
      <c r="F49" s="54">
        <f t="shared" si="3"/>
        <v>0</v>
      </c>
      <c r="G49" s="54">
        <f t="shared" si="3"/>
        <v>0</v>
      </c>
      <c r="H49" s="54">
        <f t="shared" si="3"/>
        <v>0</v>
      </c>
      <c r="I49" s="54">
        <f t="shared" si="3"/>
        <v>0</v>
      </c>
      <c r="J49" s="54">
        <f t="shared" si="3"/>
        <v>0</v>
      </c>
      <c r="K49" s="54">
        <f t="shared" si="3"/>
        <v>0</v>
      </c>
      <c r="L49" s="54">
        <f t="shared" si="3"/>
        <v>0</v>
      </c>
      <c r="M49" s="54">
        <f t="shared" si="3"/>
        <v>0</v>
      </c>
      <c r="N49" s="54">
        <f t="shared" si="3"/>
        <v>0</v>
      </c>
      <c r="O49" s="54">
        <f t="shared" si="3"/>
        <v>0</v>
      </c>
      <c r="P49" s="54">
        <f t="shared" si="3"/>
        <v>0</v>
      </c>
      <c r="Q49" s="54">
        <f t="shared" si="3"/>
        <v>0</v>
      </c>
      <c r="R49" s="54">
        <f t="shared" si="3"/>
        <v>0</v>
      </c>
      <c r="S49" s="54">
        <f t="shared" si="3"/>
        <v>0</v>
      </c>
      <c r="T49" s="54">
        <f t="shared" si="3"/>
        <v>0</v>
      </c>
      <c r="U49" s="54">
        <f t="shared" si="3"/>
        <v>0</v>
      </c>
      <c r="V49" s="54">
        <f t="shared" si="3"/>
        <v>0</v>
      </c>
      <c r="W49" s="54">
        <f t="shared" si="3"/>
        <v>0</v>
      </c>
      <c r="X49" s="54">
        <f t="shared" si="3"/>
        <v>0</v>
      </c>
      <c r="Y49" s="54">
        <f t="shared" si="3"/>
        <v>0</v>
      </c>
      <c r="Z49" s="54">
        <f t="shared" si="3"/>
        <v>0</v>
      </c>
      <c r="AA49" s="54">
        <f t="shared" si="3"/>
        <v>0</v>
      </c>
      <c r="AB49" s="54">
        <f t="shared" si="3"/>
        <v>0</v>
      </c>
      <c r="AC49" s="54">
        <f t="shared" si="3"/>
        <v>0</v>
      </c>
      <c r="AD49" s="54">
        <f t="shared" si="3"/>
        <v>0</v>
      </c>
      <c r="AE49" s="54">
        <f t="shared" si="3"/>
        <v>0</v>
      </c>
      <c r="AF49" s="54">
        <f t="shared" si="3"/>
        <v>0</v>
      </c>
      <c r="AG49" s="54">
        <f t="shared" si="3"/>
        <v>0</v>
      </c>
      <c r="AH49" s="54">
        <f t="shared" si="3"/>
        <v>0</v>
      </c>
      <c r="AI49" s="54">
        <f t="shared" si="3"/>
        <v>0</v>
      </c>
      <c r="AJ49" s="54">
        <f t="shared" si="3"/>
        <v>0</v>
      </c>
      <c r="AK49" s="54">
        <f t="shared" si="3"/>
        <v>0</v>
      </c>
      <c r="AL49" s="54">
        <f t="shared" si="3"/>
        <v>0</v>
      </c>
      <c r="AM49" s="54">
        <f t="shared" si="3"/>
        <v>0</v>
      </c>
      <c r="AN49" s="54">
        <f t="shared" si="3"/>
        <v>0</v>
      </c>
      <c r="AO49" s="54">
        <f t="shared" si="3"/>
        <v>0</v>
      </c>
      <c r="AP49" s="54">
        <f t="shared" si="3"/>
        <v>0</v>
      </c>
      <c r="AQ49" s="54">
        <f t="shared" si="3"/>
        <v>0</v>
      </c>
      <c r="AR49" s="54">
        <f t="shared" si="3"/>
        <v>0</v>
      </c>
      <c r="AS49" s="54">
        <f t="shared" si="3"/>
        <v>0</v>
      </c>
      <c r="AT49" s="54">
        <f t="shared" si="3"/>
        <v>0</v>
      </c>
      <c r="AU49" s="54">
        <f t="shared" si="3"/>
        <v>0</v>
      </c>
      <c r="AV49" s="54">
        <f t="shared" si="3"/>
        <v>0</v>
      </c>
      <c r="AW49" s="54">
        <f t="shared" si="3"/>
        <v>0</v>
      </c>
      <c r="AX49" s="54">
        <f t="shared" si="3"/>
        <v>0</v>
      </c>
      <c r="AY49" s="54">
        <f t="shared" si="3"/>
        <v>0</v>
      </c>
      <c r="AZ49" s="54">
        <f t="shared" si="3"/>
        <v>0</v>
      </c>
      <c r="BA49" s="54">
        <f t="shared" si="3"/>
        <v>0</v>
      </c>
      <c r="BB49" s="54">
        <f t="shared" si="3"/>
        <v>0</v>
      </c>
      <c r="BC49" s="54">
        <f t="shared" si="3"/>
        <v>0</v>
      </c>
      <c r="BD49" s="54">
        <f t="shared" si="3"/>
        <v>0</v>
      </c>
      <c r="BE49" s="54">
        <f t="shared" si="3"/>
        <v>0</v>
      </c>
      <c r="BF49" s="54">
        <f t="shared" si="3"/>
        <v>0</v>
      </c>
      <c r="BG49" s="54">
        <f t="shared" si="3"/>
        <v>0</v>
      </c>
      <c r="BH49" s="54">
        <f t="shared" si="3"/>
        <v>0</v>
      </c>
      <c r="BI49" s="54">
        <f t="shared" si="3"/>
        <v>0</v>
      </c>
      <c r="BJ49" s="54">
        <f t="shared" si="3"/>
        <v>0</v>
      </c>
      <c r="BK49" s="54">
        <f t="shared" si="3"/>
        <v>0</v>
      </c>
      <c r="BL49" s="54">
        <f t="shared" si="3"/>
        <v>0</v>
      </c>
      <c r="BM49" s="54">
        <f t="shared" si="3"/>
        <v>0</v>
      </c>
      <c r="BN49" s="54">
        <f t="shared" si="3"/>
        <v>0</v>
      </c>
      <c r="BO49" s="54">
        <f t="shared" si="3"/>
        <v>0</v>
      </c>
      <c r="BP49" s="54">
        <f t="shared" ref="BP49:BW49" si="4">SUMPRODUCT(BP5:BP47,$C$5:$C$47)</f>
        <v>0</v>
      </c>
      <c r="BQ49" s="54">
        <f t="shared" si="4"/>
        <v>0</v>
      </c>
      <c r="BR49" s="54">
        <f t="shared" si="4"/>
        <v>0</v>
      </c>
      <c r="BS49" s="54">
        <f t="shared" si="4"/>
        <v>0</v>
      </c>
      <c r="BT49" s="54">
        <f t="shared" si="4"/>
        <v>0</v>
      </c>
      <c r="BU49" s="54">
        <f t="shared" si="4"/>
        <v>0</v>
      </c>
      <c r="BV49" s="54">
        <f t="shared" si="4"/>
        <v>0</v>
      </c>
      <c r="BW49" s="54">
        <f t="shared" si="4"/>
        <v>0</v>
      </c>
    </row>
    <row r="50" spans="1:75" x14ac:dyDescent="0.25">
      <c r="A50" s="55" t="s">
        <v>9</v>
      </c>
      <c r="B50" s="55"/>
      <c r="C50" s="55">
        <f t="shared" si="2"/>
        <v>0</v>
      </c>
      <c r="D50" s="55">
        <f>IF(D4="т",0,CHOOSE(D4,40*370*D48,15*370*D48))</f>
        <v>0</v>
      </c>
      <c r="E50" s="55">
        <f t="shared" ref="E50:BP50" si="5">IF(E4="т",0,CHOOSE(E4,40*370*E48,15*370*E48))</f>
        <v>0</v>
      </c>
      <c r="F50" s="55">
        <f t="shared" si="5"/>
        <v>0</v>
      </c>
      <c r="G50" s="55">
        <f t="shared" si="5"/>
        <v>0</v>
      </c>
      <c r="H50" s="55">
        <f t="shared" si="5"/>
        <v>0</v>
      </c>
      <c r="I50" s="55">
        <f t="shared" si="5"/>
        <v>0</v>
      </c>
      <c r="J50" s="55">
        <f t="shared" si="5"/>
        <v>0</v>
      </c>
      <c r="K50" s="55">
        <f t="shared" si="5"/>
        <v>0</v>
      </c>
      <c r="L50" s="55">
        <f t="shared" si="5"/>
        <v>0</v>
      </c>
      <c r="M50" s="55">
        <f t="shared" si="5"/>
        <v>0</v>
      </c>
      <c r="N50" s="55">
        <f t="shared" si="5"/>
        <v>0</v>
      </c>
      <c r="O50" s="55">
        <f t="shared" si="5"/>
        <v>0</v>
      </c>
      <c r="P50" s="55">
        <f t="shared" si="5"/>
        <v>0</v>
      </c>
      <c r="Q50" s="55">
        <f t="shared" si="5"/>
        <v>0</v>
      </c>
      <c r="R50" s="55">
        <f t="shared" si="5"/>
        <v>0</v>
      </c>
      <c r="S50" s="55">
        <f t="shared" si="5"/>
        <v>0</v>
      </c>
      <c r="T50" s="55">
        <f t="shared" si="5"/>
        <v>0</v>
      </c>
      <c r="U50" s="55">
        <f t="shared" si="5"/>
        <v>0</v>
      </c>
      <c r="V50" s="55">
        <f t="shared" si="5"/>
        <v>0</v>
      </c>
      <c r="W50" s="55">
        <f t="shared" si="5"/>
        <v>0</v>
      </c>
      <c r="X50" s="55">
        <f t="shared" si="5"/>
        <v>0</v>
      </c>
      <c r="Y50" s="55">
        <f t="shared" si="5"/>
        <v>0</v>
      </c>
      <c r="Z50" s="55">
        <f t="shared" si="5"/>
        <v>0</v>
      </c>
      <c r="AA50" s="55">
        <f t="shared" si="5"/>
        <v>0</v>
      </c>
      <c r="AB50" s="55">
        <f t="shared" si="5"/>
        <v>0</v>
      </c>
      <c r="AC50" s="55">
        <f t="shared" si="5"/>
        <v>0</v>
      </c>
      <c r="AD50" s="55">
        <f t="shared" si="5"/>
        <v>0</v>
      </c>
      <c r="AE50" s="55">
        <f t="shared" si="5"/>
        <v>0</v>
      </c>
      <c r="AF50" s="55">
        <f t="shared" si="5"/>
        <v>0</v>
      </c>
      <c r="AG50" s="55">
        <f t="shared" si="5"/>
        <v>0</v>
      </c>
      <c r="AH50" s="55">
        <f t="shared" si="5"/>
        <v>0</v>
      </c>
      <c r="AI50" s="55">
        <f t="shared" si="5"/>
        <v>0</v>
      </c>
      <c r="AJ50" s="55">
        <f t="shared" si="5"/>
        <v>0</v>
      </c>
      <c r="AK50" s="55">
        <f t="shared" si="5"/>
        <v>0</v>
      </c>
      <c r="AL50" s="55">
        <f t="shared" si="5"/>
        <v>0</v>
      </c>
      <c r="AM50" s="55">
        <f t="shared" si="5"/>
        <v>0</v>
      </c>
      <c r="AN50" s="55">
        <f t="shared" si="5"/>
        <v>0</v>
      </c>
      <c r="AO50" s="55">
        <f t="shared" si="5"/>
        <v>0</v>
      </c>
      <c r="AP50" s="55">
        <f t="shared" si="5"/>
        <v>0</v>
      </c>
      <c r="AQ50" s="55">
        <f t="shared" si="5"/>
        <v>0</v>
      </c>
      <c r="AR50" s="55">
        <f t="shared" si="5"/>
        <v>0</v>
      </c>
      <c r="AS50" s="55">
        <f t="shared" si="5"/>
        <v>0</v>
      </c>
      <c r="AT50" s="55">
        <f t="shared" si="5"/>
        <v>0</v>
      </c>
      <c r="AU50" s="55">
        <f t="shared" si="5"/>
        <v>0</v>
      </c>
      <c r="AV50" s="55">
        <f t="shared" si="5"/>
        <v>0</v>
      </c>
      <c r="AW50" s="55">
        <f t="shared" si="5"/>
        <v>0</v>
      </c>
      <c r="AX50" s="55">
        <f t="shared" si="5"/>
        <v>0</v>
      </c>
      <c r="AY50" s="55">
        <f t="shared" si="5"/>
        <v>0</v>
      </c>
      <c r="AZ50" s="55">
        <f t="shared" si="5"/>
        <v>0</v>
      </c>
      <c r="BA50" s="55">
        <f t="shared" si="5"/>
        <v>0</v>
      </c>
      <c r="BB50" s="55">
        <f t="shared" si="5"/>
        <v>0</v>
      </c>
      <c r="BC50" s="55">
        <f t="shared" si="5"/>
        <v>0</v>
      </c>
      <c r="BD50" s="55">
        <f t="shared" si="5"/>
        <v>0</v>
      </c>
      <c r="BE50" s="55">
        <f t="shared" si="5"/>
        <v>0</v>
      </c>
      <c r="BF50" s="55">
        <f t="shared" si="5"/>
        <v>0</v>
      </c>
      <c r="BG50" s="55">
        <f t="shared" si="5"/>
        <v>0</v>
      </c>
      <c r="BH50" s="55">
        <f t="shared" si="5"/>
        <v>0</v>
      </c>
      <c r="BI50" s="55">
        <f t="shared" si="5"/>
        <v>0</v>
      </c>
      <c r="BJ50" s="55">
        <f t="shared" si="5"/>
        <v>0</v>
      </c>
      <c r="BK50" s="55">
        <f t="shared" si="5"/>
        <v>0</v>
      </c>
      <c r="BL50" s="55">
        <f t="shared" si="5"/>
        <v>0</v>
      </c>
      <c r="BM50" s="55">
        <f t="shared" si="5"/>
        <v>0</v>
      </c>
      <c r="BN50" s="55">
        <f t="shared" si="5"/>
        <v>0</v>
      </c>
      <c r="BO50" s="55">
        <f t="shared" si="5"/>
        <v>0</v>
      </c>
      <c r="BP50" s="55">
        <f t="shared" si="5"/>
        <v>0</v>
      </c>
      <c r="BQ50" s="55">
        <f t="shared" ref="BQ50:BW50" si="6">IF(BQ4="т",0,CHOOSE(BQ4,40*370*BQ48,15*370*BQ48))</f>
        <v>0</v>
      </c>
      <c r="BR50" s="55">
        <f t="shared" si="6"/>
        <v>0</v>
      </c>
      <c r="BS50" s="55">
        <f t="shared" si="6"/>
        <v>0</v>
      </c>
      <c r="BT50" s="55">
        <f t="shared" si="6"/>
        <v>0</v>
      </c>
      <c r="BU50" s="55">
        <f t="shared" si="6"/>
        <v>0</v>
      </c>
      <c r="BV50" s="55">
        <f t="shared" si="6"/>
        <v>0</v>
      </c>
      <c r="BW50" s="55">
        <f t="shared" si="6"/>
        <v>0</v>
      </c>
    </row>
    <row r="51" spans="1:75" x14ac:dyDescent="0.25">
      <c r="A51" s="54" t="s">
        <v>10</v>
      </c>
      <c r="B51" s="54"/>
      <c r="C51" s="54">
        <f t="shared" si="2"/>
        <v>0</v>
      </c>
      <c r="D51" s="54">
        <f>IF(D4="т",0,CHOOSE(D4,3000,1000))</f>
        <v>0</v>
      </c>
      <c r="E51" s="54">
        <f t="shared" ref="E51:BP51" si="7">IF(E4="т",0,CHOOSE(E4,3000,1000))</f>
        <v>0</v>
      </c>
      <c r="F51" s="54">
        <f t="shared" si="7"/>
        <v>0</v>
      </c>
      <c r="G51" s="54">
        <f t="shared" si="7"/>
        <v>0</v>
      </c>
      <c r="H51" s="54">
        <f t="shared" si="7"/>
        <v>0</v>
      </c>
      <c r="I51" s="54">
        <f t="shared" si="7"/>
        <v>0</v>
      </c>
      <c r="J51" s="54">
        <f t="shared" si="7"/>
        <v>0</v>
      </c>
      <c r="K51" s="54">
        <f t="shared" si="7"/>
        <v>0</v>
      </c>
      <c r="L51" s="54">
        <f t="shared" si="7"/>
        <v>0</v>
      </c>
      <c r="M51" s="54">
        <f t="shared" si="7"/>
        <v>0</v>
      </c>
      <c r="N51" s="54">
        <f t="shared" si="7"/>
        <v>0</v>
      </c>
      <c r="O51" s="54">
        <f t="shared" si="7"/>
        <v>0</v>
      </c>
      <c r="P51" s="54">
        <f t="shared" si="7"/>
        <v>0</v>
      </c>
      <c r="Q51" s="54">
        <f t="shared" si="7"/>
        <v>0</v>
      </c>
      <c r="R51" s="54">
        <f t="shared" si="7"/>
        <v>0</v>
      </c>
      <c r="S51" s="54">
        <f t="shared" si="7"/>
        <v>0</v>
      </c>
      <c r="T51" s="54">
        <f t="shared" si="7"/>
        <v>0</v>
      </c>
      <c r="U51" s="54">
        <f t="shared" si="7"/>
        <v>0</v>
      </c>
      <c r="V51" s="54">
        <f t="shared" si="7"/>
        <v>0</v>
      </c>
      <c r="W51" s="54">
        <f t="shared" si="7"/>
        <v>0</v>
      </c>
      <c r="X51" s="54">
        <f t="shared" si="7"/>
        <v>0</v>
      </c>
      <c r="Y51" s="54">
        <f t="shared" si="7"/>
        <v>0</v>
      </c>
      <c r="Z51" s="54">
        <f t="shared" si="7"/>
        <v>0</v>
      </c>
      <c r="AA51" s="54">
        <f t="shared" si="7"/>
        <v>0</v>
      </c>
      <c r="AB51" s="54">
        <f t="shared" si="7"/>
        <v>0</v>
      </c>
      <c r="AC51" s="54">
        <f t="shared" si="7"/>
        <v>0</v>
      </c>
      <c r="AD51" s="54">
        <f t="shared" si="7"/>
        <v>0</v>
      </c>
      <c r="AE51" s="54">
        <f t="shared" si="7"/>
        <v>0</v>
      </c>
      <c r="AF51" s="54">
        <f t="shared" si="7"/>
        <v>0</v>
      </c>
      <c r="AG51" s="54">
        <f t="shared" si="7"/>
        <v>0</v>
      </c>
      <c r="AH51" s="54">
        <f t="shared" si="7"/>
        <v>0</v>
      </c>
      <c r="AI51" s="54">
        <f t="shared" si="7"/>
        <v>0</v>
      </c>
      <c r="AJ51" s="54">
        <f t="shared" si="7"/>
        <v>0</v>
      </c>
      <c r="AK51" s="54">
        <f t="shared" si="7"/>
        <v>0</v>
      </c>
      <c r="AL51" s="54">
        <f t="shared" si="7"/>
        <v>0</v>
      </c>
      <c r="AM51" s="54">
        <f t="shared" si="7"/>
        <v>0</v>
      </c>
      <c r="AN51" s="54">
        <f t="shared" si="7"/>
        <v>0</v>
      </c>
      <c r="AO51" s="54">
        <f t="shared" si="7"/>
        <v>0</v>
      </c>
      <c r="AP51" s="54">
        <f t="shared" si="7"/>
        <v>0</v>
      </c>
      <c r="AQ51" s="54">
        <f t="shared" si="7"/>
        <v>0</v>
      </c>
      <c r="AR51" s="54">
        <f t="shared" si="7"/>
        <v>0</v>
      </c>
      <c r="AS51" s="54">
        <f t="shared" si="7"/>
        <v>0</v>
      </c>
      <c r="AT51" s="54">
        <f t="shared" si="7"/>
        <v>0</v>
      </c>
      <c r="AU51" s="54">
        <f t="shared" si="7"/>
        <v>0</v>
      </c>
      <c r="AV51" s="54">
        <f t="shared" si="7"/>
        <v>0</v>
      </c>
      <c r="AW51" s="54">
        <f t="shared" si="7"/>
        <v>0</v>
      </c>
      <c r="AX51" s="54">
        <f t="shared" si="7"/>
        <v>0</v>
      </c>
      <c r="AY51" s="54">
        <f t="shared" si="7"/>
        <v>0</v>
      </c>
      <c r="AZ51" s="54">
        <f t="shared" si="7"/>
        <v>0</v>
      </c>
      <c r="BA51" s="54">
        <f t="shared" si="7"/>
        <v>0</v>
      </c>
      <c r="BB51" s="54">
        <f t="shared" si="7"/>
        <v>0</v>
      </c>
      <c r="BC51" s="54">
        <f t="shared" si="7"/>
        <v>0</v>
      </c>
      <c r="BD51" s="54">
        <f t="shared" si="7"/>
        <v>0</v>
      </c>
      <c r="BE51" s="54">
        <f t="shared" si="7"/>
        <v>0</v>
      </c>
      <c r="BF51" s="54">
        <f t="shared" si="7"/>
        <v>0</v>
      </c>
      <c r="BG51" s="54">
        <f t="shared" si="7"/>
        <v>0</v>
      </c>
      <c r="BH51" s="54">
        <f t="shared" si="7"/>
        <v>0</v>
      </c>
      <c r="BI51" s="54">
        <f t="shared" si="7"/>
        <v>0</v>
      </c>
      <c r="BJ51" s="54">
        <f t="shared" si="7"/>
        <v>0</v>
      </c>
      <c r="BK51" s="54">
        <f t="shared" si="7"/>
        <v>0</v>
      </c>
      <c r="BL51" s="54">
        <f t="shared" si="7"/>
        <v>0</v>
      </c>
      <c r="BM51" s="54">
        <f t="shared" si="7"/>
        <v>0</v>
      </c>
      <c r="BN51" s="54">
        <f t="shared" si="7"/>
        <v>0</v>
      </c>
      <c r="BO51" s="54">
        <f t="shared" si="7"/>
        <v>0</v>
      </c>
      <c r="BP51" s="54">
        <f t="shared" si="7"/>
        <v>0</v>
      </c>
      <c r="BQ51" s="54">
        <f t="shared" ref="BQ51:BW51" si="8">IF(BQ4="т",0,CHOOSE(BQ4,3000,1000))</f>
        <v>0</v>
      </c>
      <c r="BR51" s="54">
        <f t="shared" si="8"/>
        <v>0</v>
      </c>
      <c r="BS51" s="54">
        <f t="shared" si="8"/>
        <v>0</v>
      </c>
      <c r="BT51" s="54">
        <f t="shared" si="8"/>
        <v>0</v>
      </c>
      <c r="BU51" s="54">
        <f t="shared" si="8"/>
        <v>0</v>
      </c>
      <c r="BV51" s="54">
        <f t="shared" si="8"/>
        <v>0</v>
      </c>
      <c r="BW51" s="54">
        <f t="shared" si="8"/>
        <v>0</v>
      </c>
    </row>
    <row r="52" spans="1:75" s="1" customFormat="1" x14ac:dyDescent="0.25">
      <c r="A52" s="56" t="s">
        <v>6</v>
      </c>
      <c r="B52" s="56"/>
      <c r="C52" s="56">
        <f t="shared" si="2"/>
        <v>0</v>
      </c>
      <c r="D52" s="56">
        <f>SUM(D49:D51)</f>
        <v>0</v>
      </c>
      <c r="E52" s="56">
        <f t="shared" ref="E52:BP52" si="9">SUM(E49:E51)</f>
        <v>0</v>
      </c>
      <c r="F52" s="56">
        <f t="shared" si="9"/>
        <v>0</v>
      </c>
      <c r="G52" s="56">
        <f t="shared" si="9"/>
        <v>0</v>
      </c>
      <c r="H52" s="56">
        <f t="shared" si="9"/>
        <v>0</v>
      </c>
      <c r="I52" s="56">
        <f t="shared" si="9"/>
        <v>0</v>
      </c>
      <c r="J52" s="56">
        <f t="shared" si="9"/>
        <v>0</v>
      </c>
      <c r="K52" s="56">
        <f t="shared" si="9"/>
        <v>0</v>
      </c>
      <c r="L52" s="56">
        <f t="shared" si="9"/>
        <v>0</v>
      </c>
      <c r="M52" s="56">
        <f t="shared" si="9"/>
        <v>0</v>
      </c>
      <c r="N52" s="56">
        <f t="shared" si="9"/>
        <v>0</v>
      </c>
      <c r="O52" s="56">
        <f t="shared" si="9"/>
        <v>0</v>
      </c>
      <c r="P52" s="56">
        <f t="shared" si="9"/>
        <v>0</v>
      </c>
      <c r="Q52" s="56">
        <f t="shared" si="9"/>
        <v>0</v>
      </c>
      <c r="R52" s="56">
        <f t="shared" si="9"/>
        <v>0</v>
      </c>
      <c r="S52" s="56">
        <f t="shared" si="9"/>
        <v>0</v>
      </c>
      <c r="T52" s="56">
        <f t="shared" si="9"/>
        <v>0</v>
      </c>
      <c r="U52" s="56">
        <f t="shared" si="9"/>
        <v>0</v>
      </c>
      <c r="V52" s="56">
        <f t="shared" si="9"/>
        <v>0</v>
      </c>
      <c r="W52" s="56">
        <f t="shared" si="9"/>
        <v>0</v>
      </c>
      <c r="X52" s="56">
        <f t="shared" si="9"/>
        <v>0</v>
      </c>
      <c r="Y52" s="56">
        <f t="shared" si="9"/>
        <v>0</v>
      </c>
      <c r="Z52" s="56">
        <f t="shared" si="9"/>
        <v>0</v>
      </c>
      <c r="AA52" s="56">
        <f t="shared" si="9"/>
        <v>0</v>
      </c>
      <c r="AB52" s="56">
        <f t="shared" si="9"/>
        <v>0</v>
      </c>
      <c r="AC52" s="56">
        <f t="shared" si="9"/>
        <v>0</v>
      </c>
      <c r="AD52" s="56">
        <f t="shared" si="9"/>
        <v>0</v>
      </c>
      <c r="AE52" s="56">
        <f t="shared" si="9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9"/>
        <v>0</v>
      </c>
      <c r="AP52" s="56">
        <f t="shared" si="9"/>
        <v>0</v>
      </c>
      <c r="AQ52" s="56">
        <f t="shared" si="9"/>
        <v>0</v>
      </c>
      <c r="AR52" s="56">
        <f t="shared" si="9"/>
        <v>0</v>
      </c>
      <c r="AS52" s="56">
        <f t="shared" si="9"/>
        <v>0</v>
      </c>
      <c r="AT52" s="56">
        <f t="shared" si="9"/>
        <v>0</v>
      </c>
      <c r="AU52" s="56">
        <f t="shared" si="9"/>
        <v>0</v>
      </c>
      <c r="AV52" s="56">
        <f t="shared" si="9"/>
        <v>0</v>
      </c>
      <c r="AW52" s="56">
        <f t="shared" si="9"/>
        <v>0</v>
      </c>
      <c r="AX52" s="56">
        <f t="shared" si="9"/>
        <v>0</v>
      </c>
      <c r="AY52" s="56">
        <f t="shared" si="9"/>
        <v>0</v>
      </c>
      <c r="AZ52" s="56">
        <f t="shared" si="9"/>
        <v>0</v>
      </c>
      <c r="BA52" s="56">
        <f t="shared" si="9"/>
        <v>0</v>
      </c>
      <c r="BB52" s="56">
        <f t="shared" si="9"/>
        <v>0</v>
      </c>
      <c r="BC52" s="56">
        <f t="shared" si="9"/>
        <v>0</v>
      </c>
      <c r="BD52" s="56">
        <f t="shared" si="9"/>
        <v>0</v>
      </c>
      <c r="BE52" s="56">
        <f t="shared" si="9"/>
        <v>0</v>
      </c>
      <c r="BF52" s="56">
        <f t="shared" si="9"/>
        <v>0</v>
      </c>
      <c r="BG52" s="56">
        <f t="shared" si="9"/>
        <v>0</v>
      </c>
      <c r="BH52" s="56">
        <f t="shared" si="9"/>
        <v>0</v>
      </c>
      <c r="BI52" s="56">
        <f t="shared" si="9"/>
        <v>0</v>
      </c>
      <c r="BJ52" s="56">
        <f t="shared" si="9"/>
        <v>0</v>
      </c>
      <c r="BK52" s="56">
        <f t="shared" si="9"/>
        <v>0</v>
      </c>
      <c r="BL52" s="56">
        <f t="shared" si="9"/>
        <v>0</v>
      </c>
      <c r="BM52" s="56">
        <f t="shared" si="9"/>
        <v>0</v>
      </c>
      <c r="BN52" s="56">
        <f t="shared" si="9"/>
        <v>0</v>
      </c>
      <c r="BO52" s="56">
        <f t="shared" si="9"/>
        <v>0</v>
      </c>
      <c r="BP52" s="56">
        <f t="shared" si="9"/>
        <v>0</v>
      </c>
      <c r="BQ52" s="56">
        <f t="shared" ref="BQ52:BW52" si="10">SUM(BQ49:BQ51)</f>
        <v>0</v>
      </c>
      <c r="BR52" s="56">
        <f t="shared" si="10"/>
        <v>0</v>
      </c>
      <c r="BS52" s="56">
        <f t="shared" si="10"/>
        <v>0</v>
      </c>
      <c r="BT52" s="56">
        <f t="shared" si="10"/>
        <v>0</v>
      </c>
      <c r="BU52" s="56">
        <f t="shared" si="10"/>
        <v>0</v>
      </c>
      <c r="BV52" s="56">
        <f t="shared" si="10"/>
        <v>0</v>
      </c>
      <c r="BW52" s="56">
        <f t="shared" si="10"/>
        <v>0</v>
      </c>
    </row>
    <row r="53" spans="1:75" x14ac:dyDescent="0.25">
      <c r="A53" s="54" t="s">
        <v>3</v>
      </c>
      <c r="B53" s="54"/>
      <c r="C53" s="54">
        <f t="shared" si="2"/>
        <v>0</v>
      </c>
      <c r="D53" s="54">
        <f>D52*11/100</f>
        <v>0</v>
      </c>
      <c r="E53" s="54">
        <f t="shared" ref="E53:BP53" si="11">E52*11/100</f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  <c r="I53" s="54">
        <f t="shared" si="11"/>
        <v>0</v>
      </c>
      <c r="J53" s="54">
        <f t="shared" si="11"/>
        <v>0</v>
      </c>
      <c r="K53" s="54">
        <f t="shared" si="11"/>
        <v>0</v>
      </c>
      <c r="L53" s="54">
        <f t="shared" si="11"/>
        <v>0</v>
      </c>
      <c r="M53" s="54">
        <f t="shared" si="11"/>
        <v>0</v>
      </c>
      <c r="N53" s="54">
        <f t="shared" si="11"/>
        <v>0</v>
      </c>
      <c r="O53" s="54">
        <f t="shared" si="11"/>
        <v>0</v>
      </c>
      <c r="P53" s="54">
        <f t="shared" si="11"/>
        <v>0</v>
      </c>
      <c r="Q53" s="54">
        <f t="shared" si="11"/>
        <v>0</v>
      </c>
      <c r="R53" s="54">
        <f t="shared" si="11"/>
        <v>0</v>
      </c>
      <c r="S53" s="54">
        <f t="shared" si="11"/>
        <v>0</v>
      </c>
      <c r="T53" s="54">
        <f t="shared" si="11"/>
        <v>0</v>
      </c>
      <c r="U53" s="54">
        <f t="shared" si="11"/>
        <v>0</v>
      </c>
      <c r="V53" s="54">
        <f t="shared" si="11"/>
        <v>0</v>
      </c>
      <c r="W53" s="54">
        <f t="shared" si="11"/>
        <v>0</v>
      </c>
      <c r="X53" s="54">
        <f t="shared" si="11"/>
        <v>0</v>
      </c>
      <c r="Y53" s="54">
        <f t="shared" si="11"/>
        <v>0</v>
      </c>
      <c r="Z53" s="54">
        <f t="shared" si="11"/>
        <v>0</v>
      </c>
      <c r="AA53" s="54">
        <f t="shared" si="11"/>
        <v>0</v>
      </c>
      <c r="AB53" s="54">
        <f t="shared" si="11"/>
        <v>0</v>
      </c>
      <c r="AC53" s="54">
        <f t="shared" si="11"/>
        <v>0</v>
      </c>
      <c r="AD53" s="54">
        <f t="shared" si="11"/>
        <v>0</v>
      </c>
      <c r="AE53" s="54">
        <f t="shared" si="11"/>
        <v>0</v>
      </c>
      <c r="AF53" s="54">
        <f t="shared" si="11"/>
        <v>0</v>
      </c>
      <c r="AG53" s="54">
        <f t="shared" si="11"/>
        <v>0</v>
      </c>
      <c r="AH53" s="54">
        <f t="shared" si="11"/>
        <v>0</v>
      </c>
      <c r="AI53" s="54">
        <f t="shared" si="11"/>
        <v>0</v>
      </c>
      <c r="AJ53" s="54">
        <f t="shared" si="11"/>
        <v>0</v>
      </c>
      <c r="AK53" s="54">
        <f t="shared" si="11"/>
        <v>0</v>
      </c>
      <c r="AL53" s="54">
        <f t="shared" si="11"/>
        <v>0</v>
      </c>
      <c r="AM53" s="54">
        <f t="shared" si="11"/>
        <v>0</v>
      </c>
      <c r="AN53" s="54">
        <f t="shared" si="11"/>
        <v>0</v>
      </c>
      <c r="AO53" s="54">
        <f t="shared" si="11"/>
        <v>0</v>
      </c>
      <c r="AP53" s="54">
        <f t="shared" si="11"/>
        <v>0</v>
      </c>
      <c r="AQ53" s="54">
        <f t="shared" si="11"/>
        <v>0</v>
      </c>
      <c r="AR53" s="54">
        <f t="shared" si="11"/>
        <v>0</v>
      </c>
      <c r="AS53" s="54">
        <f t="shared" si="11"/>
        <v>0</v>
      </c>
      <c r="AT53" s="54">
        <f t="shared" si="11"/>
        <v>0</v>
      </c>
      <c r="AU53" s="54">
        <f t="shared" si="11"/>
        <v>0</v>
      </c>
      <c r="AV53" s="54">
        <f t="shared" si="11"/>
        <v>0</v>
      </c>
      <c r="AW53" s="54">
        <f t="shared" si="11"/>
        <v>0</v>
      </c>
      <c r="AX53" s="54">
        <f t="shared" si="11"/>
        <v>0</v>
      </c>
      <c r="AY53" s="54">
        <f t="shared" si="11"/>
        <v>0</v>
      </c>
      <c r="AZ53" s="54">
        <f t="shared" si="11"/>
        <v>0</v>
      </c>
      <c r="BA53" s="54">
        <f t="shared" si="11"/>
        <v>0</v>
      </c>
      <c r="BB53" s="54">
        <f t="shared" si="11"/>
        <v>0</v>
      </c>
      <c r="BC53" s="54">
        <f t="shared" si="11"/>
        <v>0</v>
      </c>
      <c r="BD53" s="54">
        <f t="shared" si="11"/>
        <v>0</v>
      </c>
      <c r="BE53" s="54">
        <f t="shared" si="11"/>
        <v>0</v>
      </c>
      <c r="BF53" s="54">
        <f t="shared" si="11"/>
        <v>0</v>
      </c>
      <c r="BG53" s="54">
        <f t="shared" si="11"/>
        <v>0</v>
      </c>
      <c r="BH53" s="54">
        <f t="shared" si="11"/>
        <v>0</v>
      </c>
      <c r="BI53" s="54">
        <f t="shared" si="11"/>
        <v>0</v>
      </c>
      <c r="BJ53" s="54">
        <f t="shared" si="11"/>
        <v>0</v>
      </c>
      <c r="BK53" s="54">
        <f t="shared" si="11"/>
        <v>0</v>
      </c>
      <c r="BL53" s="54">
        <f t="shared" si="11"/>
        <v>0</v>
      </c>
      <c r="BM53" s="54">
        <f t="shared" si="11"/>
        <v>0</v>
      </c>
      <c r="BN53" s="54">
        <f t="shared" si="11"/>
        <v>0</v>
      </c>
      <c r="BO53" s="54">
        <f t="shared" si="11"/>
        <v>0</v>
      </c>
      <c r="BP53" s="54">
        <f t="shared" si="11"/>
        <v>0</v>
      </c>
      <c r="BQ53" s="54">
        <f t="shared" ref="BQ53:BW53" si="12">BQ52*11/100</f>
        <v>0</v>
      </c>
      <c r="BR53" s="54">
        <f t="shared" si="12"/>
        <v>0</v>
      </c>
      <c r="BS53" s="54">
        <f t="shared" si="12"/>
        <v>0</v>
      </c>
      <c r="BT53" s="54">
        <f t="shared" si="12"/>
        <v>0</v>
      </c>
      <c r="BU53" s="54">
        <f t="shared" si="12"/>
        <v>0</v>
      </c>
      <c r="BV53" s="54">
        <f t="shared" si="12"/>
        <v>0</v>
      </c>
      <c r="BW53" s="54">
        <f t="shared" si="12"/>
        <v>0</v>
      </c>
    </row>
    <row r="54" spans="1:75" x14ac:dyDescent="0.25">
      <c r="A54" s="54" t="s">
        <v>4</v>
      </c>
      <c r="B54" s="54"/>
      <c r="C54" s="54">
        <f t="shared" si="2"/>
        <v>0</v>
      </c>
      <c r="D54" s="54">
        <f>D52*5/100</f>
        <v>0</v>
      </c>
      <c r="E54" s="54">
        <f t="shared" ref="E54:BP54" si="13">E52*5/100</f>
        <v>0</v>
      </c>
      <c r="F54" s="54">
        <f t="shared" si="13"/>
        <v>0</v>
      </c>
      <c r="G54" s="54">
        <f t="shared" si="13"/>
        <v>0</v>
      </c>
      <c r="H54" s="54">
        <f t="shared" si="13"/>
        <v>0</v>
      </c>
      <c r="I54" s="54">
        <f t="shared" si="13"/>
        <v>0</v>
      </c>
      <c r="J54" s="54">
        <f t="shared" si="13"/>
        <v>0</v>
      </c>
      <c r="K54" s="54">
        <f t="shared" si="13"/>
        <v>0</v>
      </c>
      <c r="L54" s="54">
        <f t="shared" si="13"/>
        <v>0</v>
      </c>
      <c r="M54" s="54">
        <f t="shared" si="13"/>
        <v>0</v>
      </c>
      <c r="N54" s="54">
        <f t="shared" si="13"/>
        <v>0</v>
      </c>
      <c r="O54" s="54">
        <f t="shared" si="13"/>
        <v>0</v>
      </c>
      <c r="P54" s="54">
        <f t="shared" si="13"/>
        <v>0</v>
      </c>
      <c r="Q54" s="54">
        <f t="shared" si="13"/>
        <v>0</v>
      </c>
      <c r="R54" s="54">
        <f t="shared" si="13"/>
        <v>0</v>
      </c>
      <c r="S54" s="54">
        <f t="shared" si="13"/>
        <v>0</v>
      </c>
      <c r="T54" s="54">
        <f t="shared" si="13"/>
        <v>0</v>
      </c>
      <c r="U54" s="54">
        <f t="shared" si="13"/>
        <v>0</v>
      </c>
      <c r="V54" s="54">
        <f t="shared" si="13"/>
        <v>0</v>
      </c>
      <c r="W54" s="54">
        <f t="shared" si="13"/>
        <v>0</v>
      </c>
      <c r="X54" s="54">
        <f t="shared" si="13"/>
        <v>0</v>
      </c>
      <c r="Y54" s="54">
        <f t="shared" si="13"/>
        <v>0</v>
      </c>
      <c r="Z54" s="54">
        <f t="shared" si="13"/>
        <v>0</v>
      </c>
      <c r="AA54" s="54">
        <f t="shared" si="13"/>
        <v>0</v>
      </c>
      <c r="AB54" s="54">
        <f t="shared" si="13"/>
        <v>0</v>
      </c>
      <c r="AC54" s="54">
        <f t="shared" si="13"/>
        <v>0</v>
      </c>
      <c r="AD54" s="54">
        <f t="shared" si="13"/>
        <v>0</v>
      </c>
      <c r="AE54" s="54">
        <f t="shared" si="13"/>
        <v>0</v>
      </c>
      <c r="AF54" s="54">
        <f t="shared" si="13"/>
        <v>0</v>
      </c>
      <c r="AG54" s="54">
        <f t="shared" si="13"/>
        <v>0</v>
      </c>
      <c r="AH54" s="54">
        <f t="shared" si="13"/>
        <v>0</v>
      </c>
      <c r="AI54" s="54">
        <f t="shared" si="13"/>
        <v>0</v>
      </c>
      <c r="AJ54" s="54">
        <f t="shared" si="13"/>
        <v>0</v>
      </c>
      <c r="AK54" s="54">
        <f t="shared" si="13"/>
        <v>0</v>
      </c>
      <c r="AL54" s="54">
        <f t="shared" si="13"/>
        <v>0</v>
      </c>
      <c r="AM54" s="54">
        <f t="shared" si="13"/>
        <v>0</v>
      </c>
      <c r="AN54" s="54">
        <f t="shared" si="13"/>
        <v>0</v>
      </c>
      <c r="AO54" s="54">
        <f t="shared" si="13"/>
        <v>0</v>
      </c>
      <c r="AP54" s="54">
        <f t="shared" si="13"/>
        <v>0</v>
      </c>
      <c r="AQ54" s="54">
        <f t="shared" si="13"/>
        <v>0</v>
      </c>
      <c r="AR54" s="54">
        <f t="shared" si="13"/>
        <v>0</v>
      </c>
      <c r="AS54" s="54">
        <f t="shared" si="13"/>
        <v>0</v>
      </c>
      <c r="AT54" s="54">
        <f t="shared" si="13"/>
        <v>0</v>
      </c>
      <c r="AU54" s="54">
        <f t="shared" si="13"/>
        <v>0</v>
      </c>
      <c r="AV54" s="54">
        <f t="shared" si="13"/>
        <v>0</v>
      </c>
      <c r="AW54" s="54">
        <f t="shared" si="13"/>
        <v>0</v>
      </c>
      <c r="AX54" s="54">
        <f t="shared" si="13"/>
        <v>0</v>
      </c>
      <c r="AY54" s="54">
        <f t="shared" si="13"/>
        <v>0</v>
      </c>
      <c r="AZ54" s="54">
        <f t="shared" si="13"/>
        <v>0</v>
      </c>
      <c r="BA54" s="54">
        <f t="shared" si="13"/>
        <v>0</v>
      </c>
      <c r="BB54" s="54">
        <f t="shared" si="13"/>
        <v>0</v>
      </c>
      <c r="BC54" s="54">
        <f t="shared" si="13"/>
        <v>0</v>
      </c>
      <c r="BD54" s="54">
        <f t="shared" si="13"/>
        <v>0</v>
      </c>
      <c r="BE54" s="54">
        <f t="shared" si="13"/>
        <v>0</v>
      </c>
      <c r="BF54" s="54">
        <f t="shared" si="13"/>
        <v>0</v>
      </c>
      <c r="BG54" s="54">
        <f t="shared" si="13"/>
        <v>0</v>
      </c>
      <c r="BH54" s="54">
        <f t="shared" si="13"/>
        <v>0</v>
      </c>
      <c r="BI54" s="54">
        <f t="shared" si="13"/>
        <v>0</v>
      </c>
      <c r="BJ54" s="54">
        <f t="shared" si="13"/>
        <v>0</v>
      </c>
      <c r="BK54" s="54">
        <f t="shared" si="13"/>
        <v>0</v>
      </c>
      <c r="BL54" s="54">
        <f t="shared" si="13"/>
        <v>0</v>
      </c>
      <c r="BM54" s="54">
        <f t="shared" si="13"/>
        <v>0</v>
      </c>
      <c r="BN54" s="54">
        <f t="shared" si="13"/>
        <v>0</v>
      </c>
      <c r="BO54" s="54">
        <f t="shared" si="13"/>
        <v>0</v>
      </c>
      <c r="BP54" s="54">
        <f t="shared" si="13"/>
        <v>0</v>
      </c>
      <c r="BQ54" s="54">
        <f t="shared" ref="BQ54:BW54" si="14">BQ52*5/100</f>
        <v>0</v>
      </c>
      <c r="BR54" s="54">
        <f t="shared" si="14"/>
        <v>0</v>
      </c>
      <c r="BS54" s="54">
        <f t="shared" si="14"/>
        <v>0</v>
      </c>
      <c r="BT54" s="54">
        <f t="shared" si="14"/>
        <v>0</v>
      </c>
      <c r="BU54" s="54">
        <f t="shared" si="14"/>
        <v>0</v>
      </c>
      <c r="BV54" s="54">
        <f t="shared" si="14"/>
        <v>0</v>
      </c>
      <c r="BW54" s="54">
        <f t="shared" si="14"/>
        <v>0</v>
      </c>
    </row>
    <row r="55" spans="1:75" s="1" customFormat="1" x14ac:dyDescent="0.25">
      <c r="A55" s="56" t="s">
        <v>7</v>
      </c>
      <c r="B55" s="56"/>
      <c r="C55" s="56">
        <f t="shared" si="2"/>
        <v>0</v>
      </c>
      <c r="D55" s="56">
        <f>SUM(D52:D54)</f>
        <v>0</v>
      </c>
      <c r="E55" s="56">
        <f t="shared" ref="E55:BP55" si="15">SUM(E52:E54)</f>
        <v>0</v>
      </c>
      <c r="F55" s="56">
        <f t="shared" si="15"/>
        <v>0</v>
      </c>
      <c r="G55" s="56">
        <f t="shared" si="15"/>
        <v>0</v>
      </c>
      <c r="H55" s="56">
        <f t="shared" si="15"/>
        <v>0</v>
      </c>
      <c r="I55" s="56">
        <f t="shared" si="15"/>
        <v>0</v>
      </c>
      <c r="J55" s="56">
        <f t="shared" si="15"/>
        <v>0</v>
      </c>
      <c r="K55" s="56">
        <f t="shared" si="15"/>
        <v>0</v>
      </c>
      <c r="L55" s="56">
        <f t="shared" si="15"/>
        <v>0</v>
      </c>
      <c r="M55" s="56">
        <f t="shared" si="15"/>
        <v>0</v>
      </c>
      <c r="N55" s="56">
        <f t="shared" si="15"/>
        <v>0</v>
      </c>
      <c r="O55" s="56">
        <f t="shared" si="15"/>
        <v>0</v>
      </c>
      <c r="P55" s="56">
        <f t="shared" si="15"/>
        <v>0</v>
      </c>
      <c r="Q55" s="56">
        <f t="shared" si="15"/>
        <v>0</v>
      </c>
      <c r="R55" s="56">
        <f t="shared" si="15"/>
        <v>0</v>
      </c>
      <c r="S55" s="56">
        <f t="shared" si="15"/>
        <v>0</v>
      </c>
      <c r="T55" s="56">
        <f t="shared" si="15"/>
        <v>0</v>
      </c>
      <c r="U55" s="56">
        <f t="shared" si="15"/>
        <v>0</v>
      </c>
      <c r="V55" s="56">
        <f t="shared" si="15"/>
        <v>0</v>
      </c>
      <c r="W55" s="56">
        <f t="shared" si="15"/>
        <v>0</v>
      </c>
      <c r="X55" s="56">
        <f t="shared" si="15"/>
        <v>0</v>
      </c>
      <c r="Y55" s="56">
        <f t="shared" si="15"/>
        <v>0</v>
      </c>
      <c r="Z55" s="56">
        <f t="shared" si="15"/>
        <v>0</v>
      </c>
      <c r="AA55" s="56">
        <f t="shared" si="15"/>
        <v>0</v>
      </c>
      <c r="AB55" s="56">
        <f t="shared" si="15"/>
        <v>0</v>
      </c>
      <c r="AC55" s="56">
        <f t="shared" si="15"/>
        <v>0</v>
      </c>
      <c r="AD55" s="56">
        <f t="shared" si="15"/>
        <v>0</v>
      </c>
      <c r="AE55" s="56">
        <f t="shared" si="15"/>
        <v>0</v>
      </c>
      <c r="AF55" s="56">
        <f t="shared" si="15"/>
        <v>0</v>
      </c>
      <c r="AG55" s="56">
        <f t="shared" si="15"/>
        <v>0</v>
      </c>
      <c r="AH55" s="56">
        <f t="shared" si="15"/>
        <v>0</v>
      </c>
      <c r="AI55" s="56">
        <f t="shared" si="15"/>
        <v>0</v>
      </c>
      <c r="AJ55" s="56">
        <f t="shared" si="15"/>
        <v>0</v>
      </c>
      <c r="AK55" s="56">
        <f t="shared" si="15"/>
        <v>0</v>
      </c>
      <c r="AL55" s="56">
        <f t="shared" si="15"/>
        <v>0</v>
      </c>
      <c r="AM55" s="56">
        <f t="shared" si="15"/>
        <v>0</v>
      </c>
      <c r="AN55" s="56">
        <f t="shared" si="15"/>
        <v>0</v>
      </c>
      <c r="AO55" s="56">
        <f t="shared" si="15"/>
        <v>0</v>
      </c>
      <c r="AP55" s="56">
        <f t="shared" si="15"/>
        <v>0</v>
      </c>
      <c r="AQ55" s="56">
        <f t="shared" si="15"/>
        <v>0</v>
      </c>
      <c r="AR55" s="56">
        <f t="shared" si="15"/>
        <v>0</v>
      </c>
      <c r="AS55" s="56">
        <f t="shared" si="15"/>
        <v>0</v>
      </c>
      <c r="AT55" s="56">
        <f t="shared" si="15"/>
        <v>0</v>
      </c>
      <c r="AU55" s="56">
        <f t="shared" si="15"/>
        <v>0</v>
      </c>
      <c r="AV55" s="56">
        <f t="shared" si="15"/>
        <v>0</v>
      </c>
      <c r="AW55" s="56">
        <f t="shared" si="15"/>
        <v>0</v>
      </c>
      <c r="AX55" s="56">
        <f t="shared" si="15"/>
        <v>0</v>
      </c>
      <c r="AY55" s="56">
        <f t="shared" si="15"/>
        <v>0</v>
      </c>
      <c r="AZ55" s="56">
        <f t="shared" si="15"/>
        <v>0</v>
      </c>
      <c r="BA55" s="56">
        <f t="shared" si="15"/>
        <v>0</v>
      </c>
      <c r="BB55" s="56">
        <f t="shared" si="15"/>
        <v>0</v>
      </c>
      <c r="BC55" s="56">
        <f t="shared" si="15"/>
        <v>0</v>
      </c>
      <c r="BD55" s="56">
        <f t="shared" si="15"/>
        <v>0</v>
      </c>
      <c r="BE55" s="56">
        <f t="shared" si="15"/>
        <v>0</v>
      </c>
      <c r="BF55" s="56">
        <f t="shared" si="15"/>
        <v>0</v>
      </c>
      <c r="BG55" s="56">
        <f t="shared" si="15"/>
        <v>0</v>
      </c>
      <c r="BH55" s="56">
        <f t="shared" si="15"/>
        <v>0</v>
      </c>
      <c r="BI55" s="56">
        <f t="shared" si="15"/>
        <v>0</v>
      </c>
      <c r="BJ55" s="56">
        <f t="shared" si="15"/>
        <v>0</v>
      </c>
      <c r="BK55" s="56">
        <f t="shared" si="15"/>
        <v>0</v>
      </c>
      <c r="BL55" s="56">
        <f t="shared" si="15"/>
        <v>0</v>
      </c>
      <c r="BM55" s="56">
        <f t="shared" si="15"/>
        <v>0</v>
      </c>
      <c r="BN55" s="56">
        <f t="shared" si="15"/>
        <v>0</v>
      </c>
      <c r="BO55" s="56">
        <f t="shared" si="15"/>
        <v>0</v>
      </c>
      <c r="BP55" s="56">
        <f t="shared" si="15"/>
        <v>0</v>
      </c>
      <c r="BQ55" s="56">
        <f t="shared" ref="BQ55:BW55" si="16">SUM(BQ52:BQ54)</f>
        <v>0</v>
      </c>
      <c r="BR55" s="56">
        <f t="shared" si="16"/>
        <v>0</v>
      </c>
      <c r="BS55" s="56">
        <f t="shared" si="16"/>
        <v>0</v>
      </c>
      <c r="BT55" s="56">
        <f t="shared" si="16"/>
        <v>0</v>
      </c>
      <c r="BU55" s="56">
        <f t="shared" si="16"/>
        <v>0</v>
      </c>
      <c r="BV55" s="56">
        <f t="shared" si="16"/>
        <v>0</v>
      </c>
      <c r="BW55" s="56">
        <f t="shared" si="16"/>
        <v>0</v>
      </c>
    </row>
    <row r="56" spans="1:75" x14ac:dyDescent="0.25">
      <c r="A56" s="54" t="s">
        <v>11</v>
      </c>
      <c r="B56" s="54"/>
      <c r="C56" s="54">
        <f t="shared" si="2"/>
        <v>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</row>
    <row r="57" spans="1:75" s="2" customFormat="1" x14ac:dyDescent="0.25">
      <c r="A57" s="44" t="s">
        <v>8</v>
      </c>
      <c r="B57" s="44"/>
      <c r="C57" s="44">
        <f t="shared" si="2"/>
        <v>0</v>
      </c>
      <c r="D57" s="44">
        <f>SUM(D55:D56)</f>
        <v>0</v>
      </c>
      <c r="E57" s="44">
        <f t="shared" ref="E57:BP57" si="17">SUM(E55:E56)</f>
        <v>0</v>
      </c>
      <c r="F57" s="44">
        <f t="shared" si="17"/>
        <v>0</v>
      </c>
      <c r="G57" s="44">
        <f t="shared" si="17"/>
        <v>0</v>
      </c>
      <c r="H57" s="44">
        <f t="shared" si="17"/>
        <v>0</v>
      </c>
      <c r="I57" s="44">
        <f t="shared" si="17"/>
        <v>0</v>
      </c>
      <c r="J57" s="44">
        <f t="shared" si="17"/>
        <v>0</v>
      </c>
      <c r="K57" s="44">
        <f t="shared" si="17"/>
        <v>0</v>
      </c>
      <c r="L57" s="44">
        <f t="shared" si="17"/>
        <v>0</v>
      </c>
      <c r="M57" s="44">
        <f t="shared" si="17"/>
        <v>0</v>
      </c>
      <c r="N57" s="44">
        <f t="shared" si="17"/>
        <v>0</v>
      </c>
      <c r="O57" s="44">
        <f t="shared" si="17"/>
        <v>0</v>
      </c>
      <c r="P57" s="44">
        <f t="shared" si="17"/>
        <v>0</v>
      </c>
      <c r="Q57" s="44">
        <f t="shared" si="17"/>
        <v>0</v>
      </c>
      <c r="R57" s="44">
        <f t="shared" si="17"/>
        <v>0</v>
      </c>
      <c r="S57" s="44">
        <f t="shared" si="17"/>
        <v>0</v>
      </c>
      <c r="T57" s="44">
        <f t="shared" si="17"/>
        <v>0</v>
      </c>
      <c r="U57" s="44">
        <f t="shared" si="17"/>
        <v>0</v>
      </c>
      <c r="V57" s="44">
        <f t="shared" si="17"/>
        <v>0</v>
      </c>
      <c r="W57" s="44">
        <f t="shared" si="17"/>
        <v>0</v>
      </c>
      <c r="X57" s="44">
        <f t="shared" si="17"/>
        <v>0</v>
      </c>
      <c r="Y57" s="44">
        <f t="shared" si="17"/>
        <v>0</v>
      </c>
      <c r="Z57" s="44">
        <f t="shared" si="17"/>
        <v>0</v>
      </c>
      <c r="AA57" s="44">
        <f t="shared" si="17"/>
        <v>0</v>
      </c>
      <c r="AB57" s="44">
        <f t="shared" si="17"/>
        <v>0</v>
      </c>
      <c r="AC57" s="44">
        <f t="shared" si="17"/>
        <v>0</v>
      </c>
      <c r="AD57" s="44">
        <f t="shared" si="17"/>
        <v>0</v>
      </c>
      <c r="AE57" s="44">
        <f t="shared" si="17"/>
        <v>0</v>
      </c>
      <c r="AF57" s="44">
        <f t="shared" si="17"/>
        <v>0</v>
      </c>
      <c r="AG57" s="44">
        <f t="shared" si="17"/>
        <v>0</v>
      </c>
      <c r="AH57" s="44">
        <f t="shared" si="17"/>
        <v>0</v>
      </c>
      <c r="AI57" s="44">
        <f t="shared" si="17"/>
        <v>0</v>
      </c>
      <c r="AJ57" s="44">
        <f t="shared" si="17"/>
        <v>0</v>
      </c>
      <c r="AK57" s="44">
        <f t="shared" si="17"/>
        <v>0</v>
      </c>
      <c r="AL57" s="44">
        <f t="shared" si="17"/>
        <v>0</v>
      </c>
      <c r="AM57" s="44">
        <f t="shared" si="17"/>
        <v>0</v>
      </c>
      <c r="AN57" s="44">
        <f t="shared" si="17"/>
        <v>0</v>
      </c>
      <c r="AO57" s="44">
        <f t="shared" si="17"/>
        <v>0</v>
      </c>
      <c r="AP57" s="44">
        <f t="shared" si="17"/>
        <v>0</v>
      </c>
      <c r="AQ57" s="44">
        <f t="shared" si="17"/>
        <v>0</v>
      </c>
      <c r="AR57" s="44">
        <f t="shared" si="17"/>
        <v>0</v>
      </c>
      <c r="AS57" s="44">
        <f t="shared" si="17"/>
        <v>0</v>
      </c>
      <c r="AT57" s="44">
        <f t="shared" si="17"/>
        <v>0</v>
      </c>
      <c r="AU57" s="44">
        <f t="shared" si="17"/>
        <v>0</v>
      </c>
      <c r="AV57" s="44">
        <f t="shared" si="17"/>
        <v>0</v>
      </c>
      <c r="AW57" s="44">
        <f t="shared" si="17"/>
        <v>0</v>
      </c>
      <c r="AX57" s="44">
        <f t="shared" si="17"/>
        <v>0</v>
      </c>
      <c r="AY57" s="44">
        <f t="shared" si="17"/>
        <v>0</v>
      </c>
      <c r="AZ57" s="44">
        <f t="shared" si="17"/>
        <v>0</v>
      </c>
      <c r="BA57" s="44">
        <f t="shared" si="17"/>
        <v>0</v>
      </c>
      <c r="BB57" s="44">
        <f t="shared" si="17"/>
        <v>0</v>
      </c>
      <c r="BC57" s="44">
        <f t="shared" si="17"/>
        <v>0</v>
      </c>
      <c r="BD57" s="44">
        <f t="shared" si="17"/>
        <v>0</v>
      </c>
      <c r="BE57" s="44">
        <f t="shared" si="17"/>
        <v>0</v>
      </c>
      <c r="BF57" s="44">
        <f t="shared" si="17"/>
        <v>0</v>
      </c>
      <c r="BG57" s="44">
        <f t="shared" si="17"/>
        <v>0</v>
      </c>
      <c r="BH57" s="44">
        <f t="shared" si="17"/>
        <v>0</v>
      </c>
      <c r="BI57" s="44">
        <f t="shared" si="17"/>
        <v>0</v>
      </c>
      <c r="BJ57" s="44">
        <f t="shared" si="17"/>
        <v>0</v>
      </c>
      <c r="BK57" s="44">
        <f t="shared" si="17"/>
        <v>0</v>
      </c>
      <c r="BL57" s="44">
        <f t="shared" si="17"/>
        <v>0</v>
      </c>
      <c r="BM57" s="44">
        <f t="shared" si="17"/>
        <v>0</v>
      </c>
      <c r="BN57" s="44">
        <f t="shared" si="17"/>
        <v>0</v>
      </c>
      <c r="BO57" s="44">
        <f t="shared" si="17"/>
        <v>0</v>
      </c>
      <c r="BP57" s="44">
        <f t="shared" si="17"/>
        <v>0</v>
      </c>
      <c r="BQ57" s="44">
        <f t="shared" ref="BQ57:BW57" si="18">SUM(BQ55:BQ56)</f>
        <v>0</v>
      </c>
      <c r="BR57" s="44">
        <f t="shared" si="18"/>
        <v>0</v>
      </c>
      <c r="BS57" s="44">
        <f t="shared" si="18"/>
        <v>0</v>
      </c>
      <c r="BT57" s="44">
        <f t="shared" si="18"/>
        <v>0</v>
      </c>
      <c r="BU57" s="44">
        <f t="shared" si="18"/>
        <v>0</v>
      </c>
      <c r="BV57" s="44">
        <f t="shared" si="18"/>
        <v>0</v>
      </c>
      <c r="BW57" s="44">
        <f t="shared" si="18"/>
        <v>0</v>
      </c>
    </row>
    <row r="58" spans="1:75" s="3" customFormat="1" x14ac:dyDescent="0.25">
      <c r="A58" s="57" t="s">
        <v>12</v>
      </c>
      <c r="B58" s="58"/>
      <c r="C58" s="61"/>
      <c r="D58" s="64">
        <f>ROUND(IF(D3=0,0,D57/D3),0)</f>
        <v>0</v>
      </c>
      <c r="E58" s="64">
        <f t="shared" ref="E58:BP58" si="19">ROUND(IF(E3=0,0,E57/E3),0)</f>
        <v>0</v>
      </c>
      <c r="F58" s="64">
        <f t="shared" si="19"/>
        <v>0</v>
      </c>
      <c r="G58" s="64">
        <f t="shared" si="19"/>
        <v>0</v>
      </c>
      <c r="H58" s="59">
        <f t="shared" si="19"/>
        <v>0</v>
      </c>
      <c r="I58" s="59">
        <f t="shared" si="19"/>
        <v>0</v>
      </c>
      <c r="J58" s="59">
        <f t="shared" si="19"/>
        <v>0</v>
      </c>
      <c r="K58" s="59">
        <f t="shared" si="19"/>
        <v>0</v>
      </c>
      <c r="L58" s="59">
        <f t="shared" si="19"/>
        <v>0</v>
      </c>
      <c r="M58" s="59">
        <f t="shared" si="19"/>
        <v>0</v>
      </c>
      <c r="N58" s="59">
        <f t="shared" si="19"/>
        <v>0</v>
      </c>
      <c r="O58" s="59">
        <f t="shared" si="19"/>
        <v>0</v>
      </c>
      <c r="P58" s="59">
        <f t="shared" si="19"/>
        <v>0</v>
      </c>
      <c r="Q58" s="59">
        <f t="shared" si="19"/>
        <v>0</v>
      </c>
      <c r="R58" s="59">
        <f t="shared" si="19"/>
        <v>0</v>
      </c>
      <c r="S58" s="59">
        <f t="shared" si="19"/>
        <v>0</v>
      </c>
      <c r="T58" s="59">
        <f t="shared" si="19"/>
        <v>0</v>
      </c>
      <c r="U58" s="59">
        <f t="shared" si="19"/>
        <v>0</v>
      </c>
      <c r="V58" s="59">
        <f t="shared" si="19"/>
        <v>0</v>
      </c>
      <c r="W58" s="64">
        <f t="shared" si="19"/>
        <v>0</v>
      </c>
      <c r="X58" s="59">
        <f t="shared" si="19"/>
        <v>0</v>
      </c>
      <c r="Y58" s="59">
        <f t="shared" si="19"/>
        <v>0</v>
      </c>
      <c r="Z58" s="59">
        <f t="shared" si="19"/>
        <v>0</v>
      </c>
      <c r="AA58" s="59">
        <f t="shared" si="19"/>
        <v>0</v>
      </c>
      <c r="AB58" s="59">
        <f t="shared" si="19"/>
        <v>0</v>
      </c>
      <c r="AC58" s="59">
        <f t="shared" si="19"/>
        <v>0</v>
      </c>
      <c r="AD58" s="59">
        <f t="shared" si="19"/>
        <v>0</v>
      </c>
      <c r="AE58" s="59">
        <f t="shared" si="19"/>
        <v>0</v>
      </c>
      <c r="AF58" s="59">
        <f t="shared" si="19"/>
        <v>0</v>
      </c>
      <c r="AG58" s="64">
        <f t="shared" si="19"/>
        <v>0</v>
      </c>
      <c r="AH58" s="64">
        <f t="shared" si="19"/>
        <v>0</v>
      </c>
      <c r="AI58" s="64">
        <f t="shared" si="19"/>
        <v>0</v>
      </c>
      <c r="AJ58" s="59">
        <f t="shared" si="19"/>
        <v>0</v>
      </c>
      <c r="AK58" s="59">
        <f t="shared" si="19"/>
        <v>0</v>
      </c>
      <c r="AL58" s="59">
        <f t="shared" si="19"/>
        <v>0</v>
      </c>
      <c r="AM58" s="59">
        <f t="shared" si="19"/>
        <v>0</v>
      </c>
      <c r="AN58" s="59">
        <f t="shared" si="19"/>
        <v>0</v>
      </c>
      <c r="AO58" s="59">
        <f t="shared" si="19"/>
        <v>0</v>
      </c>
      <c r="AP58" s="59">
        <f t="shared" si="19"/>
        <v>0</v>
      </c>
      <c r="AQ58" s="59">
        <f t="shared" si="19"/>
        <v>0</v>
      </c>
      <c r="AR58" s="59">
        <f t="shared" si="19"/>
        <v>0</v>
      </c>
      <c r="AS58" s="59">
        <f t="shared" si="19"/>
        <v>0</v>
      </c>
      <c r="AT58" s="59">
        <f t="shared" si="19"/>
        <v>0</v>
      </c>
      <c r="AU58" s="59">
        <f t="shared" si="19"/>
        <v>0</v>
      </c>
      <c r="AV58" s="59">
        <f t="shared" si="19"/>
        <v>0</v>
      </c>
      <c r="AW58" s="59">
        <f t="shared" si="19"/>
        <v>0</v>
      </c>
      <c r="AX58" s="59">
        <f t="shared" si="19"/>
        <v>0</v>
      </c>
      <c r="AY58" s="59">
        <f t="shared" si="19"/>
        <v>0</v>
      </c>
      <c r="AZ58" s="59">
        <f t="shared" si="19"/>
        <v>0</v>
      </c>
      <c r="BA58" s="59">
        <f t="shared" si="19"/>
        <v>0</v>
      </c>
      <c r="BB58" s="59">
        <f t="shared" si="19"/>
        <v>0</v>
      </c>
      <c r="BC58" s="59">
        <f t="shared" si="19"/>
        <v>0</v>
      </c>
      <c r="BD58" s="59">
        <f t="shared" si="19"/>
        <v>0</v>
      </c>
      <c r="BE58" s="59">
        <f t="shared" si="19"/>
        <v>0</v>
      </c>
      <c r="BF58" s="59">
        <f t="shared" si="19"/>
        <v>0</v>
      </c>
      <c r="BG58" s="59">
        <f t="shared" si="19"/>
        <v>0</v>
      </c>
      <c r="BH58" s="59">
        <f t="shared" si="19"/>
        <v>0</v>
      </c>
      <c r="BI58" s="59">
        <f t="shared" si="19"/>
        <v>0</v>
      </c>
      <c r="BJ58" s="59">
        <f t="shared" si="19"/>
        <v>0</v>
      </c>
      <c r="BK58" s="59">
        <f t="shared" si="19"/>
        <v>0</v>
      </c>
      <c r="BL58" s="59">
        <f t="shared" si="19"/>
        <v>0</v>
      </c>
      <c r="BM58" s="59">
        <f t="shared" si="19"/>
        <v>0</v>
      </c>
      <c r="BN58" s="59">
        <f t="shared" si="19"/>
        <v>0</v>
      </c>
      <c r="BO58" s="59">
        <f t="shared" si="19"/>
        <v>0</v>
      </c>
      <c r="BP58" s="59">
        <f t="shared" si="19"/>
        <v>0</v>
      </c>
      <c r="BQ58" s="59">
        <f t="shared" ref="BQ58:BW58" si="20">ROUND(IF(BQ3=0,0,BQ57/BQ3),0)</f>
        <v>0</v>
      </c>
      <c r="BR58" s="59">
        <f t="shared" si="20"/>
        <v>0</v>
      </c>
      <c r="BS58" s="59">
        <f t="shared" si="20"/>
        <v>0</v>
      </c>
      <c r="BT58" s="59">
        <f t="shared" si="20"/>
        <v>0</v>
      </c>
      <c r="BU58" s="59">
        <f t="shared" si="20"/>
        <v>0</v>
      </c>
      <c r="BV58" s="59">
        <f t="shared" si="20"/>
        <v>0</v>
      </c>
      <c r="BW58" s="59">
        <f t="shared" si="20"/>
        <v>0</v>
      </c>
    </row>
    <row r="59" spans="1:75" s="3" customFormat="1" x14ac:dyDescent="0.25">
      <c r="A59" s="57" t="s">
        <v>13</v>
      </c>
      <c r="B59" s="58"/>
      <c r="C59" s="61"/>
      <c r="D59" s="59">
        <f>ROUND(IF(D48=0,0,D57/D48),0)</f>
        <v>0</v>
      </c>
      <c r="E59" s="59">
        <f t="shared" ref="E59:BP59" si="21">ROUND(IF(E48=0,0,E57/E48),0)</f>
        <v>0</v>
      </c>
      <c r="F59" s="59">
        <f t="shared" si="21"/>
        <v>0</v>
      </c>
      <c r="G59" s="59">
        <f t="shared" si="21"/>
        <v>0</v>
      </c>
      <c r="H59" s="64">
        <f t="shared" si="21"/>
        <v>0</v>
      </c>
      <c r="I59" s="64">
        <f t="shared" si="21"/>
        <v>0</v>
      </c>
      <c r="J59" s="64">
        <f t="shared" si="21"/>
        <v>0</v>
      </c>
      <c r="K59" s="64">
        <f t="shared" si="21"/>
        <v>0</v>
      </c>
      <c r="L59" s="64">
        <f t="shared" si="21"/>
        <v>0</v>
      </c>
      <c r="M59" s="64">
        <f t="shared" si="21"/>
        <v>0</v>
      </c>
      <c r="N59" s="64">
        <f t="shared" si="21"/>
        <v>0</v>
      </c>
      <c r="O59" s="64">
        <f t="shared" si="21"/>
        <v>0</v>
      </c>
      <c r="P59" s="64">
        <f t="shared" si="21"/>
        <v>0</v>
      </c>
      <c r="Q59" s="64">
        <f t="shared" si="21"/>
        <v>0</v>
      </c>
      <c r="R59" s="64">
        <f t="shared" si="21"/>
        <v>0</v>
      </c>
      <c r="S59" s="64">
        <f t="shared" si="21"/>
        <v>0</v>
      </c>
      <c r="T59" s="64">
        <f t="shared" si="21"/>
        <v>0</v>
      </c>
      <c r="U59" s="64">
        <f t="shared" si="21"/>
        <v>0</v>
      </c>
      <c r="V59" s="64">
        <f t="shared" si="21"/>
        <v>0</v>
      </c>
      <c r="W59" s="59">
        <f t="shared" si="21"/>
        <v>0</v>
      </c>
      <c r="X59" s="64">
        <f t="shared" si="21"/>
        <v>0</v>
      </c>
      <c r="Y59" s="64">
        <f t="shared" si="21"/>
        <v>0</v>
      </c>
      <c r="Z59" s="64">
        <f t="shared" si="21"/>
        <v>0</v>
      </c>
      <c r="AA59" s="64">
        <f t="shared" si="21"/>
        <v>0</v>
      </c>
      <c r="AB59" s="64">
        <f t="shared" si="21"/>
        <v>0</v>
      </c>
      <c r="AC59" s="64">
        <f t="shared" si="21"/>
        <v>0</v>
      </c>
      <c r="AD59" s="64">
        <f t="shared" si="21"/>
        <v>0</v>
      </c>
      <c r="AE59" s="64">
        <f t="shared" si="21"/>
        <v>0</v>
      </c>
      <c r="AF59" s="64">
        <f t="shared" si="21"/>
        <v>0</v>
      </c>
      <c r="AG59" s="59">
        <f t="shared" si="21"/>
        <v>0</v>
      </c>
      <c r="AH59" s="59">
        <f t="shared" si="21"/>
        <v>0</v>
      </c>
      <c r="AI59" s="59">
        <f t="shared" si="21"/>
        <v>0</v>
      </c>
      <c r="AJ59" s="59">
        <f t="shared" si="21"/>
        <v>0</v>
      </c>
      <c r="AK59" s="59">
        <f t="shared" si="21"/>
        <v>0</v>
      </c>
      <c r="AL59" s="59">
        <f t="shared" si="21"/>
        <v>0</v>
      </c>
      <c r="AM59" s="59">
        <f t="shared" si="21"/>
        <v>0</v>
      </c>
      <c r="AN59" s="59">
        <f t="shared" si="21"/>
        <v>0</v>
      </c>
      <c r="AO59" s="59">
        <f t="shared" si="21"/>
        <v>0</v>
      </c>
      <c r="AP59" s="59">
        <f t="shared" si="21"/>
        <v>0</v>
      </c>
      <c r="AQ59" s="59">
        <f t="shared" si="21"/>
        <v>0</v>
      </c>
      <c r="AR59" s="59">
        <f t="shared" si="21"/>
        <v>0</v>
      </c>
      <c r="AS59" s="59">
        <f t="shared" si="21"/>
        <v>0</v>
      </c>
      <c r="AT59" s="59">
        <f t="shared" si="21"/>
        <v>0</v>
      </c>
      <c r="AU59" s="59">
        <f t="shared" si="21"/>
        <v>0</v>
      </c>
      <c r="AV59" s="59">
        <f t="shared" si="21"/>
        <v>0</v>
      </c>
      <c r="AW59" s="59">
        <f t="shared" si="21"/>
        <v>0</v>
      </c>
      <c r="AX59" s="59">
        <f t="shared" si="21"/>
        <v>0</v>
      </c>
      <c r="AY59" s="59">
        <f t="shared" si="21"/>
        <v>0</v>
      </c>
      <c r="AZ59" s="59">
        <f t="shared" si="21"/>
        <v>0</v>
      </c>
      <c r="BA59" s="59">
        <f t="shared" si="21"/>
        <v>0</v>
      </c>
      <c r="BB59" s="59">
        <f t="shared" si="21"/>
        <v>0</v>
      </c>
      <c r="BC59" s="59">
        <f t="shared" si="21"/>
        <v>0</v>
      </c>
      <c r="BD59" s="59">
        <f t="shared" si="21"/>
        <v>0</v>
      </c>
      <c r="BE59" s="59">
        <f t="shared" si="21"/>
        <v>0</v>
      </c>
      <c r="BF59" s="59">
        <f t="shared" si="21"/>
        <v>0</v>
      </c>
      <c r="BG59" s="59">
        <f t="shared" si="21"/>
        <v>0</v>
      </c>
      <c r="BH59" s="59">
        <f t="shared" si="21"/>
        <v>0</v>
      </c>
      <c r="BI59" s="59">
        <f t="shared" si="21"/>
        <v>0</v>
      </c>
      <c r="BJ59" s="59">
        <f t="shared" si="21"/>
        <v>0</v>
      </c>
      <c r="BK59" s="59">
        <f t="shared" si="21"/>
        <v>0</v>
      </c>
      <c r="BL59" s="59">
        <f t="shared" si="21"/>
        <v>0</v>
      </c>
      <c r="BM59" s="59">
        <f t="shared" si="21"/>
        <v>0</v>
      </c>
      <c r="BN59" s="59">
        <f t="shared" si="21"/>
        <v>0</v>
      </c>
      <c r="BO59" s="59">
        <f t="shared" si="21"/>
        <v>0</v>
      </c>
      <c r="BP59" s="59">
        <f t="shared" si="21"/>
        <v>0</v>
      </c>
      <c r="BQ59" s="59">
        <f t="shared" ref="BQ59:BW59" si="22">ROUND(IF(BQ48=0,0,BQ57/BQ48),0)</f>
        <v>0</v>
      </c>
      <c r="BR59" s="59">
        <f t="shared" si="22"/>
        <v>0</v>
      </c>
      <c r="BS59" s="59">
        <f t="shared" si="22"/>
        <v>0</v>
      </c>
      <c r="BT59" s="59">
        <f t="shared" si="22"/>
        <v>0</v>
      </c>
      <c r="BU59" s="59">
        <f t="shared" si="22"/>
        <v>0</v>
      </c>
      <c r="BV59" s="59">
        <f t="shared" si="22"/>
        <v>0</v>
      </c>
      <c r="BW59" s="59">
        <f t="shared" si="22"/>
        <v>0</v>
      </c>
    </row>
    <row r="61" spans="1:75" x14ac:dyDescent="0.25">
      <c r="BM61" s="31"/>
      <c r="BN61" s="31"/>
      <c r="BO61" s="31"/>
      <c r="BP61" s="32"/>
    </row>
    <row r="64" spans="1:75" x14ac:dyDescent="0.25">
      <c r="D64" s="6"/>
      <c r="BO64" s="30"/>
    </row>
    <row r="65" spans="67:67" x14ac:dyDescent="0.25">
      <c r="BO65" s="30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5"/>
  <sheetViews>
    <sheetView showZeros="0" zoomScale="80" zoomScaleNormal="80" workbookViewId="0">
      <pane xSplit="3" ySplit="4" topLeftCell="D5" activePane="bottomRight" state="frozen"/>
      <selection activeCell="G49" sqref="G49"/>
      <selection pane="topRight" activeCell="G49" sqref="G49"/>
      <selection pane="bottomLeft" activeCell="G49" sqref="G49"/>
      <selection pane="bottomRight" activeCell="G49" sqref="G49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5" width="16.28515625" style="4" customWidth="1"/>
    <col min="16" max="24" width="16.5703125" style="4" customWidth="1"/>
    <col min="25" max="26" width="12.140625" style="4" customWidth="1"/>
    <col min="27" max="35" width="16.5703125" style="4" customWidth="1"/>
    <col min="36" max="39" width="19" style="4" customWidth="1"/>
    <col min="40" max="40" width="16" style="4" customWidth="1"/>
    <col min="41" max="59" width="12.140625" style="4" customWidth="1"/>
    <col min="60" max="66" width="19" style="4" customWidth="1"/>
    <col min="67" max="67" width="18.28515625" style="4" customWidth="1"/>
    <col min="68" max="71" width="14" style="4" customWidth="1"/>
    <col min="72" max="75" width="19" style="4" customWidth="1"/>
    <col min="76" max="16384" width="9.140625" style="4"/>
  </cols>
  <sheetData>
    <row r="1" spans="1:75" s="63" customFormat="1" x14ac:dyDescent="0.25">
      <c r="A1" s="65" t="s">
        <v>20</v>
      </c>
      <c r="B1" s="65"/>
      <c r="C1" s="66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12</v>
      </c>
      <c r="P1" s="62">
        <v>13</v>
      </c>
      <c r="Q1" s="62">
        <v>14</v>
      </c>
      <c r="R1" s="62">
        <v>15</v>
      </c>
      <c r="S1" s="62">
        <v>16</v>
      </c>
      <c r="T1" s="62">
        <v>17</v>
      </c>
      <c r="U1" s="62">
        <v>18</v>
      </c>
      <c r="V1" s="62">
        <v>19</v>
      </c>
      <c r="W1" s="62">
        <v>20</v>
      </c>
      <c r="X1" s="62">
        <v>21</v>
      </c>
      <c r="Y1" s="62">
        <v>22</v>
      </c>
      <c r="Z1" s="62">
        <v>23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>
        <v>31</v>
      </c>
      <c r="AI1" s="62">
        <v>32</v>
      </c>
      <c r="AJ1" s="62">
        <v>33</v>
      </c>
      <c r="AK1" s="62">
        <v>34</v>
      </c>
      <c r="AL1" s="62">
        <v>35</v>
      </c>
      <c r="AM1" s="62">
        <v>36</v>
      </c>
      <c r="AN1" s="62">
        <v>37</v>
      </c>
      <c r="AO1" s="62">
        <v>38</v>
      </c>
      <c r="AP1" s="62">
        <v>39</v>
      </c>
      <c r="AQ1" s="62">
        <v>40</v>
      </c>
      <c r="AR1" s="62">
        <v>41</v>
      </c>
      <c r="AS1" s="62">
        <v>42</v>
      </c>
      <c r="AT1" s="62">
        <v>43</v>
      </c>
      <c r="AU1" s="62">
        <v>44</v>
      </c>
      <c r="AV1" s="62">
        <v>45</v>
      </c>
      <c r="AW1" s="62">
        <v>46</v>
      </c>
      <c r="AX1" s="62">
        <v>47</v>
      </c>
      <c r="AY1" s="62">
        <v>48</v>
      </c>
      <c r="AZ1" s="62">
        <v>49</v>
      </c>
      <c r="BA1" s="62">
        <v>50</v>
      </c>
      <c r="BB1" s="62">
        <v>51</v>
      </c>
      <c r="BC1" s="62">
        <v>52</v>
      </c>
      <c r="BD1" s="62">
        <v>53</v>
      </c>
      <c r="BE1" s="62">
        <v>54</v>
      </c>
      <c r="BF1" s="62">
        <v>55</v>
      </c>
      <c r="BG1" s="62">
        <v>56</v>
      </c>
      <c r="BH1" s="62">
        <v>57</v>
      </c>
      <c r="BI1" s="62">
        <v>58</v>
      </c>
      <c r="BJ1" s="62">
        <v>59</v>
      </c>
      <c r="BK1" s="62">
        <v>60</v>
      </c>
      <c r="BL1" s="62">
        <v>61</v>
      </c>
      <c r="BM1" s="62">
        <v>62</v>
      </c>
      <c r="BN1" s="62">
        <v>63</v>
      </c>
      <c r="BO1" s="62">
        <v>64</v>
      </c>
      <c r="BP1" s="62">
        <v>65</v>
      </c>
      <c r="BQ1" s="62">
        <v>66</v>
      </c>
      <c r="BR1" s="62">
        <v>67</v>
      </c>
      <c r="BS1" s="62">
        <v>68</v>
      </c>
      <c r="BT1" s="62">
        <v>69</v>
      </c>
      <c r="BU1" s="62">
        <v>70</v>
      </c>
      <c r="BV1" s="62">
        <v>71</v>
      </c>
      <c r="BW1" s="62">
        <v>72</v>
      </c>
    </row>
    <row r="2" spans="1:75" s="5" customFormat="1" x14ac:dyDescent="0.25">
      <c r="A2" s="36" t="s">
        <v>18</v>
      </c>
      <c r="B2" s="37" t="s">
        <v>17</v>
      </c>
      <c r="C2" s="66"/>
      <c r="D2" s="38"/>
      <c r="E2" s="38"/>
      <c r="F2" s="38"/>
      <c r="G2" s="3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40"/>
      <c r="AK2" s="39"/>
      <c r="AL2" s="40"/>
      <c r="AM2" s="39"/>
      <c r="AN2" s="40"/>
      <c r="AO2" s="39"/>
      <c r="AP2" s="40"/>
      <c r="AQ2" s="39"/>
      <c r="AR2" s="40"/>
      <c r="AS2" s="39"/>
      <c r="AT2" s="40"/>
      <c r="AU2" s="39"/>
      <c r="AV2" s="40"/>
      <c r="AW2" s="39"/>
      <c r="AX2" s="40"/>
      <c r="AY2" s="39"/>
      <c r="AZ2" s="40"/>
      <c r="BA2" s="39"/>
      <c r="BB2" s="40"/>
      <c r="BC2" s="39"/>
      <c r="BD2" s="40"/>
      <c r="BE2" s="39"/>
      <c r="BF2" s="40"/>
      <c r="BG2" s="39"/>
      <c r="BH2" s="40"/>
      <c r="BI2" s="39"/>
      <c r="BJ2" s="40"/>
      <c r="BK2" s="39"/>
      <c r="BL2" s="40"/>
      <c r="BM2" s="39"/>
      <c r="BN2" s="40"/>
      <c r="BO2" s="39"/>
      <c r="BP2" s="40"/>
      <c r="BQ2" s="39"/>
      <c r="BR2" s="40"/>
      <c r="BS2" s="39"/>
      <c r="BT2" s="40"/>
      <c r="BU2" s="39"/>
      <c r="BV2" s="40"/>
      <c r="BW2" s="39"/>
    </row>
    <row r="3" spans="1:75" s="7" customFormat="1" x14ac:dyDescent="0.25">
      <c r="A3" s="67" t="s">
        <v>19</v>
      </c>
      <c r="B3" s="67"/>
      <c r="C3" s="67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</row>
    <row r="4" spans="1:75" s="8" customFormat="1" ht="9.75" customHeight="1" x14ac:dyDescent="0.25">
      <c r="A4" s="68"/>
      <c r="B4" s="68"/>
      <c r="C4" s="68"/>
      <c r="D4" s="42" t="s">
        <v>16</v>
      </c>
      <c r="E4" s="42" t="s">
        <v>16</v>
      </c>
      <c r="F4" s="42" t="s">
        <v>16</v>
      </c>
      <c r="G4" s="42" t="s">
        <v>16</v>
      </c>
      <c r="H4" s="42" t="s">
        <v>16</v>
      </c>
      <c r="I4" s="42" t="s">
        <v>16</v>
      </c>
      <c r="J4" s="42" t="s">
        <v>16</v>
      </c>
      <c r="K4" s="42" t="s">
        <v>16</v>
      </c>
      <c r="L4" s="42" t="s">
        <v>16</v>
      </c>
      <c r="M4" s="42" t="s">
        <v>16</v>
      </c>
      <c r="N4" s="42" t="s">
        <v>16</v>
      </c>
      <c r="O4" s="42" t="s">
        <v>16</v>
      </c>
      <c r="P4" s="42" t="s">
        <v>16</v>
      </c>
      <c r="Q4" s="42" t="s">
        <v>16</v>
      </c>
      <c r="R4" s="42" t="s">
        <v>16</v>
      </c>
      <c r="S4" s="42" t="s">
        <v>16</v>
      </c>
      <c r="T4" s="42" t="s">
        <v>16</v>
      </c>
      <c r="U4" s="42" t="s">
        <v>16</v>
      </c>
      <c r="V4" s="42" t="s">
        <v>16</v>
      </c>
      <c r="W4" s="42" t="s">
        <v>16</v>
      </c>
      <c r="X4" s="42" t="s">
        <v>16</v>
      </c>
      <c r="Y4" s="42" t="s">
        <v>16</v>
      </c>
      <c r="Z4" s="42" t="s">
        <v>16</v>
      </c>
      <c r="AA4" s="42" t="s">
        <v>16</v>
      </c>
      <c r="AB4" s="42" t="s">
        <v>16</v>
      </c>
      <c r="AC4" s="42" t="s">
        <v>16</v>
      </c>
      <c r="AD4" s="42" t="s">
        <v>16</v>
      </c>
      <c r="AE4" s="42" t="s">
        <v>16</v>
      </c>
      <c r="AF4" s="42" t="s">
        <v>16</v>
      </c>
      <c r="AG4" s="42" t="s">
        <v>16</v>
      </c>
      <c r="AH4" s="42" t="s">
        <v>16</v>
      </c>
      <c r="AI4" s="42" t="s">
        <v>16</v>
      </c>
      <c r="AJ4" s="42" t="s">
        <v>16</v>
      </c>
      <c r="AK4" s="42" t="s">
        <v>16</v>
      </c>
      <c r="AL4" s="42" t="s">
        <v>16</v>
      </c>
      <c r="AM4" s="42" t="s">
        <v>16</v>
      </c>
      <c r="AN4" s="42" t="s">
        <v>16</v>
      </c>
      <c r="AO4" s="42" t="s">
        <v>16</v>
      </c>
      <c r="AP4" s="42" t="s">
        <v>16</v>
      </c>
      <c r="AQ4" s="42" t="s">
        <v>16</v>
      </c>
      <c r="AR4" s="42" t="s">
        <v>16</v>
      </c>
      <c r="AS4" s="42" t="s">
        <v>16</v>
      </c>
      <c r="AT4" s="42" t="s">
        <v>16</v>
      </c>
      <c r="AU4" s="42" t="s">
        <v>16</v>
      </c>
      <c r="AV4" s="42" t="s">
        <v>16</v>
      </c>
      <c r="AW4" s="42" t="s">
        <v>16</v>
      </c>
      <c r="AX4" s="42" t="s">
        <v>16</v>
      </c>
      <c r="AY4" s="42" t="s">
        <v>16</v>
      </c>
      <c r="AZ4" s="42" t="s">
        <v>16</v>
      </c>
      <c r="BA4" s="42" t="s">
        <v>16</v>
      </c>
      <c r="BB4" s="42" t="s">
        <v>16</v>
      </c>
      <c r="BC4" s="42" t="s">
        <v>16</v>
      </c>
      <c r="BD4" s="42" t="s">
        <v>16</v>
      </c>
      <c r="BE4" s="42" t="s">
        <v>16</v>
      </c>
      <c r="BF4" s="42" t="s">
        <v>16</v>
      </c>
      <c r="BG4" s="42" t="s">
        <v>16</v>
      </c>
      <c r="BH4" s="42" t="s">
        <v>16</v>
      </c>
      <c r="BI4" s="42" t="s">
        <v>16</v>
      </c>
      <c r="BJ4" s="42" t="s">
        <v>16</v>
      </c>
      <c r="BK4" s="42" t="s">
        <v>16</v>
      </c>
      <c r="BL4" s="42" t="s">
        <v>16</v>
      </c>
      <c r="BM4" s="42" t="s">
        <v>16</v>
      </c>
      <c r="BN4" s="42" t="s">
        <v>16</v>
      </c>
      <c r="BO4" s="42" t="s">
        <v>16</v>
      </c>
      <c r="BP4" s="42" t="s">
        <v>16</v>
      </c>
      <c r="BQ4" s="42" t="s">
        <v>16</v>
      </c>
      <c r="BR4" s="42" t="s">
        <v>16</v>
      </c>
      <c r="BS4" s="42" t="s">
        <v>16</v>
      </c>
      <c r="BT4" s="42" t="s">
        <v>16</v>
      </c>
      <c r="BU4" s="42" t="s">
        <v>16</v>
      </c>
      <c r="BV4" s="42" t="s">
        <v>16</v>
      </c>
      <c r="BW4" s="42" t="s">
        <v>16</v>
      </c>
    </row>
    <row r="5" spans="1:75" ht="19.5" customHeight="1" x14ac:dyDescent="0.25">
      <c r="A5" s="43" t="s">
        <v>69</v>
      </c>
      <c r="B5" s="36" t="s">
        <v>16</v>
      </c>
      <c r="C5" s="60">
        <v>50609.2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</row>
    <row r="6" spans="1:75" ht="15.75" customHeight="1" x14ac:dyDescent="0.25">
      <c r="A6" s="43" t="s">
        <v>70</v>
      </c>
      <c r="B6" s="36" t="s">
        <v>16</v>
      </c>
      <c r="C6" s="46">
        <v>41458.300000000003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</row>
    <row r="7" spans="1:75" x14ac:dyDescent="0.25">
      <c r="A7" s="47" t="s">
        <v>71</v>
      </c>
      <c r="B7" s="36" t="s">
        <v>16</v>
      </c>
      <c r="C7" s="46">
        <v>42448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x14ac:dyDescent="0.25">
      <c r="A8" s="47" t="s">
        <v>72</v>
      </c>
      <c r="B8" s="36" t="s">
        <v>16</v>
      </c>
      <c r="C8" s="46">
        <v>34158.300000000003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</row>
    <row r="9" spans="1:75" x14ac:dyDescent="0.25">
      <c r="A9" s="47" t="s">
        <v>73</v>
      </c>
      <c r="B9" s="36" t="s">
        <v>16</v>
      </c>
      <c r="C9" s="46">
        <v>34575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</row>
    <row r="10" spans="1:75" x14ac:dyDescent="0.25">
      <c r="A10" s="47" t="s">
        <v>74</v>
      </c>
      <c r="B10" s="36" t="s">
        <v>16</v>
      </c>
      <c r="C10" s="46">
        <v>34575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</row>
    <row r="11" spans="1:75" x14ac:dyDescent="0.25">
      <c r="A11" s="47" t="s">
        <v>75</v>
      </c>
      <c r="B11" s="36" t="s">
        <v>16</v>
      </c>
      <c r="C11" s="46">
        <v>38589.4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</row>
    <row r="12" spans="1:75" ht="17.45" customHeight="1" x14ac:dyDescent="0.25">
      <c r="A12" s="43" t="s">
        <v>59</v>
      </c>
      <c r="B12" s="36" t="s">
        <v>16</v>
      </c>
      <c r="C12" s="46">
        <v>36694.199999999997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</row>
    <row r="13" spans="1:75" x14ac:dyDescent="0.25">
      <c r="A13" s="47" t="s">
        <v>60</v>
      </c>
      <c r="B13" s="36" t="s">
        <v>16</v>
      </c>
      <c r="C13" s="46">
        <v>35456.199999999997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</row>
    <row r="14" spans="1:75" x14ac:dyDescent="0.25">
      <c r="A14" s="47" t="s">
        <v>61</v>
      </c>
      <c r="B14" s="36" t="s">
        <v>16</v>
      </c>
      <c r="C14" s="46">
        <v>35771.199999999997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</row>
    <row r="15" spans="1:75" x14ac:dyDescent="0.25">
      <c r="A15" s="47" t="s">
        <v>62</v>
      </c>
      <c r="B15" s="36" t="s">
        <v>16</v>
      </c>
      <c r="C15" s="46">
        <v>39698.699999999997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</row>
    <row r="16" spans="1:75" x14ac:dyDescent="0.25">
      <c r="A16" s="47" t="s">
        <v>63</v>
      </c>
      <c r="B16" s="36" t="s">
        <v>16</v>
      </c>
      <c r="C16" s="46">
        <v>34183.300000000003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</row>
    <row r="17" spans="1:75" x14ac:dyDescent="0.25">
      <c r="A17" s="47" t="s">
        <v>64</v>
      </c>
      <c r="B17" s="36" t="s">
        <v>16</v>
      </c>
      <c r="C17" s="46">
        <v>39391.300000000003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</row>
    <row r="18" spans="1:75" x14ac:dyDescent="0.25">
      <c r="A18" s="47" t="s">
        <v>76</v>
      </c>
      <c r="B18" s="36" t="s">
        <v>16</v>
      </c>
      <c r="C18" s="46">
        <v>38808.699999999997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</row>
    <row r="19" spans="1:75" x14ac:dyDescent="0.25">
      <c r="A19" s="47" t="s">
        <v>65</v>
      </c>
      <c r="B19" s="36" t="s">
        <v>16</v>
      </c>
      <c r="C19" s="46">
        <v>43661.3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</row>
    <row r="20" spans="1:75" x14ac:dyDescent="0.25">
      <c r="A20" s="47" t="s">
        <v>77</v>
      </c>
      <c r="B20" s="36" t="s">
        <v>16</v>
      </c>
      <c r="C20" s="46">
        <v>34755.599999999999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</row>
    <row r="21" spans="1:75" x14ac:dyDescent="0.25">
      <c r="A21" s="47" t="s">
        <v>56</v>
      </c>
      <c r="B21" s="36" t="s">
        <v>16</v>
      </c>
      <c r="C21" s="46">
        <v>47578.3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</row>
    <row r="22" spans="1:75" x14ac:dyDescent="0.25">
      <c r="A22" s="47" t="s">
        <v>57</v>
      </c>
      <c r="B22" s="36" t="s">
        <v>16</v>
      </c>
      <c r="C22" s="46">
        <v>53356.2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</row>
    <row r="23" spans="1:75" x14ac:dyDescent="0.25">
      <c r="A23" s="47" t="s">
        <v>68</v>
      </c>
      <c r="B23" s="36" t="s">
        <v>16</v>
      </c>
      <c r="C23" s="46">
        <v>37139.9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</row>
    <row r="24" spans="1:75" x14ac:dyDescent="0.25">
      <c r="A24" s="47" t="s">
        <v>66</v>
      </c>
      <c r="B24" s="36" t="s">
        <v>16</v>
      </c>
      <c r="C24" s="46">
        <v>36876.199999999997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1:75" x14ac:dyDescent="0.25">
      <c r="A25" s="47" t="s">
        <v>37</v>
      </c>
      <c r="B25" s="36" t="s">
        <v>16</v>
      </c>
      <c r="C25" s="46">
        <f>67.2*1000</f>
        <v>67200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</row>
    <row r="26" spans="1:75" x14ac:dyDescent="0.25">
      <c r="A26" s="47" t="s">
        <v>78</v>
      </c>
      <c r="B26" s="36" t="s">
        <v>16</v>
      </c>
      <c r="C26" s="46">
        <f>8680.9/1.057</f>
        <v>8212.7719962157043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</row>
    <row r="27" spans="1:75" x14ac:dyDescent="0.25">
      <c r="A27" s="47" t="s">
        <v>79</v>
      </c>
      <c r="B27" s="36" t="s">
        <v>16</v>
      </c>
      <c r="C27" s="46">
        <f>8680.9/1.057</f>
        <v>8212.7719962157043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</row>
    <row r="28" spans="1:75" x14ac:dyDescent="0.25">
      <c r="A28" s="47" t="s">
        <v>80</v>
      </c>
      <c r="B28" s="36" t="s">
        <v>16</v>
      </c>
      <c r="C28" s="46">
        <f>8861.5/1.089</f>
        <v>8137.2819100091829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</row>
    <row r="29" spans="1:75" x14ac:dyDescent="0.25">
      <c r="A29" s="47" t="s">
        <v>81</v>
      </c>
      <c r="B29" s="36" t="s">
        <v>16</v>
      </c>
      <c r="C29" s="46">
        <v>33688.9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</row>
    <row r="30" spans="1:75" x14ac:dyDescent="0.25">
      <c r="A30" s="47" t="s">
        <v>82</v>
      </c>
      <c r="B30" s="36" t="s">
        <v>16</v>
      </c>
      <c r="C30" s="46">
        <v>53325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</row>
    <row r="31" spans="1:75" x14ac:dyDescent="0.25">
      <c r="A31" s="47" t="s">
        <v>83</v>
      </c>
      <c r="B31" s="36" t="s">
        <v>16</v>
      </c>
      <c r="C31" s="46">
        <v>64541.7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</row>
    <row r="32" spans="1:75" x14ac:dyDescent="0.25">
      <c r="A32" s="47" t="s">
        <v>84</v>
      </c>
      <c r="B32" s="36" t="s">
        <v>16</v>
      </c>
      <c r="C32" s="46">
        <v>91658.3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</row>
    <row r="33" spans="1:75" x14ac:dyDescent="0.25">
      <c r="A33" s="47" t="s">
        <v>58</v>
      </c>
      <c r="B33" s="36" t="s">
        <v>16</v>
      </c>
      <c r="C33" s="46">
        <f>57.2*1000</f>
        <v>57200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</row>
    <row r="34" spans="1:75" hidden="1" x14ac:dyDescent="0.25">
      <c r="A34" s="47"/>
      <c r="B34" s="36" t="s">
        <v>16</v>
      </c>
      <c r="C34" s="4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</row>
    <row r="35" spans="1:75" hidden="1" x14ac:dyDescent="0.25">
      <c r="A35" s="47"/>
      <c r="B35" s="36" t="s">
        <v>16</v>
      </c>
      <c r="C35" s="4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</row>
    <row r="36" spans="1:75" hidden="1" x14ac:dyDescent="0.25">
      <c r="A36" s="47"/>
      <c r="B36" s="36" t="s">
        <v>16</v>
      </c>
      <c r="C36" s="4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</row>
    <row r="37" spans="1:75" hidden="1" x14ac:dyDescent="0.25">
      <c r="A37" s="47"/>
      <c r="B37" s="36" t="s">
        <v>16</v>
      </c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</row>
    <row r="38" spans="1:75" hidden="1" x14ac:dyDescent="0.25">
      <c r="A38" s="47"/>
      <c r="B38" s="36" t="s">
        <v>16</v>
      </c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</row>
    <row r="39" spans="1:75" hidden="1" x14ac:dyDescent="0.25">
      <c r="A39" s="47"/>
      <c r="B39" s="36" t="s">
        <v>16</v>
      </c>
      <c r="C39" s="4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</row>
    <row r="40" spans="1:75" hidden="1" x14ac:dyDescent="0.25">
      <c r="A40" s="47"/>
      <c r="B40" s="36" t="s">
        <v>16</v>
      </c>
      <c r="C40" s="46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</row>
    <row r="41" spans="1:75" hidden="1" x14ac:dyDescent="0.25">
      <c r="A41" s="47"/>
      <c r="B41" s="36" t="s">
        <v>16</v>
      </c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</row>
    <row r="42" spans="1:75" hidden="1" x14ac:dyDescent="0.25">
      <c r="A42" s="47"/>
      <c r="B42" s="36" t="s">
        <v>16</v>
      </c>
      <c r="C42" s="46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</row>
    <row r="43" spans="1:75" hidden="1" x14ac:dyDescent="0.25">
      <c r="A43" s="47"/>
      <c r="B43" s="36" t="s">
        <v>16</v>
      </c>
      <c r="C43" s="46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</row>
    <row r="44" spans="1:75" hidden="1" x14ac:dyDescent="0.25">
      <c r="A44" s="47"/>
      <c r="B44" s="36" t="s">
        <v>16</v>
      </c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</row>
    <row r="45" spans="1:75" hidden="1" x14ac:dyDescent="0.25">
      <c r="A45" s="47"/>
      <c r="B45" s="36" t="s">
        <v>16</v>
      </c>
      <c r="C45" s="4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9"/>
      <c r="BN45" s="48"/>
      <c r="BO45" s="49"/>
      <c r="BP45" s="48"/>
      <c r="BQ45" s="48"/>
      <c r="BR45" s="48"/>
      <c r="BS45" s="48"/>
      <c r="BT45" s="48"/>
      <c r="BU45" s="48"/>
      <c r="BV45" s="48"/>
      <c r="BW45" s="48"/>
    </row>
    <row r="46" spans="1:75" hidden="1" x14ac:dyDescent="0.25">
      <c r="A46" s="47"/>
      <c r="B46" s="36" t="s">
        <v>16</v>
      </c>
      <c r="C46" s="4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50"/>
      <c r="BP46" s="48"/>
      <c r="BQ46" s="48"/>
      <c r="BR46" s="48"/>
      <c r="BS46" s="48"/>
      <c r="BT46" s="48"/>
      <c r="BU46" s="48"/>
      <c r="BV46" s="48"/>
      <c r="BW46" s="48"/>
    </row>
    <row r="47" spans="1:75" x14ac:dyDescent="0.25">
      <c r="A47" s="51"/>
      <c r="B47" s="36"/>
      <c r="C47" s="52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</row>
    <row r="48" spans="1:75" s="1" customFormat="1" x14ac:dyDescent="0.25">
      <c r="A48" s="53" t="s">
        <v>14</v>
      </c>
      <c r="B48" s="53"/>
      <c r="C48" s="53">
        <f>SUM(D48:BW48)</f>
        <v>0</v>
      </c>
      <c r="D48" s="53">
        <f>SUM(D5:D47)</f>
        <v>0</v>
      </c>
      <c r="E48" s="53">
        <f t="shared" ref="E48:BP48" si="0">SUM(E5:E47)</f>
        <v>0</v>
      </c>
      <c r="F48" s="53">
        <f t="shared" si="0"/>
        <v>0</v>
      </c>
      <c r="G48" s="53">
        <f t="shared" si="0"/>
        <v>0</v>
      </c>
      <c r="H48" s="53">
        <f t="shared" si="0"/>
        <v>0</v>
      </c>
      <c r="I48" s="53">
        <f t="shared" si="0"/>
        <v>0</v>
      </c>
      <c r="J48" s="53">
        <f t="shared" si="0"/>
        <v>0</v>
      </c>
      <c r="K48" s="53">
        <f t="shared" si="0"/>
        <v>0</v>
      </c>
      <c r="L48" s="53">
        <f t="shared" si="0"/>
        <v>0</v>
      </c>
      <c r="M48" s="53">
        <f t="shared" si="0"/>
        <v>0</v>
      </c>
      <c r="N48" s="53">
        <f t="shared" si="0"/>
        <v>0</v>
      </c>
      <c r="O48" s="53">
        <f t="shared" si="0"/>
        <v>0</v>
      </c>
      <c r="P48" s="53">
        <f t="shared" si="0"/>
        <v>0</v>
      </c>
      <c r="Q48" s="53">
        <f t="shared" si="0"/>
        <v>0</v>
      </c>
      <c r="R48" s="53">
        <f t="shared" si="0"/>
        <v>0</v>
      </c>
      <c r="S48" s="53">
        <f t="shared" si="0"/>
        <v>0</v>
      </c>
      <c r="T48" s="53">
        <f t="shared" si="0"/>
        <v>0</v>
      </c>
      <c r="U48" s="53">
        <f t="shared" si="0"/>
        <v>0</v>
      </c>
      <c r="V48" s="53">
        <f t="shared" si="0"/>
        <v>0</v>
      </c>
      <c r="W48" s="53">
        <f t="shared" si="0"/>
        <v>0</v>
      </c>
      <c r="X48" s="53">
        <f t="shared" si="0"/>
        <v>0</v>
      </c>
      <c r="Y48" s="53">
        <f t="shared" si="0"/>
        <v>0</v>
      </c>
      <c r="Z48" s="53">
        <f t="shared" si="0"/>
        <v>0</v>
      </c>
      <c r="AA48" s="53">
        <f t="shared" si="0"/>
        <v>0</v>
      </c>
      <c r="AB48" s="53">
        <f t="shared" si="0"/>
        <v>0</v>
      </c>
      <c r="AC48" s="53">
        <f t="shared" si="0"/>
        <v>0</v>
      </c>
      <c r="AD48" s="53">
        <f t="shared" si="0"/>
        <v>0</v>
      </c>
      <c r="AE48" s="53">
        <f t="shared" si="0"/>
        <v>0</v>
      </c>
      <c r="AF48" s="53">
        <f t="shared" si="0"/>
        <v>0</v>
      </c>
      <c r="AG48" s="53">
        <f t="shared" si="0"/>
        <v>0</v>
      </c>
      <c r="AH48" s="53">
        <f t="shared" si="0"/>
        <v>0</v>
      </c>
      <c r="AI48" s="53">
        <f t="shared" si="0"/>
        <v>0</v>
      </c>
      <c r="AJ48" s="53">
        <f t="shared" si="0"/>
        <v>0</v>
      </c>
      <c r="AK48" s="53">
        <f t="shared" si="0"/>
        <v>0</v>
      </c>
      <c r="AL48" s="53">
        <f t="shared" si="0"/>
        <v>0</v>
      </c>
      <c r="AM48" s="53">
        <f t="shared" si="0"/>
        <v>0</v>
      </c>
      <c r="AN48" s="53">
        <f t="shared" si="0"/>
        <v>0</v>
      </c>
      <c r="AO48" s="53">
        <f t="shared" si="0"/>
        <v>0</v>
      </c>
      <c r="AP48" s="53">
        <f t="shared" si="0"/>
        <v>0</v>
      </c>
      <c r="AQ48" s="53">
        <f t="shared" si="0"/>
        <v>0</v>
      </c>
      <c r="AR48" s="53">
        <f t="shared" si="0"/>
        <v>0</v>
      </c>
      <c r="AS48" s="53">
        <f t="shared" si="0"/>
        <v>0</v>
      </c>
      <c r="AT48" s="53">
        <f t="shared" si="0"/>
        <v>0</v>
      </c>
      <c r="AU48" s="53">
        <f t="shared" si="0"/>
        <v>0</v>
      </c>
      <c r="AV48" s="53">
        <f t="shared" si="0"/>
        <v>0</v>
      </c>
      <c r="AW48" s="53">
        <f t="shared" si="0"/>
        <v>0</v>
      </c>
      <c r="AX48" s="53">
        <f t="shared" si="0"/>
        <v>0</v>
      </c>
      <c r="AY48" s="53">
        <f t="shared" si="0"/>
        <v>0</v>
      </c>
      <c r="AZ48" s="53">
        <f t="shared" si="0"/>
        <v>0</v>
      </c>
      <c r="BA48" s="53">
        <f t="shared" si="0"/>
        <v>0</v>
      </c>
      <c r="BB48" s="53">
        <f t="shared" si="0"/>
        <v>0</v>
      </c>
      <c r="BC48" s="53">
        <f t="shared" si="0"/>
        <v>0</v>
      </c>
      <c r="BD48" s="53">
        <f t="shared" si="0"/>
        <v>0</v>
      </c>
      <c r="BE48" s="53">
        <f t="shared" si="0"/>
        <v>0</v>
      </c>
      <c r="BF48" s="53">
        <f t="shared" si="0"/>
        <v>0</v>
      </c>
      <c r="BG48" s="53">
        <f t="shared" si="0"/>
        <v>0</v>
      </c>
      <c r="BH48" s="53">
        <f t="shared" si="0"/>
        <v>0</v>
      </c>
      <c r="BI48" s="53">
        <f t="shared" si="0"/>
        <v>0</v>
      </c>
      <c r="BJ48" s="53">
        <f t="shared" si="0"/>
        <v>0</v>
      </c>
      <c r="BK48" s="53">
        <f t="shared" si="0"/>
        <v>0</v>
      </c>
      <c r="BL48" s="53">
        <f t="shared" si="0"/>
        <v>0</v>
      </c>
      <c r="BM48" s="53">
        <f t="shared" si="0"/>
        <v>0</v>
      </c>
      <c r="BN48" s="53">
        <f t="shared" si="0"/>
        <v>0</v>
      </c>
      <c r="BO48" s="53">
        <f t="shared" si="0"/>
        <v>0</v>
      </c>
      <c r="BP48" s="53">
        <f t="shared" si="0"/>
        <v>0</v>
      </c>
      <c r="BQ48" s="53">
        <f t="shared" ref="BQ48:BW48" si="1">SUM(BQ5:BQ47)</f>
        <v>0</v>
      </c>
      <c r="BR48" s="53">
        <f t="shared" si="1"/>
        <v>0</v>
      </c>
      <c r="BS48" s="53">
        <f t="shared" si="1"/>
        <v>0</v>
      </c>
      <c r="BT48" s="53">
        <f t="shared" si="1"/>
        <v>0</v>
      </c>
      <c r="BU48" s="53">
        <f t="shared" si="1"/>
        <v>0</v>
      </c>
      <c r="BV48" s="53">
        <f t="shared" si="1"/>
        <v>0</v>
      </c>
      <c r="BW48" s="53">
        <f t="shared" si="1"/>
        <v>0</v>
      </c>
    </row>
    <row r="49" spans="1:75" x14ac:dyDescent="0.25">
      <c r="A49" s="54" t="s">
        <v>15</v>
      </c>
      <c r="B49" s="54"/>
      <c r="C49" s="54">
        <f t="shared" ref="C49:C57" si="2">SUM(D49:BW49)</f>
        <v>0</v>
      </c>
      <c r="D49" s="54">
        <f t="shared" ref="D49:BO49" si="3">SUMPRODUCT(D5:D47,$C$5:$C$47)</f>
        <v>0</v>
      </c>
      <c r="E49" s="54">
        <f t="shared" si="3"/>
        <v>0</v>
      </c>
      <c r="F49" s="54">
        <f t="shared" si="3"/>
        <v>0</v>
      </c>
      <c r="G49" s="54">
        <f t="shared" si="3"/>
        <v>0</v>
      </c>
      <c r="H49" s="54">
        <f t="shared" si="3"/>
        <v>0</v>
      </c>
      <c r="I49" s="54">
        <f t="shared" si="3"/>
        <v>0</v>
      </c>
      <c r="J49" s="54">
        <f t="shared" si="3"/>
        <v>0</v>
      </c>
      <c r="K49" s="54">
        <f t="shared" si="3"/>
        <v>0</v>
      </c>
      <c r="L49" s="54">
        <f t="shared" si="3"/>
        <v>0</v>
      </c>
      <c r="M49" s="54">
        <f t="shared" si="3"/>
        <v>0</v>
      </c>
      <c r="N49" s="54">
        <f t="shared" si="3"/>
        <v>0</v>
      </c>
      <c r="O49" s="54">
        <f t="shared" si="3"/>
        <v>0</v>
      </c>
      <c r="P49" s="54">
        <f t="shared" si="3"/>
        <v>0</v>
      </c>
      <c r="Q49" s="54">
        <f t="shared" si="3"/>
        <v>0</v>
      </c>
      <c r="R49" s="54">
        <f t="shared" si="3"/>
        <v>0</v>
      </c>
      <c r="S49" s="54">
        <f t="shared" si="3"/>
        <v>0</v>
      </c>
      <c r="T49" s="54">
        <f t="shared" si="3"/>
        <v>0</v>
      </c>
      <c r="U49" s="54">
        <f t="shared" si="3"/>
        <v>0</v>
      </c>
      <c r="V49" s="54">
        <f t="shared" si="3"/>
        <v>0</v>
      </c>
      <c r="W49" s="54">
        <f t="shared" si="3"/>
        <v>0</v>
      </c>
      <c r="X49" s="54">
        <f t="shared" si="3"/>
        <v>0</v>
      </c>
      <c r="Y49" s="54">
        <f t="shared" si="3"/>
        <v>0</v>
      </c>
      <c r="Z49" s="54">
        <f t="shared" si="3"/>
        <v>0</v>
      </c>
      <c r="AA49" s="54">
        <f t="shared" si="3"/>
        <v>0</v>
      </c>
      <c r="AB49" s="54">
        <f t="shared" si="3"/>
        <v>0</v>
      </c>
      <c r="AC49" s="54">
        <f t="shared" si="3"/>
        <v>0</v>
      </c>
      <c r="AD49" s="54">
        <f t="shared" si="3"/>
        <v>0</v>
      </c>
      <c r="AE49" s="54">
        <f t="shared" si="3"/>
        <v>0</v>
      </c>
      <c r="AF49" s="54">
        <f t="shared" si="3"/>
        <v>0</v>
      </c>
      <c r="AG49" s="54">
        <f t="shared" si="3"/>
        <v>0</v>
      </c>
      <c r="AH49" s="54">
        <f t="shared" si="3"/>
        <v>0</v>
      </c>
      <c r="AI49" s="54">
        <f t="shared" si="3"/>
        <v>0</v>
      </c>
      <c r="AJ49" s="54">
        <f t="shared" si="3"/>
        <v>0</v>
      </c>
      <c r="AK49" s="54">
        <f t="shared" si="3"/>
        <v>0</v>
      </c>
      <c r="AL49" s="54">
        <f t="shared" si="3"/>
        <v>0</v>
      </c>
      <c r="AM49" s="54">
        <f t="shared" si="3"/>
        <v>0</v>
      </c>
      <c r="AN49" s="54">
        <f t="shared" si="3"/>
        <v>0</v>
      </c>
      <c r="AO49" s="54">
        <f t="shared" si="3"/>
        <v>0</v>
      </c>
      <c r="AP49" s="54">
        <f t="shared" si="3"/>
        <v>0</v>
      </c>
      <c r="AQ49" s="54">
        <f t="shared" si="3"/>
        <v>0</v>
      </c>
      <c r="AR49" s="54">
        <f t="shared" si="3"/>
        <v>0</v>
      </c>
      <c r="AS49" s="54">
        <f t="shared" si="3"/>
        <v>0</v>
      </c>
      <c r="AT49" s="54">
        <f t="shared" si="3"/>
        <v>0</v>
      </c>
      <c r="AU49" s="54">
        <f t="shared" si="3"/>
        <v>0</v>
      </c>
      <c r="AV49" s="54">
        <f t="shared" si="3"/>
        <v>0</v>
      </c>
      <c r="AW49" s="54">
        <f t="shared" si="3"/>
        <v>0</v>
      </c>
      <c r="AX49" s="54">
        <f t="shared" si="3"/>
        <v>0</v>
      </c>
      <c r="AY49" s="54">
        <f t="shared" si="3"/>
        <v>0</v>
      </c>
      <c r="AZ49" s="54">
        <f t="shared" si="3"/>
        <v>0</v>
      </c>
      <c r="BA49" s="54">
        <f t="shared" si="3"/>
        <v>0</v>
      </c>
      <c r="BB49" s="54">
        <f t="shared" si="3"/>
        <v>0</v>
      </c>
      <c r="BC49" s="54">
        <f t="shared" si="3"/>
        <v>0</v>
      </c>
      <c r="BD49" s="54">
        <f t="shared" si="3"/>
        <v>0</v>
      </c>
      <c r="BE49" s="54">
        <f t="shared" si="3"/>
        <v>0</v>
      </c>
      <c r="BF49" s="54">
        <f t="shared" si="3"/>
        <v>0</v>
      </c>
      <c r="BG49" s="54">
        <f t="shared" si="3"/>
        <v>0</v>
      </c>
      <c r="BH49" s="54">
        <f t="shared" si="3"/>
        <v>0</v>
      </c>
      <c r="BI49" s="54">
        <f t="shared" si="3"/>
        <v>0</v>
      </c>
      <c r="BJ49" s="54">
        <f t="shared" si="3"/>
        <v>0</v>
      </c>
      <c r="BK49" s="54">
        <f t="shared" si="3"/>
        <v>0</v>
      </c>
      <c r="BL49" s="54">
        <f t="shared" si="3"/>
        <v>0</v>
      </c>
      <c r="BM49" s="54">
        <f t="shared" si="3"/>
        <v>0</v>
      </c>
      <c r="BN49" s="54">
        <f t="shared" si="3"/>
        <v>0</v>
      </c>
      <c r="BO49" s="54">
        <f t="shared" si="3"/>
        <v>0</v>
      </c>
      <c r="BP49" s="54">
        <f t="shared" ref="BP49:BW49" si="4">SUMPRODUCT(BP5:BP47,$C$5:$C$47)</f>
        <v>0</v>
      </c>
      <c r="BQ49" s="54">
        <f t="shared" si="4"/>
        <v>0</v>
      </c>
      <c r="BR49" s="54">
        <f t="shared" si="4"/>
        <v>0</v>
      </c>
      <c r="BS49" s="54">
        <f t="shared" si="4"/>
        <v>0</v>
      </c>
      <c r="BT49" s="54">
        <f t="shared" si="4"/>
        <v>0</v>
      </c>
      <c r="BU49" s="54">
        <f t="shared" si="4"/>
        <v>0</v>
      </c>
      <c r="BV49" s="54">
        <f t="shared" si="4"/>
        <v>0</v>
      </c>
      <c r="BW49" s="54">
        <f t="shared" si="4"/>
        <v>0</v>
      </c>
    </row>
    <row r="50" spans="1:75" x14ac:dyDescent="0.25">
      <c r="A50" s="55" t="s">
        <v>9</v>
      </c>
      <c r="B50" s="55"/>
      <c r="C50" s="55">
        <f t="shared" si="2"/>
        <v>0</v>
      </c>
      <c r="D50" s="55">
        <f>IF(D4="т",0,CHOOSE(D4,40*370*D48,15*370*D48))</f>
        <v>0</v>
      </c>
      <c r="E50" s="55">
        <f t="shared" ref="E50:BP50" si="5">IF(E4="т",0,CHOOSE(E4,40*370*E48,15*370*E48))</f>
        <v>0</v>
      </c>
      <c r="F50" s="55">
        <f t="shared" si="5"/>
        <v>0</v>
      </c>
      <c r="G50" s="55">
        <f t="shared" si="5"/>
        <v>0</v>
      </c>
      <c r="H50" s="55">
        <f t="shared" si="5"/>
        <v>0</v>
      </c>
      <c r="I50" s="55">
        <f t="shared" si="5"/>
        <v>0</v>
      </c>
      <c r="J50" s="55">
        <f t="shared" si="5"/>
        <v>0</v>
      </c>
      <c r="K50" s="55">
        <f t="shared" si="5"/>
        <v>0</v>
      </c>
      <c r="L50" s="55">
        <f t="shared" si="5"/>
        <v>0</v>
      </c>
      <c r="M50" s="55">
        <f t="shared" si="5"/>
        <v>0</v>
      </c>
      <c r="N50" s="55">
        <f t="shared" si="5"/>
        <v>0</v>
      </c>
      <c r="O50" s="55">
        <f t="shared" si="5"/>
        <v>0</v>
      </c>
      <c r="P50" s="55">
        <f t="shared" si="5"/>
        <v>0</v>
      </c>
      <c r="Q50" s="55">
        <f t="shared" si="5"/>
        <v>0</v>
      </c>
      <c r="R50" s="55">
        <f t="shared" si="5"/>
        <v>0</v>
      </c>
      <c r="S50" s="55">
        <f t="shared" si="5"/>
        <v>0</v>
      </c>
      <c r="T50" s="55">
        <f t="shared" si="5"/>
        <v>0</v>
      </c>
      <c r="U50" s="55">
        <f t="shared" si="5"/>
        <v>0</v>
      </c>
      <c r="V50" s="55">
        <f t="shared" si="5"/>
        <v>0</v>
      </c>
      <c r="W50" s="55">
        <f t="shared" si="5"/>
        <v>0</v>
      </c>
      <c r="X50" s="55">
        <f t="shared" si="5"/>
        <v>0</v>
      </c>
      <c r="Y50" s="55">
        <f t="shared" si="5"/>
        <v>0</v>
      </c>
      <c r="Z50" s="55">
        <f t="shared" si="5"/>
        <v>0</v>
      </c>
      <c r="AA50" s="55">
        <f t="shared" si="5"/>
        <v>0</v>
      </c>
      <c r="AB50" s="55">
        <f t="shared" si="5"/>
        <v>0</v>
      </c>
      <c r="AC50" s="55">
        <f t="shared" si="5"/>
        <v>0</v>
      </c>
      <c r="AD50" s="55">
        <f t="shared" si="5"/>
        <v>0</v>
      </c>
      <c r="AE50" s="55">
        <f t="shared" si="5"/>
        <v>0</v>
      </c>
      <c r="AF50" s="55">
        <f t="shared" si="5"/>
        <v>0</v>
      </c>
      <c r="AG50" s="55">
        <f t="shared" si="5"/>
        <v>0</v>
      </c>
      <c r="AH50" s="55">
        <f t="shared" si="5"/>
        <v>0</v>
      </c>
      <c r="AI50" s="55">
        <f t="shared" si="5"/>
        <v>0</v>
      </c>
      <c r="AJ50" s="55">
        <f t="shared" si="5"/>
        <v>0</v>
      </c>
      <c r="AK50" s="55">
        <f t="shared" si="5"/>
        <v>0</v>
      </c>
      <c r="AL50" s="55">
        <f t="shared" si="5"/>
        <v>0</v>
      </c>
      <c r="AM50" s="55">
        <f t="shared" si="5"/>
        <v>0</v>
      </c>
      <c r="AN50" s="55">
        <f t="shared" si="5"/>
        <v>0</v>
      </c>
      <c r="AO50" s="55">
        <f t="shared" si="5"/>
        <v>0</v>
      </c>
      <c r="AP50" s="55">
        <f t="shared" si="5"/>
        <v>0</v>
      </c>
      <c r="AQ50" s="55">
        <f t="shared" si="5"/>
        <v>0</v>
      </c>
      <c r="AR50" s="55">
        <f t="shared" si="5"/>
        <v>0</v>
      </c>
      <c r="AS50" s="55">
        <f t="shared" si="5"/>
        <v>0</v>
      </c>
      <c r="AT50" s="55">
        <f t="shared" si="5"/>
        <v>0</v>
      </c>
      <c r="AU50" s="55">
        <f t="shared" si="5"/>
        <v>0</v>
      </c>
      <c r="AV50" s="55">
        <f t="shared" si="5"/>
        <v>0</v>
      </c>
      <c r="AW50" s="55">
        <f t="shared" si="5"/>
        <v>0</v>
      </c>
      <c r="AX50" s="55">
        <f t="shared" si="5"/>
        <v>0</v>
      </c>
      <c r="AY50" s="55">
        <f t="shared" si="5"/>
        <v>0</v>
      </c>
      <c r="AZ50" s="55">
        <f t="shared" si="5"/>
        <v>0</v>
      </c>
      <c r="BA50" s="55">
        <f t="shared" si="5"/>
        <v>0</v>
      </c>
      <c r="BB50" s="55">
        <f t="shared" si="5"/>
        <v>0</v>
      </c>
      <c r="BC50" s="55">
        <f t="shared" si="5"/>
        <v>0</v>
      </c>
      <c r="BD50" s="55">
        <f t="shared" si="5"/>
        <v>0</v>
      </c>
      <c r="BE50" s="55">
        <f t="shared" si="5"/>
        <v>0</v>
      </c>
      <c r="BF50" s="55">
        <f t="shared" si="5"/>
        <v>0</v>
      </c>
      <c r="BG50" s="55">
        <f t="shared" si="5"/>
        <v>0</v>
      </c>
      <c r="BH50" s="55">
        <f t="shared" si="5"/>
        <v>0</v>
      </c>
      <c r="BI50" s="55">
        <f t="shared" si="5"/>
        <v>0</v>
      </c>
      <c r="BJ50" s="55">
        <f t="shared" si="5"/>
        <v>0</v>
      </c>
      <c r="BK50" s="55">
        <f t="shared" si="5"/>
        <v>0</v>
      </c>
      <c r="BL50" s="55">
        <f t="shared" si="5"/>
        <v>0</v>
      </c>
      <c r="BM50" s="55">
        <f t="shared" si="5"/>
        <v>0</v>
      </c>
      <c r="BN50" s="55">
        <f t="shared" si="5"/>
        <v>0</v>
      </c>
      <c r="BO50" s="55">
        <f t="shared" si="5"/>
        <v>0</v>
      </c>
      <c r="BP50" s="55">
        <f t="shared" si="5"/>
        <v>0</v>
      </c>
      <c r="BQ50" s="55">
        <f t="shared" ref="BQ50:BW50" si="6">IF(BQ4="т",0,CHOOSE(BQ4,40*370*BQ48,15*370*BQ48))</f>
        <v>0</v>
      </c>
      <c r="BR50" s="55">
        <f t="shared" si="6"/>
        <v>0</v>
      </c>
      <c r="BS50" s="55">
        <f t="shared" si="6"/>
        <v>0</v>
      </c>
      <c r="BT50" s="55">
        <f t="shared" si="6"/>
        <v>0</v>
      </c>
      <c r="BU50" s="55">
        <f t="shared" si="6"/>
        <v>0</v>
      </c>
      <c r="BV50" s="55">
        <f t="shared" si="6"/>
        <v>0</v>
      </c>
      <c r="BW50" s="55">
        <f t="shared" si="6"/>
        <v>0</v>
      </c>
    </row>
    <row r="51" spans="1:75" x14ac:dyDescent="0.25">
      <c r="A51" s="54" t="s">
        <v>10</v>
      </c>
      <c r="B51" s="54"/>
      <c r="C51" s="54">
        <f t="shared" si="2"/>
        <v>0</v>
      </c>
      <c r="D51" s="54">
        <f>IF(D4="т",0,CHOOSE(D4,3000,1000))</f>
        <v>0</v>
      </c>
      <c r="E51" s="54">
        <f t="shared" ref="E51:BP51" si="7">IF(E4="т",0,CHOOSE(E4,3000,1000))</f>
        <v>0</v>
      </c>
      <c r="F51" s="54">
        <f t="shared" si="7"/>
        <v>0</v>
      </c>
      <c r="G51" s="54">
        <f t="shared" si="7"/>
        <v>0</v>
      </c>
      <c r="H51" s="54">
        <f t="shared" si="7"/>
        <v>0</v>
      </c>
      <c r="I51" s="54">
        <f t="shared" si="7"/>
        <v>0</v>
      </c>
      <c r="J51" s="54">
        <f t="shared" si="7"/>
        <v>0</v>
      </c>
      <c r="K51" s="54">
        <f t="shared" si="7"/>
        <v>0</v>
      </c>
      <c r="L51" s="54">
        <f t="shared" si="7"/>
        <v>0</v>
      </c>
      <c r="M51" s="54">
        <f t="shared" si="7"/>
        <v>0</v>
      </c>
      <c r="N51" s="54">
        <f t="shared" si="7"/>
        <v>0</v>
      </c>
      <c r="O51" s="54">
        <f t="shared" si="7"/>
        <v>0</v>
      </c>
      <c r="P51" s="54">
        <f t="shared" si="7"/>
        <v>0</v>
      </c>
      <c r="Q51" s="54">
        <f t="shared" si="7"/>
        <v>0</v>
      </c>
      <c r="R51" s="54">
        <f t="shared" si="7"/>
        <v>0</v>
      </c>
      <c r="S51" s="54">
        <f t="shared" si="7"/>
        <v>0</v>
      </c>
      <c r="T51" s="54">
        <f t="shared" si="7"/>
        <v>0</v>
      </c>
      <c r="U51" s="54">
        <f t="shared" si="7"/>
        <v>0</v>
      </c>
      <c r="V51" s="54">
        <f t="shared" si="7"/>
        <v>0</v>
      </c>
      <c r="W51" s="54">
        <f t="shared" si="7"/>
        <v>0</v>
      </c>
      <c r="X51" s="54">
        <f t="shared" si="7"/>
        <v>0</v>
      </c>
      <c r="Y51" s="54">
        <f t="shared" si="7"/>
        <v>0</v>
      </c>
      <c r="Z51" s="54">
        <f t="shared" si="7"/>
        <v>0</v>
      </c>
      <c r="AA51" s="54">
        <f t="shared" si="7"/>
        <v>0</v>
      </c>
      <c r="AB51" s="54">
        <f t="shared" si="7"/>
        <v>0</v>
      </c>
      <c r="AC51" s="54">
        <f t="shared" si="7"/>
        <v>0</v>
      </c>
      <c r="AD51" s="54">
        <f t="shared" si="7"/>
        <v>0</v>
      </c>
      <c r="AE51" s="54">
        <f t="shared" si="7"/>
        <v>0</v>
      </c>
      <c r="AF51" s="54">
        <f t="shared" si="7"/>
        <v>0</v>
      </c>
      <c r="AG51" s="54">
        <f t="shared" si="7"/>
        <v>0</v>
      </c>
      <c r="AH51" s="54">
        <f t="shared" si="7"/>
        <v>0</v>
      </c>
      <c r="AI51" s="54">
        <f t="shared" si="7"/>
        <v>0</v>
      </c>
      <c r="AJ51" s="54">
        <f t="shared" si="7"/>
        <v>0</v>
      </c>
      <c r="AK51" s="54">
        <f t="shared" si="7"/>
        <v>0</v>
      </c>
      <c r="AL51" s="54">
        <f t="shared" si="7"/>
        <v>0</v>
      </c>
      <c r="AM51" s="54">
        <f t="shared" si="7"/>
        <v>0</v>
      </c>
      <c r="AN51" s="54">
        <f t="shared" si="7"/>
        <v>0</v>
      </c>
      <c r="AO51" s="54">
        <f t="shared" si="7"/>
        <v>0</v>
      </c>
      <c r="AP51" s="54">
        <f t="shared" si="7"/>
        <v>0</v>
      </c>
      <c r="AQ51" s="54">
        <f t="shared" si="7"/>
        <v>0</v>
      </c>
      <c r="AR51" s="54">
        <f t="shared" si="7"/>
        <v>0</v>
      </c>
      <c r="AS51" s="54">
        <f t="shared" si="7"/>
        <v>0</v>
      </c>
      <c r="AT51" s="54">
        <f t="shared" si="7"/>
        <v>0</v>
      </c>
      <c r="AU51" s="54">
        <f t="shared" si="7"/>
        <v>0</v>
      </c>
      <c r="AV51" s="54">
        <f t="shared" si="7"/>
        <v>0</v>
      </c>
      <c r="AW51" s="54">
        <f t="shared" si="7"/>
        <v>0</v>
      </c>
      <c r="AX51" s="54">
        <f t="shared" si="7"/>
        <v>0</v>
      </c>
      <c r="AY51" s="54">
        <f t="shared" si="7"/>
        <v>0</v>
      </c>
      <c r="AZ51" s="54">
        <f t="shared" si="7"/>
        <v>0</v>
      </c>
      <c r="BA51" s="54">
        <f t="shared" si="7"/>
        <v>0</v>
      </c>
      <c r="BB51" s="54">
        <f t="shared" si="7"/>
        <v>0</v>
      </c>
      <c r="BC51" s="54">
        <f t="shared" si="7"/>
        <v>0</v>
      </c>
      <c r="BD51" s="54">
        <f t="shared" si="7"/>
        <v>0</v>
      </c>
      <c r="BE51" s="54">
        <f t="shared" si="7"/>
        <v>0</v>
      </c>
      <c r="BF51" s="54">
        <f t="shared" si="7"/>
        <v>0</v>
      </c>
      <c r="BG51" s="54">
        <f t="shared" si="7"/>
        <v>0</v>
      </c>
      <c r="BH51" s="54">
        <f t="shared" si="7"/>
        <v>0</v>
      </c>
      <c r="BI51" s="54">
        <f t="shared" si="7"/>
        <v>0</v>
      </c>
      <c r="BJ51" s="54">
        <f t="shared" si="7"/>
        <v>0</v>
      </c>
      <c r="BK51" s="54">
        <f t="shared" si="7"/>
        <v>0</v>
      </c>
      <c r="BL51" s="54">
        <f t="shared" si="7"/>
        <v>0</v>
      </c>
      <c r="BM51" s="54">
        <f t="shared" si="7"/>
        <v>0</v>
      </c>
      <c r="BN51" s="54">
        <f t="shared" si="7"/>
        <v>0</v>
      </c>
      <c r="BO51" s="54">
        <f t="shared" si="7"/>
        <v>0</v>
      </c>
      <c r="BP51" s="54">
        <f t="shared" si="7"/>
        <v>0</v>
      </c>
      <c r="BQ51" s="54">
        <f t="shared" ref="BQ51:BW51" si="8">IF(BQ4="т",0,CHOOSE(BQ4,3000,1000))</f>
        <v>0</v>
      </c>
      <c r="BR51" s="54">
        <f t="shared" si="8"/>
        <v>0</v>
      </c>
      <c r="BS51" s="54">
        <f t="shared" si="8"/>
        <v>0</v>
      </c>
      <c r="BT51" s="54">
        <f t="shared" si="8"/>
        <v>0</v>
      </c>
      <c r="BU51" s="54">
        <f t="shared" si="8"/>
        <v>0</v>
      </c>
      <c r="BV51" s="54">
        <f t="shared" si="8"/>
        <v>0</v>
      </c>
      <c r="BW51" s="54">
        <f t="shared" si="8"/>
        <v>0</v>
      </c>
    </row>
    <row r="52" spans="1:75" s="1" customFormat="1" x14ac:dyDescent="0.25">
      <c r="A52" s="56" t="s">
        <v>6</v>
      </c>
      <c r="B52" s="56"/>
      <c r="C52" s="56">
        <f t="shared" si="2"/>
        <v>0</v>
      </c>
      <c r="D52" s="56">
        <f>SUM(D49:D51)</f>
        <v>0</v>
      </c>
      <c r="E52" s="56">
        <f t="shared" ref="E52:BP52" si="9">SUM(E49:E51)</f>
        <v>0</v>
      </c>
      <c r="F52" s="56">
        <f t="shared" si="9"/>
        <v>0</v>
      </c>
      <c r="G52" s="56">
        <f t="shared" si="9"/>
        <v>0</v>
      </c>
      <c r="H52" s="56">
        <f t="shared" si="9"/>
        <v>0</v>
      </c>
      <c r="I52" s="56">
        <f t="shared" si="9"/>
        <v>0</v>
      </c>
      <c r="J52" s="56">
        <f t="shared" si="9"/>
        <v>0</v>
      </c>
      <c r="K52" s="56">
        <f t="shared" si="9"/>
        <v>0</v>
      </c>
      <c r="L52" s="56">
        <f t="shared" si="9"/>
        <v>0</v>
      </c>
      <c r="M52" s="56">
        <f t="shared" si="9"/>
        <v>0</v>
      </c>
      <c r="N52" s="56">
        <f t="shared" si="9"/>
        <v>0</v>
      </c>
      <c r="O52" s="56">
        <f t="shared" si="9"/>
        <v>0</v>
      </c>
      <c r="P52" s="56">
        <f t="shared" si="9"/>
        <v>0</v>
      </c>
      <c r="Q52" s="56">
        <f t="shared" si="9"/>
        <v>0</v>
      </c>
      <c r="R52" s="56">
        <f t="shared" si="9"/>
        <v>0</v>
      </c>
      <c r="S52" s="56">
        <f t="shared" si="9"/>
        <v>0</v>
      </c>
      <c r="T52" s="56">
        <f t="shared" si="9"/>
        <v>0</v>
      </c>
      <c r="U52" s="56">
        <f t="shared" si="9"/>
        <v>0</v>
      </c>
      <c r="V52" s="56">
        <f t="shared" si="9"/>
        <v>0</v>
      </c>
      <c r="W52" s="56">
        <f t="shared" si="9"/>
        <v>0</v>
      </c>
      <c r="X52" s="56">
        <f t="shared" si="9"/>
        <v>0</v>
      </c>
      <c r="Y52" s="56">
        <f t="shared" si="9"/>
        <v>0</v>
      </c>
      <c r="Z52" s="56">
        <f t="shared" si="9"/>
        <v>0</v>
      </c>
      <c r="AA52" s="56">
        <f t="shared" si="9"/>
        <v>0</v>
      </c>
      <c r="AB52" s="56">
        <f t="shared" si="9"/>
        <v>0</v>
      </c>
      <c r="AC52" s="56">
        <f t="shared" si="9"/>
        <v>0</v>
      </c>
      <c r="AD52" s="56">
        <f t="shared" si="9"/>
        <v>0</v>
      </c>
      <c r="AE52" s="56">
        <f t="shared" si="9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9"/>
        <v>0</v>
      </c>
      <c r="AP52" s="56">
        <f t="shared" si="9"/>
        <v>0</v>
      </c>
      <c r="AQ52" s="56">
        <f t="shared" si="9"/>
        <v>0</v>
      </c>
      <c r="AR52" s="56">
        <f t="shared" si="9"/>
        <v>0</v>
      </c>
      <c r="AS52" s="56">
        <f t="shared" si="9"/>
        <v>0</v>
      </c>
      <c r="AT52" s="56">
        <f t="shared" si="9"/>
        <v>0</v>
      </c>
      <c r="AU52" s="56">
        <f t="shared" si="9"/>
        <v>0</v>
      </c>
      <c r="AV52" s="56">
        <f t="shared" si="9"/>
        <v>0</v>
      </c>
      <c r="AW52" s="56">
        <f t="shared" si="9"/>
        <v>0</v>
      </c>
      <c r="AX52" s="56">
        <f t="shared" si="9"/>
        <v>0</v>
      </c>
      <c r="AY52" s="56">
        <f t="shared" si="9"/>
        <v>0</v>
      </c>
      <c r="AZ52" s="56">
        <f t="shared" si="9"/>
        <v>0</v>
      </c>
      <c r="BA52" s="56">
        <f t="shared" si="9"/>
        <v>0</v>
      </c>
      <c r="BB52" s="56">
        <f t="shared" si="9"/>
        <v>0</v>
      </c>
      <c r="BC52" s="56">
        <f t="shared" si="9"/>
        <v>0</v>
      </c>
      <c r="BD52" s="56">
        <f t="shared" si="9"/>
        <v>0</v>
      </c>
      <c r="BE52" s="56">
        <f t="shared" si="9"/>
        <v>0</v>
      </c>
      <c r="BF52" s="56">
        <f t="shared" si="9"/>
        <v>0</v>
      </c>
      <c r="BG52" s="56">
        <f t="shared" si="9"/>
        <v>0</v>
      </c>
      <c r="BH52" s="56">
        <f t="shared" si="9"/>
        <v>0</v>
      </c>
      <c r="BI52" s="56">
        <f t="shared" si="9"/>
        <v>0</v>
      </c>
      <c r="BJ52" s="56">
        <f t="shared" si="9"/>
        <v>0</v>
      </c>
      <c r="BK52" s="56">
        <f t="shared" si="9"/>
        <v>0</v>
      </c>
      <c r="BL52" s="56">
        <f t="shared" si="9"/>
        <v>0</v>
      </c>
      <c r="BM52" s="56">
        <f t="shared" si="9"/>
        <v>0</v>
      </c>
      <c r="BN52" s="56">
        <f t="shared" si="9"/>
        <v>0</v>
      </c>
      <c r="BO52" s="56">
        <f t="shared" si="9"/>
        <v>0</v>
      </c>
      <c r="BP52" s="56">
        <f t="shared" si="9"/>
        <v>0</v>
      </c>
      <c r="BQ52" s="56">
        <f t="shared" ref="BQ52:BW52" si="10">SUM(BQ49:BQ51)</f>
        <v>0</v>
      </c>
      <c r="BR52" s="56">
        <f t="shared" si="10"/>
        <v>0</v>
      </c>
      <c r="BS52" s="56">
        <f t="shared" si="10"/>
        <v>0</v>
      </c>
      <c r="BT52" s="56">
        <f t="shared" si="10"/>
        <v>0</v>
      </c>
      <c r="BU52" s="56">
        <f t="shared" si="10"/>
        <v>0</v>
      </c>
      <c r="BV52" s="56">
        <f t="shared" si="10"/>
        <v>0</v>
      </c>
      <c r="BW52" s="56">
        <f t="shared" si="10"/>
        <v>0</v>
      </c>
    </row>
    <row r="53" spans="1:75" x14ac:dyDescent="0.25">
      <c r="A53" s="54" t="s">
        <v>3</v>
      </c>
      <c r="B53" s="54"/>
      <c r="C53" s="54">
        <f t="shared" si="2"/>
        <v>0</v>
      </c>
      <c r="D53" s="54">
        <f>D52*11/100</f>
        <v>0</v>
      </c>
      <c r="E53" s="54">
        <f t="shared" ref="E53:BP53" si="11">E52*11/100</f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  <c r="I53" s="54">
        <f t="shared" si="11"/>
        <v>0</v>
      </c>
      <c r="J53" s="54">
        <f t="shared" si="11"/>
        <v>0</v>
      </c>
      <c r="K53" s="54">
        <f t="shared" si="11"/>
        <v>0</v>
      </c>
      <c r="L53" s="54">
        <f t="shared" si="11"/>
        <v>0</v>
      </c>
      <c r="M53" s="54">
        <f t="shared" si="11"/>
        <v>0</v>
      </c>
      <c r="N53" s="54">
        <f t="shared" si="11"/>
        <v>0</v>
      </c>
      <c r="O53" s="54">
        <f t="shared" si="11"/>
        <v>0</v>
      </c>
      <c r="P53" s="54">
        <f t="shared" si="11"/>
        <v>0</v>
      </c>
      <c r="Q53" s="54">
        <f t="shared" si="11"/>
        <v>0</v>
      </c>
      <c r="R53" s="54">
        <f t="shared" si="11"/>
        <v>0</v>
      </c>
      <c r="S53" s="54">
        <f t="shared" si="11"/>
        <v>0</v>
      </c>
      <c r="T53" s="54">
        <f t="shared" si="11"/>
        <v>0</v>
      </c>
      <c r="U53" s="54">
        <f t="shared" si="11"/>
        <v>0</v>
      </c>
      <c r="V53" s="54">
        <f t="shared" si="11"/>
        <v>0</v>
      </c>
      <c r="W53" s="54">
        <f t="shared" si="11"/>
        <v>0</v>
      </c>
      <c r="X53" s="54">
        <f t="shared" si="11"/>
        <v>0</v>
      </c>
      <c r="Y53" s="54">
        <f t="shared" si="11"/>
        <v>0</v>
      </c>
      <c r="Z53" s="54">
        <f t="shared" si="11"/>
        <v>0</v>
      </c>
      <c r="AA53" s="54">
        <f t="shared" si="11"/>
        <v>0</v>
      </c>
      <c r="AB53" s="54">
        <f t="shared" si="11"/>
        <v>0</v>
      </c>
      <c r="AC53" s="54">
        <f t="shared" si="11"/>
        <v>0</v>
      </c>
      <c r="AD53" s="54">
        <f t="shared" si="11"/>
        <v>0</v>
      </c>
      <c r="AE53" s="54">
        <f t="shared" si="11"/>
        <v>0</v>
      </c>
      <c r="AF53" s="54">
        <f t="shared" si="11"/>
        <v>0</v>
      </c>
      <c r="AG53" s="54">
        <f t="shared" si="11"/>
        <v>0</v>
      </c>
      <c r="AH53" s="54">
        <f t="shared" si="11"/>
        <v>0</v>
      </c>
      <c r="AI53" s="54">
        <f t="shared" si="11"/>
        <v>0</v>
      </c>
      <c r="AJ53" s="54">
        <f t="shared" si="11"/>
        <v>0</v>
      </c>
      <c r="AK53" s="54">
        <f t="shared" si="11"/>
        <v>0</v>
      </c>
      <c r="AL53" s="54">
        <f t="shared" si="11"/>
        <v>0</v>
      </c>
      <c r="AM53" s="54">
        <f t="shared" si="11"/>
        <v>0</v>
      </c>
      <c r="AN53" s="54">
        <f t="shared" si="11"/>
        <v>0</v>
      </c>
      <c r="AO53" s="54">
        <f t="shared" si="11"/>
        <v>0</v>
      </c>
      <c r="AP53" s="54">
        <f t="shared" si="11"/>
        <v>0</v>
      </c>
      <c r="AQ53" s="54">
        <f t="shared" si="11"/>
        <v>0</v>
      </c>
      <c r="AR53" s="54">
        <f t="shared" si="11"/>
        <v>0</v>
      </c>
      <c r="AS53" s="54">
        <f t="shared" si="11"/>
        <v>0</v>
      </c>
      <c r="AT53" s="54">
        <f t="shared" si="11"/>
        <v>0</v>
      </c>
      <c r="AU53" s="54">
        <f t="shared" si="11"/>
        <v>0</v>
      </c>
      <c r="AV53" s="54">
        <f t="shared" si="11"/>
        <v>0</v>
      </c>
      <c r="AW53" s="54">
        <f t="shared" si="11"/>
        <v>0</v>
      </c>
      <c r="AX53" s="54">
        <f t="shared" si="11"/>
        <v>0</v>
      </c>
      <c r="AY53" s="54">
        <f t="shared" si="11"/>
        <v>0</v>
      </c>
      <c r="AZ53" s="54">
        <f t="shared" si="11"/>
        <v>0</v>
      </c>
      <c r="BA53" s="54">
        <f t="shared" si="11"/>
        <v>0</v>
      </c>
      <c r="BB53" s="54">
        <f t="shared" si="11"/>
        <v>0</v>
      </c>
      <c r="BC53" s="54">
        <f t="shared" si="11"/>
        <v>0</v>
      </c>
      <c r="BD53" s="54">
        <f t="shared" si="11"/>
        <v>0</v>
      </c>
      <c r="BE53" s="54">
        <f t="shared" si="11"/>
        <v>0</v>
      </c>
      <c r="BF53" s="54">
        <f t="shared" si="11"/>
        <v>0</v>
      </c>
      <c r="BG53" s="54">
        <f t="shared" si="11"/>
        <v>0</v>
      </c>
      <c r="BH53" s="54">
        <f t="shared" si="11"/>
        <v>0</v>
      </c>
      <c r="BI53" s="54">
        <f t="shared" si="11"/>
        <v>0</v>
      </c>
      <c r="BJ53" s="54">
        <f t="shared" si="11"/>
        <v>0</v>
      </c>
      <c r="BK53" s="54">
        <f t="shared" si="11"/>
        <v>0</v>
      </c>
      <c r="BL53" s="54">
        <f t="shared" si="11"/>
        <v>0</v>
      </c>
      <c r="BM53" s="54">
        <f t="shared" si="11"/>
        <v>0</v>
      </c>
      <c r="BN53" s="54">
        <f t="shared" si="11"/>
        <v>0</v>
      </c>
      <c r="BO53" s="54">
        <f t="shared" si="11"/>
        <v>0</v>
      </c>
      <c r="BP53" s="54">
        <f t="shared" si="11"/>
        <v>0</v>
      </c>
      <c r="BQ53" s="54">
        <f t="shared" ref="BQ53:BW53" si="12">BQ52*11/100</f>
        <v>0</v>
      </c>
      <c r="BR53" s="54">
        <f t="shared" si="12"/>
        <v>0</v>
      </c>
      <c r="BS53" s="54">
        <f t="shared" si="12"/>
        <v>0</v>
      </c>
      <c r="BT53" s="54">
        <f t="shared" si="12"/>
        <v>0</v>
      </c>
      <c r="BU53" s="54">
        <f t="shared" si="12"/>
        <v>0</v>
      </c>
      <c r="BV53" s="54">
        <f t="shared" si="12"/>
        <v>0</v>
      </c>
      <c r="BW53" s="54">
        <f t="shared" si="12"/>
        <v>0</v>
      </c>
    </row>
    <row r="54" spans="1:75" x14ac:dyDescent="0.25">
      <c r="A54" s="54" t="s">
        <v>4</v>
      </c>
      <c r="B54" s="54"/>
      <c r="C54" s="54">
        <f t="shared" si="2"/>
        <v>0</v>
      </c>
      <c r="D54" s="54">
        <f>D52*5/100</f>
        <v>0</v>
      </c>
      <c r="E54" s="54">
        <f t="shared" ref="E54:BP54" si="13">E52*5/100</f>
        <v>0</v>
      </c>
      <c r="F54" s="54">
        <f t="shared" si="13"/>
        <v>0</v>
      </c>
      <c r="G54" s="54">
        <f t="shared" si="13"/>
        <v>0</v>
      </c>
      <c r="H54" s="54">
        <f t="shared" si="13"/>
        <v>0</v>
      </c>
      <c r="I54" s="54">
        <f t="shared" si="13"/>
        <v>0</v>
      </c>
      <c r="J54" s="54">
        <f t="shared" si="13"/>
        <v>0</v>
      </c>
      <c r="K54" s="54">
        <f t="shared" si="13"/>
        <v>0</v>
      </c>
      <c r="L54" s="54">
        <f t="shared" si="13"/>
        <v>0</v>
      </c>
      <c r="M54" s="54">
        <f t="shared" si="13"/>
        <v>0</v>
      </c>
      <c r="N54" s="54">
        <f t="shared" si="13"/>
        <v>0</v>
      </c>
      <c r="O54" s="54">
        <f t="shared" si="13"/>
        <v>0</v>
      </c>
      <c r="P54" s="54">
        <f t="shared" si="13"/>
        <v>0</v>
      </c>
      <c r="Q54" s="54">
        <f t="shared" si="13"/>
        <v>0</v>
      </c>
      <c r="R54" s="54">
        <f t="shared" si="13"/>
        <v>0</v>
      </c>
      <c r="S54" s="54">
        <f t="shared" si="13"/>
        <v>0</v>
      </c>
      <c r="T54" s="54">
        <f t="shared" si="13"/>
        <v>0</v>
      </c>
      <c r="U54" s="54">
        <f t="shared" si="13"/>
        <v>0</v>
      </c>
      <c r="V54" s="54">
        <f t="shared" si="13"/>
        <v>0</v>
      </c>
      <c r="W54" s="54">
        <f t="shared" si="13"/>
        <v>0</v>
      </c>
      <c r="X54" s="54">
        <f t="shared" si="13"/>
        <v>0</v>
      </c>
      <c r="Y54" s="54">
        <f t="shared" si="13"/>
        <v>0</v>
      </c>
      <c r="Z54" s="54">
        <f t="shared" si="13"/>
        <v>0</v>
      </c>
      <c r="AA54" s="54">
        <f t="shared" si="13"/>
        <v>0</v>
      </c>
      <c r="AB54" s="54">
        <f t="shared" si="13"/>
        <v>0</v>
      </c>
      <c r="AC54" s="54">
        <f t="shared" si="13"/>
        <v>0</v>
      </c>
      <c r="AD54" s="54">
        <f t="shared" si="13"/>
        <v>0</v>
      </c>
      <c r="AE54" s="54">
        <f t="shared" si="13"/>
        <v>0</v>
      </c>
      <c r="AF54" s="54">
        <f t="shared" si="13"/>
        <v>0</v>
      </c>
      <c r="AG54" s="54">
        <f t="shared" si="13"/>
        <v>0</v>
      </c>
      <c r="AH54" s="54">
        <f t="shared" si="13"/>
        <v>0</v>
      </c>
      <c r="AI54" s="54">
        <f t="shared" si="13"/>
        <v>0</v>
      </c>
      <c r="AJ54" s="54">
        <f t="shared" si="13"/>
        <v>0</v>
      </c>
      <c r="AK54" s="54">
        <f t="shared" si="13"/>
        <v>0</v>
      </c>
      <c r="AL54" s="54">
        <f t="shared" si="13"/>
        <v>0</v>
      </c>
      <c r="AM54" s="54">
        <f t="shared" si="13"/>
        <v>0</v>
      </c>
      <c r="AN54" s="54">
        <f t="shared" si="13"/>
        <v>0</v>
      </c>
      <c r="AO54" s="54">
        <f t="shared" si="13"/>
        <v>0</v>
      </c>
      <c r="AP54" s="54">
        <f t="shared" si="13"/>
        <v>0</v>
      </c>
      <c r="AQ54" s="54">
        <f t="shared" si="13"/>
        <v>0</v>
      </c>
      <c r="AR54" s="54">
        <f t="shared" si="13"/>
        <v>0</v>
      </c>
      <c r="AS54" s="54">
        <f t="shared" si="13"/>
        <v>0</v>
      </c>
      <c r="AT54" s="54">
        <f t="shared" si="13"/>
        <v>0</v>
      </c>
      <c r="AU54" s="54">
        <f t="shared" si="13"/>
        <v>0</v>
      </c>
      <c r="AV54" s="54">
        <f t="shared" si="13"/>
        <v>0</v>
      </c>
      <c r="AW54" s="54">
        <f t="shared" si="13"/>
        <v>0</v>
      </c>
      <c r="AX54" s="54">
        <f t="shared" si="13"/>
        <v>0</v>
      </c>
      <c r="AY54" s="54">
        <f t="shared" si="13"/>
        <v>0</v>
      </c>
      <c r="AZ54" s="54">
        <f t="shared" si="13"/>
        <v>0</v>
      </c>
      <c r="BA54" s="54">
        <f t="shared" si="13"/>
        <v>0</v>
      </c>
      <c r="BB54" s="54">
        <f t="shared" si="13"/>
        <v>0</v>
      </c>
      <c r="BC54" s="54">
        <f t="shared" si="13"/>
        <v>0</v>
      </c>
      <c r="BD54" s="54">
        <f t="shared" si="13"/>
        <v>0</v>
      </c>
      <c r="BE54" s="54">
        <f t="shared" si="13"/>
        <v>0</v>
      </c>
      <c r="BF54" s="54">
        <f t="shared" si="13"/>
        <v>0</v>
      </c>
      <c r="BG54" s="54">
        <f t="shared" si="13"/>
        <v>0</v>
      </c>
      <c r="BH54" s="54">
        <f t="shared" si="13"/>
        <v>0</v>
      </c>
      <c r="BI54" s="54">
        <f t="shared" si="13"/>
        <v>0</v>
      </c>
      <c r="BJ54" s="54">
        <f t="shared" si="13"/>
        <v>0</v>
      </c>
      <c r="BK54" s="54">
        <f t="shared" si="13"/>
        <v>0</v>
      </c>
      <c r="BL54" s="54">
        <f t="shared" si="13"/>
        <v>0</v>
      </c>
      <c r="BM54" s="54">
        <f t="shared" si="13"/>
        <v>0</v>
      </c>
      <c r="BN54" s="54">
        <f t="shared" si="13"/>
        <v>0</v>
      </c>
      <c r="BO54" s="54">
        <f t="shared" si="13"/>
        <v>0</v>
      </c>
      <c r="BP54" s="54">
        <f t="shared" si="13"/>
        <v>0</v>
      </c>
      <c r="BQ54" s="54">
        <f t="shared" ref="BQ54:BW54" si="14">BQ52*5/100</f>
        <v>0</v>
      </c>
      <c r="BR54" s="54">
        <f t="shared" si="14"/>
        <v>0</v>
      </c>
      <c r="BS54" s="54">
        <f t="shared" si="14"/>
        <v>0</v>
      </c>
      <c r="BT54" s="54">
        <f t="shared" si="14"/>
        <v>0</v>
      </c>
      <c r="BU54" s="54">
        <f t="shared" si="14"/>
        <v>0</v>
      </c>
      <c r="BV54" s="54">
        <f t="shared" si="14"/>
        <v>0</v>
      </c>
      <c r="BW54" s="54">
        <f t="shared" si="14"/>
        <v>0</v>
      </c>
    </row>
    <row r="55" spans="1:75" s="1" customFormat="1" x14ac:dyDescent="0.25">
      <c r="A55" s="56" t="s">
        <v>7</v>
      </c>
      <c r="B55" s="56"/>
      <c r="C55" s="56">
        <f t="shared" si="2"/>
        <v>0</v>
      </c>
      <c r="D55" s="56">
        <f>SUM(D52:D54)</f>
        <v>0</v>
      </c>
      <c r="E55" s="56">
        <f t="shared" ref="E55:BP55" si="15">SUM(E52:E54)</f>
        <v>0</v>
      </c>
      <c r="F55" s="56">
        <f t="shared" si="15"/>
        <v>0</v>
      </c>
      <c r="G55" s="56">
        <f t="shared" si="15"/>
        <v>0</v>
      </c>
      <c r="H55" s="56">
        <f t="shared" si="15"/>
        <v>0</v>
      </c>
      <c r="I55" s="56">
        <f t="shared" si="15"/>
        <v>0</v>
      </c>
      <c r="J55" s="56">
        <f t="shared" si="15"/>
        <v>0</v>
      </c>
      <c r="K55" s="56">
        <f t="shared" si="15"/>
        <v>0</v>
      </c>
      <c r="L55" s="56">
        <f t="shared" si="15"/>
        <v>0</v>
      </c>
      <c r="M55" s="56">
        <f t="shared" si="15"/>
        <v>0</v>
      </c>
      <c r="N55" s="56">
        <f t="shared" si="15"/>
        <v>0</v>
      </c>
      <c r="O55" s="56">
        <f t="shared" si="15"/>
        <v>0</v>
      </c>
      <c r="P55" s="56">
        <f t="shared" si="15"/>
        <v>0</v>
      </c>
      <c r="Q55" s="56">
        <f t="shared" si="15"/>
        <v>0</v>
      </c>
      <c r="R55" s="56">
        <f t="shared" si="15"/>
        <v>0</v>
      </c>
      <c r="S55" s="56">
        <f t="shared" si="15"/>
        <v>0</v>
      </c>
      <c r="T55" s="56">
        <f t="shared" si="15"/>
        <v>0</v>
      </c>
      <c r="U55" s="56">
        <f t="shared" si="15"/>
        <v>0</v>
      </c>
      <c r="V55" s="56">
        <f t="shared" si="15"/>
        <v>0</v>
      </c>
      <c r="W55" s="56">
        <f t="shared" si="15"/>
        <v>0</v>
      </c>
      <c r="X55" s="56">
        <f t="shared" si="15"/>
        <v>0</v>
      </c>
      <c r="Y55" s="56">
        <f t="shared" si="15"/>
        <v>0</v>
      </c>
      <c r="Z55" s="56">
        <f t="shared" si="15"/>
        <v>0</v>
      </c>
      <c r="AA55" s="56">
        <f t="shared" si="15"/>
        <v>0</v>
      </c>
      <c r="AB55" s="56">
        <f t="shared" si="15"/>
        <v>0</v>
      </c>
      <c r="AC55" s="56">
        <f t="shared" si="15"/>
        <v>0</v>
      </c>
      <c r="AD55" s="56">
        <f t="shared" si="15"/>
        <v>0</v>
      </c>
      <c r="AE55" s="56">
        <f t="shared" si="15"/>
        <v>0</v>
      </c>
      <c r="AF55" s="56">
        <f t="shared" si="15"/>
        <v>0</v>
      </c>
      <c r="AG55" s="56">
        <f t="shared" si="15"/>
        <v>0</v>
      </c>
      <c r="AH55" s="56">
        <f t="shared" si="15"/>
        <v>0</v>
      </c>
      <c r="AI55" s="56">
        <f t="shared" si="15"/>
        <v>0</v>
      </c>
      <c r="AJ55" s="56">
        <f t="shared" si="15"/>
        <v>0</v>
      </c>
      <c r="AK55" s="56">
        <f t="shared" si="15"/>
        <v>0</v>
      </c>
      <c r="AL55" s="56">
        <f t="shared" si="15"/>
        <v>0</v>
      </c>
      <c r="AM55" s="56">
        <f t="shared" si="15"/>
        <v>0</v>
      </c>
      <c r="AN55" s="56">
        <f t="shared" si="15"/>
        <v>0</v>
      </c>
      <c r="AO55" s="56">
        <f t="shared" si="15"/>
        <v>0</v>
      </c>
      <c r="AP55" s="56">
        <f t="shared" si="15"/>
        <v>0</v>
      </c>
      <c r="AQ55" s="56">
        <f t="shared" si="15"/>
        <v>0</v>
      </c>
      <c r="AR55" s="56">
        <f t="shared" si="15"/>
        <v>0</v>
      </c>
      <c r="AS55" s="56">
        <f t="shared" si="15"/>
        <v>0</v>
      </c>
      <c r="AT55" s="56">
        <f t="shared" si="15"/>
        <v>0</v>
      </c>
      <c r="AU55" s="56">
        <f t="shared" si="15"/>
        <v>0</v>
      </c>
      <c r="AV55" s="56">
        <f t="shared" si="15"/>
        <v>0</v>
      </c>
      <c r="AW55" s="56">
        <f t="shared" si="15"/>
        <v>0</v>
      </c>
      <c r="AX55" s="56">
        <f t="shared" si="15"/>
        <v>0</v>
      </c>
      <c r="AY55" s="56">
        <f t="shared" si="15"/>
        <v>0</v>
      </c>
      <c r="AZ55" s="56">
        <f t="shared" si="15"/>
        <v>0</v>
      </c>
      <c r="BA55" s="56">
        <f t="shared" si="15"/>
        <v>0</v>
      </c>
      <c r="BB55" s="56">
        <f t="shared" si="15"/>
        <v>0</v>
      </c>
      <c r="BC55" s="56">
        <f t="shared" si="15"/>
        <v>0</v>
      </c>
      <c r="BD55" s="56">
        <f t="shared" si="15"/>
        <v>0</v>
      </c>
      <c r="BE55" s="56">
        <f t="shared" si="15"/>
        <v>0</v>
      </c>
      <c r="BF55" s="56">
        <f t="shared" si="15"/>
        <v>0</v>
      </c>
      <c r="BG55" s="56">
        <f t="shared" si="15"/>
        <v>0</v>
      </c>
      <c r="BH55" s="56">
        <f t="shared" si="15"/>
        <v>0</v>
      </c>
      <c r="BI55" s="56">
        <f t="shared" si="15"/>
        <v>0</v>
      </c>
      <c r="BJ55" s="56">
        <f t="shared" si="15"/>
        <v>0</v>
      </c>
      <c r="BK55" s="56">
        <f t="shared" si="15"/>
        <v>0</v>
      </c>
      <c r="BL55" s="56">
        <f t="shared" si="15"/>
        <v>0</v>
      </c>
      <c r="BM55" s="56">
        <f t="shared" si="15"/>
        <v>0</v>
      </c>
      <c r="BN55" s="56">
        <f t="shared" si="15"/>
        <v>0</v>
      </c>
      <c r="BO55" s="56">
        <f t="shared" si="15"/>
        <v>0</v>
      </c>
      <c r="BP55" s="56">
        <f t="shared" si="15"/>
        <v>0</v>
      </c>
      <c r="BQ55" s="56">
        <f t="shared" ref="BQ55:BW55" si="16">SUM(BQ52:BQ54)</f>
        <v>0</v>
      </c>
      <c r="BR55" s="56">
        <f t="shared" si="16"/>
        <v>0</v>
      </c>
      <c r="BS55" s="56">
        <f t="shared" si="16"/>
        <v>0</v>
      </c>
      <c r="BT55" s="56">
        <f t="shared" si="16"/>
        <v>0</v>
      </c>
      <c r="BU55" s="56">
        <f t="shared" si="16"/>
        <v>0</v>
      </c>
      <c r="BV55" s="56">
        <f t="shared" si="16"/>
        <v>0</v>
      </c>
      <c r="BW55" s="56">
        <f t="shared" si="16"/>
        <v>0</v>
      </c>
    </row>
    <row r="56" spans="1:75" x14ac:dyDescent="0.25">
      <c r="A56" s="54" t="s">
        <v>11</v>
      </c>
      <c r="B56" s="54"/>
      <c r="C56" s="54">
        <f t="shared" si="2"/>
        <v>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</row>
    <row r="57" spans="1:75" s="2" customFormat="1" x14ac:dyDescent="0.25">
      <c r="A57" s="44" t="s">
        <v>8</v>
      </c>
      <c r="B57" s="44"/>
      <c r="C57" s="44">
        <f t="shared" si="2"/>
        <v>0</v>
      </c>
      <c r="D57" s="44">
        <f>SUM(D55:D56)</f>
        <v>0</v>
      </c>
      <c r="E57" s="44">
        <f t="shared" ref="E57:BP57" si="17">SUM(E55:E56)</f>
        <v>0</v>
      </c>
      <c r="F57" s="44">
        <f t="shared" si="17"/>
        <v>0</v>
      </c>
      <c r="G57" s="44">
        <f t="shared" si="17"/>
        <v>0</v>
      </c>
      <c r="H57" s="44">
        <f t="shared" si="17"/>
        <v>0</v>
      </c>
      <c r="I57" s="44">
        <f t="shared" si="17"/>
        <v>0</v>
      </c>
      <c r="J57" s="44">
        <f t="shared" si="17"/>
        <v>0</v>
      </c>
      <c r="K57" s="44">
        <f t="shared" si="17"/>
        <v>0</v>
      </c>
      <c r="L57" s="44">
        <f t="shared" si="17"/>
        <v>0</v>
      </c>
      <c r="M57" s="44">
        <f t="shared" si="17"/>
        <v>0</v>
      </c>
      <c r="N57" s="44">
        <f t="shared" si="17"/>
        <v>0</v>
      </c>
      <c r="O57" s="44">
        <f t="shared" si="17"/>
        <v>0</v>
      </c>
      <c r="P57" s="44">
        <f t="shared" si="17"/>
        <v>0</v>
      </c>
      <c r="Q57" s="44">
        <f t="shared" si="17"/>
        <v>0</v>
      </c>
      <c r="R57" s="44">
        <f t="shared" si="17"/>
        <v>0</v>
      </c>
      <c r="S57" s="44">
        <f t="shared" si="17"/>
        <v>0</v>
      </c>
      <c r="T57" s="44">
        <f t="shared" si="17"/>
        <v>0</v>
      </c>
      <c r="U57" s="44">
        <f t="shared" si="17"/>
        <v>0</v>
      </c>
      <c r="V57" s="44">
        <f t="shared" si="17"/>
        <v>0</v>
      </c>
      <c r="W57" s="44">
        <f t="shared" si="17"/>
        <v>0</v>
      </c>
      <c r="X57" s="44">
        <f t="shared" si="17"/>
        <v>0</v>
      </c>
      <c r="Y57" s="44">
        <f t="shared" si="17"/>
        <v>0</v>
      </c>
      <c r="Z57" s="44">
        <f t="shared" si="17"/>
        <v>0</v>
      </c>
      <c r="AA57" s="44">
        <f t="shared" si="17"/>
        <v>0</v>
      </c>
      <c r="AB57" s="44">
        <f t="shared" si="17"/>
        <v>0</v>
      </c>
      <c r="AC57" s="44">
        <f t="shared" si="17"/>
        <v>0</v>
      </c>
      <c r="AD57" s="44">
        <f t="shared" si="17"/>
        <v>0</v>
      </c>
      <c r="AE57" s="44">
        <f t="shared" si="17"/>
        <v>0</v>
      </c>
      <c r="AF57" s="44">
        <f t="shared" si="17"/>
        <v>0</v>
      </c>
      <c r="AG57" s="44">
        <f t="shared" si="17"/>
        <v>0</v>
      </c>
      <c r="AH57" s="44">
        <f t="shared" si="17"/>
        <v>0</v>
      </c>
      <c r="AI57" s="44">
        <f t="shared" si="17"/>
        <v>0</v>
      </c>
      <c r="AJ57" s="44">
        <f t="shared" si="17"/>
        <v>0</v>
      </c>
      <c r="AK57" s="44">
        <f t="shared" si="17"/>
        <v>0</v>
      </c>
      <c r="AL57" s="44">
        <f t="shared" si="17"/>
        <v>0</v>
      </c>
      <c r="AM57" s="44">
        <f t="shared" si="17"/>
        <v>0</v>
      </c>
      <c r="AN57" s="44">
        <f t="shared" si="17"/>
        <v>0</v>
      </c>
      <c r="AO57" s="44">
        <f t="shared" si="17"/>
        <v>0</v>
      </c>
      <c r="AP57" s="44">
        <f t="shared" si="17"/>
        <v>0</v>
      </c>
      <c r="AQ57" s="44">
        <f t="shared" si="17"/>
        <v>0</v>
      </c>
      <c r="AR57" s="44">
        <f t="shared" si="17"/>
        <v>0</v>
      </c>
      <c r="AS57" s="44">
        <f t="shared" si="17"/>
        <v>0</v>
      </c>
      <c r="AT57" s="44">
        <f t="shared" si="17"/>
        <v>0</v>
      </c>
      <c r="AU57" s="44">
        <f t="shared" si="17"/>
        <v>0</v>
      </c>
      <c r="AV57" s="44">
        <f t="shared" si="17"/>
        <v>0</v>
      </c>
      <c r="AW57" s="44">
        <f t="shared" si="17"/>
        <v>0</v>
      </c>
      <c r="AX57" s="44">
        <f t="shared" si="17"/>
        <v>0</v>
      </c>
      <c r="AY57" s="44">
        <f t="shared" si="17"/>
        <v>0</v>
      </c>
      <c r="AZ57" s="44">
        <f t="shared" si="17"/>
        <v>0</v>
      </c>
      <c r="BA57" s="44">
        <f t="shared" si="17"/>
        <v>0</v>
      </c>
      <c r="BB57" s="44">
        <f t="shared" si="17"/>
        <v>0</v>
      </c>
      <c r="BC57" s="44">
        <f t="shared" si="17"/>
        <v>0</v>
      </c>
      <c r="BD57" s="44">
        <f t="shared" si="17"/>
        <v>0</v>
      </c>
      <c r="BE57" s="44">
        <f t="shared" si="17"/>
        <v>0</v>
      </c>
      <c r="BF57" s="44">
        <f t="shared" si="17"/>
        <v>0</v>
      </c>
      <c r="BG57" s="44">
        <f t="shared" si="17"/>
        <v>0</v>
      </c>
      <c r="BH57" s="44">
        <f t="shared" si="17"/>
        <v>0</v>
      </c>
      <c r="BI57" s="44">
        <f t="shared" si="17"/>
        <v>0</v>
      </c>
      <c r="BJ57" s="44">
        <f t="shared" si="17"/>
        <v>0</v>
      </c>
      <c r="BK57" s="44">
        <f t="shared" si="17"/>
        <v>0</v>
      </c>
      <c r="BL57" s="44">
        <f t="shared" si="17"/>
        <v>0</v>
      </c>
      <c r="BM57" s="44">
        <f t="shared" si="17"/>
        <v>0</v>
      </c>
      <c r="BN57" s="44">
        <f t="shared" si="17"/>
        <v>0</v>
      </c>
      <c r="BO57" s="44">
        <f t="shared" si="17"/>
        <v>0</v>
      </c>
      <c r="BP57" s="44">
        <f t="shared" si="17"/>
        <v>0</v>
      </c>
      <c r="BQ57" s="44">
        <f t="shared" ref="BQ57:BW57" si="18">SUM(BQ55:BQ56)</f>
        <v>0</v>
      </c>
      <c r="BR57" s="44">
        <f t="shared" si="18"/>
        <v>0</v>
      </c>
      <c r="BS57" s="44">
        <f t="shared" si="18"/>
        <v>0</v>
      </c>
      <c r="BT57" s="44">
        <f t="shared" si="18"/>
        <v>0</v>
      </c>
      <c r="BU57" s="44">
        <f t="shared" si="18"/>
        <v>0</v>
      </c>
      <c r="BV57" s="44">
        <f t="shared" si="18"/>
        <v>0</v>
      </c>
      <c r="BW57" s="44">
        <f t="shared" si="18"/>
        <v>0</v>
      </c>
    </row>
    <row r="58" spans="1:75" s="3" customFormat="1" x14ac:dyDescent="0.25">
      <c r="A58" s="57" t="s">
        <v>12</v>
      </c>
      <c r="B58" s="58"/>
      <c r="C58" s="61"/>
      <c r="D58" s="64">
        <f>ROUND(IF(D3=0,0,D57/D3),0)</f>
        <v>0</v>
      </c>
      <c r="E58" s="64">
        <f t="shared" ref="E58:BP58" si="19">ROUND(IF(E3=0,0,E57/E3),0)</f>
        <v>0</v>
      </c>
      <c r="F58" s="64">
        <f t="shared" si="19"/>
        <v>0</v>
      </c>
      <c r="G58" s="64">
        <f t="shared" si="19"/>
        <v>0</v>
      </c>
      <c r="H58" s="59">
        <f t="shared" si="19"/>
        <v>0</v>
      </c>
      <c r="I58" s="59">
        <f t="shared" si="19"/>
        <v>0</v>
      </c>
      <c r="J58" s="59">
        <f t="shared" si="19"/>
        <v>0</v>
      </c>
      <c r="K58" s="59">
        <f t="shared" si="19"/>
        <v>0</v>
      </c>
      <c r="L58" s="59">
        <f t="shared" si="19"/>
        <v>0</v>
      </c>
      <c r="M58" s="59">
        <f t="shared" si="19"/>
        <v>0</v>
      </c>
      <c r="N58" s="59">
        <f t="shared" si="19"/>
        <v>0</v>
      </c>
      <c r="O58" s="59">
        <f t="shared" si="19"/>
        <v>0</v>
      </c>
      <c r="P58" s="59">
        <f t="shared" si="19"/>
        <v>0</v>
      </c>
      <c r="Q58" s="59">
        <f t="shared" si="19"/>
        <v>0</v>
      </c>
      <c r="R58" s="59">
        <f t="shared" si="19"/>
        <v>0</v>
      </c>
      <c r="S58" s="59">
        <f t="shared" si="19"/>
        <v>0</v>
      </c>
      <c r="T58" s="59">
        <f t="shared" si="19"/>
        <v>0</v>
      </c>
      <c r="U58" s="59">
        <f t="shared" si="19"/>
        <v>0</v>
      </c>
      <c r="V58" s="59">
        <f t="shared" si="19"/>
        <v>0</v>
      </c>
      <c r="W58" s="64">
        <f t="shared" si="19"/>
        <v>0</v>
      </c>
      <c r="X58" s="59">
        <f t="shared" si="19"/>
        <v>0</v>
      </c>
      <c r="Y58" s="59">
        <f t="shared" si="19"/>
        <v>0</v>
      </c>
      <c r="Z58" s="59">
        <f t="shared" si="19"/>
        <v>0</v>
      </c>
      <c r="AA58" s="59">
        <f t="shared" si="19"/>
        <v>0</v>
      </c>
      <c r="AB58" s="59">
        <f t="shared" si="19"/>
        <v>0</v>
      </c>
      <c r="AC58" s="59">
        <f t="shared" si="19"/>
        <v>0</v>
      </c>
      <c r="AD58" s="59">
        <f t="shared" si="19"/>
        <v>0</v>
      </c>
      <c r="AE58" s="59">
        <f t="shared" si="19"/>
        <v>0</v>
      </c>
      <c r="AF58" s="59">
        <f t="shared" si="19"/>
        <v>0</v>
      </c>
      <c r="AG58" s="64">
        <f t="shared" si="19"/>
        <v>0</v>
      </c>
      <c r="AH58" s="64">
        <f t="shared" si="19"/>
        <v>0</v>
      </c>
      <c r="AI58" s="64">
        <f t="shared" si="19"/>
        <v>0</v>
      </c>
      <c r="AJ58" s="59">
        <f t="shared" si="19"/>
        <v>0</v>
      </c>
      <c r="AK58" s="59">
        <f t="shared" si="19"/>
        <v>0</v>
      </c>
      <c r="AL58" s="59">
        <f t="shared" si="19"/>
        <v>0</v>
      </c>
      <c r="AM58" s="59">
        <f t="shared" si="19"/>
        <v>0</v>
      </c>
      <c r="AN58" s="59">
        <f t="shared" si="19"/>
        <v>0</v>
      </c>
      <c r="AO58" s="59">
        <f t="shared" si="19"/>
        <v>0</v>
      </c>
      <c r="AP58" s="59">
        <f t="shared" si="19"/>
        <v>0</v>
      </c>
      <c r="AQ58" s="59">
        <f t="shared" si="19"/>
        <v>0</v>
      </c>
      <c r="AR58" s="59">
        <f t="shared" si="19"/>
        <v>0</v>
      </c>
      <c r="AS58" s="59">
        <f t="shared" si="19"/>
        <v>0</v>
      </c>
      <c r="AT58" s="59">
        <f t="shared" si="19"/>
        <v>0</v>
      </c>
      <c r="AU58" s="59">
        <f t="shared" si="19"/>
        <v>0</v>
      </c>
      <c r="AV58" s="59">
        <f t="shared" si="19"/>
        <v>0</v>
      </c>
      <c r="AW58" s="59">
        <f t="shared" si="19"/>
        <v>0</v>
      </c>
      <c r="AX58" s="59">
        <f t="shared" si="19"/>
        <v>0</v>
      </c>
      <c r="AY58" s="59">
        <f t="shared" si="19"/>
        <v>0</v>
      </c>
      <c r="AZ58" s="59">
        <f t="shared" si="19"/>
        <v>0</v>
      </c>
      <c r="BA58" s="59">
        <f t="shared" si="19"/>
        <v>0</v>
      </c>
      <c r="BB58" s="59">
        <f t="shared" si="19"/>
        <v>0</v>
      </c>
      <c r="BC58" s="59">
        <f t="shared" si="19"/>
        <v>0</v>
      </c>
      <c r="BD58" s="59">
        <f t="shared" si="19"/>
        <v>0</v>
      </c>
      <c r="BE58" s="59">
        <f t="shared" si="19"/>
        <v>0</v>
      </c>
      <c r="BF58" s="59">
        <f t="shared" si="19"/>
        <v>0</v>
      </c>
      <c r="BG58" s="59">
        <f t="shared" si="19"/>
        <v>0</v>
      </c>
      <c r="BH58" s="59">
        <f t="shared" si="19"/>
        <v>0</v>
      </c>
      <c r="BI58" s="59">
        <f t="shared" si="19"/>
        <v>0</v>
      </c>
      <c r="BJ58" s="59">
        <f t="shared" si="19"/>
        <v>0</v>
      </c>
      <c r="BK58" s="59">
        <f t="shared" si="19"/>
        <v>0</v>
      </c>
      <c r="BL58" s="59">
        <f t="shared" si="19"/>
        <v>0</v>
      </c>
      <c r="BM58" s="59">
        <f t="shared" si="19"/>
        <v>0</v>
      </c>
      <c r="BN58" s="59">
        <f t="shared" si="19"/>
        <v>0</v>
      </c>
      <c r="BO58" s="59">
        <f t="shared" si="19"/>
        <v>0</v>
      </c>
      <c r="BP58" s="59">
        <f t="shared" si="19"/>
        <v>0</v>
      </c>
      <c r="BQ58" s="59">
        <f t="shared" ref="BQ58:BW58" si="20">ROUND(IF(BQ3=0,0,BQ57/BQ3),0)</f>
        <v>0</v>
      </c>
      <c r="BR58" s="59">
        <f t="shared" si="20"/>
        <v>0</v>
      </c>
      <c r="BS58" s="59">
        <f t="shared" si="20"/>
        <v>0</v>
      </c>
      <c r="BT58" s="59">
        <f t="shared" si="20"/>
        <v>0</v>
      </c>
      <c r="BU58" s="59">
        <f t="shared" si="20"/>
        <v>0</v>
      </c>
      <c r="BV58" s="59">
        <f t="shared" si="20"/>
        <v>0</v>
      </c>
      <c r="BW58" s="59">
        <f t="shared" si="20"/>
        <v>0</v>
      </c>
    </row>
    <row r="59" spans="1:75" s="3" customFormat="1" x14ac:dyDescent="0.25">
      <c r="A59" s="57" t="s">
        <v>13</v>
      </c>
      <c r="B59" s="58"/>
      <c r="C59" s="61"/>
      <c r="D59" s="59">
        <f>ROUND(IF(D48=0,0,D57/D48),0)</f>
        <v>0</v>
      </c>
      <c r="E59" s="59">
        <f t="shared" ref="E59:BP59" si="21">ROUND(IF(E48=0,0,E57/E48),0)</f>
        <v>0</v>
      </c>
      <c r="F59" s="59">
        <f t="shared" si="21"/>
        <v>0</v>
      </c>
      <c r="G59" s="59">
        <f t="shared" si="21"/>
        <v>0</v>
      </c>
      <c r="H59" s="64">
        <f t="shared" si="21"/>
        <v>0</v>
      </c>
      <c r="I59" s="64">
        <f t="shared" si="21"/>
        <v>0</v>
      </c>
      <c r="J59" s="64">
        <f t="shared" si="21"/>
        <v>0</v>
      </c>
      <c r="K59" s="64">
        <f t="shared" si="21"/>
        <v>0</v>
      </c>
      <c r="L59" s="64">
        <f t="shared" si="21"/>
        <v>0</v>
      </c>
      <c r="M59" s="64">
        <f t="shared" si="21"/>
        <v>0</v>
      </c>
      <c r="N59" s="64">
        <f t="shared" si="21"/>
        <v>0</v>
      </c>
      <c r="O59" s="64">
        <f t="shared" si="21"/>
        <v>0</v>
      </c>
      <c r="P59" s="64">
        <f t="shared" si="21"/>
        <v>0</v>
      </c>
      <c r="Q59" s="64">
        <f t="shared" si="21"/>
        <v>0</v>
      </c>
      <c r="R59" s="64">
        <f t="shared" si="21"/>
        <v>0</v>
      </c>
      <c r="S59" s="64">
        <f t="shared" si="21"/>
        <v>0</v>
      </c>
      <c r="T59" s="64">
        <f t="shared" si="21"/>
        <v>0</v>
      </c>
      <c r="U59" s="64">
        <f t="shared" si="21"/>
        <v>0</v>
      </c>
      <c r="V59" s="64">
        <f t="shared" si="21"/>
        <v>0</v>
      </c>
      <c r="W59" s="59">
        <f t="shared" si="21"/>
        <v>0</v>
      </c>
      <c r="X59" s="64">
        <f t="shared" si="21"/>
        <v>0</v>
      </c>
      <c r="Y59" s="64">
        <f t="shared" si="21"/>
        <v>0</v>
      </c>
      <c r="Z59" s="64">
        <f t="shared" si="21"/>
        <v>0</v>
      </c>
      <c r="AA59" s="64">
        <f t="shared" si="21"/>
        <v>0</v>
      </c>
      <c r="AB59" s="64">
        <f t="shared" si="21"/>
        <v>0</v>
      </c>
      <c r="AC59" s="64">
        <f t="shared" si="21"/>
        <v>0</v>
      </c>
      <c r="AD59" s="64">
        <f t="shared" si="21"/>
        <v>0</v>
      </c>
      <c r="AE59" s="64">
        <f t="shared" si="21"/>
        <v>0</v>
      </c>
      <c r="AF59" s="64">
        <f t="shared" si="21"/>
        <v>0</v>
      </c>
      <c r="AG59" s="59">
        <f t="shared" si="21"/>
        <v>0</v>
      </c>
      <c r="AH59" s="59">
        <f t="shared" si="21"/>
        <v>0</v>
      </c>
      <c r="AI59" s="59">
        <f t="shared" si="21"/>
        <v>0</v>
      </c>
      <c r="AJ59" s="59">
        <f t="shared" si="21"/>
        <v>0</v>
      </c>
      <c r="AK59" s="59">
        <f t="shared" si="21"/>
        <v>0</v>
      </c>
      <c r="AL59" s="59">
        <f t="shared" si="21"/>
        <v>0</v>
      </c>
      <c r="AM59" s="59">
        <f t="shared" si="21"/>
        <v>0</v>
      </c>
      <c r="AN59" s="59">
        <f t="shared" si="21"/>
        <v>0</v>
      </c>
      <c r="AO59" s="59">
        <f t="shared" si="21"/>
        <v>0</v>
      </c>
      <c r="AP59" s="59">
        <f t="shared" si="21"/>
        <v>0</v>
      </c>
      <c r="AQ59" s="59">
        <f t="shared" si="21"/>
        <v>0</v>
      </c>
      <c r="AR59" s="59">
        <f t="shared" si="21"/>
        <v>0</v>
      </c>
      <c r="AS59" s="59">
        <f t="shared" si="21"/>
        <v>0</v>
      </c>
      <c r="AT59" s="59">
        <f t="shared" si="21"/>
        <v>0</v>
      </c>
      <c r="AU59" s="59">
        <f t="shared" si="21"/>
        <v>0</v>
      </c>
      <c r="AV59" s="59">
        <f t="shared" si="21"/>
        <v>0</v>
      </c>
      <c r="AW59" s="59">
        <f t="shared" si="21"/>
        <v>0</v>
      </c>
      <c r="AX59" s="59">
        <f t="shared" si="21"/>
        <v>0</v>
      </c>
      <c r="AY59" s="59">
        <f t="shared" si="21"/>
        <v>0</v>
      </c>
      <c r="AZ59" s="59">
        <f t="shared" si="21"/>
        <v>0</v>
      </c>
      <c r="BA59" s="59">
        <f t="shared" si="21"/>
        <v>0</v>
      </c>
      <c r="BB59" s="59">
        <f t="shared" si="21"/>
        <v>0</v>
      </c>
      <c r="BC59" s="59">
        <f t="shared" si="21"/>
        <v>0</v>
      </c>
      <c r="BD59" s="59">
        <f t="shared" si="21"/>
        <v>0</v>
      </c>
      <c r="BE59" s="59">
        <f t="shared" si="21"/>
        <v>0</v>
      </c>
      <c r="BF59" s="59">
        <f t="shared" si="21"/>
        <v>0</v>
      </c>
      <c r="BG59" s="59">
        <f t="shared" si="21"/>
        <v>0</v>
      </c>
      <c r="BH59" s="59">
        <f t="shared" si="21"/>
        <v>0</v>
      </c>
      <c r="BI59" s="59">
        <f t="shared" si="21"/>
        <v>0</v>
      </c>
      <c r="BJ59" s="59">
        <f t="shared" si="21"/>
        <v>0</v>
      </c>
      <c r="BK59" s="59">
        <f t="shared" si="21"/>
        <v>0</v>
      </c>
      <c r="BL59" s="59">
        <f t="shared" si="21"/>
        <v>0</v>
      </c>
      <c r="BM59" s="59">
        <f t="shared" si="21"/>
        <v>0</v>
      </c>
      <c r="BN59" s="59">
        <f t="shared" si="21"/>
        <v>0</v>
      </c>
      <c r="BO59" s="59">
        <f t="shared" si="21"/>
        <v>0</v>
      </c>
      <c r="BP59" s="59">
        <f t="shared" si="21"/>
        <v>0</v>
      </c>
      <c r="BQ59" s="59">
        <f t="shared" ref="BQ59:BW59" si="22">ROUND(IF(BQ48=0,0,BQ57/BQ48),0)</f>
        <v>0</v>
      </c>
      <c r="BR59" s="59">
        <f t="shared" si="22"/>
        <v>0</v>
      </c>
      <c r="BS59" s="59">
        <f t="shared" si="22"/>
        <v>0</v>
      </c>
      <c r="BT59" s="59">
        <f t="shared" si="22"/>
        <v>0</v>
      </c>
      <c r="BU59" s="59">
        <f t="shared" si="22"/>
        <v>0</v>
      </c>
      <c r="BV59" s="59">
        <f t="shared" si="22"/>
        <v>0</v>
      </c>
      <c r="BW59" s="59">
        <f t="shared" si="22"/>
        <v>0</v>
      </c>
    </row>
    <row r="61" spans="1:75" x14ac:dyDescent="0.25">
      <c r="BM61" s="31"/>
      <c r="BN61" s="31"/>
      <c r="BO61" s="31"/>
      <c r="BP61" s="32"/>
    </row>
    <row r="64" spans="1:75" x14ac:dyDescent="0.25">
      <c r="D64" s="6"/>
      <c r="BO64" s="30"/>
    </row>
    <row r="65" spans="67:67" x14ac:dyDescent="0.25">
      <c r="BO65" s="30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AI22"/>
  <sheetViews>
    <sheetView showGridLines="0" showZeros="0" zoomScale="90" zoomScaleNormal="90" workbookViewId="0">
      <selection activeCell="C12" sqref="C12"/>
    </sheetView>
  </sheetViews>
  <sheetFormatPr defaultRowHeight="14.25" x14ac:dyDescent="0.2"/>
  <cols>
    <col min="1" max="1" width="9.140625" style="12"/>
    <col min="2" max="3" width="19" style="12" customWidth="1"/>
    <col min="4" max="4" width="19" style="23" customWidth="1"/>
    <col min="5" max="5" width="27.85546875" style="12" customWidth="1"/>
    <col min="6" max="6" width="10.140625" style="12" customWidth="1"/>
    <col min="7" max="7" width="15.85546875" style="12" customWidth="1"/>
    <col min="8" max="8" width="12.140625" style="12" customWidth="1"/>
    <col min="9" max="9" width="10.140625" style="12" customWidth="1"/>
    <col min="10" max="10" width="15.85546875" style="12" customWidth="1"/>
    <col min="11" max="11" width="12.140625" style="12" customWidth="1"/>
    <col min="12" max="12" width="10.140625" style="12" customWidth="1"/>
    <col min="13" max="13" width="12.140625" style="12" customWidth="1"/>
    <col min="14" max="14" width="15.85546875" style="12" customWidth="1"/>
    <col min="15" max="15" width="17.7109375" style="12" customWidth="1"/>
    <col min="16" max="16" width="18" style="12" customWidth="1"/>
    <col min="17" max="17" width="30.28515625" style="12" customWidth="1"/>
    <col min="18" max="18" width="11" style="12" customWidth="1"/>
    <col min="19" max="19" width="8" style="12" customWidth="1"/>
    <col min="20" max="20" width="15.140625" style="12" customWidth="1"/>
    <col min="21" max="21" width="11" style="12" customWidth="1"/>
    <col min="22" max="22" width="7.140625" style="12" customWidth="1"/>
    <col min="23" max="23" width="13.7109375" style="12" customWidth="1"/>
    <col min="24" max="24" width="11" style="12" customWidth="1"/>
    <col min="25" max="25" width="8" style="12" customWidth="1"/>
    <col min="26" max="26" width="14.42578125" style="12" customWidth="1"/>
    <col min="27" max="27" width="11" style="12" customWidth="1"/>
    <col min="28" max="28" width="8.28515625" style="12" customWidth="1"/>
    <col min="29" max="29" width="13.7109375" style="12" customWidth="1"/>
    <col min="30" max="30" width="11" style="12" customWidth="1"/>
    <col min="31" max="31" width="7.85546875" style="12" customWidth="1"/>
    <col min="32" max="32" width="15.140625" style="12" customWidth="1"/>
    <col min="33" max="33" width="11" style="12" customWidth="1"/>
    <col min="34" max="34" width="11.42578125" style="12" customWidth="1"/>
    <col min="35" max="35" width="15" style="12" customWidth="1"/>
    <col min="36" max="280" width="9.140625" style="12"/>
    <col min="281" max="289" width="13.7109375" style="12" customWidth="1"/>
    <col min="290" max="290" width="9.140625" style="12"/>
    <col min="291" max="291" width="15" style="12" customWidth="1"/>
    <col min="292" max="536" width="9.140625" style="12"/>
    <col min="537" max="545" width="13.7109375" style="12" customWidth="1"/>
    <col min="546" max="546" width="9.140625" style="12"/>
    <col min="547" max="547" width="15" style="12" customWidth="1"/>
    <col min="548" max="792" width="9.140625" style="12"/>
    <col min="793" max="801" width="13.7109375" style="12" customWidth="1"/>
    <col min="802" max="802" width="9.140625" style="12"/>
    <col min="803" max="803" width="15" style="12" customWidth="1"/>
    <col min="804" max="1048" width="9.140625" style="12"/>
    <col min="1049" max="1057" width="13.7109375" style="12" customWidth="1"/>
    <col min="1058" max="1058" width="9.140625" style="12"/>
    <col min="1059" max="1059" width="15" style="12" customWidth="1"/>
    <col min="1060" max="1304" width="9.140625" style="12"/>
    <col min="1305" max="1313" width="13.7109375" style="12" customWidth="1"/>
    <col min="1314" max="1314" width="9.140625" style="12"/>
    <col min="1315" max="1315" width="15" style="12" customWidth="1"/>
    <col min="1316" max="1560" width="9.140625" style="12"/>
    <col min="1561" max="1569" width="13.7109375" style="12" customWidth="1"/>
    <col min="1570" max="1570" width="9.140625" style="12"/>
    <col min="1571" max="1571" width="15" style="12" customWidth="1"/>
    <col min="1572" max="1816" width="9.140625" style="12"/>
    <col min="1817" max="1825" width="13.7109375" style="12" customWidth="1"/>
    <col min="1826" max="1826" width="9.140625" style="12"/>
    <col min="1827" max="1827" width="15" style="12" customWidth="1"/>
    <col min="1828" max="2072" width="9.140625" style="12"/>
    <col min="2073" max="2081" width="13.7109375" style="12" customWidth="1"/>
    <col min="2082" max="2082" width="9.140625" style="12"/>
    <col min="2083" max="2083" width="15" style="12" customWidth="1"/>
    <col min="2084" max="2328" width="9.140625" style="12"/>
    <col min="2329" max="2337" width="13.7109375" style="12" customWidth="1"/>
    <col min="2338" max="2338" width="9.140625" style="12"/>
    <col min="2339" max="2339" width="15" style="12" customWidth="1"/>
    <col min="2340" max="2584" width="9.140625" style="12"/>
    <col min="2585" max="2593" width="13.7109375" style="12" customWidth="1"/>
    <col min="2594" max="2594" width="9.140625" style="12"/>
    <col min="2595" max="2595" width="15" style="12" customWidth="1"/>
    <col min="2596" max="2840" width="9.140625" style="12"/>
    <col min="2841" max="2849" width="13.7109375" style="12" customWidth="1"/>
    <col min="2850" max="2850" width="9.140625" style="12"/>
    <col min="2851" max="2851" width="15" style="12" customWidth="1"/>
    <col min="2852" max="3096" width="9.140625" style="12"/>
    <col min="3097" max="3105" width="13.7109375" style="12" customWidth="1"/>
    <col min="3106" max="3106" width="9.140625" style="12"/>
    <col min="3107" max="3107" width="15" style="12" customWidth="1"/>
    <col min="3108" max="3352" width="9.140625" style="12"/>
    <col min="3353" max="3361" width="13.7109375" style="12" customWidth="1"/>
    <col min="3362" max="3362" width="9.140625" style="12"/>
    <col min="3363" max="3363" width="15" style="12" customWidth="1"/>
    <col min="3364" max="3608" width="9.140625" style="12"/>
    <col min="3609" max="3617" width="13.7109375" style="12" customWidth="1"/>
    <col min="3618" max="3618" width="9.140625" style="12"/>
    <col min="3619" max="3619" width="15" style="12" customWidth="1"/>
    <col min="3620" max="3864" width="9.140625" style="12"/>
    <col min="3865" max="3873" width="13.7109375" style="12" customWidth="1"/>
    <col min="3874" max="3874" width="9.140625" style="12"/>
    <col min="3875" max="3875" width="15" style="12" customWidth="1"/>
    <col min="3876" max="4120" width="9.140625" style="12"/>
    <col min="4121" max="4129" width="13.7109375" style="12" customWidth="1"/>
    <col min="4130" max="4130" width="9.140625" style="12"/>
    <col min="4131" max="4131" width="15" style="12" customWidth="1"/>
    <col min="4132" max="4376" width="9.140625" style="12"/>
    <col min="4377" max="4385" width="13.7109375" style="12" customWidth="1"/>
    <col min="4386" max="4386" width="9.140625" style="12"/>
    <col min="4387" max="4387" width="15" style="12" customWidth="1"/>
    <col min="4388" max="4632" width="9.140625" style="12"/>
    <col min="4633" max="4641" width="13.7109375" style="12" customWidth="1"/>
    <col min="4642" max="4642" width="9.140625" style="12"/>
    <col min="4643" max="4643" width="15" style="12" customWidth="1"/>
    <col min="4644" max="4888" width="9.140625" style="12"/>
    <col min="4889" max="4897" width="13.7109375" style="12" customWidth="1"/>
    <col min="4898" max="4898" width="9.140625" style="12"/>
    <col min="4899" max="4899" width="15" style="12" customWidth="1"/>
    <col min="4900" max="5144" width="9.140625" style="12"/>
    <col min="5145" max="5153" width="13.7109375" style="12" customWidth="1"/>
    <col min="5154" max="5154" width="9.140625" style="12"/>
    <col min="5155" max="5155" width="15" style="12" customWidth="1"/>
    <col min="5156" max="5400" width="9.140625" style="12"/>
    <col min="5401" max="5409" width="13.7109375" style="12" customWidth="1"/>
    <col min="5410" max="5410" width="9.140625" style="12"/>
    <col min="5411" max="5411" width="15" style="12" customWidth="1"/>
    <col min="5412" max="5656" width="9.140625" style="12"/>
    <col min="5657" max="5665" width="13.7109375" style="12" customWidth="1"/>
    <col min="5666" max="5666" width="9.140625" style="12"/>
    <col min="5667" max="5667" width="15" style="12" customWidth="1"/>
    <col min="5668" max="5912" width="9.140625" style="12"/>
    <col min="5913" max="5921" width="13.7109375" style="12" customWidth="1"/>
    <col min="5922" max="5922" width="9.140625" style="12"/>
    <col min="5923" max="5923" width="15" style="12" customWidth="1"/>
    <col min="5924" max="6168" width="9.140625" style="12"/>
    <col min="6169" max="6177" width="13.7109375" style="12" customWidth="1"/>
    <col min="6178" max="6178" width="9.140625" style="12"/>
    <col min="6179" max="6179" width="15" style="12" customWidth="1"/>
    <col min="6180" max="6424" width="9.140625" style="12"/>
    <col min="6425" max="6433" width="13.7109375" style="12" customWidth="1"/>
    <col min="6434" max="6434" width="9.140625" style="12"/>
    <col min="6435" max="6435" width="15" style="12" customWidth="1"/>
    <col min="6436" max="6680" width="9.140625" style="12"/>
    <col min="6681" max="6689" width="13.7109375" style="12" customWidth="1"/>
    <col min="6690" max="6690" width="9.140625" style="12"/>
    <col min="6691" max="6691" width="15" style="12" customWidth="1"/>
    <col min="6692" max="6936" width="9.140625" style="12"/>
    <col min="6937" max="6945" width="13.7109375" style="12" customWidth="1"/>
    <col min="6946" max="6946" width="9.140625" style="12"/>
    <col min="6947" max="6947" width="15" style="12" customWidth="1"/>
    <col min="6948" max="7192" width="9.140625" style="12"/>
    <col min="7193" max="7201" width="13.7109375" style="12" customWidth="1"/>
    <col min="7202" max="7202" width="9.140625" style="12"/>
    <col min="7203" max="7203" width="15" style="12" customWidth="1"/>
    <col min="7204" max="7448" width="9.140625" style="12"/>
    <col min="7449" max="7457" width="13.7109375" style="12" customWidth="1"/>
    <col min="7458" max="7458" width="9.140625" style="12"/>
    <col min="7459" max="7459" width="15" style="12" customWidth="1"/>
    <col min="7460" max="7704" width="9.140625" style="12"/>
    <col min="7705" max="7713" width="13.7109375" style="12" customWidth="1"/>
    <col min="7714" max="7714" width="9.140625" style="12"/>
    <col min="7715" max="7715" width="15" style="12" customWidth="1"/>
    <col min="7716" max="7960" width="9.140625" style="12"/>
    <col min="7961" max="7969" width="13.7109375" style="12" customWidth="1"/>
    <col min="7970" max="7970" width="9.140625" style="12"/>
    <col min="7971" max="7971" width="15" style="12" customWidth="1"/>
    <col min="7972" max="8216" width="9.140625" style="12"/>
    <col min="8217" max="8225" width="13.7109375" style="12" customWidth="1"/>
    <col min="8226" max="8226" width="9.140625" style="12"/>
    <col min="8227" max="8227" width="15" style="12" customWidth="1"/>
    <col min="8228" max="8472" width="9.140625" style="12"/>
    <col min="8473" max="8481" width="13.7109375" style="12" customWidth="1"/>
    <col min="8482" max="8482" width="9.140625" style="12"/>
    <col min="8483" max="8483" width="15" style="12" customWidth="1"/>
    <col min="8484" max="8728" width="9.140625" style="12"/>
    <col min="8729" max="8737" width="13.7109375" style="12" customWidth="1"/>
    <col min="8738" max="8738" width="9.140625" style="12"/>
    <col min="8739" max="8739" width="15" style="12" customWidth="1"/>
    <col min="8740" max="8984" width="9.140625" style="12"/>
    <col min="8985" max="8993" width="13.7109375" style="12" customWidth="1"/>
    <col min="8994" max="8994" width="9.140625" style="12"/>
    <col min="8995" max="8995" width="15" style="12" customWidth="1"/>
    <col min="8996" max="9240" width="9.140625" style="12"/>
    <col min="9241" max="9249" width="13.7109375" style="12" customWidth="1"/>
    <col min="9250" max="9250" width="9.140625" style="12"/>
    <col min="9251" max="9251" width="15" style="12" customWidth="1"/>
    <col min="9252" max="9496" width="9.140625" style="12"/>
    <col min="9497" max="9505" width="13.7109375" style="12" customWidth="1"/>
    <col min="9506" max="9506" width="9.140625" style="12"/>
    <col min="9507" max="9507" width="15" style="12" customWidth="1"/>
    <col min="9508" max="9752" width="9.140625" style="12"/>
    <col min="9753" max="9761" width="13.7109375" style="12" customWidth="1"/>
    <col min="9762" max="9762" width="9.140625" style="12"/>
    <col min="9763" max="9763" width="15" style="12" customWidth="1"/>
    <col min="9764" max="10008" width="9.140625" style="12"/>
    <col min="10009" max="10017" width="13.7109375" style="12" customWidth="1"/>
    <col min="10018" max="10018" width="9.140625" style="12"/>
    <col min="10019" max="10019" width="15" style="12" customWidth="1"/>
    <col min="10020" max="10264" width="9.140625" style="12"/>
    <col min="10265" max="10273" width="13.7109375" style="12" customWidth="1"/>
    <col min="10274" max="10274" width="9.140625" style="12"/>
    <col min="10275" max="10275" width="15" style="12" customWidth="1"/>
    <col min="10276" max="10520" width="9.140625" style="12"/>
    <col min="10521" max="10529" width="13.7109375" style="12" customWidth="1"/>
    <col min="10530" max="10530" width="9.140625" style="12"/>
    <col min="10531" max="10531" width="15" style="12" customWidth="1"/>
    <col min="10532" max="10776" width="9.140625" style="12"/>
    <col min="10777" max="10785" width="13.7109375" style="12" customWidth="1"/>
    <col min="10786" max="10786" width="9.140625" style="12"/>
    <col min="10787" max="10787" width="15" style="12" customWidth="1"/>
    <col min="10788" max="11032" width="9.140625" style="12"/>
    <col min="11033" max="11041" width="13.7109375" style="12" customWidth="1"/>
    <col min="11042" max="11042" width="9.140625" style="12"/>
    <col min="11043" max="11043" width="15" style="12" customWidth="1"/>
    <col min="11044" max="11288" width="9.140625" style="12"/>
    <col min="11289" max="11297" width="13.7109375" style="12" customWidth="1"/>
    <col min="11298" max="11298" width="9.140625" style="12"/>
    <col min="11299" max="11299" width="15" style="12" customWidth="1"/>
    <col min="11300" max="11544" width="9.140625" style="12"/>
    <col min="11545" max="11553" width="13.7109375" style="12" customWidth="1"/>
    <col min="11554" max="11554" width="9.140625" style="12"/>
    <col min="11555" max="11555" width="15" style="12" customWidth="1"/>
    <col min="11556" max="11800" width="9.140625" style="12"/>
    <col min="11801" max="11809" width="13.7109375" style="12" customWidth="1"/>
    <col min="11810" max="11810" width="9.140625" style="12"/>
    <col min="11811" max="11811" width="15" style="12" customWidth="1"/>
    <col min="11812" max="12056" width="9.140625" style="12"/>
    <col min="12057" max="12065" width="13.7109375" style="12" customWidth="1"/>
    <col min="12066" max="12066" width="9.140625" style="12"/>
    <col min="12067" max="12067" width="15" style="12" customWidth="1"/>
    <col min="12068" max="12312" width="9.140625" style="12"/>
    <col min="12313" max="12321" width="13.7109375" style="12" customWidth="1"/>
    <col min="12322" max="12322" width="9.140625" style="12"/>
    <col min="12323" max="12323" width="15" style="12" customWidth="1"/>
    <col min="12324" max="12568" width="9.140625" style="12"/>
    <col min="12569" max="12577" width="13.7109375" style="12" customWidth="1"/>
    <col min="12578" max="12578" width="9.140625" style="12"/>
    <col min="12579" max="12579" width="15" style="12" customWidth="1"/>
    <col min="12580" max="12824" width="9.140625" style="12"/>
    <col min="12825" max="12833" width="13.7109375" style="12" customWidth="1"/>
    <col min="12834" max="12834" width="9.140625" style="12"/>
    <col min="12835" max="12835" width="15" style="12" customWidth="1"/>
    <col min="12836" max="13080" width="9.140625" style="12"/>
    <col min="13081" max="13089" width="13.7109375" style="12" customWidth="1"/>
    <col min="13090" max="13090" width="9.140625" style="12"/>
    <col min="13091" max="13091" width="15" style="12" customWidth="1"/>
    <col min="13092" max="13336" width="9.140625" style="12"/>
    <col min="13337" max="13345" width="13.7109375" style="12" customWidth="1"/>
    <col min="13346" max="13346" width="9.140625" style="12"/>
    <col min="13347" max="13347" width="15" style="12" customWidth="1"/>
    <col min="13348" max="13592" width="9.140625" style="12"/>
    <col min="13593" max="13601" width="13.7109375" style="12" customWidth="1"/>
    <col min="13602" max="13602" width="9.140625" style="12"/>
    <col min="13603" max="13603" width="15" style="12" customWidth="1"/>
    <col min="13604" max="13848" width="9.140625" style="12"/>
    <col min="13849" max="13857" width="13.7109375" style="12" customWidth="1"/>
    <col min="13858" max="13858" width="9.140625" style="12"/>
    <col min="13859" max="13859" width="15" style="12" customWidth="1"/>
    <col min="13860" max="14104" width="9.140625" style="12"/>
    <col min="14105" max="14113" width="13.7109375" style="12" customWidth="1"/>
    <col min="14114" max="14114" width="9.140625" style="12"/>
    <col min="14115" max="14115" width="15" style="12" customWidth="1"/>
    <col min="14116" max="14360" width="9.140625" style="12"/>
    <col min="14361" max="14369" width="13.7109375" style="12" customWidth="1"/>
    <col min="14370" max="14370" width="9.140625" style="12"/>
    <col min="14371" max="14371" width="15" style="12" customWidth="1"/>
    <col min="14372" max="14616" width="9.140625" style="12"/>
    <col min="14617" max="14625" width="13.7109375" style="12" customWidth="1"/>
    <col min="14626" max="14626" width="9.140625" style="12"/>
    <col min="14627" max="14627" width="15" style="12" customWidth="1"/>
    <col min="14628" max="14872" width="9.140625" style="12"/>
    <col min="14873" max="14881" width="13.7109375" style="12" customWidth="1"/>
    <col min="14882" max="14882" width="9.140625" style="12"/>
    <col min="14883" max="14883" width="15" style="12" customWidth="1"/>
    <col min="14884" max="15128" width="9.140625" style="12"/>
    <col min="15129" max="15137" width="13.7109375" style="12" customWidth="1"/>
    <col min="15138" max="15138" width="9.140625" style="12"/>
    <col min="15139" max="15139" width="15" style="12" customWidth="1"/>
    <col min="15140" max="15384" width="9.140625" style="12"/>
    <col min="15385" max="15393" width="13.7109375" style="12" customWidth="1"/>
    <col min="15394" max="15394" width="9.140625" style="12"/>
    <col min="15395" max="15395" width="15" style="12" customWidth="1"/>
    <col min="15396" max="15640" width="9.140625" style="12"/>
    <col min="15641" max="15649" width="13.7109375" style="12" customWidth="1"/>
    <col min="15650" max="15650" width="9.140625" style="12"/>
    <col min="15651" max="15651" width="15" style="12" customWidth="1"/>
    <col min="15652" max="15896" width="9.140625" style="12"/>
    <col min="15897" max="15905" width="13.7109375" style="12" customWidth="1"/>
    <col min="15906" max="15906" width="9.140625" style="12"/>
    <col min="15907" max="15907" width="15" style="12" customWidth="1"/>
    <col min="15908" max="16152" width="9.140625" style="12"/>
    <col min="16153" max="16161" width="13.7109375" style="12" customWidth="1"/>
    <col min="16162" max="16162" width="9.140625" style="12"/>
    <col min="16163" max="16163" width="15" style="12" customWidth="1"/>
    <col min="16164" max="16384" width="9.140625" style="12"/>
  </cols>
  <sheetData>
    <row r="1" spans="1:35" ht="29.25" x14ac:dyDescent="0.25">
      <c r="A1" s="75" t="s">
        <v>47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9" t="s">
        <v>41</v>
      </c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1"/>
      <c r="AG1" s="11"/>
      <c r="AH1" s="11"/>
      <c r="AI1" s="11"/>
    </row>
    <row r="2" spans="1:35" s="26" customFormat="1" ht="18" x14ac:dyDescent="0.25">
      <c r="A2" s="82" t="s">
        <v>23</v>
      </c>
      <c r="B2" s="82" t="s">
        <v>42</v>
      </c>
      <c r="C2" s="82" t="s">
        <v>49</v>
      </c>
      <c r="D2" s="82" t="s">
        <v>50</v>
      </c>
      <c r="E2" s="69" t="s">
        <v>43</v>
      </c>
      <c r="F2" s="80" t="s">
        <v>53</v>
      </c>
      <c r="G2" s="81"/>
      <c r="H2" s="70"/>
      <c r="I2" s="80" t="s">
        <v>54</v>
      </c>
      <c r="J2" s="81"/>
      <c r="K2" s="70"/>
      <c r="L2" s="80" t="s">
        <v>55</v>
      </c>
      <c r="M2" s="81"/>
      <c r="N2" s="81"/>
      <c r="P2" s="76"/>
      <c r="Q2" s="76"/>
      <c r="R2" s="76"/>
      <c r="S2" s="76"/>
      <c r="T2" s="76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</row>
    <row r="3" spans="1:35" s="29" customFormat="1" x14ac:dyDescent="0.25">
      <c r="A3" s="81"/>
      <c r="B3" s="81"/>
      <c r="C3" s="81"/>
      <c r="D3" s="81"/>
      <c r="E3" s="70"/>
      <c r="F3" s="28" t="s">
        <v>38</v>
      </c>
      <c r="G3" s="28" t="s">
        <v>44</v>
      </c>
      <c r="H3" s="28" t="s">
        <v>45</v>
      </c>
      <c r="I3" s="28" t="s">
        <v>38</v>
      </c>
      <c r="J3" s="28" t="s">
        <v>35</v>
      </c>
      <c r="K3" s="28" t="s">
        <v>45</v>
      </c>
      <c r="L3" s="28" t="s">
        <v>38</v>
      </c>
      <c r="M3" s="28" t="s">
        <v>46</v>
      </c>
      <c r="N3" s="28" t="s">
        <v>35</v>
      </c>
      <c r="O3" s="28" t="s">
        <v>2</v>
      </c>
      <c r="P3" s="28" t="s">
        <v>36</v>
      </c>
    </row>
    <row r="4" spans="1:35" x14ac:dyDescent="0.2">
      <c r="A4" s="13" t="s">
        <v>40</v>
      </c>
      <c r="B4" s="14"/>
      <c r="C4" s="14"/>
      <c r="D4" s="24"/>
      <c r="E4" s="13"/>
      <c r="F4" s="15"/>
      <c r="G4" s="16">
        <f>H4*F4</f>
        <v>0</v>
      </c>
      <c r="H4" s="16"/>
      <c r="I4" s="16"/>
      <c r="J4" s="16"/>
      <c r="K4" s="16"/>
      <c r="L4" s="16"/>
      <c r="M4" s="16"/>
      <c r="N4" s="16"/>
      <c r="O4" s="16">
        <f>G4-(F4*M4)</f>
        <v>0</v>
      </c>
      <c r="P4" s="17">
        <f>IF(G4=0,0,O4/G4)</f>
        <v>0</v>
      </c>
    </row>
    <row r="5" spans="1:35" x14ac:dyDescent="0.2">
      <c r="A5" s="13" t="s">
        <v>24</v>
      </c>
      <c r="B5" s="14" t="s">
        <v>48</v>
      </c>
      <c r="C5" s="14" t="s">
        <v>51</v>
      </c>
      <c r="D5" s="25">
        <v>43878</v>
      </c>
      <c r="E5" s="13" t="s">
        <v>52</v>
      </c>
      <c r="F5" s="16">
        <v>9.4190000000000005</v>
      </c>
      <c r="G5" s="16">
        <v>866462.14</v>
      </c>
      <c r="H5" s="16">
        <f>ROUND(IF(F5=0,0,G5/F5),0)</f>
        <v>91991</v>
      </c>
      <c r="I5" s="16"/>
      <c r="J5" s="16"/>
      <c r="K5" s="16"/>
      <c r="L5" s="16"/>
      <c r="M5" s="16"/>
      <c r="N5" s="16"/>
      <c r="O5" s="16">
        <f t="shared" ref="O5:O20" si="0">G5-(F5*M5)</f>
        <v>866462.14</v>
      </c>
      <c r="P5" s="17">
        <f t="shared" ref="P5:P20" si="1">IF(G5=0,0,O5/G5)</f>
        <v>1</v>
      </c>
    </row>
    <row r="6" spans="1:35" x14ac:dyDescent="0.2">
      <c r="A6" s="13" t="s">
        <v>24</v>
      </c>
      <c r="B6" s="14"/>
      <c r="C6" s="14"/>
      <c r="D6" s="24"/>
      <c r="E6" s="13"/>
      <c r="F6" s="15"/>
      <c r="G6" s="16"/>
      <c r="H6" s="16">
        <f t="shared" ref="H6:H20" si="2">IF(F6=0,0,G6/F6)</f>
        <v>0</v>
      </c>
      <c r="I6" s="16"/>
      <c r="J6" s="16"/>
      <c r="K6" s="16"/>
      <c r="L6" s="16"/>
      <c r="M6" s="16"/>
      <c r="N6" s="16"/>
      <c r="O6" s="16">
        <f t="shared" si="0"/>
        <v>0</v>
      </c>
      <c r="P6" s="17">
        <f t="shared" si="1"/>
        <v>0</v>
      </c>
    </row>
    <row r="7" spans="1:35" x14ac:dyDescent="0.2">
      <c r="A7" s="13" t="s">
        <v>24</v>
      </c>
      <c r="B7" s="14"/>
      <c r="C7" s="14"/>
      <c r="D7" s="24"/>
      <c r="E7" s="13"/>
      <c r="F7" s="15"/>
      <c r="G7" s="16"/>
      <c r="H7" s="16">
        <f t="shared" si="2"/>
        <v>0</v>
      </c>
      <c r="I7" s="16"/>
      <c r="J7" s="16"/>
      <c r="K7" s="16"/>
      <c r="L7" s="16"/>
      <c r="M7" s="16"/>
      <c r="N7" s="16"/>
      <c r="O7" s="16">
        <f t="shared" si="0"/>
        <v>0</v>
      </c>
      <c r="P7" s="17">
        <f t="shared" si="1"/>
        <v>0</v>
      </c>
      <c r="T7" s="18"/>
      <c r="U7" s="18"/>
      <c r="Z7" s="18"/>
      <c r="AA7" s="18"/>
      <c r="AF7" s="18"/>
      <c r="AG7" s="18"/>
      <c r="AI7" s="18"/>
    </row>
    <row r="8" spans="1:35" x14ac:dyDescent="0.2">
      <c r="A8" s="13" t="s">
        <v>25</v>
      </c>
      <c r="B8" s="14"/>
      <c r="C8" s="14"/>
      <c r="D8" s="24"/>
      <c r="E8" s="13"/>
      <c r="F8" s="15"/>
      <c r="G8" s="16"/>
      <c r="H8" s="16">
        <f t="shared" si="2"/>
        <v>0</v>
      </c>
      <c r="I8" s="16"/>
      <c r="J8" s="16"/>
      <c r="K8" s="16"/>
      <c r="L8" s="16"/>
      <c r="M8" s="16"/>
      <c r="N8" s="16"/>
      <c r="O8" s="16">
        <f t="shared" si="0"/>
        <v>0</v>
      </c>
      <c r="P8" s="17">
        <f t="shared" si="1"/>
        <v>0</v>
      </c>
      <c r="T8" s="18"/>
      <c r="U8" s="18"/>
      <c r="Z8" s="18"/>
      <c r="AA8" s="18"/>
      <c r="AF8" s="18"/>
      <c r="AG8" s="18"/>
      <c r="AI8" s="18"/>
    </row>
    <row r="9" spans="1:35" x14ac:dyDescent="0.2">
      <c r="A9" s="13" t="s">
        <v>26</v>
      </c>
      <c r="B9" s="14"/>
      <c r="C9" s="14"/>
      <c r="D9" s="24"/>
      <c r="E9" s="13"/>
      <c r="F9" s="15"/>
      <c r="G9" s="16"/>
      <c r="H9" s="16">
        <f t="shared" si="2"/>
        <v>0</v>
      </c>
      <c r="I9" s="16"/>
      <c r="J9" s="16"/>
      <c r="K9" s="16"/>
      <c r="L9" s="16"/>
      <c r="M9" s="16"/>
      <c r="N9" s="16"/>
      <c r="O9" s="16">
        <f t="shared" si="0"/>
        <v>0</v>
      </c>
      <c r="P9" s="17">
        <f t="shared" si="1"/>
        <v>0</v>
      </c>
      <c r="T9" s="18"/>
      <c r="U9" s="18"/>
      <c r="Z9" s="18"/>
      <c r="AA9" s="18"/>
      <c r="AF9" s="18"/>
      <c r="AG9" s="18"/>
      <c r="AI9" s="18"/>
    </row>
    <row r="10" spans="1:35" x14ac:dyDescent="0.2">
      <c r="A10" s="13" t="s">
        <v>27</v>
      </c>
      <c r="B10" s="14"/>
      <c r="C10" s="14"/>
      <c r="D10" s="24"/>
      <c r="E10" s="13"/>
      <c r="F10" s="15"/>
      <c r="G10" s="16"/>
      <c r="H10" s="16">
        <f t="shared" si="2"/>
        <v>0</v>
      </c>
      <c r="I10" s="16"/>
      <c r="J10" s="16"/>
      <c r="K10" s="16"/>
      <c r="L10" s="16"/>
      <c r="M10" s="16"/>
      <c r="N10" s="16"/>
      <c r="O10" s="16">
        <f t="shared" si="0"/>
        <v>0</v>
      </c>
      <c r="P10" s="17">
        <f t="shared" si="1"/>
        <v>0</v>
      </c>
      <c r="T10" s="18"/>
      <c r="U10" s="18"/>
      <c r="Z10" s="18"/>
      <c r="AA10" s="18"/>
      <c r="AF10" s="18"/>
      <c r="AG10" s="18"/>
      <c r="AI10" s="18"/>
    </row>
    <row r="11" spans="1:35" x14ac:dyDescent="0.2">
      <c r="A11" s="13" t="s">
        <v>28</v>
      </c>
      <c r="B11" s="14"/>
      <c r="C11" s="14"/>
      <c r="D11" s="24"/>
      <c r="E11" s="13"/>
      <c r="F11" s="15"/>
      <c r="G11" s="16"/>
      <c r="H11" s="16">
        <f t="shared" si="2"/>
        <v>0</v>
      </c>
      <c r="I11" s="16"/>
      <c r="J11" s="16"/>
      <c r="K11" s="16"/>
      <c r="L11" s="16"/>
      <c r="M11" s="16"/>
      <c r="N11" s="16"/>
      <c r="O11" s="16">
        <f t="shared" si="0"/>
        <v>0</v>
      </c>
      <c r="P11" s="17">
        <f t="shared" si="1"/>
        <v>0</v>
      </c>
      <c r="T11" s="18"/>
      <c r="U11" s="18"/>
      <c r="Z11" s="18"/>
      <c r="AA11" s="18"/>
      <c r="AF11" s="18"/>
      <c r="AG11" s="18"/>
      <c r="AI11" s="18"/>
    </row>
    <row r="12" spans="1:35" x14ac:dyDescent="0.2">
      <c r="A12" s="13" t="s">
        <v>29</v>
      </c>
      <c r="B12" s="14"/>
      <c r="C12" s="14"/>
      <c r="D12" s="24"/>
      <c r="E12" s="13"/>
      <c r="F12" s="15"/>
      <c r="G12" s="16"/>
      <c r="H12" s="16">
        <f t="shared" si="2"/>
        <v>0</v>
      </c>
      <c r="I12" s="16"/>
      <c r="J12" s="16"/>
      <c r="K12" s="16"/>
      <c r="L12" s="16"/>
      <c r="M12" s="16"/>
      <c r="N12" s="16"/>
      <c r="O12" s="16">
        <f t="shared" si="0"/>
        <v>0</v>
      </c>
      <c r="P12" s="17">
        <f t="shared" si="1"/>
        <v>0</v>
      </c>
      <c r="T12" s="18"/>
      <c r="U12" s="18"/>
      <c r="Z12" s="18"/>
      <c r="AA12" s="18"/>
      <c r="AC12" s="18"/>
      <c r="AD12" s="18"/>
      <c r="AF12" s="18"/>
      <c r="AG12" s="18"/>
      <c r="AI12" s="18"/>
    </row>
    <row r="13" spans="1:35" x14ac:dyDescent="0.2">
      <c r="A13" s="13" t="s">
        <v>30</v>
      </c>
      <c r="B13" s="14"/>
      <c r="C13" s="14"/>
      <c r="D13" s="24"/>
      <c r="E13" s="13"/>
      <c r="F13" s="15"/>
      <c r="G13" s="16"/>
      <c r="H13" s="16">
        <f t="shared" si="2"/>
        <v>0</v>
      </c>
      <c r="I13" s="16"/>
      <c r="J13" s="16"/>
      <c r="K13" s="16"/>
      <c r="L13" s="16"/>
      <c r="M13" s="16"/>
      <c r="N13" s="16"/>
      <c r="O13" s="16">
        <f t="shared" si="0"/>
        <v>0</v>
      </c>
      <c r="P13" s="17">
        <f t="shared" si="1"/>
        <v>0</v>
      </c>
      <c r="T13" s="18"/>
      <c r="U13" s="18"/>
      <c r="Z13" s="18"/>
      <c r="AA13" s="18"/>
      <c r="AC13" s="18"/>
      <c r="AD13" s="18"/>
      <c r="AF13" s="18"/>
      <c r="AG13" s="18"/>
      <c r="AI13" s="18"/>
    </row>
    <row r="14" spans="1:35" x14ac:dyDescent="0.2">
      <c r="A14" s="13" t="s">
        <v>31</v>
      </c>
      <c r="B14" s="14"/>
      <c r="C14" s="14"/>
      <c r="D14" s="24"/>
      <c r="E14" s="13"/>
      <c r="F14" s="15"/>
      <c r="G14" s="16"/>
      <c r="H14" s="16">
        <f t="shared" si="2"/>
        <v>0</v>
      </c>
      <c r="I14" s="16"/>
      <c r="J14" s="16"/>
      <c r="K14" s="16"/>
      <c r="L14" s="16"/>
      <c r="M14" s="16"/>
      <c r="N14" s="16"/>
      <c r="O14" s="16">
        <f t="shared" si="0"/>
        <v>0</v>
      </c>
      <c r="P14" s="17">
        <f t="shared" si="1"/>
        <v>0</v>
      </c>
      <c r="T14" s="18"/>
      <c r="U14" s="18"/>
      <c r="Z14" s="18"/>
      <c r="AA14" s="18"/>
      <c r="AC14" s="18"/>
      <c r="AD14" s="18"/>
      <c r="AF14" s="18"/>
      <c r="AG14" s="18"/>
      <c r="AI14" s="18"/>
    </row>
    <row r="15" spans="1:35" x14ac:dyDescent="0.2">
      <c r="A15" s="13" t="s">
        <v>32</v>
      </c>
      <c r="B15" s="14"/>
      <c r="C15" s="14"/>
      <c r="D15" s="24"/>
      <c r="E15" s="13"/>
      <c r="F15" s="15"/>
      <c r="G15" s="16"/>
      <c r="H15" s="16">
        <f t="shared" si="2"/>
        <v>0</v>
      </c>
      <c r="I15" s="16"/>
      <c r="J15" s="16"/>
      <c r="K15" s="16"/>
      <c r="L15" s="16"/>
      <c r="M15" s="16"/>
      <c r="N15" s="16"/>
      <c r="O15" s="16">
        <f t="shared" si="0"/>
        <v>0</v>
      </c>
      <c r="P15" s="17">
        <f t="shared" si="1"/>
        <v>0</v>
      </c>
      <c r="T15" s="18"/>
      <c r="U15" s="18"/>
      <c r="Z15" s="18"/>
      <c r="AA15" s="18"/>
      <c r="AC15" s="18"/>
      <c r="AD15" s="18"/>
      <c r="AF15" s="18"/>
      <c r="AG15" s="18"/>
      <c r="AI15" s="18"/>
    </row>
    <row r="16" spans="1:35" x14ac:dyDescent="0.2">
      <c r="A16" s="13" t="s">
        <v>33</v>
      </c>
      <c r="B16" s="14"/>
      <c r="C16" s="14"/>
      <c r="D16" s="24"/>
      <c r="E16" s="13"/>
      <c r="F16" s="15"/>
      <c r="G16" s="16"/>
      <c r="H16" s="16">
        <f t="shared" si="2"/>
        <v>0</v>
      </c>
      <c r="I16" s="16"/>
      <c r="J16" s="16"/>
      <c r="K16" s="16"/>
      <c r="L16" s="16"/>
      <c r="M16" s="16"/>
      <c r="N16" s="16"/>
      <c r="O16" s="16">
        <f t="shared" si="0"/>
        <v>0</v>
      </c>
      <c r="P16" s="17">
        <f t="shared" si="1"/>
        <v>0</v>
      </c>
      <c r="T16" s="18"/>
      <c r="U16" s="18"/>
      <c r="Z16" s="18"/>
      <c r="AA16" s="18"/>
      <c r="AC16" s="18"/>
      <c r="AD16" s="18"/>
      <c r="AF16" s="18"/>
      <c r="AG16" s="18"/>
      <c r="AI16" s="18"/>
    </row>
    <row r="17" spans="1:35" x14ac:dyDescent="0.2">
      <c r="A17" s="13" t="s">
        <v>34</v>
      </c>
      <c r="B17" s="14"/>
      <c r="C17" s="14"/>
      <c r="D17" s="24"/>
      <c r="E17" s="13"/>
      <c r="F17" s="15"/>
      <c r="G17" s="16"/>
      <c r="H17" s="16">
        <f t="shared" si="2"/>
        <v>0</v>
      </c>
      <c r="I17" s="16"/>
      <c r="J17" s="16"/>
      <c r="K17" s="16"/>
      <c r="L17" s="16"/>
      <c r="M17" s="16"/>
      <c r="N17" s="16"/>
      <c r="O17" s="16">
        <f t="shared" si="0"/>
        <v>0</v>
      </c>
      <c r="P17" s="17">
        <f t="shared" si="1"/>
        <v>0</v>
      </c>
      <c r="T17" s="18"/>
      <c r="U17" s="18"/>
      <c r="Z17" s="18"/>
      <c r="AA17" s="18"/>
      <c r="AC17" s="18"/>
      <c r="AD17" s="18"/>
      <c r="AF17" s="18"/>
      <c r="AG17" s="18"/>
      <c r="AI17" s="18"/>
    </row>
    <row r="18" spans="1:35" x14ac:dyDescent="0.2">
      <c r="A18" s="13" t="s">
        <v>34</v>
      </c>
      <c r="B18" s="14"/>
      <c r="C18" s="14"/>
      <c r="D18" s="24"/>
      <c r="E18" s="13"/>
      <c r="F18" s="15"/>
      <c r="G18" s="16"/>
      <c r="H18" s="16">
        <f t="shared" si="2"/>
        <v>0</v>
      </c>
      <c r="I18" s="16"/>
      <c r="J18" s="16"/>
      <c r="K18" s="16"/>
      <c r="L18" s="16"/>
      <c r="M18" s="16"/>
      <c r="N18" s="16"/>
      <c r="O18" s="16">
        <f t="shared" si="0"/>
        <v>0</v>
      </c>
      <c r="P18" s="17">
        <f t="shared" si="1"/>
        <v>0</v>
      </c>
      <c r="T18" s="18"/>
      <c r="U18" s="18"/>
      <c r="Z18" s="18"/>
      <c r="AA18" s="18"/>
      <c r="AC18" s="18"/>
      <c r="AD18" s="18"/>
      <c r="AF18" s="18"/>
      <c r="AG18" s="18"/>
      <c r="AI18" s="18"/>
    </row>
    <row r="19" spans="1:35" x14ac:dyDescent="0.2">
      <c r="A19" s="13" t="s">
        <v>34</v>
      </c>
      <c r="B19" s="14"/>
      <c r="C19" s="14"/>
      <c r="D19" s="24"/>
      <c r="E19" s="13"/>
      <c r="F19" s="15"/>
      <c r="G19" s="16"/>
      <c r="H19" s="16">
        <f t="shared" si="2"/>
        <v>0</v>
      </c>
      <c r="I19" s="16"/>
      <c r="J19" s="16"/>
      <c r="K19" s="16"/>
      <c r="L19" s="16"/>
      <c r="M19" s="16"/>
      <c r="N19" s="16"/>
      <c r="O19" s="16">
        <f t="shared" si="0"/>
        <v>0</v>
      </c>
      <c r="P19" s="17">
        <f t="shared" si="1"/>
        <v>0</v>
      </c>
      <c r="T19" s="18"/>
      <c r="U19" s="18"/>
      <c r="Z19" s="18"/>
      <c r="AA19" s="18"/>
      <c r="AC19" s="18"/>
      <c r="AD19" s="18"/>
      <c r="AF19" s="18"/>
      <c r="AG19" s="18"/>
      <c r="AI19" s="18"/>
    </row>
    <row r="20" spans="1:35" x14ac:dyDescent="0.2">
      <c r="A20" s="13" t="s">
        <v>34</v>
      </c>
      <c r="B20" s="14"/>
      <c r="C20" s="14"/>
      <c r="D20" s="24"/>
      <c r="E20" s="13"/>
      <c r="F20" s="15"/>
      <c r="G20" s="16"/>
      <c r="H20" s="16">
        <f t="shared" si="2"/>
        <v>0</v>
      </c>
      <c r="I20" s="16"/>
      <c r="J20" s="16"/>
      <c r="K20" s="16"/>
      <c r="L20" s="16"/>
      <c r="M20" s="16"/>
      <c r="N20" s="16"/>
      <c r="O20" s="16">
        <f t="shared" si="0"/>
        <v>0</v>
      </c>
      <c r="P20" s="17">
        <f t="shared" si="1"/>
        <v>0</v>
      </c>
      <c r="T20" s="18"/>
      <c r="U20" s="18"/>
      <c r="Z20" s="18"/>
      <c r="AA20" s="18"/>
      <c r="AC20" s="18"/>
      <c r="AD20" s="18"/>
      <c r="AF20" s="18"/>
      <c r="AG20" s="18"/>
      <c r="AI20" s="18"/>
    </row>
    <row r="21" spans="1:35" x14ac:dyDescent="0.2">
      <c r="A21" s="77" t="s">
        <v>5</v>
      </c>
      <c r="B21" s="77"/>
      <c r="C21" s="21"/>
      <c r="D21" s="21"/>
      <c r="E21" s="73"/>
      <c r="F21" s="78">
        <f>SUM(F4:F20)</f>
        <v>9.4190000000000005</v>
      </c>
      <c r="G21" s="71">
        <f>SUM(G4:G20)</f>
        <v>866462.14</v>
      </c>
      <c r="H21" s="71"/>
      <c r="I21" s="19"/>
      <c r="J21" s="19"/>
      <c r="K21" s="19"/>
      <c r="L21" s="19"/>
      <c r="M21" s="71"/>
      <c r="N21" s="19"/>
      <c r="O21" s="71">
        <f>AVERAGE(O4:O20)</f>
        <v>50968.361176470586</v>
      </c>
      <c r="P21" s="73"/>
    </row>
    <row r="22" spans="1:35" x14ac:dyDescent="0.2">
      <c r="A22" s="77"/>
      <c r="B22" s="77"/>
      <c r="C22" s="22"/>
      <c r="D22" s="22"/>
      <c r="E22" s="74"/>
      <c r="F22" s="79"/>
      <c r="G22" s="72"/>
      <c r="H22" s="72"/>
      <c r="I22" s="20"/>
      <c r="J22" s="20"/>
      <c r="K22" s="20"/>
      <c r="L22" s="20"/>
      <c r="M22" s="72"/>
      <c r="N22" s="20"/>
      <c r="O22" s="72"/>
      <c r="P22" s="74"/>
    </row>
  </sheetData>
  <mergeCells count="19">
    <mergeCell ref="B2:B3"/>
    <mergeCell ref="C2:C3"/>
    <mergeCell ref="D2:D3"/>
    <mergeCell ref="E2:E3"/>
    <mergeCell ref="O21:O22"/>
    <mergeCell ref="P21:P22"/>
    <mergeCell ref="A1:P1"/>
    <mergeCell ref="P2:T2"/>
    <mergeCell ref="A21:A22"/>
    <mergeCell ref="B21:B22"/>
    <mergeCell ref="E21:E22"/>
    <mergeCell ref="F21:F22"/>
    <mergeCell ref="G21:G22"/>
    <mergeCell ref="H21:H22"/>
    <mergeCell ref="M21:M22"/>
    <mergeCell ref="F2:H2"/>
    <mergeCell ref="I2:K2"/>
    <mergeCell ref="L2:N2"/>
    <mergeCell ref="A2:A3"/>
  </mergeCells>
  <dataValidations count="1">
    <dataValidation allowBlank="1" showInputMessage="1" showErrorMessage="1" prompt="Тоннаж готового изделия" sqref="F4"/>
  </dataValidation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FF"/>
    <pageSetUpPr fitToPage="1"/>
  </sheetPr>
  <dimension ref="A1:I7"/>
  <sheetViews>
    <sheetView tabSelected="1" zoomScale="75" zoomScaleNormal="75" workbookViewId="0">
      <selection activeCell="A3" sqref="A3"/>
    </sheetView>
  </sheetViews>
  <sheetFormatPr defaultColWidth="29" defaultRowHeight="33" customHeight="1" x14ac:dyDescent="0.25"/>
  <cols>
    <col min="1" max="1" width="53.5703125" style="34" customWidth="1"/>
    <col min="2" max="2" width="8.85546875" style="34" customWidth="1"/>
    <col min="3" max="3" width="17.28515625" style="34" customWidth="1"/>
    <col min="4" max="4" width="27.28515625" style="34" customWidth="1"/>
    <col min="5" max="5" width="21" style="34" customWidth="1"/>
    <col min="6" max="6" width="46" style="34" customWidth="1"/>
    <col min="7" max="7" width="10.5703125" style="34" customWidth="1"/>
    <col min="8" max="8" width="18.85546875" style="34" customWidth="1"/>
    <col min="9" max="16384" width="29" style="34"/>
  </cols>
  <sheetData>
    <row r="1" spans="1:9" ht="33" customHeight="1" x14ac:dyDescent="0.25">
      <c r="A1" s="33" t="s">
        <v>85</v>
      </c>
      <c r="B1" s="33"/>
    </row>
    <row r="2" spans="1:9" s="35" customFormat="1" ht="56.25" customHeight="1" x14ac:dyDescent="0.25">
      <c r="A2" s="89" t="s">
        <v>21</v>
      </c>
      <c r="B2" s="90" t="s">
        <v>0</v>
      </c>
      <c r="C2" s="90" t="s">
        <v>22</v>
      </c>
      <c r="D2" s="90" t="s">
        <v>12</v>
      </c>
      <c r="F2" s="89" t="s">
        <v>21</v>
      </c>
      <c r="G2" s="90" t="s">
        <v>0</v>
      </c>
      <c r="H2" s="90" t="s">
        <v>22</v>
      </c>
      <c r="I2" s="90" t="s">
        <v>13</v>
      </c>
    </row>
    <row r="3" spans="1:9" ht="33" customHeight="1" x14ac:dyDescent="0.25">
      <c r="A3" s="91" t="str">
        <f>INDEX(Январь!C$2:CF$2,ROW()-1)</f>
        <v>Товар 1</v>
      </c>
      <c r="B3" s="91" t="s">
        <v>67</v>
      </c>
      <c r="C3" s="92">
        <f>INDEX(Январь!C$3:U$3,ROW()-1)</f>
        <v>30</v>
      </c>
      <c r="D3" s="93"/>
      <c r="F3" s="91" t="s">
        <v>87</v>
      </c>
      <c r="G3" s="91" t="s">
        <v>16</v>
      </c>
      <c r="H3" s="92">
        <f>INDEX(Январь!I$3:AA$3,ROW()-1)</f>
        <v>8.5999999999999993E-2</v>
      </c>
      <c r="I3" s="93"/>
    </row>
    <row r="4" spans="1:9" ht="33" customHeight="1" x14ac:dyDescent="0.25">
      <c r="A4" s="91" t="str">
        <f>INDEX(Январь!C$2:CF$2,ROW()-1)</f>
        <v>Товар 1</v>
      </c>
      <c r="B4" s="91" t="s">
        <v>67</v>
      </c>
      <c r="C4" s="92">
        <f>INDEX(Январь!C$3:U$3,ROW()-1)</f>
        <v>91</v>
      </c>
      <c r="D4" s="93"/>
      <c r="F4" s="91" t="s">
        <v>87</v>
      </c>
      <c r="G4" s="91" t="s">
        <v>16</v>
      </c>
      <c r="H4" s="92">
        <f>INDEX(Январь!I$3:AA$3,ROW()-1)</f>
        <v>2.9910000000000001</v>
      </c>
      <c r="I4" s="93"/>
    </row>
    <row r="5" spans="1:9" ht="33" customHeight="1" x14ac:dyDescent="0.25">
      <c r="A5" s="91" t="str">
        <f>INDEX(Январь!C$2:CF$2,ROW()-1)</f>
        <v>Товар 1</v>
      </c>
      <c r="B5" s="91" t="s">
        <v>67</v>
      </c>
      <c r="C5" s="92">
        <f>INDEX(Январь!C$3:U$3,ROW()-1)</f>
        <v>1</v>
      </c>
      <c r="D5" s="93"/>
      <c r="F5" s="91" t="s">
        <v>87</v>
      </c>
      <c r="G5" s="91" t="s">
        <v>16</v>
      </c>
      <c r="H5" s="92">
        <f>INDEX(Январь!I$3:AA$3,ROW()-1)</f>
        <v>0.47899999999999998</v>
      </c>
      <c r="I5" s="93"/>
    </row>
    <row r="6" spans="1:9" ht="33" customHeight="1" x14ac:dyDescent="0.25">
      <c r="A6" s="91" t="str">
        <f>INDEX(Январь!C$2:CF$2,ROW()-1)</f>
        <v>Товар 1</v>
      </c>
      <c r="B6" s="91" t="s">
        <v>67</v>
      </c>
      <c r="C6" s="92">
        <f>INDEX(Январь!C$3:U$3,ROW()-1)</f>
        <v>2</v>
      </c>
      <c r="D6" s="93"/>
      <c r="F6" s="91" t="s">
        <v>87</v>
      </c>
      <c r="G6" s="91" t="s">
        <v>16</v>
      </c>
      <c r="H6" s="92">
        <f>INDEX(Январь!I$3:AA$3,ROW()-1)</f>
        <v>0.153</v>
      </c>
      <c r="I6" s="93"/>
    </row>
    <row r="7" spans="1:9" ht="33" customHeight="1" x14ac:dyDescent="0.25">
      <c r="A7" s="91" t="str">
        <f>INDEX(Январь!C$2:CF$2,ROW()-1)</f>
        <v>Товар 1</v>
      </c>
      <c r="B7" s="91" t="s">
        <v>67</v>
      </c>
      <c r="C7" s="92">
        <f>INDEX(Январь!C$3:U$3,ROW()-1)</f>
        <v>2.282</v>
      </c>
      <c r="D7" s="93"/>
      <c r="F7" s="91" t="s">
        <v>87</v>
      </c>
      <c r="G7" s="91" t="s">
        <v>16</v>
      </c>
      <c r="H7" s="92">
        <f>INDEX(Январь!I$3:AA$3,ROW()-1)</f>
        <v>0</v>
      </c>
      <c r="I7" s="93"/>
    </row>
  </sheetData>
  <printOptions horizontalCentered="1"/>
  <pageMargins left="0.31496062992125984" right="0" top="0.35433070866141736" bottom="0" header="0.31496062992125984" footer="0.31496062992125984"/>
  <pageSetup paperSize="9" scale="6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5"/>
  <sheetViews>
    <sheetView showZeros="0" zoomScale="80" zoomScaleNormal="80" workbookViewId="0">
      <pane xSplit="3" ySplit="4" topLeftCell="D5" activePane="bottomRight" state="frozen"/>
      <selection activeCell="J23" sqref="J23"/>
      <selection pane="topRight" activeCell="J23" sqref="J23"/>
      <selection pane="bottomLeft" activeCell="J23" sqref="J23"/>
      <selection pane="bottomRight" activeCell="J23" sqref="J23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5" width="16.28515625" style="4" customWidth="1"/>
    <col min="16" max="24" width="16.5703125" style="4" customWidth="1"/>
    <col min="25" max="26" width="12.140625" style="4" customWidth="1"/>
    <col min="27" max="35" width="16.5703125" style="4" customWidth="1"/>
    <col min="36" max="39" width="19" style="4" customWidth="1"/>
    <col min="40" max="40" width="16" style="4" customWidth="1"/>
    <col min="41" max="59" width="12.140625" style="4" customWidth="1"/>
    <col min="60" max="66" width="19" style="4" customWidth="1"/>
    <col min="67" max="67" width="18.28515625" style="4" customWidth="1"/>
    <col min="68" max="71" width="14" style="4" customWidth="1"/>
    <col min="72" max="75" width="19" style="4" customWidth="1"/>
    <col min="76" max="16384" width="9.140625" style="4"/>
  </cols>
  <sheetData>
    <row r="1" spans="1:75" s="63" customFormat="1" x14ac:dyDescent="0.25">
      <c r="A1" s="65" t="s">
        <v>20</v>
      </c>
      <c r="B1" s="65"/>
      <c r="C1" s="66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12</v>
      </c>
      <c r="P1" s="62">
        <v>13</v>
      </c>
      <c r="Q1" s="62">
        <v>14</v>
      </c>
      <c r="R1" s="62">
        <v>15</v>
      </c>
      <c r="S1" s="62">
        <v>16</v>
      </c>
      <c r="T1" s="62">
        <v>17</v>
      </c>
      <c r="U1" s="62">
        <v>18</v>
      </c>
      <c r="V1" s="62">
        <v>19</v>
      </c>
      <c r="W1" s="62">
        <v>20</v>
      </c>
      <c r="X1" s="62">
        <v>21</v>
      </c>
      <c r="Y1" s="62">
        <v>22</v>
      </c>
      <c r="Z1" s="62">
        <v>23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>
        <v>31</v>
      </c>
      <c r="AI1" s="62">
        <v>32</v>
      </c>
      <c r="AJ1" s="62">
        <v>33</v>
      </c>
      <c r="AK1" s="62">
        <v>34</v>
      </c>
      <c r="AL1" s="62">
        <v>35</v>
      </c>
      <c r="AM1" s="62">
        <v>36</v>
      </c>
      <c r="AN1" s="62">
        <v>37</v>
      </c>
      <c r="AO1" s="62">
        <v>38</v>
      </c>
      <c r="AP1" s="62">
        <v>39</v>
      </c>
      <c r="AQ1" s="62">
        <v>40</v>
      </c>
      <c r="AR1" s="62">
        <v>41</v>
      </c>
      <c r="AS1" s="62">
        <v>42</v>
      </c>
      <c r="AT1" s="62">
        <v>43</v>
      </c>
      <c r="AU1" s="62">
        <v>44</v>
      </c>
      <c r="AV1" s="62">
        <v>45</v>
      </c>
      <c r="AW1" s="62">
        <v>46</v>
      </c>
      <c r="AX1" s="62">
        <v>47</v>
      </c>
      <c r="AY1" s="62">
        <v>48</v>
      </c>
      <c r="AZ1" s="62">
        <v>49</v>
      </c>
      <c r="BA1" s="62">
        <v>50</v>
      </c>
      <c r="BB1" s="62">
        <v>51</v>
      </c>
      <c r="BC1" s="62">
        <v>52</v>
      </c>
      <c r="BD1" s="62">
        <v>53</v>
      </c>
      <c r="BE1" s="62">
        <v>54</v>
      </c>
      <c r="BF1" s="62">
        <v>55</v>
      </c>
      <c r="BG1" s="62">
        <v>56</v>
      </c>
      <c r="BH1" s="62">
        <v>57</v>
      </c>
      <c r="BI1" s="62">
        <v>58</v>
      </c>
      <c r="BJ1" s="62">
        <v>59</v>
      </c>
      <c r="BK1" s="62">
        <v>60</v>
      </c>
      <c r="BL1" s="62">
        <v>61</v>
      </c>
      <c r="BM1" s="62">
        <v>62</v>
      </c>
      <c r="BN1" s="62">
        <v>63</v>
      </c>
      <c r="BO1" s="62">
        <v>64</v>
      </c>
      <c r="BP1" s="62">
        <v>65</v>
      </c>
      <c r="BQ1" s="62">
        <v>66</v>
      </c>
      <c r="BR1" s="62">
        <v>67</v>
      </c>
      <c r="BS1" s="62">
        <v>68</v>
      </c>
      <c r="BT1" s="62">
        <v>69</v>
      </c>
      <c r="BU1" s="62">
        <v>70</v>
      </c>
      <c r="BV1" s="62">
        <v>71</v>
      </c>
      <c r="BW1" s="62">
        <v>72</v>
      </c>
    </row>
    <row r="2" spans="1:75" s="5" customFormat="1" x14ac:dyDescent="0.25">
      <c r="A2" s="36" t="s">
        <v>18</v>
      </c>
      <c r="B2" s="37" t="s">
        <v>17</v>
      </c>
      <c r="C2" s="66"/>
      <c r="D2" s="38"/>
      <c r="E2" s="38"/>
      <c r="F2" s="38"/>
      <c r="G2" s="3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40"/>
      <c r="AK2" s="39"/>
      <c r="AL2" s="40"/>
      <c r="AM2" s="39"/>
      <c r="AN2" s="40"/>
      <c r="AO2" s="39"/>
      <c r="AP2" s="40"/>
      <c r="AQ2" s="39"/>
      <c r="AR2" s="40"/>
      <c r="AS2" s="39"/>
      <c r="AT2" s="40"/>
      <c r="AU2" s="39"/>
      <c r="AV2" s="40"/>
      <c r="AW2" s="39"/>
      <c r="AX2" s="40"/>
      <c r="AY2" s="39"/>
      <c r="AZ2" s="40"/>
      <c r="BA2" s="39"/>
      <c r="BB2" s="40"/>
      <c r="BC2" s="39"/>
      <c r="BD2" s="40"/>
      <c r="BE2" s="39"/>
      <c r="BF2" s="40"/>
      <c r="BG2" s="39"/>
      <c r="BH2" s="40"/>
      <c r="BI2" s="39"/>
      <c r="BJ2" s="40"/>
      <c r="BK2" s="39"/>
      <c r="BL2" s="40"/>
      <c r="BM2" s="39"/>
      <c r="BN2" s="40"/>
      <c r="BO2" s="39"/>
      <c r="BP2" s="40"/>
      <c r="BQ2" s="39"/>
      <c r="BR2" s="40"/>
      <c r="BS2" s="39"/>
      <c r="BT2" s="40"/>
      <c r="BU2" s="39"/>
      <c r="BV2" s="40"/>
      <c r="BW2" s="39"/>
    </row>
    <row r="3" spans="1:75" s="7" customFormat="1" x14ac:dyDescent="0.25">
      <c r="A3" s="67" t="s">
        <v>19</v>
      </c>
      <c r="B3" s="67"/>
      <c r="C3" s="67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</row>
    <row r="4" spans="1:75" s="8" customFormat="1" ht="9.75" customHeight="1" x14ac:dyDescent="0.25">
      <c r="A4" s="68"/>
      <c r="B4" s="68"/>
      <c r="C4" s="68"/>
      <c r="D4" s="42" t="s">
        <v>16</v>
      </c>
      <c r="E4" s="42" t="s">
        <v>16</v>
      </c>
      <c r="F4" s="42" t="s">
        <v>16</v>
      </c>
      <c r="G4" s="42" t="s">
        <v>16</v>
      </c>
      <c r="H4" s="42" t="s">
        <v>16</v>
      </c>
      <c r="I4" s="42" t="s">
        <v>16</v>
      </c>
      <c r="J4" s="42" t="s">
        <v>16</v>
      </c>
      <c r="K4" s="42" t="s">
        <v>16</v>
      </c>
      <c r="L4" s="42" t="s">
        <v>16</v>
      </c>
      <c r="M4" s="42" t="s">
        <v>16</v>
      </c>
      <c r="N4" s="42" t="s">
        <v>16</v>
      </c>
      <c r="O4" s="42" t="s">
        <v>16</v>
      </c>
      <c r="P4" s="42" t="s">
        <v>16</v>
      </c>
      <c r="Q4" s="42" t="s">
        <v>16</v>
      </c>
      <c r="R4" s="42" t="s">
        <v>16</v>
      </c>
      <c r="S4" s="42" t="s">
        <v>16</v>
      </c>
      <c r="T4" s="42" t="s">
        <v>16</v>
      </c>
      <c r="U4" s="42" t="s">
        <v>16</v>
      </c>
      <c r="V4" s="42" t="s">
        <v>16</v>
      </c>
      <c r="W4" s="42" t="s">
        <v>16</v>
      </c>
      <c r="X4" s="42" t="s">
        <v>16</v>
      </c>
      <c r="Y4" s="42" t="s">
        <v>16</v>
      </c>
      <c r="Z4" s="42" t="s">
        <v>16</v>
      </c>
      <c r="AA4" s="42" t="s">
        <v>16</v>
      </c>
      <c r="AB4" s="42" t="s">
        <v>16</v>
      </c>
      <c r="AC4" s="42" t="s">
        <v>16</v>
      </c>
      <c r="AD4" s="42" t="s">
        <v>16</v>
      </c>
      <c r="AE4" s="42" t="s">
        <v>16</v>
      </c>
      <c r="AF4" s="42" t="s">
        <v>16</v>
      </c>
      <c r="AG4" s="42" t="s">
        <v>16</v>
      </c>
      <c r="AH4" s="42" t="s">
        <v>16</v>
      </c>
      <c r="AI4" s="42" t="s">
        <v>16</v>
      </c>
      <c r="AJ4" s="42" t="s">
        <v>16</v>
      </c>
      <c r="AK4" s="42" t="s">
        <v>16</v>
      </c>
      <c r="AL4" s="42" t="s">
        <v>16</v>
      </c>
      <c r="AM4" s="42" t="s">
        <v>16</v>
      </c>
      <c r="AN4" s="42" t="s">
        <v>16</v>
      </c>
      <c r="AO4" s="42" t="s">
        <v>16</v>
      </c>
      <c r="AP4" s="42" t="s">
        <v>16</v>
      </c>
      <c r="AQ4" s="42" t="s">
        <v>16</v>
      </c>
      <c r="AR4" s="42" t="s">
        <v>16</v>
      </c>
      <c r="AS4" s="42" t="s">
        <v>16</v>
      </c>
      <c r="AT4" s="42" t="s">
        <v>16</v>
      </c>
      <c r="AU4" s="42" t="s">
        <v>16</v>
      </c>
      <c r="AV4" s="42" t="s">
        <v>16</v>
      </c>
      <c r="AW4" s="42" t="s">
        <v>16</v>
      </c>
      <c r="AX4" s="42" t="s">
        <v>16</v>
      </c>
      <c r="AY4" s="42" t="s">
        <v>16</v>
      </c>
      <c r="AZ4" s="42" t="s">
        <v>16</v>
      </c>
      <c r="BA4" s="42" t="s">
        <v>16</v>
      </c>
      <c r="BB4" s="42" t="s">
        <v>16</v>
      </c>
      <c r="BC4" s="42" t="s">
        <v>16</v>
      </c>
      <c r="BD4" s="42" t="s">
        <v>16</v>
      </c>
      <c r="BE4" s="42" t="s">
        <v>16</v>
      </c>
      <c r="BF4" s="42" t="s">
        <v>16</v>
      </c>
      <c r="BG4" s="42" t="s">
        <v>16</v>
      </c>
      <c r="BH4" s="42" t="s">
        <v>16</v>
      </c>
      <c r="BI4" s="42" t="s">
        <v>16</v>
      </c>
      <c r="BJ4" s="42" t="s">
        <v>16</v>
      </c>
      <c r="BK4" s="42" t="s">
        <v>16</v>
      </c>
      <c r="BL4" s="42" t="s">
        <v>16</v>
      </c>
      <c r="BM4" s="42" t="s">
        <v>16</v>
      </c>
      <c r="BN4" s="42" t="s">
        <v>16</v>
      </c>
      <c r="BO4" s="42" t="s">
        <v>16</v>
      </c>
      <c r="BP4" s="42" t="s">
        <v>16</v>
      </c>
      <c r="BQ4" s="42" t="s">
        <v>16</v>
      </c>
      <c r="BR4" s="42" t="s">
        <v>16</v>
      </c>
      <c r="BS4" s="42" t="s">
        <v>16</v>
      </c>
      <c r="BT4" s="42" t="s">
        <v>16</v>
      </c>
      <c r="BU4" s="42" t="s">
        <v>16</v>
      </c>
      <c r="BV4" s="42" t="s">
        <v>16</v>
      </c>
      <c r="BW4" s="42" t="s">
        <v>16</v>
      </c>
    </row>
    <row r="5" spans="1:75" ht="19.5" customHeight="1" x14ac:dyDescent="0.25">
      <c r="A5" s="43" t="s">
        <v>69</v>
      </c>
      <c r="B5" s="36" t="s">
        <v>16</v>
      </c>
      <c r="C5" s="60">
        <v>50609.2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</row>
    <row r="6" spans="1:75" ht="15.75" customHeight="1" x14ac:dyDescent="0.25">
      <c r="A6" s="43" t="s">
        <v>70</v>
      </c>
      <c r="B6" s="36" t="s">
        <v>16</v>
      </c>
      <c r="C6" s="46">
        <v>41458.300000000003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</row>
    <row r="7" spans="1:75" x14ac:dyDescent="0.25">
      <c r="A7" s="47" t="s">
        <v>71</v>
      </c>
      <c r="B7" s="36" t="s">
        <v>16</v>
      </c>
      <c r="C7" s="46">
        <v>42448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x14ac:dyDescent="0.25">
      <c r="A8" s="47" t="s">
        <v>72</v>
      </c>
      <c r="B8" s="36" t="s">
        <v>16</v>
      </c>
      <c r="C8" s="46">
        <v>34158.300000000003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</row>
    <row r="9" spans="1:75" x14ac:dyDescent="0.25">
      <c r="A9" s="47" t="s">
        <v>73</v>
      </c>
      <c r="B9" s="36" t="s">
        <v>16</v>
      </c>
      <c r="C9" s="46">
        <v>34575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</row>
    <row r="10" spans="1:75" x14ac:dyDescent="0.25">
      <c r="A10" s="47" t="s">
        <v>74</v>
      </c>
      <c r="B10" s="36" t="s">
        <v>16</v>
      </c>
      <c r="C10" s="46">
        <v>34575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</row>
    <row r="11" spans="1:75" x14ac:dyDescent="0.25">
      <c r="A11" s="47" t="s">
        <v>75</v>
      </c>
      <c r="B11" s="36" t="s">
        <v>16</v>
      </c>
      <c r="C11" s="46">
        <v>38589.4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</row>
    <row r="12" spans="1:75" ht="17.45" customHeight="1" x14ac:dyDescent="0.25">
      <c r="A12" s="43" t="s">
        <v>59</v>
      </c>
      <c r="B12" s="36" t="s">
        <v>16</v>
      </c>
      <c r="C12" s="46">
        <v>36694.199999999997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</row>
    <row r="13" spans="1:75" x14ac:dyDescent="0.25">
      <c r="A13" s="47" t="s">
        <v>60</v>
      </c>
      <c r="B13" s="36" t="s">
        <v>16</v>
      </c>
      <c r="C13" s="46">
        <v>35456.199999999997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</row>
    <row r="14" spans="1:75" x14ac:dyDescent="0.25">
      <c r="A14" s="47" t="s">
        <v>61</v>
      </c>
      <c r="B14" s="36" t="s">
        <v>16</v>
      </c>
      <c r="C14" s="46">
        <v>35771.199999999997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</row>
    <row r="15" spans="1:75" x14ac:dyDescent="0.25">
      <c r="A15" s="47" t="s">
        <v>62</v>
      </c>
      <c r="B15" s="36" t="s">
        <v>16</v>
      </c>
      <c r="C15" s="46">
        <v>39698.699999999997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</row>
    <row r="16" spans="1:75" x14ac:dyDescent="0.25">
      <c r="A16" s="47" t="s">
        <v>63</v>
      </c>
      <c r="B16" s="36" t="s">
        <v>16</v>
      </c>
      <c r="C16" s="46">
        <v>34183.300000000003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</row>
    <row r="17" spans="1:75" x14ac:dyDescent="0.25">
      <c r="A17" s="47" t="s">
        <v>64</v>
      </c>
      <c r="B17" s="36" t="s">
        <v>16</v>
      </c>
      <c r="C17" s="46">
        <v>39391.300000000003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</row>
    <row r="18" spans="1:75" x14ac:dyDescent="0.25">
      <c r="A18" s="47" t="s">
        <v>76</v>
      </c>
      <c r="B18" s="36" t="s">
        <v>16</v>
      </c>
      <c r="C18" s="46">
        <v>38808.699999999997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</row>
    <row r="19" spans="1:75" x14ac:dyDescent="0.25">
      <c r="A19" s="47" t="s">
        <v>65</v>
      </c>
      <c r="B19" s="36" t="s">
        <v>16</v>
      </c>
      <c r="C19" s="46">
        <v>43661.3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</row>
    <row r="20" spans="1:75" x14ac:dyDescent="0.25">
      <c r="A20" s="47" t="s">
        <v>77</v>
      </c>
      <c r="B20" s="36" t="s">
        <v>16</v>
      </c>
      <c r="C20" s="46">
        <v>34755.599999999999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</row>
    <row r="21" spans="1:75" x14ac:dyDescent="0.25">
      <c r="A21" s="47" t="s">
        <v>56</v>
      </c>
      <c r="B21" s="36" t="s">
        <v>16</v>
      </c>
      <c r="C21" s="46">
        <v>47578.3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</row>
    <row r="22" spans="1:75" x14ac:dyDescent="0.25">
      <c r="A22" s="47" t="s">
        <v>57</v>
      </c>
      <c r="B22" s="36" t="s">
        <v>16</v>
      </c>
      <c r="C22" s="46">
        <v>53356.2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</row>
    <row r="23" spans="1:75" x14ac:dyDescent="0.25">
      <c r="A23" s="47" t="s">
        <v>68</v>
      </c>
      <c r="B23" s="36" t="s">
        <v>16</v>
      </c>
      <c r="C23" s="46">
        <v>37139.9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</row>
    <row r="24" spans="1:75" x14ac:dyDescent="0.25">
      <c r="A24" s="47" t="s">
        <v>66</v>
      </c>
      <c r="B24" s="36" t="s">
        <v>16</v>
      </c>
      <c r="C24" s="46">
        <v>36876.199999999997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1:75" x14ac:dyDescent="0.25">
      <c r="A25" s="47" t="s">
        <v>37</v>
      </c>
      <c r="B25" s="36" t="s">
        <v>16</v>
      </c>
      <c r="C25" s="46">
        <f>67.2*1000</f>
        <v>67200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</row>
    <row r="26" spans="1:75" x14ac:dyDescent="0.25">
      <c r="A26" s="47" t="s">
        <v>78</v>
      </c>
      <c r="B26" s="36" t="s">
        <v>16</v>
      </c>
      <c r="C26" s="46">
        <f>8680.9/1.057</f>
        <v>8212.7719962157043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</row>
    <row r="27" spans="1:75" x14ac:dyDescent="0.25">
      <c r="A27" s="47" t="s">
        <v>79</v>
      </c>
      <c r="B27" s="36" t="s">
        <v>16</v>
      </c>
      <c r="C27" s="46">
        <f>8680.9/1.057</f>
        <v>8212.7719962157043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</row>
    <row r="28" spans="1:75" x14ac:dyDescent="0.25">
      <c r="A28" s="47" t="s">
        <v>80</v>
      </c>
      <c r="B28" s="36" t="s">
        <v>16</v>
      </c>
      <c r="C28" s="46">
        <f>8861.5/1.089</f>
        <v>8137.2819100091829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</row>
    <row r="29" spans="1:75" x14ac:dyDescent="0.25">
      <c r="A29" s="47" t="s">
        <v>81</v>
      </c>
      <c r="B29" s="36" t="s">
        <v>16</v>
      </c>
      <c r="C29" s="46">
        <v>33688.9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</row>
    <row r="30" spans="1:75" x14ac:dyDescent="0.25">
      <c r="A30" s="47" t="s">
        <v>82</v>
      </c>
      <c r="B30" s="36" t="s">
        <v>16</v>
      </c>
      <c r="C30" s="46">
        <v>53325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</row>
    <row r="31" spans="1:75" x14ac:dyDescent="0.25">
      <c r="A31" s="47" t="s">
        <v>83</v>
      </c>
      <c r="B31" s="36" t="s">
        <v>16</v>
      </c>
      <c r="C31" s="46">
        <v>64541.7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</row>
    <row r="32" spans="1:75" x14ac:dyDescent="0.25">
      <c r="A32" s="47" t="s">
        <v>84</v>
      </c>
      <c r="B32" s="36" t="s">
        <v>16</v>
      </c>
      <c r="C32" s="46">
        <v>91658.3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</row>
    <row r="33" spans="1:75" x14ac:dyDescent="0.25">
      <c r="A33" s="47" t="s">
        <v>58</v>
      </c>
      <c r="B33" s="36" t="s">
        <v>16</v>
      </c>
      <c r="C33" s="46">
        <f>57.2*1000</f>
        <v>57200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</row>
    <row r="34" spans="1:75" hidden="1" x14ac:dyDescent="0.25">
      <c r="A34" s="47"/>
      <c r="B34" s="36" t="s">
        <v>16</v>
      </c>
      <c r="C34" s="4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</row>
    <row r="35" spans="1:75" hidden="1" x14ac:dyDescent="0.25">
      <c r="A35" s="47"/>
      <c r="B35" s="36" t="s">
        <v>16</v>
      </c>
      <c r="C35" s="4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</row>
    <row r="36" spans="1:75" hidden="1" x14ac:dyDescent="0.25">
      <c r="A36" s="47"/>
      <c r="B36" s="36" t="s">
        <v>16</v>
      </c>
      <c r="C36" s="4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</row>
    <row r="37" spans="1:75" hidden="1" x14ac:dyDescent="0.25">
      <c r="A37" s="47"/>
      <c r="B37" s="36" t="s">
        <v>16</v>
      </c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</row>
    <row r="38" spans="1:75" hidden="1" x14ac:dyDescent="0.25">
      <c r="A38" s="47"/>
      <c r="B38" s="36" t="s">
        <v>16</v>
      </c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</row>
    <row r="39" spans="1:75" hidden="1" x14ac:dyDescent="0.25">
      <c r="A39" s="47"/>
      <c r="B39" s="36" t="s">
        <v>16</v>
      </c>
      <c r="C39" s="4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</row>
    <row r="40" spans="1:75" hidden="1" x14ac:dyDescent="0.25">
      <c r="A40" s="47"/>
      <c r="B40" s="36" t="s">
        <v>16</v>
      </c>
      <c r="C40" s="46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</row>
    <row r="41" spans="1:75" hidden="1" x14ac:dyDescent="0.25">
      <c r="A41" s="47"/>
      <c r="B41" s="36" t="s">
        <v>16</v>
      </c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</row>
    <row r="42" spans="1:75" hidden="1" x14ac:dyDescent="0.25">
      <c r="A42" s="47"/>
      <c r="B42" s="36" t="s">
        <v>16</v>
      </c>
      <c r="C42" s="46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</row>
    <row r="43" spans="1:75" hidden="1" x14ac:dyDescent="0.25">
      <c r="A43" s="47"/>
      <c r="B43" s="36" t="s">
        <v>16</v>
      </c>
      <c r="C43" s="46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</row>
    <row r="44" spans="1:75" hidden="1" x14ac:dyDescent="0.25">
      <c r="A44" s="47"/>
      <c r="B44" s="36" t="s">
        <v>16</v>
      </c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</row>
    <row r="45" spans="1:75" hidden="1" x14ac:dyDescent="0.25">
      <c r="A45" s="47"/>
      <c r="B45" s="36" t="s">
        <v>16</v>
      </c>
      <c r="C45" s="4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9"/>
      <c r="BN45" s="48"/>
      <c r="BO45" s="49"/>
      <c r="BP45" s="48"/>
      <c r="BQ45" s="48"/>
      <c r="BR45" s="48"/>
      <c r="BS45" s="48"/>
      <c r="BT45" s="48"/>
      <c r="BU45" s="48"/>
      <c r="BV45" s="48"/>
      <c r="BW45" s="48"/>
    </row>
    <row r="46" spans="1:75" hidden="1" x14ac:dyDescent="0.25">
      <c r="A46" s="47"/>
      <c r="B46" s="36" t="s">
        <v>16</v>
      </c>
      <c r="C46" s="4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50"/>
      <c r="BP46" s="48"/>
      <c r="BQ46" s="48"/>
      <c r="BR46" s="48"/>
      <c r="BS46" s="48"/>
      <c r="BT46" s="48"/>
      <c r="BU46" s="48"/>
      <c r="BV46" s="48"/>
      <c r="BW46" s="48"/>
    </row>
    <row r="47" spans="1:75" x14ac:dyDescent="0.25">
      <c r="A47" s="51"/>
      <c r="B47" s="36"/>
      <c r="C47" s="52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</row>
    <row r="48" spans="1:75" s="1" customFormat="1" x14ac:dyDescent="0.25">
      <c r="A48" s="53" t="s">
        <v>14</v>
      </c>
      <c r="B48" s="53"/>
      <c r="C48" s="53">
        <f>SUM(D48:BW48)</f>
        <v>0</v>
      </c>
      <c r="D48" s="53">
        <f>SUM(D5:D47)</f>
        <v>0</v>
      </c>
      <c r="E48" s="53">
        <f t="shared" ref="E48:BP48" si="0">SUM(E5:E47)</f>
        <v>0</v>
      </c>
      <c r="F48" s="53">
        <f t="shared" si="0"/>
        <v>0</v>
      </c>
      <c r="G48" s="53">
        <f t="shared" si="0"/>
        <v>0</v>
      </c>
      <c r="H48" s="53">
        <f t="shared" si="0"/>
        <v>0</v>
      </c>
      <c r="I48" s="53">
        <f t="shared" si="0"/>
        <v>0</v>
      </c>
      <c r="J48" s="53">
        <f t="shared" si="0"/>
        <v>0</v>
      </c>
      <c r="K48" s="53">
        <f t="shared" si="0"/>
        <v>0</v>
      </c>
      <c r="L48" s="53">
        <f t="shared" si="0"/>
        <v>0</v>
      </c>
      <c r="M48" s="53">
        <f t="shared" si="0"/>
        <v>0</v>
      </c>
      <c r="N48" s="53">
        <f t="shared" si="0"/>
        <v>0</v>
      </c>
      <c r="O48" s="53">
        <f t="shared" si="0"/>
        <v>0</v>
      </c>
      <c r="P48" s="53">
        <f t="shared" si="0"/>
        <v>0</v>
      </c>
      <c r="Q48" s="53">
        <f t="shared" si="0"/>
        <v>0</v>
      </c>
      <c r="R48" s="53">
        <f t="shared" si="0"/>
        <v>0</v>
      </c>
      <c r="S48" s="53">
        <f t="shared" si="0"/>
        <v>0</v>
      </c>
      <c r="T48" s="53">
        <f t="shared" si="0"/>
        <v>0</v>
      </c>
      <c r="U48" s="53">
        <f t="shared" si="0"/>
        <v>0</v>
      </c>
      <c r="V48" s="53">
        <f t="shared" si="0"/>
        <v>0</v>
      </c>
      <c r="W48" s="53">
        <f t="shared" si="0"/>
        <v>0</v>
      </c>
      <c r="X48" s="53">
        <f t="shared" si="0"/>
        <v>0</v>
      </c>
      <c r="Y48" s="53">
        <f t="shared" si="0"/>
        <v>0</v>
      </c>
      <c r="Z48" s="53">
        <f t="shared" si="0"/>
        <v>0</v>
      </c>
      <c r="AA48" s="53">
        <f t="shared" si="0"/>
        <v>0</v>
      </c>
      <c r="AB48" s="53">
        <f t="shared" si="0"/>
        <v>0</v>
      </c>
      <c r="AC48" s="53">
        <f t="shared" si="0"/>
        <v>0</v>
      </c>
      <c r="AD48" s="53">
        <f t="shared" si="0"/>
        <v>0</v>
      </c>
      <c r="AE48" s="53">
        <f t="shared" si="0"/>
        <v>0</v>
      </c>
      <c r="AF48" s="53">
        <f t="shared" si="0"/>
        <v>0</v>
      </c>
      <c r="AG48" s="53">
        <f t="shared" si="0"/>
        <v>0</v>
      </c>
      <c r="AH48" s="53">
        <f t="shared" si="0"/>
        <v>0</v>
      </c>
      <c r="AI48" s="53">
        <f t="shared" si="0"/>
        <v>0</v>
      </c>
      <c r="AJ48" s="53">
        <f t="shared" si="0"/>
        <v>0</v>
      </c>
      <c r="AK48" s="53">
        <f t="shared" si="0"/>
        <v>0</v>
      </c>
      <c r="AL48" s="53">
        <f t="shared" si="0"/>
        <v>0</v>
      </c>
      <c r="AM48" s="53">
        <f t="shared" si="0"/>
        <v>0</v>
      </c>
      <c r="AN48" s="53">
        <f t="shared" si="0"/>
        <v>0</v>
      </c>
      <c r="AO48" s="53">
        <f t="shared" si="0"/>
        <v>0</v>
      </c>
      <c r="AP48" s="53">
        <f t="shared" si="0"/>
        <v>0</v>
      </c>
      <c r="AQ48" s="53">
        <f t="shared" si="0"/>
        <v>0</v>
      </c>
      <c r="AR48" s="53">
        <f t="shared" si="0"/>
        <v>0</v>
      </c>
      <c r="AS48" s="53">
        <f t="shared" si="0"/>
        <v>0</v>
      </c>
      <c r="AT48" s="53">
        <f t="shared" si="0"/>
        <v>0</v>
      </c>
      <c r="AU48" s="53">
        <f t="shared" si="0"/>
        <v>0</v>
      </c>
      <c r="AV48" s="53">
        <f t="shared" si="0"/>
        <v>0</v>
      </c>
      <c r="AW48" s="53">
        <f t="shared" si="0"/>
        <v>0</v>
      </c>
      <c r="AX48" s="53">
        <f t="shared" si="0"/>
        <v>0</v>
      </c>
      <c r="AY48" s="53">
        <f t="shared" si="0"/>
        <v>0</v>
      </c>
      <c r="AZ48" s="53">
        <f t="shared" si="0"/>
        <v>0</v>
      </c>
      <c r="BA48" s="53">
        <f t="shared" si="0"/>
        <v>0</v>
      </c>
      <c r="BB48" s="53">
        <f t="shared" si="0"/>
        <v>0</v>
      </c>
      <c r="BC48" s="53">
        <f t="shared" si="0"/>
        <v>0</v>
      </c>
      <c r="BD48" s="53">
        <f t="shared" si="0"/>
        <v>0</v>
      </c>
      <c r="BE48" s="53">
        <f t="shared" si="0"/>
        <v>0</v>
      </c>
      <c r="BF48" s="53">
        <f t="shared" si="0"/>
        <v>0</v>
      </c>
      <c r="BG48" s="53">
        <f t="shared" si="0"/>
        <v>0</v>
      </c>
      <c r="BH48" s="53">
        <f t="shared" si="0"/>
        <v>0</v>
      </c>
      <c r="BI48" s="53">
        <f t="shared" si="0"/>
        <v>0</v>
      </c>
      <c r="BJ48" s="53">
        <f t="shared" si="0"/>
        <v>0</v>
      </c>
      <c r="BK48" s="53">
        <f t="shared" si="0"/>
        <v>0</v>
      </c>
      <c r="BL48" s="53">
        <f t="shared" si="0"/>
        <v>0</v>
      </c>
      <c r="BM48" s="53">
        <f t="shared" si="0"/>
        <v>0</v>
      </c>
      <c r="BN48" s="53">
        <f t="shared" si="0"/>
        <v>0</v>
      </c>
      <c r="BO48" s="53">
        <f t="shared" si="0"/>
        <v>0</v>
      </c>
      <c r="BP48" s="53">
        <f t="shared" si="0"/>
        <v>0</v>
      </c>
      <c r="BQ48" s="53">
        <f t="shared" ref="BQ48:BW48" si="1">SUM(BQ5:BQ47)</f>
        <v>0</v>
      </c>
      <c r="BR48" s="53">
        <f t="shared" si="1"/>
        <v>0</v>
      </c>
      <c r="BS48" s="53">
        <f t="shared" si="1"/>
        <v>0</v>
      </c>
      <c r="BT48" s="53">
        <f t="shared" si="1"/>
        <v>0</v>
      </c>
      <c r="BU48" s="53">
        <f t="shared" si="1"/>
        <v>0</v>
      </c>
      <c r="BV48" s="53">
        <f t="shared" si="1"/>
        <v>0</v>
      </c>
      <c r="BW48" s="53">
        <f t="shared" si="1"/>
        <v>0</v>
      </c>
    </row>
    <row r="49" spans="1:75" x14ac:dyDescent="0.25">
      <c r="A49" s="54" t="s">
        <v>15</v>
      </c>
      <c r="B49" s="54"/>
      <c r="C49" s="54">
        <f t="shared" ref="C49:C57" si="2">SUM(D49:BW49)</f>
        <v>0</v>
      </c>
      <c r="D49" s="54">
        <f t="shared" ref="D49:BO49" si="3">SUMPRODUCT(D5:D47,$C$5:$C$47)</f>
        <v>0</v>
      </c>
      <c r="E49" s="54">
        <f t="shared" si="3"/>
        <v>0</v>
      </c>
      <c r="F49" s="54">
        <f t="shared" si="3"/>
        <v>0</v>
      </c>
      <c r="G49" s="54">
        <f t="shared" si="3"/>
        <v>0</v>
      </c>
      <c r="H49" s="54">
        <f t="shared" si="3"/>
        <v>0</v>
      </c>
      <c r="I49" s="54">
        <f t="shared" si="3"/>
        <v>0</v>
      </c>
      <c r="J49" s="54">
        <f t="shared" si="3"/>
        <v>0</v>
      </c>
      <c r="K49" s="54">
        <f t="shared" si="3"/>
        <v>0</v>
      </c>
      <c r="L49" s="54">
        <f t="shared" si="3"/>
        <v>0</v>
      </c>
      <c r="M49" s="54">
        <f t="shared" si="3"/>
        <v>0</v>
      </c>
      <c r="N49" s="54">
        <f t="shared" si="3"/>
        <v>0</v>
      </c>
      <c r="O49" s="54">
        <f t="shared" si="3"/>
        <v>0</v>
      </c>
      <c r="P49" s="54">
        <f t="shared" si="3"/>
        <v>0</v>
      </c>
      <c r="Q49" s="54">
        <f t="shared" si="3"/>
        <v>0</v>
      </c>
      <c r="R49" s="54">
        <f t="shared" si="3"/>
        <v>0</v>
      </c>
      <c r="S49" s="54">
        <f t="shared" si="3"/>
        <v>0</v>
      </c>
      <c r="T49" s="54">
        <f t="shared" si="3"/>
        <v>0</v>
      </c>
      <c r="U49" s="54">
        <f t="shared" si="3"/>
        <v>0</v>
      </c>
      <c r="V49" s="54">
        <f t="shared" si="3"/>
        <v>0</v>
      </c>
      <c r="W49" s="54">
        <f t="shared" si="3"/>
        <v>0</v>
      </c>
      <c r="X49" s="54">
        <f t="shared" si="3"/>
        <v>0</v>
      </c>
      <c r="Y49" s="54">
        <f t="shared" si="3"/>
        <v>0</v>
      </c>
      <c r="Z49" s="54">
        <f t="shared" si="3"/>
        <v>0</v>
      </c>
      <c r="AA49" s="54">
        <f t="shared" si="3"/>
        <v>0</v>
      </c>
      <c r="AB49" s="54">
        <f t="shared" si="3"/>
        <v>0</v>
      </c>
      <c r="AC49" s="54">
        <f t="shared" si="3"/>
        <v>0</v>
      </c>
      <c r="AD49" s="54">
        <f t="shared" si="3"/>
        <v>0</v>
      </c>
      <c r="AE49" s="54">
        <f t="shared" si="3"/>
        <v>0</v>
      </c>
      <c r="AF49" s="54">
        <f t="shared" si="3"/>
        <v>0</v>
      </c>
      <c r="AG49" s="54">
        <f t="shared" si="3"/>
        <v>0</v>
      </c>
      <c r="AH49" s="54">
        <f t="shared" si="3"/>
        <v>0</v>
      </c>
      <c r="AI49" s="54">
        <f t="shared" si="3"/>
        <v>0</v>
      </c>
      <c r="AJ49" s="54">
        <f t="shared" si="3"/>
        <v>0</v>
      </c>
      <c r="AK49" s="54">
        <f t="shared" si="3"/>
        <v>0</v>
      </c>
      <c r="AL49" s="54">
        <f t="shared" si="3"/>
        <v>0</v>
      </c>
      <c r="AM49" s="54">
        <f t="shared" si="3"/>
        <v>0</v>
      </c>
      <c r="AN49" s="54">
        <f t="shared" si="3"/>
        <v>0</v>
      </c>
      <c r="AO49" s="54">
        <f t="shared" si="3"/>
        <v>0</v>
      </c>
      <c r="AP49" s="54">
        <f t="shared" si="3"/>
        <v>0</v>
      </c>
      <c r="AQ49" s="54">
        <f t="shared" si="3"/>
        <v>0</v>
      </c>
      <c r="AR49" s="54">
        <f t="shared" si="3"/>
        <v>0</v>
      </c>
      <c r="AS49" s="54">
        <f t="shared" si="3"/>
        <v>0</v>
      </c>
      <c r="AT49" s="54">
        <f t="shared" si="3"/>
        <v>0</v>
      </c>
      <c r="AU49" s="54">
        <f t="shared" si="3"/>
        <v>0</v>
      </c>
      <c r="AV49" s="54">
        <f t="shared" si="3"/>
        <v>0</v>
      </c>
      <c r="AW49" s="54">
        <f t="shared" si="3"/>
        <v>0</v>
      </c>
      <c r="AX49" s="54">
        <f t="shared" si="3"/>
        <v>0</v>
      </c>
      <c r="AY49" s="54">
        <f t="shared" si="3"/>
        <v>0</v>
      </c>
      <c r="AZ49" s="54">
        <f t="shared" si="3"/>
        <v>0</v>
      </c>
      <c r="BA49" s="54">
        <f t="shared" si="3"/>
        <v>0</v>
      </c>
      <c r="BB49" s="54">
        <f t="shared" si="3"/>
        <v>0</v>
      </c>
      <c r="BC49" s="54">
        <f t="shared" si="3"/>
        <v>0</v>
      </c>
      <c r="BD49" s="54">
        <f t="shared" si="3"/>
        <v>0</v>
      </c>
      <c r="BE49" s="54">
        <f t="shared" si="3"/>
        <v>0</v>
      </c>
      <c r="BF49" s="54">
        <f t="shared" si="3"/>
        <v>0</v>
      </c>
      <c r="BG49" s="54">
        <f t="shared" si="3"/>
        <v>0</v>
      </c>
      <c r="BH49" s="54">
        <f t="shared" si="3"/>
        <v>0</v>
      </c>
      <c r="BI49" s="54">
        <f t="shared" si="3"/>
        <v>0</v>
      </c>
      <c r="BJ49" s="54">
        <f t="shared" si="3"/>
        <v>0</v>
      </c>
      <c r="BK49" s="54">
        <f t="shared" si="3"/>
        <v>0</v>
      </c>
      <c r="BL49" s="54">
        <f t="shared" si="3"/>
        <v>0</v>
      </c>
      <c r="BM49" s="54">
        <f t="shared" si="3"/>
        <v>0</v>
      </c>
      <c r="BN49" s="54">
        <f t="shared" si="3"/>
        <v>0</v>
      </c>
      <c r="BO49" s="54">
        <f t="shared" si="3"/>
        <v>0</v>
      </c>
      <c r="BP49" s="54">
        <f t="shared" ref="BP49:BW49" si="4">SUMPRODUCT(BP5:BP47,$C$5:$C$47)</f>
        <v>0</v>
      </c>
      <c r="BQ49" s="54">
        <f t="shared" si="4"/>
        <v>0</v>
      </c>
      <c r="BR49" s="54">
        <f t="shared" si="4"/>
        <v>0</v>
      </c>
      <c r="BS49" s="54">
        <f t="shared" si="4"/>
        <v>0</v>
      </c>
      <c r="BT49" s="54">
        <f t="shared" si="4"/>
        <v>0</v>
      </c>
      <c r="BU49" s="54">
        <f t="shared" si="4"/>
        <v>0</v>
      </c>
      <c r="BV49" s="54">
        <f t="shared" si="4"/>
        <v>0</v>
      </c>
      <c r="BW49" s="54">
        <f t="shared" si="4"/>
        <v>0</v>
      </c>
    </row>
    <row r="50" spans="1:75" x14ac:dyDescent="0.25">
      <c r="A50" s="55" t="s">
        <v>9</v>
      </c>
      <c r="B50" s="55"/>
      <c r="C50" s="55">
        <f t="shared" si="2"/>
        <v>0</v>
      </c>
      <c r="D50" s="55">
        <f>IF(D4="т",0,CHOOSE(D4,40*370*D48,15*370*D48))</f>
        <v>0</v>
      </c>
      <c r="E50" s="55">
        <f t="shared" ref="E50:BP50" si="5">IF(E4="т",0,CHOOSE(E4,40*370*E48,15*370*E48))</f>
        <v>0</v>
      </c>
      <c r="F50" s="55">
        <f t="shared" si="5"/>
        <v>0</v>
      </c>
      <c r="G50" s="55">
        <f t="shared" si="5"/>
        <v>0</v>
      </c>
      <c r="H50" s="55">
        <f t="shared" si="5"/>
        <v>0</v>
      </c>
      <c r="I50" s="55">
        <f t="shared" si="5"/>
        <v>0</v>
      </c>
      <c r="J50" s="55">
        <f t="shared" si="5"/>
        <v>0</v>
      </c>
      <c r="K50" s="55">
        <f t="shared" si="5"/>
        <v>0</v>
      </c>
      <c r="L50" s="55">
        <f t="shared" si="5"/>
        <v>0</v>
      </c>
      <c r="M50" s="55">
        <f t="shared" si="5"/>
        <v>0</v>
      </c>
      <c r="N50" s="55">
        <f t="shared" si="5"/>
        <v>0</v>
      </c>
      <c r="O50" s="55">
        <f t="shared" si="5"/>
        <v>0</v>
      </c>
      <c r="P50" s="55">
        <f t="shared" si="5"/>
        <v>0</v>
      </c>
      <c r="Q50" s="55">
        <f t="shared" si="5"/>
        <v>0</v>
      </c>
      <c r="R50" s="55">
        <f t="shared" si="5"/>
        <v>0</v>
      </c>
      <c r="S50" s="55">
        <f t="shared" si="5"/>
        <v>0</v>
      </c>
      <c r="T50" s="55">
        <f t="shared" si="5"/>
        <v>0</v>
      </c>
      <c r="U50" s="55">
        <f t="shared" si="5"/>
        <v>0</v>
      </c>
      <c r="V50" s="55">
        <f t="shared" si="5"/>
        <v>0</v>
      </c>
      <c r="W50" s="55">
        <f t="shared" si="5"/>
        <v>0</v>
      </c>
      <c r="X50" s="55">
        <f t="shared" si="5"/>
        <v>0</v>
      </c>
      <c r="Y50" s="55">
        <f t="shared" si="5"/>
        <v>0</v>
      </c>
      <c r="Z50" s="55">
        <f t="shared" si="5"/>
        <v>0</v>
      </c>
      <c r="AA50" s="55">
        <f t="shared" si="5"/>
        <v>0</v>
      </c>
      <c r="AB50" s="55">
        <f t="shared" si="5"/>
        <v>0</v>
      </c>
      <c r="AC50" s="55">
        <f t="shared" si="5"/>
        <v>0</v>
      </c>
      <c r="AD50" s="55">
        <f t="shared" si="5"/>
        <v>0</v>
      </c>
      <c r="AE50" s="55">
        <f t="shared" si="5"/>
        <v>0</v>
      </c>
      <c r="AF50" s="55">
        <f t="shared" si="5"/>
        <v>0</v>
      </c>
      <c r="AG50" s="55">
        <f t="shared" si="5"/>
        <v>0</v>
      </c>
      <c r="AH50" s="55">
        <f t="shared" si="5"/>
        <v>0</v>
      </c>
      <c r="AI50" s="55">
        <f t="shared" si="5"/>
        <v>0</v>
      </c>
      <c r="AJ50" s="55">
        <f t="shared" si="5"/>
        <v>0</v>
      </c>
      <c r="AK50" s="55">
        <f t="shared" si="5"/>
        <v>0</v>
      </c>
      <c r="AL50" s="55">
        <f t="shared" si="5"/>
        <v>0</v>
      </c>
      <c r="AM50" s="55">
        <f t="shared" si="5"/>
        <v>0</v>
      </c>
      <c r="AN50" s="55">
        <f t="shared" si="5"/>
        <v>0</v>
      </c>
      <c r="AO50" s="55">
        <f t="shared" si="5"/>
        <v>0</v>
      </c>
      <c r="AP50" s="55">
        <f t="shared" si="5"/>
        <v>0</v>
      </c>
      <c r="AQ50" s="55">
        <f t="shared" si="5"/>
        <v>0</v>
      </c>
      <c r="AR50" s="55">
        <f t="shared" si="5"/>
        <v>0</v>
      </c>
      <c r="AS50" s="55">
        <f t="shared" si="5"/>
        <v>0</v>
      </c>
      <c r="AT50" s="55">
        <f t="shared" si="5"/>
        <v>0</v>
      </c>
      <c r="AU50" s="55">
        <f t="shared" si="5"/>
        <v>0</v>
      </c>
      <c r="AV50" s="55">
        <f t="shared" si="5"/>
        <v>0</v>
      </c>
      <c r="AW50" s="55">
        <f t="shared" si="5"/>
        <v>0</v>
      </c>
      <c r="AX50" s="55">
        <f t="shared" si="5"/>
        <v>0</v>
      </c>
      <c r="AY50" s="55">
        <f t="shared" si="5"/>
        <v>0</v>
      </c>
      <c r="AZ50" s="55">
        <f t="shared" si="5"/>
        <v>0</v>
      </c>
      <c r="BA50" s="55">
        <f t="shared" si="5"/>
        <v>0</v>
      </c>
      <c r="BB50" s="55">
        <f t="shared" si="5"/>
        <v>0</v>
      </c>
      <c r="BC50" s="55">
        <f t="shared" si="5"/>
        <v>0</v>
      </c>
      <c r="BD50" s="55">
        <f t="shared" si="5"/>
        <v>0</v>
      </c>
      <c r="BE50" s="55">
        <f t="shared" si="5"/>
        <v>0</v>
      </c>
      <c r="BF50" s="55">
        <f t="shared" si="5"/>
        <v>0</v>
      </c>
      <c r="BG50" s="55">
        <f t="shared" si="5"/>
        <v>0</v>
      </c>
      <c r="BH50" s="55">
        <f t="shared" si="5"/>
        <v>0</v>
      </c>
      <c r="BI50" s="55">
        <f t="shared" si="5"/>
        <v>0</v>
      </c>
      <c r="BJ50" s="55">
        <f t="shared" si="5"/>
        <v>0</v>
      </c>
      <c r="BK50" s="55">
        <f t="shared" si="5"/>
        <v>0</v>
      </c>
      <c r="BL50" s="55">
        <f t="shared" si="5"/>
        <v>0</v>
      </c>
      <c r="BM50" s="55">
        <f t="shared" si="5"/>
        <v>0</v>
      </c>
      <c r="BN50" s="55">
        <f t="shared" si="5"/>
        <v>0</v>
      </c>
      <c r="BO50" s="55">
        <f t="shared" si="5"/>
        <v>0</v>
      </c>
      <c r="BP50" s="55">
        <f t="shared" si="5"/>
        <v>0</v>
      </c>
      <c r="BQ50" s="55">
        <f t="shared" ref="BQ50:BW50" si="6">IF(BQ4="т",0,CHOOSE(BQ4,40*370*BQ48,15*370*BQ48))</f>
        <v>0</v>
      </c>
      <c r="BR50" s="55">
        <f t="shared" si="6"/>
        <v>0</v>
      </c>
      <c r="BS50" s="55">
        <f t="shared" si="6"/>
        <v>0</v>
      </c>
      <c r="BT50" s="55">
        <f t="shared" si="6"/>
        <v>0</v>
      </c>
      <c r="BU50" s="55">
        <f t="shared" si="6"/>
        <v>0</v>
      </c>
      <c r="BV50" s="55">
        <f t="shared" si="6"/>
        <v>0</v>
      </c>
      <c r="BW50" s="55">
        <f t="shared" si="6"/>
        <v>0</v>
      </c>
    </row>
    <row r="51" spans="1:75" x14ac:dyDescent="0.25">
      <c r="A51" s="54" t="s">
        <v>10</v>
      </c>
      <c r="B51" s="54"/>
      <c r="C51" s="54">
        <f t="shared" si="2"/>
        <v>0</v>
      </c>
      <c r="D51" s="54">
        <f>IF(D4="т",0,CHOOSE(D4,3000,1000))</f>
        <v>0</v>
      </c>
      <c r="E51" s="54">
        <f t="shared" ref="E51:BP51" si="7">IF(E4="т",0,CHOOSE(E4,3000,1000))</f>
        <v>0</v>
      </c>
      <c r="F51" s="54">
        <f t="shared" si="7"/>
        <v>0</v>
      </c>
      <c r="G51" s="54">
        <f t="shared" si="7"/>
        <v>0</v>
      </c>
      <c r="H51" s="54">
        <f t="shared" si="7"/>
        <v>0</v>
      </c>
      <c r="I51" s="54">
        <f t="shared" si="7"/>
        <v>0</v>
      </c>
      <c r="J51" s="54">
        <f t="shared" si="7"/>
        <v>0</v>
      </c>
      <c r="K51" s="54">
        <f t="shared" si="7"/>
        <v>0</v>
      </c>
      <c r="L51" s="54">
        <f t="shared" si="7"/>
        <v>0</v>
      </c>
      <c r="M51" s="54">
        <f t="shared" si="7"/>
        <v>0</v>
      </c>
      <c r="N51" s="54">
        <f t="shared" si="7"/>
        <v>0</v>
      </c>
      <c r="O51" s="54">
        <f t="shared" si="7"/>
        <v>0</v>
      </c>
      <c r="P51" s="54">
        <f t="shared" si="7"/>
        <v>0</v>
      </c>
      <c r="Q51" s="54">
        <f t="shared" si="7"/>
        <v>0</v>
      </c>
      <c r="R51" s="54">
        <f t="shared" si="7"/>
        <v>0</v>
      </c>
      <c r="S51" s="54">
        <f t="shared" si="7"/>
        <v>0</v>
      </c>
      <c r="T51" s="54">
        <f t="shared" si="7"/>
        <v>0</v>
      </c>
      <c r="U51" s="54">
        <f t="shared" si="7"/>
        <v>0</v>
      </c>
      <c r="V51" s="54">
        <f t="shared" si="7"/>
        <v>0</v>
      </c>
      <c r="W51" s="54">
        <f t="shared" si="7"/>
        <v>0</v>
      </c>
      <c r="X51" s="54">
        <f t="shared" si="7"/>
        <v>0</v>
      </c>
      <c r="Y51" s="54">
        <f t="shared" si="7"/>
        <v>0</v>
      </c>
      <c r="Z51" s="54">
        <f t="shared" si="7"/>
        <v>0</v>
      </c>
      <c r="AA51" s="54">
        <f t="shared" si="7"/>
        <v>0</v>
      </c>
      <c r="AB51" s="54">
        <f t="shared" si="7"/>
        <v>0</v>
      </c>
      <c r="AC51" s="54">
        <f t="shared" si="7"/>
        <v>0</v>
      </c>
      <c r="AD51" s="54">
        <f t="shared" si="7"/>
        <v>0</v>
      </c>
      <c r="AE51" s="54">
        <f t="shared" si="7"/>
        <v>0</v>
      </c>
      <c r="AF51" s="54">
        <f t="shared" si="7"/>
        <v>0</v>
      </c>
      <c r="AG51" s="54">
        <f t="shared" si="7"/>
        <v>0</v>
      </c>
      <c r="AH51" s="54">
        <f t="shared" si="7"/>
        <v>0</v>
      </c>
      <c r="AI51" s="54">
        <f t="shared" si="7"/>
        <v>0</v>
      </c>
      <c r="AJ51" s="54">
        <f t="shared" si="7"/>
        <v>0</v>
      </c>
      <c r="AK51" s="54">
        <f t="shared" si="7"/>
        <v>0</v>
      </c>
      <c r="AL51" s="54">
        <f t="shared" si="7"/>
        <v>0</v>
      </c>
      <c r="AM51" s="54">
        <f t="shared" si="7"/>
        <v>0</v>
      </c>
      <c r="AN51" s="54">
        <f t="shared" si="7"/>
        <v>0</v>
      </c>
      <c r="AO51" s="54">
        <f t="shared" si="7"/>
        <v>0</v>
      </c>
      <c r="AP51" s="54">
        <f t="shared" si="7"/>
        <v>0</v>
      </c>
      <c r="AQ51" s="54">
        <f t="shared" si="7"/>
        <v>0</v>
      </c>
      <c r="AR51" s="54">
        <f t="shared" si="7"/>
        <v>0</v>
      </c>
      <c r="AS51" s="54">
        <f t="shared" si="7"/>
        <v>0</v>
      </c>
      <c r="AT51" s="54">
        <f t="shared" si="7"/>
        <v>0</v>
      </c>
      <c r="AU51" s="54">
        <f t="shared" si="7"/>
        <v>0</v>
      </c>
      <c r="AV51" s="54">
        <f t="shared" si="7"/>
        <v>0</v>
      </c>
      <c r="AW51" s="54">
        <f t="shared" si="7"/>
        <v>0</v>
      </c>
      <c r="AX51" s="54">
        <f t="shared" si="7"/>
        <v>0</v>
      </c>
      <c r="AY51" s="54">
        <f t="shared" si="7"/>
        <v>0</v>
      </c>
      <c r="AZ51" s="54">
        <f t="shared" si="7"/>
        <v>0</v>
      </c>
      <c r="BA51" s="54">
        <f t="shared" si="7"/>
        <v>0</v>
      </c>
      <c r="BB51" s="54">
        <f t="shared" si="7"/>
        <v>0</v>
      </c>
      <c r="BC51" s="54">
        <f t="shared" si="7"/>
        <v>0</v>
      </c>
      <c r="BD51" s="54">
        <f t="shared" si="7"/>
        <v>0</v>
      </c>
      <c r="BE51" s="54">
        <f t="shared" si="7"/>
        <v>0</v>
      </c>
      <c r="BF51" s="54">
        <f t="shared" si="7"/>
        <v>0</v>
      </c>
      <c r="BG51" s="54">
        <f t="shared" si="7"/>
        <v>0</v>
      </c>
      <c r="BH51" s="54">
        <f t="shared" si="7"/>
        <v>0</v>
      </c>
      <c r="BI51" s="54">
        <f t="shared" si="7"/>
        <v>0</v>
      </c>
      <c r="BJ51" s="54">
        <f t="shared" si="7"/>
        <v>0</v>
      </c>
      <c r="BK51" s="54">
        <f t="shared" si="7"/>
        <v>0</v>
      </c>
      <c r="BL51" s="54">
        <f t="shared" si="7"/>
        <v>0</v>
      </c>
      <c r="BM51" s="54">
        <f t="shared" si="7"/>
        <v>0</v>
      </c>
      <c r="BN51" s="54">
        <f t="shared" si="7"/>
        <v>0</v>
      </c>
      <c r="BO51" s="54">
        <f t="shared" si="7"/>
        <v>0</v>
      </c>
      <c r="BP51" s="54">
        <f t="shared" si="7"/>
        <v>0</v>
      </c>
      <c r="BQ51" s="54">
        <f t="shared" ref="BQ51:BW51" si="8">IF(BQ4="т",0,CHOOSE(BQ4,3000,1000))</f>
        <v>0</v>
      </c>
      <c r="BR51" s="54">
        <f t="shared" si="8"/>
        <v>0</v>
      </c>
      <c r="BS51" s="54">
        <f t="shared" si="8"/>
        <v>0</v>
      </c>
      <c r="BT51" s="54">
        <f t="shared" si="8"/>
        <v>0</v>
      </c>
      <c r="BU51" s="54">
        <f t="shared" si="8"/>
        <v>0</v>
      </c>
      <c r="BV51" s="54">
        <f t="shared" si="8"/>
        <v>0</v>
      </c>
      <c r="BW51" s="54">
        <f t="shared" si="8"/>
        <v>0</v>
      </c>
    </row>
    <row r="52" spans="1:75" s="1" customFormat="1" x14ac:dyDescent="0.25">
      <c r="A52" s="56" t="s">
        <v>6</v>
      </c>
      <c r="B52" s="56"/>
      <c r="C52" s="56">
        <f t="shared" si="2"/>
        <v>0</v>
      </c>
      <c r="D52" s="56">
        <f>SUM(D49:D51)</f>
        <v>0</v>
      </c>
      <c r="E52" s="56">
        <f t="shared" ref="E52:BP52" si="9">SUM(E49:E51)</f>
        <v>0</v>
      </c>
      <c r="F52" s="56">
        <f t="shared" si="9"/>
        <v>0</v>
      </c>
      <c r="G52" s="56">
        <f t="shared" si="9"/>
        <v>0</v>
      </c>
      <c r="H52" s="56">
        <f t="shared" si="9"/>
        <v>0</v>
      </c>
      <c r="I52" s="56">
        <f t="shared" si="9"/>
        <v>0</v>
      </c>
      <c r="J52" s="56">
        <f t="shared" si="9"/>
        <v>0</v>
      </c>
      <c r="K52" s="56">
        <f t="shared" si="9"/>
        <v>0</v>
      </c>
      <c r="L52" s="56">
        <f t="shared" si="9"/>
        <v>0</v>
      </c>
      <c r="M52" s="56">
        <f t="shared" si="9"/>
        <v>0</v>
      </c>
      <c r="N52" s="56">
        <f t="shared" si="9"/>
        <v>0</v>
      </c>
      <c r="O52" s="56">
        <f t="shared" si="9"/>
        <v>0</v>
      </c>
      <c r="P52" s="56">
        <f t="shared" si="9"/>
        <v>0</v>
      </c>
      <c r="Q52" s="56">
        <f t="shared" si="9"/>
        <v>0</v>
      </c>
      <c r="R52" s="56">
        <f t="shared" si="9"/>
        <v>0</v>
      </c>
      <c r="S52" s="56">
        <f t="shared" si="9"/>
        <v>0</v>
      </c>
      <c r="T52" s="56">
        <f t="shared" si="9"/>
        <v>0</v>
      </c>
      <c r="U52" s="56">
        <f t="shared" si="9"/>
        <v>0</v>
      </c>
      <c r="V52" s="56">
        <f t="shared" si="9"/>
        <v>0</v>
      </c>
      <c r="W52" s="56">
        <f t="shared" si="9"/>
        <v>0</v>
      </c>
      <c r="X52" s="56">
        <f t="shared" si="9"/>
        <v>0</v>
      </c>
      <c r="Y52" s="56">
        <f t="shared" si="9"/>
        <v>0</v>
      </c>
      <c r="Z52" s="56">
        <f t="shared" si="9"/>
        <v>0</v>
      </c>
      <c r="AA52" s="56">
        <f t="shared" si="9"/>
        <v>0</v>
      </c>
      <c r="AB52" s="56">
        <f t="shared" si="9"/>
        <v>0</v>
      </c>
      <c r="AC52" s="56">
        <f t="shared" si="9"/>
        <v>0</v>
      </c>
      <c r="AD52" s="56">
        <f t="shared" si="9"/>
        <v>0</v>
      </c>
      <c r="AE52" s="56">
        <f t="shared" si="9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9"/>
        <v>0</v>
      </c>
      <c r="AP52" s="56">
        <f t="shared" si="9"/>
        <v>0</v>
      </c>
      <c r="AQ52" s="56">
        <f t="shared" si="9"/>
        <v>0</v>
      </c>
      <c r="AR52" s="56">
        <f t="shared" si="9"/>
        <v>0</v>
      </c>
      <c r="AS52" s="56">
        <f t="shared" si="9"/>
        <v>0</v>
      </c>
      <c r="AT52" s="56">
        <f t="shared" si="9"/>
        <v>0</v>
      </c>
      <c r="AU52" s="56">
        <f t="shared" si="9"/>
        <v>0</v>
      </c>
      <c r="AV52" s="56">
        <f t="shared" si="9"/>
        <v>0</v>
      </c>
      <c r="AW52" s="56">
        <f t="shared" si="9"/>
        <v>0</v>
      </c>
      <c r="AX52" s="56">
        <f t="shared" si="9"/>
        <v>0</v>
      </c>
      <c r="AY52" s="56">
        <f t="shared" si="9"/>
        <v>0</v>
      </c>
      <c r="AZ52" s="56">
        <f t="shared" si="9"/>
        <v>0</v>
      </c>
      <c r="BA52" s="56">
        <f t="shared" si="9"/>
        <v>0</v>
      </c>
      <c r="BB52" s="56">
        <f t="shared" si="9"/>
        <v>0</v>
      </c>
      <c r="BC52" s="56">
        <f t="shared" si="9"/>
        <v>0</v>
      </c>
      <c r="BD52" s="56">
        <f t="shared" si="9"/>
        <v>0</v>
      </c>
      <c r="BE52" s="56">
        <f t="shared" si="9"/>
        <v>0</v>
      </c>
      <c r="BF52" s="56">
        <f t="shared" si="9"/>
        <v>0</v>
      </c>
      <c r="BG52" s="56">
        <f t="shared" si="9"/>
        <v>0</v>
      </c>
      <c r="BH52" s="56">
        <f t="shared" si="9"/>
        <v>0</v>
      </c>
      <c r="BI52" s="56">
        <f t="shared" si="9"/>
        <v>0</v>
      </c>
      <c r="BJ52" s="56">
        <f t="shared" si="9"/>
        <v>0</v>
      </c>
      <c r="BK52" s="56">
        <f t="shared" si="9"/>
        <v>0</v>
      </c>
      <c r="BL52" s="56">
        <f t="shared" si="9"/>
        <v>0</v>
      </c>
      <c r="BM52" s="56">
        <f t="shared" si="9"/>
        <v>0</v>
      </c>
      <c r="BN52" s="56">
        <f t="shared" si="9"/>
        <v>0</v>
      </c>
      <c r="BO52" s="56">
        <f t="shared" si="9"/>
        <v>0</v>
      </c>
      <c r="BP52" s="56">
        <f t="shared" si="9"/>
        <v>0</v>
      </c>
      <c r="BQ52" s="56">
        <f t="shared" ref="BQ52:BW52" si="10">SUM(BQ49:BQ51)</f>
        <v>0</v>
      </c>
      <c r="BR52" s="56">
        <f t="shared" si="10"/>
        <v>0</v>
      </c>
      <c r="BS52" s="56">
        <f t="shared" si="10"/>
        <v>0</v>
      </c>
      <c r="BT52" s="56">
        <f t="shared" si="10"/>
        <v>0</v>
      </c>
      <c r="BU52" s="56">
        <f t="shared" si="10"/>
        <v>0</v>
      </c>
      <c r="BV52" s="56">
        <f t="shared" si="10"/>
        <v>0</v>
      </c>
      <c r="BW52" s="56">
        <f t="shared" si="10"/>
        <v>0</v>
      </c>
    </row>
    <row r="53" spans="1:75" x14ac:dyDescent="0.25">
      <c r="A53" s="54" t="s">
        <v>3</v>
      </c>
      <c r="B53" s="54"/>
      <c r="C53" s="54">
        <f t="shared" si="2"/>
        <v>0</v>
      </c>
      <c r="D53" s="54">
        <f>D52*11/100</f>
        <v>0</v>
      </c>
      <c r="E53" s="54">
        <f t="shared" ref="E53:BP53" si="11">E52*11/100</f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  <c r="I53" s="54">
        <f t="shared" si="11"/>
        <v>0</v>
      </c>
      <c r="J53" s="54">
        <f t="shared" si="11"/>
        <v>0</v>
      </c>
      <c r="K53" s="54">
        <f t="shared" si="11"/>
        <v>0</v>
      </c>
      <c r="L53" s="54">
        <f t="shared" si="11"/>
        <v>0</v>
      </c>
      <c r="M53" s="54">
        <f t="shared" si="11"/>
        <v>0</v>
      </c>
      <c r="N53" s="54">
        <f t="shared" si="11"/>
        <v>0</v>
      </c>
      <c r="O53" s="54">
        <f t="shared" si="11"/>
        <v>0</v>
      </c>
      <c r="P53" s="54">
        <f t="shared" si="11"/>
        <v>0</v>
      </c>
      <c r="Q53" s="54">
        <f t="shared" si="11"/>
        <v>0</v>
      </c>
      <c r="R53" s="54">
        <f t="shared" si="11"/>
        <v>0</v>
      </c>
      <c r="S53" s="54">
        <f t="shared" si="11"/>
        <v>0</v>
      </c>
      <c r="T53" s="54">
        <f t="shared" si="11"/>
        <v>0</v>
      </c>
      <c r="U53" s="54">
        <f t="shared" si="11"/>
        <v>0</v>
      </c>
      <c r="V53" s="54">
        <f t="shared" si="11"/>
        <v>0</v>
      </c>
      <c r="W53" s="54">
        <f t="shared" si="11"/>
        <v>0</v>
      </c>
      <c r="X53" s="54">
        <f t="shared" si="11"/>
        <v>0</v>
      </c>
      <c r="Y53" s="54">
        <f t="shared" si="11"/>
        <v>0</v>
      </c>
      <c r="Z53" s="54">
        <f t="shared" si="11"/>
        <v>0</v>
      </c>
      <c r="AA53" s="54">
        <f t="shared" si="11"/>
        <v>0</v>
      </c>
      <c r="AB53" s="54">
        <f t="shared" si="11"/>
        <v>0</v>
      </c>
      <c r="AC53" s="54">
        <f t="shared" si="11"/>
        <v>0</v>
      </c>
      <c r="AD53" s="54">
        <f t="shared" si="11"/>
        <v>0</v>
      </c>
      <c r="AE53" s="54">
        <f t="shared" si="11"/>
        <v>0</v>
      </c>
      <c r="AF53" s="54">
        <f t="shared" si="11"/>
        <v>0</v>
      </c>
      <c r="AG53" s="54">
        <f t="shared" si="11"/>
        <v>0</v>
      </c>
      <c r="AH53" s="54">
        <f t="shared" si="11"/>
        <v>0</v>
      </c>
      <c r="AI53" s="54">
        <f t="shared" si="11"/>
        <v>0</v>
      </c>
      <c r="AJ53" s="54">
        <f t="shared" si="11"/>
        <v>0</v>
      </c>
      <c r="AK53" s="54">
        <f t="shared" si="11"/>
        <v>0</v>
      </c>
      <c r="AL53" s="54">
        <f t="shared" si="11"/>
        <v>0</v>
      </c>
      <c r="AM53" s="54">
        <f t="shared" si="11"/>
        <v>0</v>
      </c>
      <c r="AN53" s="54">
        <f t="shared" si="11"/>
        <v>0</v>
      </c>
      <c r="AO53" s="54">
        <f t="shared" si="11"/>
        <v>0</v>
      </c>
      <c r="AP53" s="54">
        <f t="shared" si="11"/>
        <v>0</v>
      </c>
      <c r="AQ53" s="54">
        <f t="shared" si="11"/>
        <v>0</v>
      </c>
      <c r="AR53" s="54">
        <f t="shared" si="11"/>
        <v>0</v>
      </c>
      <c r="AS53" s="54">
        <f t="shared" si="11"/>
        <v>0</v>
      </c>
      <c r="AT53" s="54">
        <f t="shared" si="11"/>
        <v>0</v>
      </c>
      <c r="AU53" s="54">
        <f t="shared" si="11"/>
        <v>0</v>
      </c>
      <c r="AV53" s="54">
        <f t="shared" si="11"/>
        <v>0</v>
      </c>
      <c r="AW53" s="54">
        <f t="shared" si="11"/>
        <v>0</v>
      </c>
      <c r="AX53" s="54">
        <f t="shared" si="11"/>
        <v>0</v>
      </c>
      <c r="AY53" s="54">
        <f t="shared" si="11"/>
        <v>0</v>
      </c>
      <c r="AZ53" s="54">
        <f t="shared" si="11"/>
        <v>0</v>
      </c>
      <c r="BA53" s="54">
        <f t="shared" si="11"/>
        <v>0</v>
      </c>
      <c r="BB53" s="54">
        <f t="shared" si="11"/>
        <v>0</v>
      </c>
      <c r="BC53" s="54">
        <f t="shared" si="11"/>
        <v>0</v>
      </c>
      <c r="BD53" s="54">
        <f t="shared" si="11"/>
        <v>0</v>
      </c>
      <c r="BE53" s="54">
        <f t="shared" si="11"/>
        <v>0</v>
      </c>
      <c r="BF53" s="54">
        <f t="shared" si="11"/>
        <v>0</v>
      </c>
      <c r="BG53" s="54">
        <f t="shared" si="11"/>
        <v>0</v>
      </c>
      <c r="BH53" s="54">
        <f t="shared" si="11"/>
        <v>0</v>
      </c>
      <c r="BI53" s="54">
        <f t="shared" si="11"/>
        <v>0</v>
      </c>
      <c r="BJ53" s="54">
        <f t="shared" si="11"/>
        <v>0</v>
      </c>
      <c r="BK53" s="54">
        <f t="shared" si="11"/>
        <v>0</v>
      </c>
      <c r="BL53" s="54">
        <f t="shared" si="11"/>
        <v>0</v>
      </c>
      <c r="BM53" s="54">
        <f t="shared" si="11"/>
        <v>0</v>
      </c>
      <c r="BN53" s="54">
        <f t="shared" si="11"/>
        <v>0</v>
      </c>
      <c r="BO53" s="54">
        <f t="shared" si="11"/>
        <v>0</v>
      </c>
      <c r="BP53" s="54">
        <f t="shared" si="11"/>
        <v>0</v>
      </c>
      <c r="BQ53" s="54">
        <f t="shared" ref="BQ53:BW53" si="12">BQ52*11/100</f>
        <v>0</v>
      </c>
      <c r="BR53" s="54">
        <f t="shared" si="12"/>
        <v>0</v>
      </c>
      <c r="BS53" s="54">
        <f t="shared" si="12"/>
        <v>0</v>
      </c>
      <c r="BT53" s="54">
        <f t="shared" si="12"/>
        <v>0</v>
      </c>
      <c r="BU53" s="54">
        <f t="shared" si="12"/>
        <v>0</v>
      </c>
      <c r="BV53" s="54">
        <f t="shared" si="12"/>
        <v>0</v>
      </c>
      <c r="BW53" s="54">
        <f t="shared" si="12"/>
        <v>0</v>
      </c>
    </row>
    <row r="54" spans="1:75" x14ac:dyDescent="0.25">
      <c r="A54" s="54" t="s">
        <v>4</v>
      </c>
      <c r="B54" s="54"/>
      <c r="C54" s="54">
        <f t="shared" si="2"/>
        <v>0</v>
      </c>
      <c r="D54" s="54">
        <f>D52*5/100</f>
        <v>0</v>
      </c>
      <c r="E54" s="54">
        <f t="shared" ref="E54:BP54" si="13">E52*5/100</f>
        <v>0</v>
      </c>
      <c r="F54" s="54">
        <f t="shared" si="13"/>
        <v>0</v>
      </c>
      <c r="G54" s="54">
        <f t="shared" si="13"/>
        <v>0</v>
      </c>
      <c r="H54" s="54">
        <f t="shared" si="13"/>
        <v>0</v>
      </c>
      <c r="I54" s="54">
        <f t="shared" si="13"/>
        <v>0</v>
      </c>
      <c r="J54" s="54">
        <f t="shared" si="13"/>
        <v>0</v>
      </c>
      <c r="K54" s="54">
        <f t="shared" si="13"/>
        <v>0</v>
      </c>
      <c r="L54" s="54">
        <f t="shared" si="13"/>
        <v>0</v>
      </c>
      <c r="M54" s="54">
        <f t="shared" si="13"/>
        <v>0</v>
      </c>
      <c r="N54" s="54">
        <f t="shared" si="13"/>
        <v>0</v>
      </c>
      <c r="O54" s="54">
        <f t="shared" si="13"/>
        <v>0</v>
      </c>
      <c r="P54" s="54">
        <f t="shared" si="13"/>
        <v>0</v>
      </c>
      <c r="Q54" s="54">
        <f t="shared" si="13"/>
        <v>0</v>
      </c>
      <c r="R54" s="54">
        <f t="shared" si="13"/>
        <v>0</v>
      </c>
      <c r="S54" s="54">
        <f t="shared" si="13"/>
        <v>0</v>
      </c>
      <c r="T54" s="54">
        <f t="shared" si="13"/>
        <v>0</v>
      </c>
      <c r="U54" s="54">
        <f t="shared" si="13"/>
        <v>0</v>
      </c>
      <c r="V54" s="54">
        <f t="shared" si="13"/>
        <v>0</v>
      </c>
      <c r="W54" s="54">
        <f t="shared" si="13"/>
        <v>0</v>
      </c>
      <c r="X54" s="54">
        <f t="shared" si="13"/>
        <v>0</v>
      </c>
      <c r="Y54" s="54">
        <f t="shared" si="13"/>
        <v>0</v>
      </c>
      <c r="Z54" s="54">
        <f t="shared" si="13"/>
        <v>0</v>
      </c>
      <c r="AA54" s="54">
        <f t="shared" si="13"/>
        <v>0</v>
      </c>
      <c r="AB54" s="54">
        <f t="shared" si="13"/>
        <v>0</v>
      </c>
      <c r="AC54" s="54">
        <f t="shared" si="13"/>
        <v>0</v>
      </c>
      <c r="AD54" s="54">
        <f t="shared" si="13"/>
        <v>0</v>
      </c>
      <c r="AE54" s="54">
        <f t="shared" si="13"/>
        <v>0</v>
      </c>
      <c r="AF54" s="54">
        <f t="shared" si="13"/>
        <v>0</v>
      </c>
      <c r="AG54" s="54">
        <f t="shared" si="13"/>
        <v>0</v>
      </c>
      <c r="AH54" s="54">
        <f t="shared" si="13"/>
        <v>0</v>
      </c>
      <c r="AI54" s="54">
        <f t="shared" si="13"/>
        <v>0</v>
      </c>
      <c r="AJ54" s="54">
        <f t="shared" si="13"/>
        <v>0</v>
      </c>
      <c r="AK54" s="54">
        <f t="shared" si="13"/>
        <v>0</v>
      </c>
      <c r="AL54" s="54">
        <f t="shared" si="13"/>
        <v>0</v>
      </c>
      <c r="AM54" s="54">
        <f t="shared" si="13"/>
        <v>0</v>
      </c>
      <c r="AN54" s="54">
        <f t="shared" si="13"/>
        <v>0</v>
      </c>
      <c r="AO54" s="54">
        <f t="shared" si="13"/>
        <v>0</v>
      </c>
      <c r="AP54" s="54">
        <f t="shared" si="13"/>
        <v>0</v>
      </c>
      <c r="AQ54" s="54">
        <f t="shared" si="13"/>
        <v>0</v>
      </c>
      <c r="AR54" s="54">
        <f t="shared" si="13"/>
        <v>0</v>
      </c>
      <c r="AS54" s="54">
        <f t="shared" si="13"/>
        <v>0</v>
      </c>
      <c r="AT54" s="54">
        <f t="shared" si="13"/>
        <v>0</v>
      </c>
      <c r="AU54" s="54">
        <f t="shared" si="13"/>
        <v>0</v>
      </c>
      <c r="AV54" s="54">
        <f t="shared" si="13"/>
        <v>0</v>
      </c>
      <c r="AW54" s="54">
        <f t="shared" si="13"/>
        <v>0</v>
      </c>
      <c r="AX54" s="54">
        <f t="shared" si="13"/>
        <v>0</v>
      </c>
      <c r="AY54" s="54">
        <f t="shared" si="13"/>
        <v>0</v>
      </c>
      <c r="AZ54" s="54">
        <f t="shared" si="13"/>
        <v>0</v>
      </c>
      <c r="BA54" s="54">
        <f t="shared" si="13"/>
        <v>0</v>
      </c>
      <c r="BB54" s="54">
        <f t="shared" si="13"/>
        <v>0</v>
      </c>
      <c r="BC54" s="54">
        <f t="shared" si="13"/>
        <v>0</v>
      </c>
      <c r="BD54" s="54">
        <f t="shared" si="13"/>
        <v>0</v>
      </c>
      <c r="BE54" s="54">
        <f t="shared" si="13"/>
        <v>0</v>
      </c>
      <c r="BF54" s="54">
        <f t="shared" si="13"/>
        <v>0</v>
      </c>
      <c r="BG54" s="54">
        <f t="shared" si="13"/>
        <v>0</v>
      </c>
      <c r="BH54" s="54">
        <f t="shared" si="13"/>
        <v>0</v>
      </c>
      <c r="BI54" s="54">
        <f t="shared" si="13"/>
        <v>0</v>
      </c>
      <c r="BJ54" s="54">
        <f t="shared" si="13"/>
        <v>0</v>
      </c>
      <c r="BK54" s="54">
        <f t="shared" si="13"/>
        <v>0</v>
      </c>
      <c r="BL54" s="54">
        <f t="shared" si="13"/>
        <v>0</v>
      </c>
      <c r="BM54" s="54">
        <f t="shared" si="13"/>
        <v>0</v>
      </c>
      <c r="BN54" s="54">
        <f t="shared" si="13"/>
        <v>0</v>
      </c>
      <c r="BO54" s="54">
        <f t="shared" si="13"/>
        <v>0</v>
      </c>
      <c r="BP54" s="54">
        <f t="shared" si="13"/>
        <v>0</v>
      </c>
      <c r="BQ54" s="54">
        <f t="shared" ref="BQ54:BW54" si="14">BQ52*5/100</f>
        <v>0</v>
      </c>
      <c r="BR54" s="54">
        <f t="shared" si="14"/>
        <v>0</v>
      </c>
      <c r="BS54" s="54">
        <f t="shared" si="14"/>
        <v>0</v>
      </c>
      <c r="BT54" s="54">
        <f t="shared" si="14"/>
        <v>0</v>
      </c>
      <c r="BU54" s="54">
        <f t="shared" si="14"/>
        <v>0</v>
      </c>
      <c r="BV54" s="54">
        <f t="shared" si="14"/>
        <v>0</v>
      </c>
      <c r="BW54" s="54">
        <f t="shared" si="14"/>
        <v>0</v>
      </c>
    </row>
    <row r="55" spans="1:75" s="1" customFormat="1" x14ac:dyDescent="0.25">
      <c r="A55" s="56" t="s">
        <v>7</v>
      </c>
      <c r="B55" s="56"/>
      <c r="C55" s="56">
        <f t="shared" si="2"/>
        <v>0</v>
      </c>
      <c r="D55" s="56">
        <f>SUM(D52:D54)</f>
        <v>0</v>
      </c>
      <c r="E55" s="56">
        <f t="shared" ref="E55:BP55" si="15">SUM(E52:E54)</f>
        <v>0</v>
      </c>
      <c r="F55" s="56">
        <f t="shared" si="15"/>
        <v>0</v>
      </c>
      <c r="G55" s="56">
        <f t="shared" si="15"/>
        <v>0</v>
      </c>
      <c r="H55" s="56">
        <f t="shared" si="15"/>
        <v>0</v>
      </c>
      <c r="I55" s="56">
        <f t="shared" si="15"/>
        <v>0</v>
      </c>
      <c r="J55" s="56">
        <f t="shared" si="15"/>
        <v>0</v>
      </c>
      <c r="K55" s="56">
        <f t="shared" si="15"/>
        <v>0</v>
      </c>
      <c r="L55" s="56">
        <f t="shared" si="15"/>
        <v>0</v>
      </c>
      <c r="M55" s="56">
        <f t="shared" si="15"/>
        <v>0</v>
      </c>
      <c r="N55" s="56">
        <f t="shared" si="15"/>
        <v>0</v>
      </c>
      <c r="O55" s="56">
        <f t="shared" si="15"/>
        <v>0</v>
      </c>
      <c r="P55" s="56">
        <f t="shared" si="15"/>
        <v>0</v>
      </c>
      <c r="Q55" s="56">
        <f t="shared" si="15"/>
        <v>0</v>
      </c>
      <c r="R55" s="56">
        <f t="shared" si="15"/>
        <v>0</v>
      </c>
      <c r="S55" s="56">
        <f t="shared" si="15"/>
        <v>0</v>
      </c>
      <c r="T55" s="56">
        <f t="shared" si="15"/>
        <v>0</v>
      </c>
      <c r="U55" s="56">
        <f t="shared" si="15"/>
        <v>0</v>
      </c>
      <c r="V55" s="56">
        <f t="shared" si="15"/>
        <v>0</v>
      </c>
      <c r="W55" s="56">
        <f t="shared" si="15"/>
        <v>0</v>
      </c>
      <c r="X55" s="56">
        <f t="shared" si="15"/>
        <v>0</v>
      </c>
      <c r="Y55" s="56">
        <f t="shared" si="15"/>
        <v>0</v>
      </c>
      <c r="Z55" s="56">
        <f t="shared" si="15"/>
        <v>0</v>
      </c>
      <c r="AA55" s="56">
        <f t="shared" si="15"/>
        <v>0</v>
      </c>
      <c r="AB55" s="56">
        <f t="shared" si="15"/>
        <v>0</v>
      </c>
      <c r="AC55" s="56">
        <f t="shared" si="15"/>
        <v>0</v>
      </c>
      <c r="AD55" s="56">
        <f t="shared" si="15"/>
        <v>0</v>
      </c>
      <c r="AE55" s="56">
        <f t="shared" si="15"/>
        <v>0</v>
      </c>
      <c r="AF55" s="56">
        <f t="shared" si="15"/>
        <v>0</v>
      </c>
      <c r="AG55" s="56">
        <f t="shared" si="15"/>
        <v>0</v>
      </c>
      <c r="AH55" s="56">
        <f t="shared" si="15"/>
        <v>0</v>
      </c>
      <c r="AI55" s="56">
        <f t="shared" si="15"/>
        <v>0</v>
      </c>
      <c r="AJ55" s="56">
        <f t="shared" si="15"/>
        <v>0</v>
      </c>
      <c r="AK55" s="56">
        <f t="shared" si="15"/>
        <v>0</v>
      </c>
      <c r="AL55" s="56">
        <f t="shared" si="15"/>
        <v>0</v>
      </c>
      <c r="AM55" s="56">
        <f t="shared" si="15"/>
        <v>0</v>
      </c>
      <c r="AN55" s="56">
        <f t="shared" si="15"/>
        <v>0</v>
      </c>
      <c r="AO55" s="56">
        <f t="shared" si="15"/>
        <v>0</v>
      </c>
      <c r="AP55" s="56">
        <f t="shared" si="15"/>
        <v>0</v>
      </c>
      <c r="AQ55" s="56">
        <f t="shared" si="15"/>
        <v>0</v>
      </c>
      <c r="AR55" s="56">
        <f t="shared" si="15"/>
        <v>0</v>
      </c>
      <c r="AS55" s="56">
        <f t="shared" si="15"/>
        <v>0</v>
      </c>
      <c r="AT55" s="56">
        <f t="shared" si="15"/>
        <v>0</v>
      </c>
      <c r="AU55" s="56">
        <f t="shared" si="15"/>
        <v>0</v>
      </c>
      <c r="AV55" s="56">
        <f t="shared" si="15"/>
        <v>0</v>
      </c>
      <c r="AW55" s="56">
        <f t="shared" si="15"/>
        <v>0</v>
      </c>
      <c r="AX55" s="56">
        <f t="shared" si="15"/>
        <v>0</v>
      </c>
      <c r="AY55" s="56">
        <f t="shared" si="15"/>
        <v>0</v>
      </c>
      <c r="AZ55" s="56">
        <f t="shared" si="15"/>
        <v>0</v>
      </c>
      <c r="BA55" s="56">
        <f t="shared" si="15"/>
        <v>0</v>
      </c>
      <c r="BB55" s="56">
        <f t="shared" si="15"/>
        <v>0</v>
      </c>
      <c r="BC55" s="56">
        <f t="shared" si="15"/>
        <v>0</v>
      </c>
      <c r="BD55" s="56">
        <f t="shared" si="15"/>
        <v>0</v>
      </c>
      <c r="BE55" s="56">
        <f t="shared" si="15"/>
        <v>0</v>
      </c>
      <c r="BF55" s="56">
        <f t="shared" si="15"/>
        <v>0</v>
      </c>
      <c r="BG55" s="56">
        <f t="shared" si="15"/>
        <v>0</v>
      </c>
      <c r="BH55" s="56">
        <f t="shared" si="15"/>
        <v>0</v>
      </c>
      <c r="BI55" s="56">
        <f t="shared" si="15"/>
        <v>0</v>
      </c>
      <c r="BJ55" s="56">
        <f t="shared" si="15"/>
        <v>0</v>
      </c>
      <c r="BK55" s="56">
        <f t="shared" si="15"/>
        <v>0</v>
      </c>
      <c r="BL55" s="56">
        <f t="shared" si="15"/>
        <v>0</v>
      </c>
      <c r="BM55" s="56">
        <f t="shared" si="15"/>
        <v>0</v>
      </c>
      <c r="BN55" s="56">
        <f t="shared" si="15"/>
        <v>0</v>
      </c>
      <c r="BO55" s="56">
        <f t="shared" si="15"/>
        <v>0</v>
      </c>
      <c r="BP55" s="56">
        <f t="shared" si="15"/>
        <v>0</v>
      </c>
      <c r="BQ55" s="56">
        <f t="shared" ref="BQ55:BW55" si="16">SUM(BQ52:BQ54)</f>
        <v>0</v>
      </c>
      <c r="BR55" s="56">
        <f t="shared" si="16"/>
        <v>0</v>
      </c>
      <c r="BS55" s="56">
        <f t="shared" si="16"/>
        <v>0</v>
      </c>
      <c r="BT55" s="56">
        <f t="shared" si="16"/>
        <v>0</v>
      </c>
      <c r="BU55" s="56">
        <f t="shared" si="16"/>
        <v>0</v>
      </c>
      <c r="BV55" s="56">
        <f t="shared" si="16"/>
        <v>0</v>
      </c>
      <c r="BW55" s="56">
        <f t="shared" si="16"/>
        <v>0</v>
      </c>
    </row>
    <row r="56" spans="1:75" x14ac:dyDescent="0.25">
      <c r="A56" s="54" t="s">
        <v>11</v>
      </c>
      <c r="B56" s="54"/>
      <c r="C56" s="54">
        <f t="shared" si="2"/>
        <v>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</row>
    <row r="57" spans="1:75" s="2" customFormat="1" x14ac:dyDescent="0.25">
      <c r="A57" s="44" t="s">
        <v>8</v>
      </c>
      <c r="B57" s="44"/>
      <c r="C57" s="44">
        <f t="shared" si="2"/>
        <v>0</v>
      </c>
      <c r="D57" s="44">
        <f>SUM(D55:D56)</f>
        <v>0</v>
      </c>
      <c r="E57" s="44">
        <f t="shared" ref="E57:BP57" si="17">SUM(E55:E56)</f>
        <v>0</v>
      </c>
      <c r="F57" s="44">
        <f t="shared" si="17"/>
        <v>0</v>
      </c>
      <c r="G57" s="44">
        <f t="shared" si="17"/>
        <v>0</v>
      </c>
      <c r="H57" s="44">
        <f t="shared" si="17"/>
        <v>0</v>
      </c>
      <c r="I57" s="44">
        <f t="shared" si="17"/>
        <v>0</v>
      </c>
      <c r="J57" s="44">
        <f t="shared" si="17"/>
        <v>0</v>
      </c>
      <c r="K57" s="44">
        <f t="shared" si="17"/>
        <v>0</v>
      </c>
      <c r="L57" s="44">
        <f t="shared" si="17"/>
        <v>0</v>
      </c>
      <c r="M57" s="44">
        <f t="shared" si="17"/>
        <v>0</v>
      </c>
      <c r="N57" s="44">
        <f t="shared" si="17"/>
        <v>0</v>
      </c>
      <c r="O57" s="44">
        <f t="shared" si="17"/>
        <v>0</v>
      </c>
      <c r="P57" s="44">
        <f t="shared" si="17"/>
        <v>0</v>
      </c>
      <c r="Q57" s="44">
        <f t="shared" si="17"/>
        <v>0</v>
      </c>
      <c r="R57" s="44">
        <f t="shared" si="17"/>
        <v>0</v>
      </c>
      <c r="S57" s="44">
        <f t="shared" si="17"/>
        <v>0</v>
      </c>
      <c r="T57" s="44">
        <f t="shared" si="17"/>
        <v>0</v>
      </c>
      <c r="U57" s="44">
        <f t="shared" si="17"/>
        <v>0</v>
      </c>
      <c r="V57" s="44">
        <f t="shared" si="17"/>
        <v>0</v>
      </c>
      <c r="W57" s="44">
        <f t="shared" si="17"/>
        <v>0</v>
      </c>
      <c r="X57" s="44">
        <f t="shared" si="17"/>
        <v>0</v>
      </c>
      <c r="Y57" s="44">
        <f t="shared" si="17"/>
        <v>0</v>
      </c>
      <c r="Z57" s="44">
        <f t="shared" si="17"/>
        <v>0</v>
      </c>
      <c r="AA57" s="44">
        <f t="shared" si="17"/>
        <v>0</v>
      </c>
      <c r="AB57" s="44">
        <f t="shared" si="17"/>
        <v>0</v>
      </c>
      <c r="AC57" s="44">
        <f t="shared" si="17"/>
        <v>0</v>
      </c>
      <c r="AD57" s="44">
        <f t="shared" si="17"/>
        <v>0</v>
      </c>
      <c r="AE57" s="44">
        <f t="shared" si="17"/>
        <v>0</v>
      </c>
      <c r="AF57" s="44">
        <f t="shared" si="17"/>
        <v>0</v>
      </c>
      <c r="AG57" s="44">
        <f t="shared" si="17"/>
        <v>0</v>
      </c>
      <c r="AH57" s="44">
        <f t="shared" si="17"/>
        <v>0</v>
      </c>
      <c r="AI57" s="44">
        <f t="shared" si="17"/>
        <v>0</v>
      </c>
      <c r="AJ57" s="44">
        <f t="shared" si="17"/>
        <v>0</v>
      </c>
      <c r="AK57" s="44">
        <f t="shared" si="17"/>
        <v>0</v>
      </c>
      <c r="AL57" s="44">
        <f t="shared" si="17"/>
        <v>0</v>
      </c>
      <c r="AM57" s="44">
        <f t="shared" si="17"/>
        <v>0</v>
      </c>
      <c r="AN57" s="44">
        <f t="shared" si="17"/>
        <v>0</v>
      </c>
      <c r="AO57" s="44">
        <f t="shared" si="17"/>
        <v>0</v>
      </c>
      <c r="AP57" s="44">
        <f t="shared" si="17"/>
        <v>0</v>
      </c>
      <c r="AQ57" s="44">
        <f t="shared" si="17"/>
        <v>0</v>
      </c>
      <c r="AR57" s="44">
        <f t="shared" si="17"/>
        <v>0</v>
      </c>
      <c r="AS57" s="44">
        <f t="shared" si="17"/>
        <v>0</v>
      </c>
      <c r="AT57" s="44">
        <f t="shared" si="17"/>
        <v>0</v>
      </c>
      <c r="AU57" s="44">
        <f t="shared" si="17"/>
        <v>0</v>
      </c>
      <c r="AV57" s="44">
        <f t="shared" si="17"/>
        <v>0</v>
      </c>
      <c r="AW57" s="44">
        <f t="shared" si="17"/>
        <v>0</v>
      </c>
      <c r="AX57" s="44">
        <f t="shared" si="17"/>
        <v>0</v>
      </c>
      <c r="AY57" s="44">
        <f t="shared" si="17"/>
        <v>0</v>
      </c>
      <c r="AZ57" s="44">
        <f t="shared" si="17"/>
        <v>0</v>
      </c>
      <c r="BA57" s="44">
        <f t="shared" si="17"/>
        <v>0</v>
      </c>
      <c r="BB57" s="44">
        <f t="shared" si="17"/>
        <v>0</v>
      </c>
      <c r="BC57" s="44">
        <f t="shared" si="17"/>
        <v>0</v>
      </c>
      <c r="BD57" s="44">
        <f t="shared" si="17"/>
        <v>0</v>
      </c>
      <c r="BE57" s="44">
        <f t="shared" si="17"/>
        <v>0</v>
      </c>
      <c r="BF57" s="44">
        <f t="shared" si="17"/>
        <v>0</v>
      </c>
      <c r="BG57" s="44">
        <f t="shared" si="17"/>
        <v>0</v>
      </c>
      <c r="BH57" s="44">
        <f t="shared" si="17"/>
        <v>0</v>
      </c>
      <c r="BI57" s="44">
        <f t="shared" si="17"/>
        <v>0</v>
      </c>
      <c r="BJ57" s="44">
        <f t="shared" si="17"/>
        <v>0</v>
      </c>
      <c r="BK57" s="44">
        <f t="shared" si="17"/>
        <v>0</v>
      </c>
      <c r="BL57" s="44">
        <f t="shared" si="17"/>
        <v>0</v>
      </c>
      <c r="BM57" s="44">
        <f t="shared" si="17"/>
        <v>0</v>
      </c>
      <c r="BN57" s="44">
        <f t="shared" si="17"/>
        <v>0</v>
      </c>
      <c r="BO57" s="44">
        <f t="shared" si="17"/>
        <v>0</v>
      </c>
      <c r="BP57" s="44">
        <f t="shared" si="17"/>
        <v>0</v>
      </c>
      <c r="BQ57" s="44">
        <f t="shared" ref="BQ57:BW57" si="18">SUM(BQ55:BQ56)</f>
        <v>0</v>
      </c>
      <c r="BR57" s="44">
        <f t="shared" si="18"/>
        <v>0</v>
      </c>
      <c r="BS57" s="44">
        <f t="shared" si="18"/>
        <v>0</v>
      </c>
      <c r="BT57" s="44">
        <f t="shared" si="18"/>
        <v>0</v>
      </c>
      <c r="BU57" s="44">
        <f t="shared" si="18"/>
        <v>0</v>
      </c>
      <c r="BV57" s="44">
        <f t="shared" si="18"/>
        <v>0</v>
      </c>
      <c r="BW57" s="44">
        <f t="shared" si="18"/>
        <v>0</v>
      </c>
    </row>
    <row r="58" spans="1:75" s="3" customFormat="1" x14ac:dyDescent="0.25">
      <c r="A58" s="57" t="s">
        <v>12</v>
      </c>
      <c r="B58" s="58"/>
      <c r="C58" s="61"/>
      <c r="D58" s="64">
        <f>ROUND(IF(D3=0,0,D57/D3),0)</f>
        <v>0</v>
      </c>
      <c r="E58" s="64">
        <f t="shared" ref="E58:BP58" si="19">ROUND(IF(E3=0,0,E57/E3),0)</f>
        <v>0</v>
      </c>
      <c r="F58" s="64">
        <f t="shared" si="19"/>
        <v>0</v>
      </c>
      <c r="G58" s="64">
        <f t="shared" si="19"/>
        <v>0</v>
      </c>
      <c r="H58" s="59">
        <f t="shared" si="19"/>
        <v>0</v>
      </c>
      <c r="I58" s="59">
        <f t="shared" si="19"/>
        <v>0</v>
      </c>
      <c r="J58" s="59">
        <f t="shared" si="19"/>
        <v>0</v>
      </c>
      <c r="K58" s="59">
        <f t="shared" si="19"/>
        <v>0</v>
      </c>
      <c r="L58" s="59">
        <f t="shared" si="19"/>
        <v>0</v>
      </c>
      <c r="M58" s="59">
        <f t="shared" si="19"/>
        <v>0</v>
      </c>
      <c r="N58" s="59">
        <f t="shared" si="19"/>
        <v>0</v>
      </c>
      <c r="O58" s="59">
        <f t="shared" si="19"/>
        <v>0</v>
      </c>
      <c r="P58" s="59">
        <f t="shared" si="19"/>
        <v>0</v>
      </c>
      <c r="Q58" s="59">
        <f t="shared" si="19"/>
        <v>0</v>
      </c>
      <c r="R58" s="59">
        <f t="shared" si="19"/>
        <v>0</v>
      </c>
      <c r="S58" s="59">
        <f t="shared" si="19"/>
        <v>0</v>
      </c>
      <c r="T58" s="59">
        <f t="shared" si="19"/>
        <v>0</v>
      </c>
      <c r="U58" s="59">
        <f t="shared" si="19"/>
        <v>0</v>
      </c>
      <c r="V58" s="59">
        <f t="shared" si="19"/>
        <v>0</v>
      </c>
      <c r="W58" s="64">
        <f t="shared" si="19"/>
        <v>0</v>
      </c>
      <c r="X58" s="59">
        <f t="shared" si="19"/>
        <v>0</v>
      </c>
      <c r="Y58" s="59">
        <f t="shared" si="19"/>
        <v>0</v>
      </c>
      <c r="Z58" s="59">
        <f t="shared" si="19"/>
        <v>0</v>
      </c>
      <c r="AA58" s="59">
        <f t="shared" si="19"/>
        <v>0</v>
      </c>
      <c r="AB58" s="59">
        <f t="shared" si="19"/>
        <v>0</v>
      </c>
      <c r="AC58" s="59">
        <f t="shared" si="19"/>
        <v>0</v>
      </c>
      <c r="AD58" s="59">
        <f t="shared" si="19"/>
        <v>0</v>
      </c>
      <c r="AE58" s="59">
        <f t="shared" si="19"/>
        <v>0</v>
      </c>
      <c r="AF58" s="59">
        <f t="shared" si="19"/>
        <v>0</v>
      </c>
      <c r="AG58" s="64">
        <f t="shared" si="19"/>
        <v>0</v>
      </c>
      <c r="AH58" s="64">
        <f t="shared" si="19"/>
        <v>0</v>
      </c>
      <c r="AI58" s="64">
        <f t="shared" si="19"/>
        <v>0</v>
      </c>
      <c r="AJ58" s="59">
        <f t="shared" si="19"/>
        <v>0</v>
      </c>
      <c r="AK58" s="59">
        <f t="shared" si="19"/>
        <v>0</v>
      </c>
      <c r="AL58" s="59">
        <f t="shared" si="19"/>
        <v>0</v>
      </c>
      <c r="AM58" s="59">
        <f t="shared" si="19"/>
        <v>0</v>
      </c>
      <c r="AN58" s="59">
        <f t="shared" si="19"/>
        <v>0</v>
      </c>
      <c r="AO58" s="59">
        <f t="shared" si="19"/>
        <v>0</v>
      </c>
      <c r="AP58" s="59">
        <f t="shared" si="19"/>
        <v>0</v>
      </c>
      <c r="AQ58" s="59">
        <f t="shared" si="19"/>
        <v>0</v>
      </c>
      <c r="AR58" s="59">
        <f t="shared" si="19"/>
        <v>0</v>
      </c>
      <c r="AS58" s="59">
        <f t="shared" si="19"/>
        <v>0</v>
      </c>
      <c r="AT58" s="59">
        <f t="shared" si="19"/>
        <v>0</v>
      </c>
      <c r="AU58" s="59">
        <f t="shared" si="19"/>
        <v>0</v>
      </c>
      <c r="AV58" s="59">
        <f t="shared" si="19"/>
        <v>0</v>
      </c>
      <c r="AW58" s="59">
        <f t="shared" si="19"/>
        <v>0</v>
      </c>
      <c r="AX58" s="59">
        <f t="shared" si="19"/>
        <v>0</v>
      </c>
      <c r="AY58" s="59">
        <f t="shared" si="19"/>
        <v>0</v>
      </c>
      <c r="AZ58" s="59">
        <f t="shared" si="19"/>
        <v>0</v>
      </c>
      <c r="BA58" s="59">
        <f t="shared" si="19"/>
        <v>0</v>
      </c>
      <c r="BB58" s="59">
        <f t="shared" si="19"/>
        <v>0</v>
      </c>
      <c r="BC58" s="59">
        <f t="shared" si="19"/>
        <v>0</v>
      </c>
      <c r="BD58" s="59">
        <f t="shared" si="19"/>
        <v>0</v>
      </c>
      <c r="BE58" s="59">
        <f t="shared" si="19"/>
        <v>0</v>
      </c>
      <c r="BF58" s="59">
        <f t="shared" si="19"/>
        <v>0</v>
      </c>
      <c r="BG58" s="59">
        <f t="shared" si="19"/>
        <v>0</v>
      </c>
      <c r="BH58" s="59">
        <f t="shared" si="19"/>
        <v>0</v>
      </c>
      <c r="BI58" s="59">
        <f t="shared" si="19"/>
        <v>0</v>
      </c>
      <c r="BJ58" s="59">
        <f t="shared" si="19"/>
        <v>0</v>
      </c>
      <c r="BK58" s="59">
        <f t="shared" si="19"/>
        <v>0</v>
      </c>
      <c r="BL58" s="59">
        <f t="shared" si="19"/>
        <v>0</v>
      </c>
      <c r="BM58" s="59">
        <f t="shared" si="19"/>
        <v>0</v>
      </c>
      <c r="BN58" s="59">
        <f t="shared" si="19"/>
        <v>0</v>
      </c>
      <c r="BO58" s="59">
        <f t="shared" si="19"/>
        <v>0</v>
      </c>
      <c r="BP58" s="59">
        <f t="shared" si="19"/>
        <v>0</v>
      </c>
      <c r="BQ58" s="59">
        <f t="shared" ref="BQ58:BW58" si="20">ROUND(IF(BQ3=0,0,BQ57/BQ3),0)</f>
        <v>0</v>
      </c>
      <c r="BR58" s="59">
        <f t="shared" si="20"/>
        <v>0</v>
      </c>
      <c r="BS58" s="59">
        <f t="shared" si="20"/>
        <v>0</v>
      </c>
      <c r="BT58" s="59">
        <f t="shared" si="20"/>
        <v>0</v>
      </c>
      <c r="BU58" s="59">
        <f t="shared" si="20"/>
        <v>0</v>
      </c>
      <c r="BV58" s="59">
        <f t="shared" si="20"/>
        <v>0</v>
      </c>
      <c r="BW58" s="59">
        <f t="shared" si="20"/>
        <v>0</v>
      </c>
    </row>
    <row r="59" spans="1:75" s="3" customFormat="1" x14ac:dyDescent="0.25">
      <c r="A59" s="57" t="s">
        <v>13</v>
      </c>
      <c r="B59" s="58"/>
      <c r="C59" s="61"/>
      <c r="D59" s="59">
        <f>ROUND(IF(D48=0,0,D57/D48),0)</f>
        <v>0</v>
      </c>
      <c r="E59" s="59">
        <f t="shared" ref="E59:BP59" si="21">ROUND(IF(E48=0,0,E57/E48),0)</f>
        <v>0</v>
      </c>
      <c r="F59" s="59">
        <f t="shared" si="21"/>
        <v>0</v>
      </c>
      <c r="G59" s="59">
        <f t="shared" si="21"/>
        <v>0</v>
      </c>
      <c r="H59" s="64">
        <f t="shared" si="21"/>
        <v>0</v>
      </c>
      <c r="I59" s="64">
        <f t="shared" si="21"/>
        <v>0</v>
      </c>
      <c r="J59" s="64">
        <f t="shared" si="21"/>
        <v>0</v>
      </c>
      <c r="K59" s="64">
        <f t="shared" si="21"/>
        <v>0</v>
      </c>
      <c r="L59" s="64">
        <f t="shared" si="21"/>
        <v>0</v>
      </c>
      <c r="M59" s="64">
        <f t="shared" si="21"/>
        <v>0</v>
      </c>
      <c r="N59" s="64">
        <f t="shared" si="21"/>
        <v>0</v>
      </c>
      <c r="O59" s="64">
        <f t="shared" si="21"/>
        <v>0</v>
      </c>
      <c r="P59" s="64">
        <f t="shared" si="21"/>
        <v>0</v>
      </c>
      <c r="Q59" s="64">
        <f t="shared" si="21"/>
        <v>0</v>
      </c>
      <c r="R59" s="64">
        <f t="shared" si="21"/>
        <v>0</v>
      </c>
      <c r="S59" s="64">
        <f t="shared" si="21"/>
        <v>0</v>
      </c>
      <c r="T59" s="64">
        <f t="shared" si="21"/>
        <v>0</v>
      </c>
      <c r="U59" s="64">
        <f t="shared" si="21"/>
        <v>0</v>
      </c>
      <c r="V59" s="64">
        <f t="shared" si="21"/>
        <v>0</v>
      </c>
      <c r="W59" s="59">
        <f t="shared" si="21"/>
        <v>0</v>
      </c>
      <c r="X59" s="64">
        <f t="shared" si="21"/>
        <v>0</v>
      </c>
      <c r="Y59" s="64">
        <f t="shared" si="21"/>
        <v>0</v>
      </c>
      <c r="Z59" s="64">
        <f t="shared" si="21"/>
        <v>0</v>
      </c>
      <c r="AA59" s="64">
        <f t="shared" si="21"/>
        <v>0</v>
      </c>
      <c r="AB59" s="64">
        <f t="shared" si="21"/>
        <v>0</v>
      </c>
      <c r="AC59" s="64">
        <f t="shared" si="21"/>
        <v>0</v>
      </c>
      <c r="AD59" s="64">
        <f t="shared" si="21"/>
        <v>0</v>
      </c>
      <c r="AE59" s="64">
        <f t="shared" si="21"/>
        <v>0</v>
      </c>
      <c r="AF59" s="64">
        <f t="shared" si="21"/>
        <v>0</v>
      </c>
      <c r="AG59" s="59">
        <f t="shared" si="21"/>
        <v>0</v>
      </c>
      <c r="AH59" s="59">
        <f t="shared" si="21"/>
        <v>0</v>
      </c>
      <c r="AI59" s="59">
        <f t="shared" si="21"/>
        <v>0</v>
      </c>
      <c r="AJ59" s="59">
        <f t="shared" si="21"/>
        <v>0</v>
      </c>
      <c r="AK59" s="59">
        <f t="shared" si="21"/>
        <v>0</v>
      </c>
      <c r="AL59" s="59">
        <f t="shared" si="21"/>
        <v>0</v>
      </c>
      <c r="AM59" s="59">
        <f t="shared" si="21"/>
        <v>0</v>
      </c>
      <c r="AN59" s="59">
        <f t="shared" si="21"/>
        <v>0</v>
      </c>
      <c r="AO59" s="59">
        <f t="shared" si="21"/>
        <v>0</v>
      </c>
      <c r="AP59" s="59">
        <f t="shared" si="21"/>
        <v>0</v>
      </c>
      <c r="AQ59" s="59">
        <f t="shared" si="21"/>
        <v>0</v>
      </c>
      <c r="AR59" s="59">
        <f t="shared" si="21"/>
        <v>0</v>
      </c>
      <c r="AS59" s="59">
        <f t="shared" si="21"/>
        <v>0</v>
      </c>
      <c r="AT59" s="59">
        <f t="shared" si="21"/>
        <v>0</v>
      </c>
      <c r="AU59" s="59">
        <f t="shared" si="21"/>
        <v>0</v>
      </c>
      <c r="AV59" s="59">
        <f t="shared" si="21"/>
        <v>0</v>
      </c>
      <c r="AW59" s="59">
        <f t="shared" si="21"/>
        <v>0</v>
      </c>
      <c r="AX59" s="59">
        <f t="shared" si="21"/>
        <v>0</v>
      </c>
      <c r="AY59" s="59">
        <f t="shared" si="21"/>
        <v>0</v>
      </c>
      <c r="AZ59" s="59">
        <f t="shared" si="21"/>
        <v>0</v>
      </c>
      <c r="BA59" s="59">
        <f t="shared" si="21"/>
        <v>0</v>
      </c>
      <c r="BB59" s="59">
        <f t="shared" si="21"/>
        <v>0</v>
      </c>
      <c r="BC59" s="59">
        <f t="shared" si="21"/>
        <v>0</v>
      </c>
      <c r="BD59" s="59">
        <f t="shared" si="21"/>
        <v>0</v>
      </c>
      <c r="BE59" s="59">
        <f t="shared" si="21"/>
        <v>0</v>
      </c>
      <c r="BF59" s="59">
        <f t="shared" si="21"/>
        <v>0</v>
      </c>
      <c r="BG59" s="59">
        <f t="shared" si="21"/>
        <v>0</v>
      </c>
      <c r="BH59" s="59">
        <f t="shared" si="21"/>
        <v>0</v>
      </c>
      <c r="BI59" s="59">
        <f t="shared" si="21"/>
        <v>0</v>
      </c>
      <c r="BJ59" s="59">
        <f t="shared" si="21"/>
        <v>0</v>
      </c>
      <c r="BK59" s="59">
        <f t="shared" si="21"/>
        <v>0</v>
      </c>
      <c r="BL59" s="59">
        <f t="shared" si="21"/>
        <v>0</v>
      </c>
      <c r="BM59" s="59">
        <f t="shared" si="21"/>
        <v>0</v>
      </c>
      <c r="BN59" s="59">
        <f t="shared" si="21"/>
        <v>0</v>
      </c>
      <c r="BO59" s="59">
        <f t="shared" si="21"/>
        <v>0</v>
      </c>
      <c r="BP59" s="59">
        <f t="shared" si="21"/>
        <v>0</v>
      </c>
      <c r="BQ59" s="59">
        <f t="shared" ref="BQ59:BW59" si="22">ROUND(IF(BQ48=0,0,BQ57/BQ48),0)</f>
        <v>0</v>
      </c>
      <c r="BR59" s="59">
        <f t="shared" si="22"/>
        <v>0</v>
      </c>
      <c r="BS59" s="59">
        <f t="shared" si="22"/>
        <v>0</v>
      </c>
      <c r="BT59" s="59">
        <f t="shared" si="22"/>
        <v>0</v>
      </c>
      <c r="BU59" s="59">
        <f t="shared" si="22"/>
        <v>0</v>
      </c>
      <c r="BV59" s="59">
        <f t="shared" si="22"/>
        <v>0</v>
      </c>
      <c r="BW59" s="59">
        <f t="shared" si="22"/>
        <v>0</v>
      </c>
    </row>
    <row r="61" spans="1:75" x14ac:dyDescent="0.25">
      <c r="BM61" s="31"/>
      <c r="BN61" s="31"/>
      <c r="BO61" s="31"/>
      <c r="BP61" s="32"/>
    </row>
    <row r="64" spans="1:75" x14ac:dyDescent="0.25">
      <c r="D64" s="6"/>
      <c r="BO64" s="30"/>
    </row>
    <row r="65" spans="67:67" x14ac:dyDescent="0.25">
      <c r="BO65" s="30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5"/>
  <sheetViews>
    <sheetView showZeros="0" zoomScale="80" zoomScaleNormal="80" workbookViewId="0">
      <pane xSplit="3" ySplit="4" topLeftCell="D5" activePane="bottomRight" state="frozen"/>
      <selection activeCell="J23" sqref="J23"/>
      <selection pane="topRight" activeCell="J23" sqref="J23"/>
      <selection pane="bottomLeft" activeCell="J23" sqref="J23"/>
      <selection pane="bottomRight" activeCell="J23" sqref="J23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5" width="16.28515625" style="4" customWidth="1"/>
    <col min="16" max="24" width="16.5703125" style="4" customWidth="1"/>
    <col min="25" max="26" width="12.140625" style="4" customWidth="1"/>
    <col min="27" max="35" width="16.5703125" style="4" customWidth="1"/>
    <col min="36" max="39" width="19" style="4" customWidth="1"/>
    <col min="40" max="40" width="16" style="4" customWidth="1"/>
    <col min="41" max="59" width="12.140625" style="4" customWidth="1"/>
    <col min="60" max="66" width="19" style="4" customWidth="1"/>
    <col min="67" max="67" width="18.28515625" style="4" customWidth="1"/>
    <col min="68" max="71" width="14" style="4" customWidth="1"/>
    <col min="72" max="75" width="19" style="4" customWidth="1"/>
    <col min="76" max="16384" width="9.140625" style="4"/>
  </cols>
  <sheetData>
    <row r="1" spans="1:75" s="63" customFormat="1" x14ac:dyDescent="0.25">
      <c r="A1" s="65" t="s">
        <v>20</v>
      </c>
      <c r="B1" s="65"/>
      <c r="C1" s="66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12</v>
      </c>
      <c r="P1" s="62">
        <v>13</v>
      </c>
      <c r="Q1" s="62">
        <v>14</v>
      </c>
      <c r="R1" s="62">
        <v>15</v>
      </c>
      <c r="S1" s="62">
        <v>16</v>
      </c>
      <c r="T1" s="62">
        <v>17</v>
      </c>
      <c r="U1" s="62">
        <v>18</v>
      </c>
      <c r="V1" s="62">
        <v>19</v>
      </c>
      <c r="W1" s="62">
        <v>20</v>
      </c>
      <c r="X1" s="62">
        <v>21</v>
      </c>
      <c r="Y1" s="62">
        <v>22</v>
      </c>
      <c r="Z1" s="62">
        <v>23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>
        <v>31</v>
      </c>
      <c r="AI1" s="62">
        <v>32</v>
      </c>
      <c r="AJ1" s="62">
        <v>33</v>
      </c>
      <c r="AK1" s="62">
        <v>34</v>
      </c>
      <c r="AL1" s="62">
        <v>35</v>
      </c>
      <c r="AM1" s="62">
        <v>36</v>
      </c>
      <c r="AN1" s="62">
        <v>37</v>
      </c>
      <c r="AO1" s="62">
        <v>38</v>
      </c>
      <c r="AP1" s="62">
        <v>39</v>
      </c>
      <c r="AQ1" s="62">
        <v>40</v>
      </c>
      <c r="AR1" s="62">
        <v>41</v>
      </c>
      <c r="AS1" s="62">
        <v>42</v>
      </c>
      <c r="AT1" s="62">
        <v>43</v>
      </c>
      <c r="AU1" s="62">
        <v>44</v>
      </c>
      <c r="AV1" s="62">
        <v>45</v>
      </c>
      <c r="AW1" s="62">
        <v>46</v>
      </c>
      <c r="AX1" s="62">
        <v>47</v>
      </c>
      <c r="AY1" s="62">
        <v>48</v>
      </c>
      <c r="AZ1" s="62">
        <v>49</v>
      </c>
      <c r="BA1" s="62">
        <v>50</v>
      </c>
      <c r="BB1" s="62">
        <v>51</v>
      </c>
      <c r="BC1" s="62">
        <v>52</v>
      </c>
      <c r="BD1" s="62">
        <v>53</v>
      </c>
      <c r="BE1" s="62">
        <v>54</v>
      </c>
      <c r="BF1" s="62">
        <v>55</v>
      </c>
      <c r="BG1" s="62">
        <v>56</v>
      </c>
      <c r="BH1" s="62">
        <v>57</v>
      </c>
      <c r="BI1" s="62">
        <v>58</v>
      </c>
      <c r="BJ1" s="62">
        <v>59</v>
      </c>
      <c r="BK1" s="62">
        <v>60</v>
      </c>
      <c r="BL1" s="62">
        <v>61</v>
      </c>
      <c r="BM1" s="62">
        <v>62</v>
      </c>
      <c r="BN1" s="62">
        <v>63</v>
      </c>
      <c r="BO1" s="62">
        <v>64</v>
      </c>
      <c r="BP1" s="62">
        <v>65</v>
      </c>
      <c r="BQ1" s="62">
        <v>66</v>
      </c>
      <c r="BR1" s="62">
        <v>67</v>
      </c>
      <c r="BS1" s="62">
        <v>68</v>
      </c>
      <c r="BT1" s="62">
        <v>69</v>
      </c>
      <c r="BU1" s="62">
        <v>70</v>
      </c>
      <c r="BV1" s="62">
        <v>71</v>
      </c>
      <c r="BW1" s="62">
        <v>72</v>
      </c>
    </row>
    <row r="2" spans="1:75" s="5" customFormat="1" x14ac:dyDescent="0.25">
      <c r="A2" s="36" t="s">
        <v>18</v>
      </c>
      <c r="B2" s="37" t="s">
        <v>17</v>
      </c>
      <c r="C2" s="66"/>
      <c r="D2" s="38"/>
      <c r="E2" s="38"/>
      <c r="F2" s="38"/>
      <c r="G2" s="3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40"/>
      <c r="AK2" s="39"/>
      <c r="AL2" s="40"/>
      <c r="AM2" s="39"/>
      <c r="AN2" s="40"/>
      <c r="AO2" s="39"/>
      <c r="AP2" s="40"/>
      <c r="AQ2" s="39"/>
      <c r="AR2" s="40"/>
      <c r="AS2" s="39"/>
      <c r="AT2" s="40"/>
      <c r="AU2" s="39"/>
      <c r="AV2" s="40"/>
      <c r="AW2" s="39"/>
      <c r="AX2" s="40"/>
      <c r="AY2" s="39"/>
      <c r="AZ2" s="40"/>
      <c r="BA2" s="39"/>
      <c r="BB2" s="40"/>
      <c r="BC2" s="39"/>
      <c r="BD2" s="40"/>
      <c r="BE2" s="39"/>
      <c r="BF2" s="40"/>
      <c r="BG2" s="39"/>
      <c r="BH2" s="40"/>
      <c r="BI2" s="39"/>
      <c r="BJ2" s="40"/>
      <c r="BK2" s="39"/>
      <c r="BL2" s="40"/>
      <c r="BM2" s="39"/>
      <c r="BN2" s="40"/>
      <c r="BO2" s="39"/>
      <c r="BP2" s="40"/>
      <c r="BQ2" s="39"/>
      <c r="BR2" s="40"/>
      <c r="BS2" s="39"/>
      <c r="BT2" s="40"/>
      <c r="BU2" s="39"/>
      <c r="BV2" s="40"/>
      <c r="BW2" s="39"/>
    </row>
    <row r="3" spans="1:75" s="7" customFormat="1" x14ac:dyDescent="0.25">
      <c r="A3" s="67" t="s">
        <v>19</v>
      </c>
      <c r="B3" s="67"/>
      <c r="C3" s="67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</row>
    <row r="4" spans="1:75" s="8" customFormat="1" ht="9.75" customHeight="1" x14ac:dyDescent="0.25">
      <c r="A4" s="68"/>
      <c r="B4" s="68"/>
      <c r="C4" s="68"/>
      <c r="D4" s="42" t="s">
        <v>16</v>
      </c>
      <c r="E4" s="42" t="s">
        <v>16</v>
      </c>
      <c r="F4" s="42" t="s">
        <v>16</v>
      </c>
      <c r="G4" s="42" t="s">
        <v>16</v>
      </c>
      <c r="H4" s="42" t="s">
        <v>16</v>
      </c>
      <c r="I4" s="42" t="s">
        <v>16</v>
      </c>
      <c r="J4" s="42" t="s">
        <v>16</v>
      </c>
      <c r="K4" s="42" t="s">
        <v>16</v>
      </c>
      <c r="L4" s="42" t="s">
        <v>16</v>
      </c>
      <c r="M4" s="42" t="s">
        <v>16</v>
      </c>
      <c r="N4" s="42" t="s">
        <v>16</v>
      </c>
      <c r="O4" s="42" t="s">
        <v>16</v>
      </c>
      <c r="P4" s="42" t="s">
        <v>16</v>
      </c>
      <c r="Q4" s="42" t="s">
        <v>16</v>
      </c>
      <c r="R4" s="42" t="s">
        <v>16</v>
      </c>
      <c r="S4" s="42" t="s">
        <v>16</v>
      </c>
      <c r="T4" s="42" t="s">
        <v>16</v>
      </c>
      <c r="U4" s="42" t="s">
        <v>16</v>
      </c>
      <c r="V4" s="42" t="s">
        <v>16</v>
      </c>
      <c r="W4" s="42" t="s">
        <v>16</v>
      </c>
      <c r="X4" s="42" t="s">
        <v>16</v>
      </c>
      <c r="Y4" s="42" t="s">
        <v>16</v>
      </c>
      <c r="Z4" s="42" t="s">
        <v>16</v>
      </c>
      <c r="AA4" s="42" t="s">
        <v>16</v>
      </c>
      <c r="AB4" s="42" t="s">
        <v>16</v>
      </c>
      <c r="AC4" s="42" t="s">
        <v>16</v>
      </c>
      <c r="AD4" s="42" t="s">
        <v>16</v>
      </c>
      <c r="AE4" s="42" t="s">
        <v>16</v>
      </c>
      <c r="AF4" s="42" t="s">
        <v>16</v>
      </c>
      <c r="AG4" s="42" t="s">
        <v>16</v>
      </c>
      <c r="AH4" s="42" t="s">
        <v>16</v>
      </c>
      <c r="AI4" s="42" t="s">
        <v>16</v>
      </c>
      <c r="AJ4" s="42" t="s">
        <v>16</v>
      </c>
      <c r="AK4" s="42" t="s">
        <v>16</v>
      </c>
      <c r="AL4" s="42" t="s">
        <v>16</v>
      </c>
      <c r="AM4" s="42" t="s">
        <v>16</v>
      </c>
      <c r="AN4" s="42" t="s">
        <v>16</v>
      </c>
      <c r="AO4" s="42" t="s">
        <v>16</v>
      </c>
      <c r="AP4" s="42" t="s">
        <v>16</v>
      </c>
      <c r="AQ4" s="42" t="s">
        <v>16</v>
      </c>
      <c r="AR4" s="42" t="s">
        <v>16</v>
      </c>
      <c r="AS4" s="42" t="s">
        <v>16</v>
      </c>
      <c r="AT4" s="42" t="s">
        <v>16</v>
      </c>
      <c r="AU4" s="42" t="s">
        <v>16</v>
      </c>
      <c r="AV4" s="42" t="s">
        <v>16</v>
      </c>
      <c r="AW4" s="42" t="s">
        <v>16</v>
      </c>
      <c r="AX4" s="42" t="s">
        <v>16</v>
      </c>
      <c r="AY4" s="42" t="s">
        <v>16</v>
      </c>
      <c r="AZ4" s="42" t="s">
        <v>16</v>
      </c>
      <c r="BA4" s="42" t="s">
        <v>16</v>
      </c>
      <c r="BB4" s="42" t="s">
        <v>16</v>
      </c>
      <c r="BC4" s="42" t="s">
        <v>16</v>
      </c>
      <c r="BD4" s="42" t="s">
        <v>16</v>
      </c>
      <c r="BE4" s="42" t="s">
        <v>16</v>
      </c>
      <c r="BF4" s="42" t="s">
        <v>16</v>
      </c>
      <c r="BG4" s="42" t="s">
        <v>16</v>
      </c>
      <c r="BH4" s="42" t="s">
        <v>16</v>
      </c>
      <c r="BI4" s="42" t="s">
        <v>16</v>
      </c>
      <c r="BJ4" s="42" t="s">
        <v>16</v>
      </c>
      <c r="BK4" s="42" t="s">
        <v>16</v>
      </c>
      <c r="BL4" s="42" t="s">
        <v>16</v>
      </c>
      <c r="BM4" s="42" t="s">
        <v>16</v>
      </c>
      <c r="BN4" s="42" t="s">
        <v>16</v>
      </c>
      <c r="BO4" s="42" t="s">
        <v>16</v>
      </c>
      <c r="BP4" s="42" t="s">
        <v>16</v>
      </c>
      <c r="BQ4" s="42" t="s">
        <v>16</v>
      </c>
      <c r="BR4" s="42" t="s">
        <v>16</v>
      </c>
      <c r="BS4" s="42" t="s">
        <v>16</v>
      </c>
      <c r="BT4" s="42" t="s">
        <v>16</v>
      </c>
      <c r="BU4" s="42" t="s">
        <v>16</v>
      </c>
      <c r="BV4" s="42" t="s">
        <v>16</v>
      </c>
      <c r="BW4" s="42" t="s">
        <v>16</v>
      </c>
    </row>
    <row r="5" spans="1:75" ht="19.5" customHeight="1" x14ac:dyDescent="0.25">
      <c r="A5" s="43" t="s">
        <v>69</v>
      </c>
      <c r="B5" s="36" t="s">
        <v>16</v>
      </c>
      <c r="C5" s="60">
        <v>50609.2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</row>
    <row r="6" spans="1:75" ht="15.75" customHeight="1" x14ac:dyDescent="0.25">
      <c r="A6" s="43" t="s">
        <v>70</v>
      </c>
      <c r="B6" s="36" t="s">
        <v>16</v>
      </c>
      <c r="C6" s="46">
        <v>41458.300000000003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</row>
    <row r="7" spans="1:75" x14ac:dyDescent="0.25">
      <c r="A7" s="47" t="s">
        <v>71</v>
      </c>
      <c r="B7" s="36" t="s">
        <v>16</v>
      </c>
      <c r="C7" s="46">
        <v>42448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x14ac:dyDescent="0.25">
      <c r="A8" s="47" t="s">
        <v>72</v>
      </c>
      <c r="B8" s="36" t="s">
        <v>16</v>
      </c>
      <c r="C8" s="46">
        <v>34158.300000000003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</row>
    <row r="9" spans="1:75" x14ac:dyDescent="0.25">
      <c r="A9" s="47" t="s">
        <v>73</v>
      </c>
      <c r="B9" s="36" t="s">
        <v>16</v>
      </c>
      <c r="C9" s="46">
        <v>34575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</row>
    <row r="10" spans="1:75" x14ac:dyDescent="0.25">
      <c r="A10" s="47" t="s">
        <v>74</v>
      </c>
      <c r="B10" s="36" t="s">
        <v>16</v>
      </c>
      <c r="C10" s="46">
        <v>34575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</row>
    <row r="11" spans="1:75" x14ac:dyDescent="0.25">
      <c r="A11" s="47" t="s">
        <v>75</v>
      </c>
      <c r="B11" s="36" t="s">
        <v>16</v>
      </c>
      <c r="C11" s="46">
        <v>38589.4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</row>
    <row r="12" spans="1:75" ht="17.45" customHeight="1" x14ac:dyDescent="0.25">
      <c r="A12" s="43" t="s">
        <v>59</v>
      </c>
      <c r="B12" s="36" t="s">
        <v>16</v>
      </c>
      <c r="C12" s="46">
        <v>36694.199999999997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</row>
    <row r="13" spans="1:75" x14ac:dyDescent="0.25">
      <c r="A13" s="47" t="s">
        <v>60</v>
      </c>
      <c r="B13" s="36" t="s">
        <v>16</v>
      </c>
      <c r="C13" s="46">
        <v>35456.199999999997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</row>
    <row r="14" spans="1:75" x14ac:dyDescent="0.25">
      <c r="A14" s="47" t="s">
        <v>61</v>
      </c>
      <c r="B14" s="36" t="s">
        <v>16</v>
      </c>
      <c r="C14" s="46">
        <v>35771.199999999997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</row>
    <row r="15" spans="1:75" x14ac:dyDescent="0.25">
      <c r="A15" s="47" t="s">
        <v>62</v>
      </c>
      <c r="B15" s="36" t="s">
        <v>16</v>
      </c>
      <c r="C15" s="46">
        <v>39698.699999999997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</row>
    <row r="16" spans="1:75" x14ac:dyDescent="0.25">
      <c r="A16" s="47" t="s">
        <v>63</v>
      </c>
      <c r="B16" s="36" t="s">
        <v>16</v>
      </c>
      <c r="C16" s="46">
        <v>34183.300000000003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</row>
    <row r="17" spans="1:75" x14ac:dyDescent="0.25">
      <c r="A17" s="47" t="s">
        <v>64</v>
      </c>
      <c r="B17" s="36" t="s">
        <v>16</v>
      </c>
      <c r="C17" s="46">
        <v>39391.300000000003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</row>
    <row r="18" spans="1:75" x14ac:dyDescent="0.25">
      <c r="A18" s="47" t="s">
        <v>76</v>
      </c>
      <c r="B18" s="36" t="s">
        <v>16</v>
      </c>
      <c r="C18" s="46">
        <v>38808.699999999997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</row>
    <row r="19" spans="1:75" x14ac:dyDescent="0.25">
      <c r="A19" s="47" t="s">
        <v>65</v>
      </c>
      <c r="B19" s="36" t="s">
        <v>16</v>
      </c>
      <c r="C19" s="46">
        <v>43661.3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</row>
    <row r="20" spans="1:75" x14ac:dyDescent="0.25">
      <c r="A20" s="47" t="s">
        <v>77</v>
      </c>
      <c r="B20" s="36" t="s">
        <v>16</v>
      </c>
      <c r="C20" s="46">
        <v>34755.599999999999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</row>
    <row r="21" spans="1:75" x14ac:dyDescent="0.25">
      <c r="A21" s="47" t="s">
        <v>56</v>
      </c>
      <c r="B21" s="36" t="s">
        <v>16</v>
      </c>
      <c r="C21" s="46">
        <v>47578.3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</row>
    <row r="22" spans="1:75" x14ac:dyDescent="0.25">
      <c r="A22" s="47" t="s">
        <v>57</v>
      </c>
      <c r="B22" s="36" t="s">
        <v>16</v>
      </c>
      <c r="C22" s="46">
        <v>53356.2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</row>
    <row r="23" spans="1:75" x14ac:dyDescent="0.25">
      <c r="A23" s="47" t="s">
        <v>68</v>
      </c>
      <c r="B23" s="36" t="s">
        <v>16</v>
      </c>
      <c r="C23" s="46">
        <v>37139.9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</row>
    <row r="24" spans="1:75" x14ac:dyDescent="0.25">
      <c r="A24" s="47" t="s">
        <v>66</v>
      </c>
      <c r="B24" s="36" t="s">
        <v>16</v>
      </c>
      <c r="C24" s="46">
        <v>36876.199999999997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1:75" x14ac:dyDescent="0.25">
      <c r="A25" s="47" t="s">
        <v>37</v>
      </c>
      <c r="B25" s="36" t="s">
        <v>16</v>
      </c>
      <c r="C25" s="46">
        <f>67.2*1000</f>
        <v>67200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</row>
    <row r="26" spans="1:75" x14ac:dyDescent="0.25">
      <c r="A26" s="47" t="s">
        <v>78</v>
      </c>
      <c r="B26" s="36" t="s">
        <v>16</v>
      </c>
      <c r="C26" s="46">
        <f>8680.9/1.057</f>
        <v>8212.7719962157043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</row>
    <row r="27" spans="1:75" x14ac:dyDescent="0.25">
      <c r="A27" s="47" t="s">
        <v>79</v>
      </c>
      <c r="B27" s="36" t="s">
        <v>16</v>
      </c>
      <c r="C27" s="46">
        <f>8680.9/1.057</f>
        <v>8212.7719962157043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</row>
    <row r="28" spans="1:75" x14ac:dyDescent="0.25">
      <c r="A28" s="47" t="s">
        <v>80</v>
      </c>
      <c r="B28" s="36" t="s">
        <v>16</v>
      </c>
      <c r="C28" s="46">
        <f>8861.5/1.089</f>
        <v>8137.2819100091829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</row>
    <row r="29" spans="1:75" x14ac:dyDescent="0.25">
      <c r="A29" s="47" t="s">
        <v>81</v>
      </c>
      <c r="B29" s="36" t="s">
        <v>16</v>
      </c>
      <c r="C29" s="46">
        <v>33688.9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</row>
    <row r="30" spans="1:75" x14ac:dyDescent="0.25">
      <c r="A30" s="47" t="s">
        <v>82</v>
      </c>
      <c r="B30" s="36" t="s">
        <v>16</v>
      </c>
      <c r="C30" s="46">
        <v>53325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</row>
    <row r="31" spans="1:75" x14ac:dyDescent="0.25">
      <c r="A31" s="47" t="s">
        <v>83</v>
      </c>
      <c r="B31" s="36" t="s">
        <v>16</v>
      </c>
      <c r="C31" s="46">
        <v>64541.7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</row>
    <row r="32" spans="1:75" x14ac:dyDescent="0.25">
      <c r="A32" s="47" t="s">
        <v>84</v>
      </c>
      <c r="B32" s="36" t="s">
        <v>16</v>
      </c>
      <c r="C32" s="46">
        <v>91658.3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</row>
    <row r="33" spans="1:75" x14ac:dyDescent="0.25">
      <c r="A33" s="47" t="s">
        <v>58</v>
      </c>
      <c r="B33" s="36" t="s">
        <v>16</v>
      </c>
      <c r="C33" s="46">
        <f>57.2*1000</f>
        <v>57200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</row>
    <row r="34" spans="1:75" hidden="1" x14ac:dyDescent="0.25">
      <c r="A34" s="47"/>
      <c r="B34" s="36" t="s">
        <v>16</v>
      </c>
      <c r="C34" s="4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</row>
    <row r="35" spans="1:75" hidden="1" x14ac:dyDescent="0.25">
      <c r="A35" s="47"/>
      <c r="B35" s="36" t="s">
        <v>16</v>
      </c>
      <c r="C35" s="4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</row>
    <row r="36" spans="1:75" hidden="1" x14ac:dyDescent="0.25">
      <c r="A36" s="47"/>
      <c r="B36" s="36" t="s">
        <v>16</v>
      </c>
      <c r="C36" s="4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</row>
    <row r="37" spans="1:75" hidden="1" x14ac:dyDescent="0.25">
      <c r="A37" s="47"/>
      <c r="B37" s="36" t="s">
        <v>16</v>
      </c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</row>
    <row r="38" spans="1:75" hidden="1" x14ac:dyDescent="0.25">
      <c r="A38" s="47"/>
      <c r="B38" s="36" t="s">
        <v>16</v>
      </c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</row>
    <row r="39" spans="1:75" hidden="1" x14ac:dyDescent="0.25">
      <c r="A39" s="47"/>
      <c r="B39" s="36" t="s">
        <v>16</v>
      </c>
      <c r="C39" s="4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</row>
    <row r="40" spans="1:75" hidden="1" x14ac:dyDescent="0.25">
      <c r="A40" s="47"/>
      <c r="B40" s="36" t="s">
        <v>16</v>
      </c>
      <c r="C40" s="46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</row>
    <row r="41" spans="1:75" hidden="1" x14ac:dyDescent="0.25">
      <c r="A41" s="47"/>
      <c r="B41" s="36" t="s">
        <v>16</v>
      </c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</row>
    <row r="42" spans="1:75" hidden="1" x14ac:dyDescent="0.25">
      <c r="A42" s="47"/>
      <c r="B42" s="36" t="s">
        <v>16</v>
      </c>
      <c r="C42" s="46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</row>
    <row r="43" spans="1:75" hidden="1" x14ac:dyDescent="0.25">
      <c r="A43" s="47"/>
      <c r="B43" s="36" t="s">
        <v>16</v>
      </c>
      <c r="C43" s="46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</row>
    <row r="44" spans="1:75" hidden="1" x14ac:dyDescent="0.25">
      <c r="A44" s="47"/>
      <c r="B44" s="36" t="s">
        <v>16</v>
      </c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</row>
    <row r="45" spans="1:75" hidden="1" x14ac:dyDescent="0.25">
      <c r="A45" s="47"/>
      <c r="B45" s="36" t="s">
        <v>16</v>
      </c>
      <c r="C45" s="4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9"/>
      <c r="BN45" s="48"/>
      <c r="BO45" s="49"/>
      <c r="BP45" s="48"/>
      <c r="BQ45" s="48"/>
      <c r="BR45" s="48"/>
      <c r="BS45" s="48"/>
      <c r="BT45" s="48"/>
      <c r="BU45" s="48"/>
      <c r="BV45" s="48"/>
      <c r="BW45" s="48"/>
    </row>
    <row r="46" spans="1:75" hidden="1" x14ac:dyDescent="0.25">
      <c r="A46" s="47"/>
      <c r="B46" s="36" t="s">
        <v>16</v>
      </c>
      <c r="C46" s="4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50"/>
      <c r="BP46" s="48"/>
      <c r="BQ46" s="48"/>
      <c r="BR46" s="48"/>
      <c r="BS46" s="48"/>
      <c r="BT46" s="48"/>
      <c r="BU46" s="48"/>
      <c r="BV46" s="48"/>
      <c r="BW46" s="48"/>
    </row>
    <row r="47" spans="1:75" x14ac:dyDescent="0.25">
      <c r="A47" s="51"/>
      <c r="B47" s="36"/>
      <c r="C47" s="52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</row>
    <row r="48" spans="1:75" s="1" customFormat="1" x14ac:dyDescent="0.25">
      <c r="A48" s="53" t="s">
        <v>14</v>
      </c>
      <c r="B48" s="53"/>
      <c r="C48" s="53">
        <f>SUM(D48:BW48)</f>
        <v>0</v>
      </c>
      <c r="D48" s="53">
        <f>SUM(D5:D47)</f>
        <v>0</v>
      </c>
      <c r="E48" s="53">
        <f t="shared" ref="E48:BP48" si="0">SUM(E5:E47)</f>
        <v>0</v>
      </c>
      <c r="F48" s="53">
        <f t="shared" si="0"/>
        <v>0</v>
      </c>
      <c r="G48" s="53">
        <f t="shared" si="0"/>
        <v>0</v>
      </c>
      <c r="H48" s="53">
        <f t="shared" si="0"/>
        <v>0</v>
      </c>
      <c r="I48" s="53">
        <f t="shared" si="0"/>
        <v>0</v>
      </c>
      <c r="J48" s="53">
        <f t="shared" si="0"/>
        <v>0</v>
      </c>
      <c r="K48" s="53">
        <f t="shared" si="0"/>
        <v>0</v>
      </c>
      <c r="L48" s="53">
        <f t="shared" si="0"/>
        <v>0</v>
      </c>
      <c r="M48" s="53">
        <f t="shared" si="0"/>
        <v>0</v>
      </c>
      <c r="N48" s="53">
        <f t="shared" si="0"/>
        <v>0</v>
      </c>
      <c r="O48" s="53">
        <f t="shared" si="0"/>
        <v>0</v>
      </c>
      <c r="P48" s="53">
        <f t="shared" si="0"/>
        <v>0</v>
      </c>
      <c r="Q48" s="53">
        <f t="shared" si="0"/>
        <v>0</v>
      </c>
      <c r="R48" s="53">
        <f t="shared" si="0"/>
        <v>0</v>
      </c>
      <c r="S48" s="53">
        <f t="shared" si="0"/>
        <v>0</v>
      </c>
      <c r="T48" s="53">
        <f t="shared" si="0"/>
        <v>0</v>
      </c>
      <c r="U48" s="53">
        <f t="shared" si="0"/>
        <v>0</v>
      </c>
      <c r="V48" s="53">
        <f t="shared" si="0"/>
        <v>0</v>
      </c>
      <c r="W48" s="53">
        <f t="shared" si="0"/>
        <v>0</v>
      </c>
      <c r="X48" s="53">
        <f t="shared" si="0"/>
        <v>0</v>
      </c>
      <c r="Y48" s="53">
        <f t="shared" si="0"/>
        <v>0</v>
      </c>
      <c r="Z48" s="53">
        <f t="shared" si="0"/>
        <v>0</v>
      </c>
      <c r="AA48" s="53">
        <f t="shared" si="0"/>
        <v>0</v>
      </c>
      <c r="AB48" s="53">
        <f t="shared" si="0"/>
        <v>0</v>
      </c>
      <c r="AC48" s="53">
        <f t="shared" si="0"/>
        <v>0</v>
      </c>
      <c r="AD48" s="53">
        <f t="shared" si="0"/>
        <v>0</v>
      </c>
      <c r="AE48" s="53">
        <f t="shared" si="0"/>
        <v>0</v>
      </c>
      <c r="AF48" s="53">
        <f t="shared" si="0"/>
        <v>0</v>
      </c>
      <c r="AG48" s="53">
        <f t="shared" si="0"/>
        <v>0</v>
      </c>
      <c r="AH48" s="53">
        <f t="shared" si="0"/>
        <v>0</v>
      </c>
      <c r="AI48" s="53">
        <f t="shared" si="0"/>
        <v>0</v>
      </c>
      <c r="AJ48" s="53">
        <f t="shared" si="0"/>
        <v>0</v>
      </c>
      <c r="AK48" s="53">
        <f t="shared" si="0"/>
        <v>0</v>
      </c>
      <c r="AL48" s="53">
        <f t="shared" si="0"/>
        <v>0</v>
      </c>
      <c r="AM48" s="53">
        <f t="shared" si="0"/>
        <v>0</v>
      </c>
      <c r="AN48" s="53">
        <f t="shared" si="0"/>
        <v>0</v>
      </c>
      <c r="AO48" s="53">
        <f t="shared" si="0"/>
        <v>0</v>
      </c>
      <c r="AP48" s="53">
        <f t="shared" si="0"/>
        <v>0</v>
      </c>
      <c r="AQ48" s="53">
        <f t="shared" si="0"/>
        <v>0</v>
      </c>
      <c r="AR48" s="53">
        <f t="shared" si="0"/>
        <v>0</v>
      </c>
      <c r="AS48" s="53">
        <f t="shared" si="0"/>
        <v>0</v>
      </c>
      <c r="AT48" s="53">
        <f t="shared" si="0"/>
        <v>0</v>
      </c>
      <c r="AU48" s="53">
        <f t="shared" si="0"/>
        <v>0</v>
      </c>
      <c r="AV48" s="53">
        <f t="shared" si="0"/>
        <v>0</v>
      </c>
      <c r="AW48" s="53">
        <f t="shared" si="0"/>
        <v>0</v>
      </c>
      <c r="AX48" s="53">
        <f t="shared" si="0"/>
        <v>0</v>
      </c>
      <c r="AY48" s="53">
        <f t="shared" si="0"/>
        <v>0</v>
      </c>
      <c r="AZ48" s="53">
        <f t="shared" si="0"/>
        <v>0</v>
      </c>
      <c r="BA48" s="53">
        <f t="shared" si="0"/>
        <v>0</v>
      </c>
      <c r="BB48" s="53">
        <f t="shared" si="0"/>
        <v>0</v>
      </c>
      <c r="BC48" s="53">
        <f t="shared" si="0"/>
        <v>0</v>
      </c>
      <c r="BD48" s="53">
        <f t="shared" si="0"/>
        <v>0</v>
      </c>
      <c r="BE48" s="53">
        <f t="shared" si="0"/>
        <v>0</v>
      </c>
      <c r="BF48" s="53">
        <f t="shared" si="0"/>
        <v>0</v>
      </c>
      <c r="BG48" s="53">
        <f t="shared" si="0"/>
        <v>0</v>
      </c>
      <c r="BH48" s="53">
        <f t="shared" si="0"/>
        <v>0</v>
      </c>
      <c r="BI48" s="53">
        <f t="shared" si="0"/>
        <v>0</v>
      </c>
      <c r="BJ48" s="53">
        <f t="shared" si="0"/>
        <v>0</v>
      </c>
      <c r="BK48" s="53">
        <f t="shared" si="0"/>
        <v>0</v>
      </c>
      <c r="BL48" s="53">
        <f t="shared" si="0"/>
        <v>0</v>
      </c>
      <c r="BM48" s="53">
        <f t="shared" si="0"/>
        <v>0</v>
      </c>
      <c r="BN48" s="53">
        <f t="shared" si="0"/>
        <v>0</v>
      </c>
      <c r="BO48" s="53">
        <f t="shared" si="0"/>
        <v>0</v>
      </c>
      <c r="BP48" s="53">
        <f t="shared" si="0"/>
        <v>0</v>
      </c>
      <c r="BQ48" s="53">
        <f t="shared" ref="BQ48:BW48" si="1">SUM(BQ5:BQ47)</f>
        <v>0</v>
      </c>
      <c r="BR48" s="53">
        <f t="shared" si="1"/>
        <v>0</v>
      </c>
      <c r="BS48" s="53">
        <f t="shared" si="1"/>
        <v>0</v>
      </c>
      <c r="BT48" s="53">
        <f t="shared" si="1"/>
        <v>0</v>
      </c>
      <c r="BU48" s="53">
        <f t="shared" si="1"/>
        <v>0</v>
      </c>
      <c r="BV48" s="53">
        <f t="shared" si="1"/>
        <v>0</v>
      </c>
      <c r="BW48" s="53">
        <f t="shared" si="1"/>
        <v>0</v>
      </c>
    </row>
    <row r="49" spans="1:75" x14ac:dyDescent="0.25">
      <c r="A49" s="54" t="s">
        <v>15</v>
      </c>
      <c r="B49" s="54"/>
      <c r="C49" s="54">
        <f t="shared" ref="C49:C57" si="2">SUM(D49:BW49)</f>
        <v>0</v>
      </c>
      <c r="D49" s="54">
        <f t="shared" ref="D49:BO49" si="3">SUMPRODUCT(D5:D47,$C$5:$C$47)</f>
        <v>0</v>
      </c>
      <c r="E49" s="54">
        <f t="shared" si="3"/>
        <v>0</v>
      </c>
      <c r="F49" s="54">
        <f t="shared" si="3"/>
        <v>0</v>
      </c>
      <c r="G49" s="54">
        <f t="shared" si="3"/>
        <v>0</v>
      </c>
      <c r="H49" s="54">
        <f t="shared" si="3"/>
        <v>0</v>
      </c>
      <c r="I49" s="54">
        <f t="shared" si="3"/>
        <v>0</v>
      </c>
      <c r="J49" s="54">
        <f t="shared" si="3"/>
        <v>0</v>
      </c>
      <c r="K49" s="54">
        <f t="shared" si="3"/>
        <v>0</v>
      </c>
      <c r="L49" s="54">
        <f t="shared" si="3"/>
        <v>0</v>
      </c>
      <c r="M49" s="54">
        <f t="shared" si="3"/>
        <v>0</v>
      </c>
      <c r="N49" s="54">
        <f t="shared" si="3"/>
        <v>0</v>
      </c>
      <c r="O49" s="54">
        <f t="shared" si="3"/>
        <v>0</v>
      </c>
      <c r="P49" s="54">
        <f t="shared" si="3"/>
        <v>0</v>
      </c>
      <c r="Q49" s="54">
        <f t="shared" si="3"/>
        <v>0</v>
      </c>
      <c r="R49" s="54">
        <f t="shared" si="3"/>
        <v>0</v>
      </c>
      <c r="S49" s="54">
        <f t="shared" si="3"/>
        <v>0</v>
      </c>
      <c r="T49" s="54">
        <f t="shared" si="3"/>
        <v>0</v>
      </c>
      <c r="U49" s="54">
        <f t="shared" si="3"/>
        <v>0</v>
      </c>
      <c r="V49" s="54">
        <f t="shared" si="3"/>
        <v>0</v>
      </c>
      <c r="W49" s="54">
        <f t="shared" si="3"/>
        <v>0</v>
      </c>
      <c r="X49" s="54">
        <f t="shared" si="3"/>
        <v>0</v>
      </c>
      <c r="Y49" s="54">
        <f t="shared" si="3"/>
        <v>0</v>
      </c>
      <c r="Z49" s="54">
        <f t="shared" si="3"/>
        <v>0</v>
      </c>
      <c r="AA49" s="54">
        <f t="shared" si="3"/>
        <v>0</v>
      </c>
      <c r="AB49" s="54">
        <f t="shared" si="3"/>
        <v>0</v>
      </c>
      <c r="AC49" s="54">
        <f t="shared" si="3"/>
        <v>0</v>
      </c>
      <c r="AD49" s="54">
        <f t="shared" si="3"/>
        <v>0</v>
      </c>
      <c r="AE49" s="54">
        <f t="shared" si="3"/>
        <v>0</v>
      </c>
      <c r="AF49" s="54">
        <f t="shared" si="3"/>
        <v>0</v>
      </c>
      <c r="AG49" s="54">
        <f t="shared" si="3"/>
        <v>0</v>
      </c>
      <c r="AH49" s="54">
        <f t="shared" si="3"/>
        <v>0</v>
      </c>
      <c r="AI49" s="54">
        <f t="shared" si="3"/>
        <v>0</v>
      </c>
      <c r="AJ49" s="54">
        <f t="shared" si="3"/>
        <v>0</v>
      </c>
      <c r="AK49" s="54">
        <f t="shared" si="3"/>
        <v>0</v>
      </c>
      <c r="AL49" s="54">
        <f t="shared" si="3"/>
        <v>0</v>
      </c>
      <c r="AM49" s="54">
        <f t="shared" si="3"/>
        <v>0</v>
      </c>
      <c r="AN49" s="54">
        <f t="shared" si="3"/>
        <v>0</v>
      </c>
      <c r="AO49" s="54">
        <f t="shared" si="3"/>
        <v>0</v>
      </c>
      <c r="AP49" s="54">
        <f t="shared" si="3"/>
        <v>0</v>
      </c>
      <c r="AQ49" s="54">
        <f t="shared" si="3"/>
        <v>0</v>
      </c>
      <c r="AR49" s="54">
        <f t="shared" si="3"/>
        <v>0</v>
      </c>
      <c r="AS49" s="54">
        <f t="shared" si="3"/>
        <v>0</v>
      </c>
      <c r="AT49" s="54">
        <f t="shared" si="3"/>
        <v>0</v>
      </c>
      <c r="AU49" s="54">
        <f t="shared" si="3"/>
        <v>0</v>
      </c>
      <c r="AV49" s="54">
        <f t="shared" si="3"/>
        <v>0</v>
      </c>
      <c r="AW49" s="54">
        <f t="shared" si="3"/>
        <v>0</v>
      </c>
      <c r="AX49" s="54">
        <f t="shared" si="3"/>
        <v>0</v>
      </c>
      <c r="AY49" s="54">
        <f t="shared" si="3"/>
        <v>0</v>
      </c>
      <c r="AZ49" s="54">
        <f t="shared" si="3"/>
        <v>0</v>
      </c>
      <c r="BA49" s="54">
        <f t="shared" si="3"/>
        <v>0</v>
      </c>
      <c r="BB49" s="54">
        <f t="shared" si="3"/>
        <v>0</v>
      </c>
      <c r="BC49" s="54">
        <f t="shared" si="3"/>
        <v>0</v>
      </c>
      <c r="BD49" s="54">
        <f t="shared" si="3"/>
        <v>0</v>
      </c>
      <c r="BE49" s="54">
        <f t="shared" si="3"/>
        <v>0</v>
      </c>
      <c r="BF49" s="54">
        <f t="shared" si="3"/>
        <v>0</v>
      </c>
      <c r="BG49" s="54">
        <f t="shared" si="3"/>
        <v>0</v>
      </c>
      <c r="BH49" s="54">
        <f t="shared" si="3"/>
        <v>0</v>
      </c>
      <c r="BI49" s="54">
        <f t="shared" si="3"/>
        <v>0</v>
      </c>
      <c r="BJ49" s="54">
        <f t="shared" si="3"/>
        <v>0</v>
      </c>
      <c r="BK49" s="54">
        <f t="shared" si="3"/>
        <v>0</v>
      </c>
      <c r="BL49" s="54">
        <f t="shared" si="3"/>
        <v>0</v>
      </c>
      <c r="BM49" s="54">
        <f t="shared" si="3"/>
        <v>0</v>
      </c>
      <c r="BN49" s="54">
        <f t="shared" si="3"/>
        <v>0</v>
      </c>
      <c r="BO49" s="54">
        <f t="shared" si="3"/>
        <v>0</v>
      </c>
      <c r="BP49" s="54">
        <f t="shared" ref="BP49:BW49" si="4">SUMPRODUCT(BP5:BP47,$C$5:$C$47)</f>
        <v>0</v>
      </c>
      <c r="BQ49" s="54">
        <f t="shared" si="4"/>
        <v>0</v>
      </c>
      <c r="BR49" s="54">
        <f t="shared" si="4"/>
        <v>0</v>
      </c>
      <c r="BS49" s="54">
        <f t="shared" si="4"/>
        <v>0</v>
      </c>
      <c r="BT49" s="54">
        <f t="shared" si="4"/>
        <v>0</v>
      </c>
      <c r="BU49" s="54">
        <f t="shared" si="4"/>
        <v>0</v>
      </c>
      <c r="BV49" s="54">
        <f t="shared" si="4"/>
        <v>0</v>
      </c>
      <c r="BW49" s="54">
        <f t="shared" si="4"/>
        <v>0</v>
      </c>
    </row>
    <row r="50" spans="1:75" x14ac:dyDescent="0.25">
      <c r="A50" s="55" t="s">
        <v>9</v>
      </c>
      <c r="B50" s="55"/>
      <c r="C50" s="55">
        <f t="shared" si="2"/>
        <v>0</v>
      </c>
      <c r="D50" s="55">
        <f>IF(D4="т",0,CHOOSE(D4,40*370*D48,15*370*D48))</f>
        <v>0</v>
      </c>
      <c r="E50" s="55">
        <f t="shared" ref="E50:BP50" si="5">IF(E4="т",0,CHOOSE(E4,40*370*E48,15*370*E48))</f>
        <v>0</v>
      </c>
      <c r="F50" s="55">
        <f t="shared" si="5"/>
        <v>0</v>
      </c>
      <c r="G50" s="55">
        <f t="shared" si="5"/>
        <v>0</v>
      </c>
      <c r="H50" s="55">
        <f t="shared" si="5"/>
        <v>0</v>
      </c>
      <c r="I50" s="55">
        <f t="shared" si="5"/>
        <v>0</v>
      </c>
      <c r="J50" s="55">
        <f t="shared" si="5"/>
        <v>0</v>
      </c>
      <c r="K50" s="55">
        <f t="shared" si="5"/>
        <v>0</v>
      </c>
      <c r="L50" s="55">
        <f t="shared" si="5"/>
        <v>0</v>
      </c>
      <c r="M50" s="55">
        <f t="shared" si="5"/>
        <v>0</v>
      </c>
      <c r="N50" s="55">
        <f t="shared" si="5"/>
        <v>0</v>
      </c>
      <c r="O50" s="55">
        <f t="shared" si="5"/>
        <v>0</v>
      </c>
      <c r="P50" s="55">
        <f t="shared" si="5"/>
        <v>0</v>
      </c>
      <c r="Q50" s="55">
        <f t="shared" si="5"/>
        <v>0</v>
      </c>
      <c r="R50" s="55">
        <f t="shared" si="5"/>
        <v>0</v>
      </c>
      <c r="S50" s="55">
        <f t="shared" si="5"/>
        <v>0</v>
      </c>
      <c r="T50" s="55">
        <f t="shared" si="5"/>
        <v>0</v>
      </c>
      <c r="U50" s="55">
        <f t="shared" si="5"/>
        <v>0</v>
      </c>
      <c r="V50" s="55">
        <f t="shared" si="5"/>
        <v>0</v>
      </c>
      <c r="W50" s="55">
        <f t="shared" si="5"/>
        <v>0</v>
      </c>
      <c r="X50" s="55">
        <f t="shared" si="5"/>
        <v>0</v>
      </c>
      <c r="Y50" s="55">
        <f t="shared" si="5"/>
        <v>0</v>
      </c>
      <c r="Z50" s="55">
        <f t="shared" si="5"/>
        <v>0</v>
      </c>
      <c r="AA50" s="55">
        <f t="shared" si="5"/>
        <v>0</v>
      </c>
      <c r="AB50" s="55">
        <f t="shared" si="5"/>
        <v>0</v>
      </c>
      <c r="AC50" s="55">
        <f t="shared" si="5"/>
        <v>0</v>
      </c>
      <c r="AD50" s="55">
        <f t="shared" si="5"/>
        <v>0</v>
      </c>
      <c r="AE50" s="55">
        <f t="shared" si="5"/>
        <v>0</v>
      </c>
      <c r="AF50" s="55">
        <f t="shared" si="5"/>
        <v>0</v>
      </c>
      <c r="AG50" s="55">
        <f t="shared" si="5"/>
        <v>0</v>
      </c>
      <c r="AH50" s="55">
        <f t="shared" si="5"/>
        <v>0</v>
      </c>
      <c r="AI50" s="55">
        <f t="shared" si="5"/>
        <v>0</v>
      </c>
      <c r="AJ50" s="55">
        <f t="shared" si="5"/>
        <v>0</v>
      </c>
      <c r="AK50" s="55">
        <f t="shared" si="5"/>
        <v>0</v>
      </c>
      <c r="AL50" s="55">
        <f t="shared" si="5"/>
        <v>0</v>
      </c>
      <c r="AM50" s="55">
        <f t="shared" si="5"/>
        <v>0</v>
      </c>
      <c r="AN50" s="55">
        <f t="shared" si="5"/>
        <v>0</v>
      </c>
      <c r="AO50" s="55">
        <f t="shared" si="5"/>
        <v>0</v>
      </c>
      <c r="AP50" s="55">
        <f t="shared" si="5"/>
        <v>0</v>
      </c>
      <c r="AQ50" s="55">
        <f t="shared" si="5"/>
        <v>0</v>
      </c>
      <c r="AR50" s="55">
        <f t="shared" si="5"/>
        <v>0</v>
      </c>
      <c r="AS50" s="55">
        <f t="shared" si="5"/>
        <v>0</v>
      </c>
      <c r="AT50" s="55">
        <f t="shared" si="5"/>
        <v>0</v>
      </c>
      <c r="AU50" s="55">
        <f t="shared" si="5"/>
        <v>0</v>
      </c>
      <c r="AV50" s="55">
        <f t="shared" si="5"/>
        <v>0</v>
      </c>
      <c r="AW50" s="55">
        <f t="shared" si="5"/>
        <v>0</v>
      </c>
      <c r="AX50" s="55">
        <f t="shared" si="5"/>
        <v>0</v>
      </c>
      <c r="AY50" s="55">
        <f t="shared" si="5"/>
        <v>0</v>
      </c>
      <c r="AZ50" s="55">
        <f t="shared" si="5"/>
        <v>0</v>
      </c>
      <c r="BA50" s="55">
        <f t="shared" si="5"/>
        <v>0</v>
      </c>
      <c r="BB50" s="55">
        <f t="shared" si="5"/>
        <v>0</v>
      </c>
      <c r="BC50" s="55">
        <f t="shared" si="5"/>
        <v>0</v>
      </c>
      <c r="BD50" s="55">
        <f t="shared" si="5"/>
        <v>0</v>
      </c>
      <c r="BE50" s="55">
        <f t="shared" si="5"/>
        <v>0</v>
      </c>
      <c r="BF50" s="55">
        <f t="shared" si="5"/>
        <v>0</v>
      </c>
      <c r="BG50" s="55">
        <f t="shared" si="5"/>
        <v>0</v>
      </c>
      <c r="BH50" s="55">
        <f t="shared" si="5"/>
        <v>0</v>
      </c>
      <c r="BI50" s="55">
        <f t="shared" si="5"/>
        <v>0</v>
      </c>
      <c r="BJ50" s="55">
        <f t="shared" si="5"/>
        <v>0</v>
      </c>
      <c r="BK50" s="55">
        <f t="shared" si="5"/>
        <v>0</v>
      </c>
      <c r="BL50" s="55">
        <f t="shared" si="5"/>
        <v>0</v>
      </c>
      <c r="BM50" s="55">
        <f t="shared" si="5"/>
        <v>0</v>
      </c>
      <c r="BN50" s="55">
        <f t="shared" si="5"/>
        <v>0</v>
      </c>
      <c r="BO50" s="55">
        <f t="shared" si="5"/>
        <v>0</v>
      </c>
      <c r="BP50" s="55">
        <f t="shared" si="5"/>
        <v>0</v>
      </c>
      <c r="BQ50" s="55">
        <f t="shared" ref="BQ50:BW50" si="6">IF(BQ4="т",0,CHOOSE(BQ4,40*370*BQ48,15*370*BQ48))</f>
        <v>0</v>
      </c>
      <c r="BR50" s="55">
        <f t="shared" si="6"/>
        <v>0</v>
      </c>
      <c r="BS50" s="55">
        <f t="shared" si="6"/>
        <v>0</v>
      </c>
      <c r="BT50" s="55">
        <f t="shared" si="6"/>
        <v>0</v>
      </c>
      <c r="BU50" s="55">
        <f t="shared" si="6"/>
        <v>0</v>
      </c>
      <c r="BV50" s="55">
        <f t="shared" si="6"/>
        <v>0</v>
      </c>
      <c r="BW50" s="55">
        <f t="shared" si="6"/>
        <v>0</v>
      </c>
    </row>
    <row r="51" spans="1:75" x14ac:dyDescent="0.25">
      <c r="A51" s="54" t="s">
        <v>10</v>
      </c>
      <c r="B51" s="54"/>
      <c r="C51" s="54">
        <f t="shared" si="2"/>
        <v>0</v>
      </c>
      <c r="D51" s="54">
        <f>IF(D4="т",0,CHOOSE(D4,3000,1000))</f>
        <v>0</v>
      </c>
      <c r="E51" s="54">
        <f t="shared" ref="E51:BP51" si="7">IF(E4="т",0,CHOOSE(E4,3000,1000))</f>
        <v>0</v>
      </c>
      <c r="F51" s="54">
        <f t="shared" si="7"/>
        <v>0</v>
      </c>
      <c r="G51" s="54">
        <f t="shared" si="7"/>
        <v>0</v>
      </c>
      <c r="H51" s="54">
        <f t="shared" si="7"/>
        <v>0</v>
      </c>
      <c r="I51" s="54">
        <f t="shared" si="7"/>
        <v>0</v>
      </c>
      <c r="J51" s="54">
        <f t="shared" si="7"/>
        <v>0</v>
      </c>
      <c r="K51" s="54">
        <f t="shared" si="7"/>
        <v>0</v>
      </c>
      <c r="L51" s="54">
        <f t="shared" si="7"/>
        <v>0</v>
      </c>
      <c r="M51" s="54">
        <f t="shared" si="7"/>
        <v>0</v>
      </c>
      <c r="N51" s="54">
        <f t="shared" si="7"/>
        <v>0</v>
      </c>
      <c r="O51" s="54">
        <f t="shared" si="7"/>
        <v>0</v>
      </c>
      <c r="P51" s="54">
        <f t="shared" si="7"/>
        <v>0</v>
      </c>
      <c r="Q51" s="54">
        <f t="shared" si="7"/>
        <v>0</v>
      </c>
      <c r="R51" s="54">
        <f t="shared" si="7"/>
        <v>0</v>
      </c>
      <c r="S51" s="54">
        <f t="shared" si="7"/>
        <v>0</v>
      </c>
      <c r="T51" s="54">
        <f t="shared" si="7"/>
        <v>0</v>
      </c>
      <c r="U51" s="54">
        <f t="shared" si="7"/>
        <v>0</v>
      </c>
      <c r="V51" s="54">
        <f t="shared" si="7"/>
        <v>0</v>
      </c>
      <c r="W51" s="54">
        <f t="shared" si="7"/>
        <v>0</v>
      </c>
      <c r="X51" s="54">
        <f t="shared" si="7"/>
        <v>0</v>
      </c>
      <c r="Y51" s="54">
        <f t="shared" si="7"/>
        <v>0</v>
      </c>
      <c r="Z51" s="54">
        <f t="shared" si="7"/>
        <v>0</v>
      </c>
      <c r="AA51" s="54">
        <f t="shared" si="7"/>
        <v>0</v>
      </c>
      <c r="AB51" s="54">
        <f t="shared" si="7"/>
        <v>0</v>
      </c>
      <c r="AC51" s="54">
        <f t="shared" si="7"/>
        <v>0</v>
      </c>
      <c r="AD51" s="54">
        <f t="shared" si="7"/>
        <v>0</v>
      </c>
      <c r="AE51" s="54">
        <f t="shared" si="7"/>
        <v>0</v>
      </c>
      <c r="AF51" s="54">
        <f t="shared" si="7"/>
        <v>0</v>
      </c>
      <c r="AG51" s="54">
        <f t="shared" si="7"/>
        <v>0</v>
      </c>
      <c r="AH51" s="54">
        <f t="shared" si="7"/>
        <v>0</v>
      </c>
      <c r="AI51" s="54">
        <f t="shared" si="7"/>
        <v>0</v>
      </c>
      <c r="AJ51" s="54">
        <f t="shared" si="7"/>
        <v>0</v>
      </c>
      <c r="AK51" s="54">
        <f t="shared" si="7"/>
        <v>0</v>
      </c>
      <c r="AL51" s="54">
        <f t="shared" si="7"/>
        <v>0</v>
      </c>
      <c r="AM51" s="54">
        <f t="shared" si="7"/>
        <v>0</v>
      </c>
      <c r="AN51" s="54">
        <f t="shared" si="7"/>
        <v>0</v>
      </c>
      <c r="AO51" s="54">
        <f t="shared" si="7"/>
        <v>0</v>
      </c>
      <c r="AP51" s="54">
        <f t="shared" si="7"/>
        <v>0</v>
      </c>
      <c r="AQ51" s="54">
        <f t="shared" si="7"/>
        <v>0</v>
      </c>
      <c r="AR51" s="54">
        <f t="shared" si="7"/>
        <v>0</v>
      </c>
      <c r="AS51" s="54">
        <f t="shared" si="7"/>
        <v>0</v>
      </c>
      <c r="AT51" s="54">
        <f t="shared" si="7"/>
        <v>0</v>
      </c>
      <c r="AU51" s="54">
        <f t="shared" si="7"/>
        <v>0</v>
      </c>
      <c r="AV51" s="54">
        <f t="shared" si="7"/>
        <v>0</v>
      </c>
      <c r="AW51" s="54">
        <f t="shared" si="7"/>
        <v>0</v>
      </c>
      <c r="AX51" s="54">
        <f t="shared" si="7"/>
        <v>0</v>
      </c>
      <c r="AY51" s="54">
        <f t="shared" si="7"/>
        <v>0</v>
      </c>
      <c r="AZ51" s="54">
        <f t="shared" si="7"/>
        <v>0</v>
      </c>
      <c r="BA51" s="54">
        <f t="shared" si="7"/>
        <v>0</v>
      </c>
      <c r="BB51" s="54">
        <f t="shared" si="7"/>
        <v>0</v>
      </c>
      <c r="BC51" s="54">
        <f t="shared" si="7"/>
        <v>0</v>
      </c>
      <c r="BD51" s="54">
        <f t="shared" si="7"/>
        <v>0</v>
      </c>
      <c r="BE51" s="54">
        <f t="shared" si="7"/>
        <v>0</v>
      </c>
      <c r="BF51" s="54">
        <f t="shared" si="7"/>
        <v>0</v>
      </c>
      <c r="BG51" s="54">
        <f t="shared" si="7"/>
        <v>0</v>
      </c>
      <c r="BH51" s="54">
        <f t="shared" si="7"/>
        <v>0</v>
      </c>
      <c r="BI51" s="54">
        <f t="shared" si="7"/>
        <v>0</v>
      </c>
      <c r="BJ51" s="54">
        <f t="shared" si="7"/>
        <v>0</v>
      </c>
      <c r="BK51" s="54">
        <f t="shared" si="7"/>
        <v>0</v>
      </c>
      <c r="BL51" s="54">
        <f t="shared" si="7"/>
        <v>0</v>
      </c>
      <c r="BM51" s="54">
        <f t="shared" si="7"/>
        <v>0</v>
      </c>
      <c r="BN51" s="54">
        <f t="shared" si="7"/>
        <v>0</v>
      </c>
      <c r="BO51" s="54">
        <f t="shared" si="7"/>
        <v>0</v>
      </c>
      <c r="BP51" s="54">
        <f t="shared" si="7"/>
        <v>0</v>
      </c>
      <c r="BQ51" s="54">
        <f t="shared" ref="BQ51:BW51" si="8">IF(BQ4="т",0,CHOOSE(BQ4,3000,1000))</f>
        <v>0</v>
      </c>
      <c r="BR51" s="54">
        <f t="shared" si="8"/>
        <v>0</v>
      </c>
      <c r="BS51" s="54">
        <f t="shared" si="8"/>
        <v>0</v>
      </c>
      <c r="BT51" s="54">
        <f t="shared" si="8"/>
        <v>0</v>
      </c>
      <c r="BU51" s="54">
        <f t="shared" si="8"/>
        <v>0</v>
      </c>
      <c r="BV51" s="54">
        <f t="shared" si="8"/>
        <v>0</v>
      </c>
      <c r="BW51" s="54">
        <f t="shared" si="8"/>
        <v>0</v>
      </c>
    </row>
    <row r="52" spans="1:75" s="1" customFormat="1" x14ac:dyDescent="0.25">
      <c r="A52" s="56" t="s">
        <v>6</v>
      </c>
      <c r="B52" s="56"/>
      <c r="C52" s="56">
        <f t="shared" si="2"/>
        <v>0</v>
      </c>
      <c r="D52" s="56">
        <f>SUM(D49:D51)</f>
        <v>0</v>
      </c>
      <c r="E52" s="56">
        <f t="shared" ref="E52:BP52" si="9">SUM(E49:E51)</f>
        <v>0</v>
      </c>
      <c r="F52" s="56">
        <f t="shared" si="9"/>
        <v>0</v>
      </c>
      <c r="G52" s="56">
        <f t="shared" si="9"/>
        <v>0</v>
      </c>
      <c r="H52" s="56">
        <f t="shared" si="9"/>
        <v>0</v>
      </c>
      <c r="I52" s="56">
        <f t="shared" si="9"/>
        <v>0</v>
      </c>
      <c r="J52" s="56">
        <f t="shared" si="9"/>
        <v>0</v>
      </c>
      <c r="K52" s="56">
        <f t="shared" si="9"/>
        <v>0</v>
      </c>
      <c r="L52" s="56">
        <f t="shared" si="9"/>
        <v>0</v>
      </c>
      <c r="M52" s="56">
        <f t="shared" si="9"/>
        <v>0</v>
      </c>
      <c r="N52" s="56">
        <f t="shared" si="9"/>
        <v>0</v>
      </c>
      <c r="O52" s="56">
        <f t="shared" si="9"/>
        <v>0</v>
      </c>
      <c r="P52" s="56">
        <f t="shared" si="9"/>
        <v>0</v>
      </c>
      <c r="Q52" s="56">
        <f t="shared" si="9"/>
        <v>0</v>
      </c>
      <c r="R52" s="56">
        <f t="shared" si="9"/>
        <v>0</v>
      </c>
      <c r="S52" s="56">
        <f t="shared" si="9"/>
        <v>0</v>
      </c>
      <c r="T52" s="56">
        <f t="shared" si="9"/>
        <v>0</v>
      </c>
      <c r="U52" s="56">
        <f t="shared" si="9"/>
        <v>0</v>
      </c>
      <c r="V52" s="56">
        <f t="shared" si="9"/>
        <v>0</v>
      </c>
      <c r="W52" s="56">
        <f t="shared" si="9"/>
        <v>0</v>
      </c>
      <c r="X52" s="56">
        <f t="shared" si="9"/>
        <v>0</v>
      </c>
      <c r="Y52" s="56">
        <f t="shared" si="9"/>
        <v>0</v>
      </c>
      <c r="Z52" s="56">
        <f t="shared" si="9"/>
        <v>0</v>
      </c>
      <c r="AA52" s="56">
        <f t="shared" si="9"/>
        <v>0</v>
      </c>
      <c r="AB52" s="56">
        <f t="shared" si="9"/>
        <v>0</v>
      </c>
      <c r="AC52" s="56">
        <f t="shared" si="9"/>
        <v>0</v>
      </c>
      <c r="AD52" s="56">
        <f t="shared" si="9"/>
        <v>0</v>
      </c>
      <c r="AE52" s="56">
        <f t="shared" si="9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9"/>
        <v>0</v>
      </c>
      <c r="AP52" s="56">
        <f t="shared" si="9"/>
        <v>0</v>
      </c>
      <c r="AQ52" s="56">
        <f t="shared" si="9"/>
        <v>0</v>
      </c>
      <c r="AR52" s="56">
        <f t="shared" si="9"/>
        <v>0</v>
      </c>
      <c r="AS52" s="56">
        <f t="shared" si="9"/>
        <v>0</v>
      </c>
      <c r="AT52" s="56">
        <f t="shared" si="9"/>
        <v>0</v>
      </c>
      <c r="AU52" s="56">
        <f t="shared" si="9"/>
        <v>0</v>
      </c>
      <c r="AV52" s="56">
        <f t="shared" si="9"/>
        <v>0</v>
      </c>
      <c r="AW52" s="56">
        <f t="shared" si="9"/>
        <v>0</v>
      </c>
      <c r="AX52" s="56">
        <f t="shared" si="9"/>
        <v>0</v>
      </c>
      <c r="AY52" s="56">
        <f t="shared" si="9"/>
        <v>0</v>
      </c>
      <c r="AZ52" s="56">
        <f t="shared" si="9"/>
        <v>0</v>
      </c>
      <c r="BA52" s="56">
        <f t="shared" si="9"/>
        <v>0</v>
      </c>
      <c r="BB52" s="56">
        <f t="shared" si="9"/>
        <v>0</v>
      </c>
      <c r="BC52" s="56">
        <f t="shared" si="9"/>
        <v>0</v>
      </c>
      <c r="BD52" s="56">
        <f t="shared" si="9"/>
        <v>0</v>
      </c>
      <c r="BE52" s="56">
        <f t="shared" si="9"/>
        <v>0</v>
      </c>
      <c r="BF52" s="56">
        <f t="shared" si="9"/>
        <v>0</v>
      </c>
      <c r="BG52" s="56">
        <f t="shared" si="9"/>
        <v>0</v>
      </c>
      <c r="BH52" s="56">
        <f t="shared" si="9"/>
        <v>0</v>
      </c>
      <c r="BI52" s="56">
        <f t="shared" si="9"/>
        <v>0</v>
      </c>
      <c r="BJ52" s="56">
        <f t="shared" si="9"/>
        <v>0</v>
      </c>
      <c r="BK52" s="56">
        <f t="shared" si="9"/>
        <v>0</v>
      </c>
      <c r="BL52" s="56">
        <f t="shared" si="9"/>
        <v>0</v>
      </c>
      <c r="BM52" s="56">
        <f t="shared" si="9"/>
        <v>0</v>
      </c>
      <c r="BN52" s="56">
        <f t="shared" si="9"/>
        <v>0</v>
      </c>
      <c r="BO52" s="56">
        <f t="shared" si="9"/>
        <v>0</v>
      </c>
      <c r="BP52" s="56">
        <f t="shared" si="9"/>
        <v>0</v>
      </c>
      <c r="BQ52" s="56">
        <f t="shared" ref="BQ52:BW52" si="10">SUM(BQ49:BQ51)</f>
        <v>0</v>
      </c>
      <c r="BR52" s="56">
        <f t="shared" si="10"/>
        <v>0</v>
      </c>
      <c r="BS52" s="56">
        <f t="shared" si="10"/>
        <v>0</v>
      </c>
      <c r="BT52" s="56">
        <f t="shared" si="10"/>
        <v>0</v>
      </c>
      <c r="BU52" s="56">
        <f t="shared" si="10"/>
        <v>0</v>
      </c>
      <c r="BV52" s="56">
        <f t="shared" si="10"/>
        <v>0</v>
      </c>
      <c r="BW52" s="56">
        <f t="shared" si="10"/>
        <v>0</v>
      </c>
    </row>
    <row r="53" spans="1:75" x14ac:dyDescent="0.25">
      <c r="A53" s="54" t="s">
        <v>3</v>
      </c>
      <c r="B53" s="54"/>
      <c r="C53" s="54">
        <f t="shared" si="2"/>
        <v>0</v>
      </c>
      <c r="D53" s="54">
        <f>D52*11/100</f>
        <v>0</v>
      </c>
      <c r="E53" s="54">
        <f t="shared" ref="E53:BP53" si="11">E52*11/100</f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  <c r="I53" s="54">
        <f t="shared" si="11"/>
        <v>0</v>
      </c>
      <c r="J53" s="54">
        <f t="shared" si="11"/>
        <v>0</v>
      </c>
      <c r="K53" s="54">
        <f t="shared" si="11"/>
        <v>0</v>
      </c>
      <c r="L53" s="54">
        <f t="shared" si="11"/>
        <v>0</v>
      </c>
      <c r="M53" s="54">
        <f t="shared" si="11"/>
        <v>0</v>
      </c>
      <c r="N53" s="54">
        <f t="shared" si="11"/>
        <v>0</v>
      </c>
      <c r="O53" s="54">
        <f t="shared" si="11"/>
        <v>0</v>
      </c>
      <c r="P53" s="54">
        <f t="shared" si="11"/>
        <v>0</v>
      </c>
      <c r="Q53" s="54">
        <f t="shared" si="11"/>
        <v>0</v>
      </c>
      <c r="R53" s="54">
        <f t="shared" si="11"/>
        <v>0</v>
      </c>
      <c r="S53" s="54">
        <f t="shared" si="11"/>
        <v>0</v>
      </c>
      <c r="T53" s="54">
        <f t="shared" si="11"/>
        <v>0</v>
      </c>
      <c r="U53" s="54">
        <f t="shared" si="11"/>
        <v>0</v>
      </c>
      <c r="V53" s="54">
        <f t="shared" si="11"/>
        <v>0</v>
      </c>
      <c r="W53" s="54">
        <f t="shared" si="11"/>
        <v>0</v>
      </c>
      <c r="X53" s="54">
        <f t="shared" si="11"/>
        <v>0</v>
      </c>
      <c r="Y53" s="54">
        <f t="shared" si="11"/>
        <v>0</v>
      </c>
      <c r="Z53" s="54">
        <f t="shared" si="11"/>
        <v>0</v>
      </c>
      <c r="AA53" s="54">
        <f t="shared" si="11"/>
        <v>0</v>
      </c>
      <c r="AB53" s="54">
        <f t="shared" si="11"/>
        <v>0</v>
      </c>
      <c r="AC53" s="54">
        <f t="shared" si="11"/>
        <v>0</v>
      </c>
      <c r="AD53" s="54">
        <f t="shared" si="11"/>
        <v>0</v>
      </c>
      <c r="AE53" s="54">
        <f t="shared" si="11"/>
        <v>0</v>
      </c>
      <c r="AF53" s="54">
        <f t="shared" si="11"/>
        <v>0</v>
      </c>
      <c r="AG53" s="54">
        <f t="shared" si="11"/>
        <v>0</v>
      </c>
      <c r="AH53" s="54">
        <f t="shared" si="11"/>
        <v>0</v>
      </c>
      <c r="AI53" s="54">
        <f t="shared" si="11"/>
        <v>0</v>
      </c>
      <c r="AJ53" s="54">
        <f t="shared" si="11"/>
        <v>0</v>
      </c>
      <c r="AK53" s="54">
        <f t="shared" si="11"/>
        <v>0</v>
      </c>
      <c r="AL53" s="54">
        <f t="shared" si="11"/>
        <v>0</v>
      </c>
      <c r="AM53" s="54">
        <f t="shared" si="11"/>
        <v>0</v>
      </c>
      <c r="AN53" s="54">
        <f t="shared" si="11"/>
        <v>0</v>
      </c>
      <c r="AO53" s="54">
        <f t="shared" si="11"/>
        <v>0</v>
      </c>
      <c r="AP53" s="54">
        <f t="shared" si="11"/>
        <v>0</v>
      </c>
      <c r="AQ53" s="54">
        <f t="shared" si="11"/>
        <v>0</v>
      </c>
      <c r="AR53" s="54">
        <f t="shared" si="11"/>
        <v>0</v>
      </c>
      <c r="AS53" s="54">
        <f t="shared" si="11"/>
        <v>0</v>
      </c>
      <c r="AT53" s="54">
        <f t="shared" si="11"/>
        <v>0</v>
      </c>
      <c r="AU53" s="54">
        <f t="shared" si="11"/>
        <v>0</v>
      </c>
      <c r="AV53" s="54">
        <f t="shared" si="11"/>
        <v>0</v>
      </c>
      <c r="AW53" s="54">
        <f t="shared" si="11"/>
        <v>0</v>
      </c>
      <c r="AX53" s="54">
        <f t="shared" si="11"/>
        <v>0</v>
      </c>
      <c r="AY53" s="54">
        <f t="shared" si="11"/>
        <v>0</v>
      </c>
      <c r="AZ53" s="54">
        <f t="shared" si="11"/>
        <v>0</v>
      </c>
      <c r="BA53" s="54">
        <f t="shared" si="11"/>
        <v>0</v>
      </c>
      <c r="BB53" s="54">
        <f t="shared" si="11"/>
        <v>0</v>
      </c>
      <c r="BC53" s="54">
        <f t="shared" si="11"/>
        <v>0</v>
      </c>
      <c r="BD53" s="54">
        <f t="shared" si="11"/>
        <v>0</v>
      </c>
      <c r="BE53" s="54">
        <f t="shared" si="11"/>
        <v>0</v>
      </c>
      <c r="BF53" s="54">
        <f t="shared" si="11"/>
        <v>0</v>
      </c>
      <c r="BG53" s="54">
        <f t="shared" si="11"/>
        <v>0</v>
      </c>
      <c r="BH53" s="54">
        <f t="shared" si="11"/>
        <v>0</v>
      </c>
      <c r="BI53" s="54">
        <f t="shared" si="11"/>
        <v>0</v>
      </c>
      <c r="BJ53" s="54">
        <f t="shared" si="11"/>
        <v>0</v>
      </c>
      <c r="BK53" s="54">
        <f t="shared" si="11"/>
        <v>0</v>
      </c>
      <c r="BL53" s="54">
        <f t="shared" si="11"/>
        <v>0</v>
      </c>
      <c r="BM53" s="54">
        <f t="shared" si="11"/>
        <v>0</v>
      </c>
      <c r="BN53" s="54">
        <f t="shared" si="11"/>
        <v>0</v>
      </c>
      <c r="BO53" s="54">
        <f t="shared" si="11"/>
        <v>0</v>
      </c>
      <c r="BP53" s="54">
        <f t="shared" si="11"/>
        <v>0</v>
      </c>
      <c r="BQ53" s="54">
        <f t="shared" ref="BQ53:BW53" si="12">BQ52*11/100</f>
        <v>0</v>
      </c>
      <c r="BR53" s="54">
        <f t="shared" si="12"/>
        <v>0</v>
      </c>
      <c r="BS53" s="54">
        <f t="shared" si="12"/>
        <v>0</v>
      </c>
      <c r="BT53" s="54">
        <f t="shared" si="12"/>
        <v>0</v>
      </c>
      <c r="BU53" s="54">
        <f t="shared" si="12"/>
        <v>0</v>
      </c>
      <c r="BV53" s="54">
        <f t="shared" si="12"/>
        <v>0</v>
      </c>
      <c r="BW53" s="54">
        <f t="shared" si="12"/>
        <v>0</v>
      </c>
    </row>
    <row r="54" spans="1:75" x14ac:dyDescent="0.25">
      <c r="A54" s="54" t="s">
        <v>4</v>
      </c>
      <c r="B54" s="54"/>
      <c r="C54" s="54">
        <f t="shared" si="2"/>
        <v>0</v>
      </c>
      <c r="D54" s="54">
        <f>D52*5/100</f>
        <v>0</v>
      </c>
      <c r="E54" s="54">
        <f t="shared" ref="E54:BP54" si="13">E52*5/100</f>
        <v>0</v>
      </c>
      <c r="F54" s="54">
        <f t="shared" si="13"/>
        <v>0</v>
      </c>
      <c r="G54" s="54">
        <f t="shared" si="13"/>
        <v>0</v>
      </c>
      <c r="H54" s="54">
        <f t="shared" si="13"/>
        <v>0</v>
      </c>
      <c r="I54" s="54">
        <f t="shared" si="13"/>
        <v>0</v>
      </c>
      <c r="J54" s="54">
        <f t="shared" si="13"/>
        <v>0</v>
      </c>
      <c r="K54" s="54">
        <f t="shared" si="13"/>
        <v>0</v>
      </c>
      <c r="L54" s="54">
        <f t="shared" si="13"/>
        <v>0</v>
      </c>
      <c r="M54" s="54">
        <f t="shared" si="13"/>
        <v>0</v>
      </c>
      <c r="N54" s="54">
        <f t="shared" si="13"/>
        <v>0</v>
      </c>
      <c r="O54" s="54">
        <f t="shared" si="13"/>
        <v>0</v>
      </c>
      <c r="P54" s="54">
        <f t="shared" si="13"/>
        <v>0</v>
      </c>
      <c r="Q54" s="54">
        <f t="shared" si="13"/>
        <v>0</v>
      </c>
      <c r="R54" s="54">
        <f t="shared" si="13"/>
        <v>0</v>
      </c>
      <c r="S54" s="54">
        <f t="shared" si="13"/>
        <v>0</v>
      </c>
      <c r="T54" s="54">
        <f t="shared" si="13"/>
        <v>0</v>
      </c>
      <c r="U54" s="54">
        <f t="shared" si="13"/>
        <v>0</v>
      </c>
      <c r="V54" s="54">
        <f t="shared" si="13"/>
        <v>0</v>
      </c>
      <c r="W54" s="54">
        <f t="shared" si="13"/>
        <v>0</v>
      </c>
      <c r="X54" s="54">
        <f t="shared" si="13"/>
        <v>0</v>
      </c>
      <c r="Y54" s="54">
        <f t="shared" si="13"/>
        <v>0</v>
      </c>
      <c r="Z54" s="54">
        <f t="shared" si="13"/>
        <v>0</v>
      </c>
      <c r="AA54" s="54">
        <f t="shared" si="13"/>
        <v>0</v>
      </c>
      <c r="AB54" s="54">
        <f t="shared" si="13"/>
        <v>0</v>
      </c>
      <c r="AC54" s="54">
        <f t="shared" si="13"/>
        <v>0</v>
      </c>
      <c r="AD54" s="54">
        <f t="shared" si="13"/>
        <v>0</v>
      </c>
      <c r="AE54" s="54">
        <f t="shared" si="13"/>
        <v>0</v>
      </c>
      <c r="AF54" s="54">
        <f t="shared" si="13"/>
        <v>0</v>
      </c>
      <c r="AG54" s="54">
        <f t="shared" si="13"/>
        <v>0</v>
      </c>
      <c r="AH54" s="54">
        <f t="shared" si="13"/>
        <v>0</v>
      </c>
      <c r="AI54" s="54">
        <f t="shared" si="13"/>
        <v>0</v>
      </c>
      <c r="AJ54" s="54">
        <f t="shared" si="13"/>
        <v>0</v>
      </c>
      <c r="AK54" s="54">
        <f t="shared" si="13"/>
        <v>0</v>
      </c>
      <c r="AL54" s="54">
        <f t="shared" si="13"/>
        <v>0</v>
      </c>
      <c r="AM54" s="54">
        <f t="shared" si="13"/>
        <v>0</v>
      </c>
      <c r="AN54" s="54">
        <f t="shared" si="13"/>
        <v>0</v>
      </c>
      <c r="AO54" s="54">
        <f t="shared" si="13"/>
        <v>0</v>
      </c>
      <c r="AP54" s="54">
        <f t="shared" si="13"/>
        <v>0</v>
      </c>
      <c r="AQ54" s="54">
        <f t="shared" si="13"/>
        <v>0</v>
      </c>
      <c r="AR54" s="54">
        <f t="shared" si="13"/>
        <v>0</v>
      </c>
      <c r="AS54" s="54">
        <f t="shared" si="13"/>
        <v>0</v>
      </c>
      <c r="AT54" s="54">
        <f t="shared" si="13"/>
        <v>0</v>
      </c>
      <c r="AU54" s="54">
        <f t="shared" si="13"/>
        <v>0</v>
      </c>
      <c r="AV54" s="54">
        <f t="shared" si="13"/>
        <v>0</v>
      </c>
      <c r="AW54" s="54">
        <f t="shared" si="13"/>
        <v>0</v>
      </c>
      <c r="AX54" s="54">
        <f t="shared" si="13"/>
        <v>0</v>
      </c>
      <c r="AY54" s="54">
        <f t="shared" si="13"/>
        <v>0</v>
      </c>
      <c r="AZ54" s="54">
        <f t="shared" si="13"/>
        <v>0</v>
      </c>
      <c r="BA54" s="54">
        <f t="shared" si="13"/>
        <v>0</v>
      </c>
      <c r="BB54" s="54">
        <f t="shared" si="13"/>
        <v>0</v>
      </c>
      <c r="BC54" s="54">
        <f t="shared" si="13"/>
        <v>0</v>
      </c>
      <c r="BD54" s="54">
        <f t="shared" si="13"/>
        <v>0</v>
      </c>
      <c r="BE54" s="54">
        <f t="shared" si="13"/>
        <v>0</v>
      </c>
      <c r="BF54" s="54">
        <f t="shared" si="13"/>
        <v>0</v>
      </c>
      <c r="BG54" s="54">
        <f t="shared" si="13"/>
        <v>0</v>
      </c>
      <c r="BH54" s="54">
        <f t="shared" si="13"/>
        <v>0</v>
      </c>
      <c r="BI54" s="54">
        <f t="shared" si="13"/>
        <v>0</v>
      </c>
      <c r="BJ54" s="54">
        <f t="shared" si="13"/>
        <v>0</v>
      </c>
      <c r="BK54" s="54">
        <f t="shared" si="13"/>
        <v>0</v>
      </c>
      <c r="BL54" s="54">
        <f t="shared" si="13"/>
        <v>0</v>
      </c>
      <c r="BM54" s="54">
        <f t="shared" si="13"/>
        <v>0</v>
      </c>
      <c r="BN54" s="54">
        <f t="shared" si="13"/>
        <v>0</v>
      </c>
      <c r="BO54" s="54">
        <f t="shared" si="13"/>
        <v>0</v>
      </c>
      <c r="BP54" s="54">
        <f t="shared" si="13"/>
        <v>0</v>
      </c>
      <c r="BQ54" s="54">
        <f t="shared" ref="BQ54:BW54" si="14">BQ52*5/100</f>
        <v>0</v>
      </c>
      <c r="BR54" s="54">
        <f t="shared" si="14"/>
        <v>0</v>
      </c>
      <c r="BS54" s="54">
        <f t="shared" si="14"/>
        <v>0</v>
      </c>
      <c r="BT54" s="54">
        <f t="shared" si="14"/>
        <v>0</v>
      </c>
      <c r="BU54" s="54">
        <f t="shared" si="14"/>
        <v>0</v>
      </c>
      <c r="BV54" s="54">
        <f t="shared" si="14"/>
        <v>0</v>
      </c>
      <c r="BW54" s="54">
        <f t="shared" si="14"/>
        <v>0</v>
      </c>
    </row>
    <row r="55" spans="1:75" s="1" customFormat="1" x14ac:dyDescent="0.25">
      <c r="A55" s="56" t="s">
        <v>7</v>
      </c>
      <c r="B55" s="56"/>
      <c r="C55" s="56">
        <f t="shared" si="2"/>
        <v>0</v>
      </c>
      <c r="D55" s="56">
        <f>SUM(D52:D54)</f>
        <v>0</v>
      </c>
      <c r="E55" s="56">
        <f t="shared" ref="E55:BP55" si="15">SUM(E52:E54)</f>
        <v>0</v>
      </c>
      <c r="F55" s="56">
        <f t="shared" si="15"/>
        <v>0</v>
      </c>
      <c r="G55" s="56">
        <f t="shared" si="15"/>
        <v>0</v>
      </c>
      <c r="H55" s="56">
        <f t="shared" si="15"/>
        <v>0</v>
      </c>
      <c r="I55" s="56">
        <f t="shared" si="15"/>
        <v>0</v>
      </c>
      <c r="J55" s="56">
        <f t="shared" si="15"/>
        <v>0</v>
      </c>
      <c r="K55" s="56">
        <f t="shared" si="15"/>
        <v>0</v>
      </c>
      <c r="L55" s="56">
        <f t="shared" si="15"/>
        <v>0</v>
      </c>
      <c r="M55" s="56">
        <f t="shared" si="15"/>
        <v>0</v>
      </c>
      <c r="N55" s="56">
        <f t="shared" si="15"/>
        <v>0</v>
      </c>
      <c r="O55" s="56">
        <f t="shared" si="15"/>
        <v>0</v>
      </c>
      <c r="P55" s="56">
        <f t="shared" si="15"/>
        <v>0</v>
      </c>
      <c r="Q55" s="56">
        <f t="shared" si="15"/>
        <v>0</v>
      </c>
      <c r="R55" s="56">
        <f t="shared" si="15"/>
        <v>0</v>
      </c>
      <c r="S55" s="56">
        <f t="shared" si="15"/>
        <v>0</v>
      </c>
      <c r="T55" s="56">
        <f t="shared" si="15"/>
        <v>0</v>
      </c>
      <c r="U55" s="56">
        <f t="shared" si="15"/>
        <v>0</v>
      </c>
      <c r="V55" s="56">
        <f t="shared" si="15"/>
        <v>0</v>
      </c>
      <c r="W55" s="56">
        <f t="shared" si="15"/>
        <v>0</v>
      </c>
      <c r="X55" s="56">
        <f t="shared" si="15"/>
        <v>0</v>
      </c>
      <c r="Y55" s="56">
        <f t="shared" si="15"/>
        <v>0</v>
      </c>
      <c r="Z55" s="56">
        <f t="shared" si="15"/>
        <v>0</v>
      </c>
      <c r="AA55" s="56">
        <f t="shared" si="15"/>
        <v>0</v>
      </c>
      <c r="AB55" s="56">
        <f t="shared" si="15"/>
        <v>0</v>
      </c>
      <c r="AC55" s="56">
        <f t="shared" si="15"/>
        <v>0</v>
      </c>
      <c r="AD55" s="56">
        <f t="shared" si="15"/>
        <v>0</v>
      </c>
      <c r="AE55" s="56">
        <f t="shared" si="15"/>
        <v>0</v>
      </c>
      <c r="AF55" s="56">
        <f t="shared" si="15"/>
        <v>0</v>
      </c>
      <c r="AG55" s="56">
        <f t="shared" si="15"/>
        <v>0</v>
      </c>
      <c r="AH55" s="56">
        <f t="shared" si="15"/>
        <v>0</v>
      </c>
      <c r="AI55" s="56">
        <f t="shared" si="15"/>
        <v>0</v>
      </c>
      <c r="AJ55" s="56">
        <f t="shared" si="15"/>
        <v>0</v>
      </c>
      <c r="AK55" s="56">
        <f t="shared" si="15"/>
        <v>0</v>
      </c>
      <c r="AL55" s="56">
        <f t="shared" si="15"/>
        <v>0</v>
      </c>
      <c r="AM55" s="56">
        <f t="shared" si="15"/>
        <v>0</v>
      </c>
      <c r="AN55" s="56">
        <f t="shared" si="15"/>
        <v>0</v>
      </c>
      <c r="AO55" s="56">
        <f t="shared" si="15"/>
        <v>0</v>
      </c>
      <c r="AP55" s="56">
        <f t="shared" si="15"/>
        <v>0</v>
      </c>
      <c r="AQ55" s="56">
        <f t="shared" si="15"/>
        <v>0</v>
      </c>
      <c r="AR55" s="56">
        <f t="shared" si="15"/>
        <v>0</v>
      </c>
      <c r="AS55" s="56">
        <f t="shared" si="15"/>
        <v>0</v>
      </c>
      <c r="AT55" s="56">
        <f t="shared" si="15"/>
        <v>0</v>
      </c>
      <c r="AU55" s="56">
        <f t="shared" si="15"/>
        <v>0</v>
      </c>
      <c r="AV55" s="56">
        <f t="shared" si="15"/>
        <v>0</v>
      </c>
      <c r="AW55" s="56">
        <f t="shared" si="15"/>
        <v>0</v>
      </c>
      <c r="AX55" s="56">
        <f t="shared" si="15"/>
        <v>0</v>
      </c>
      <c r="AY55" s="56">
        <f t="shared" si="15"/>
        <v>0</v>
      </c>
      <c r="AZ55" s="56">
        <f t="shared" si="15"/>
        <v>0</v>
      </c>
      <c r="BA55" s="56">
        <f t="shared" si="15"/>
        <v>0</v>
      </c>
      <c r="BB55" s="56">
        <f t="shared" si="15"/>
        <v>0</v>
      </c>
      <c r="BC55" s="56">
        <f t="shared" si="15"/>
        <v>0</v>
      </c>
      <c r="BD55" s="56">
        <f t="shared" si="15"/>
        <v>0</v>
      </c>
      <c r="BE55" s="56">
        <f t="shared" si="15"/>
        <v>0</v>
      </c>
      <c r="BF55" s="56">
        <f t="shared" si="15"/>
        <v>0</v>
      </c>
      <c r="BG55" s="56">
        <f t="shared" si="15"/>
        <v>0</v>
      </c>
      <c r="BH55" s="56">
        <f t="shared" si="15"/>
        <v>0</v>
      </c>
      <c r="BI55" s="56">
        <f t="shared" si="15"/>
        <v>0</v>
      </c>
      <c r="BJ55" s="56">
        <f t="shared" si="15"/>
        <v>0</v>
      </c>
      <c r="BK55" s="56">
        <f t="shared" si="15"/>
        <v>0</v>
      </c>
      <c r="BL55" s="56">
        <f t="shared" si="15"/>
        <v>0</v>
      </c>
      <c r="BM55" s="56">
        <f t="shared" si="15"/>
        <v>0</v>
      </c>
      <c r="BN55" s="56">
        <f t="shared" si="15"/>
        <v>0</v>
      </c>
      <c r="BO55" s="56">
        <f t="shared" si="15"/>
        <v>0</v>
      </c>
      <c r="BP55" s="56">
        <f t="shared" si="15"/>
        <v>0</v>
      </c>
      <c r="BQ55" s="56">
        <f t="shared" ref="BQ55:BW55" si="16">SUM(BQ52:BQ54)</f>
        <v>0</v>
      </c>
      <c r="BR55" s="56">
        <f t="shared" si="16"/>
        <v>0</v>
      </c>
      <c r="BS55" s="56">
        <f t="shared" si="16"/>
        <v>0</v>
      </c>
      <c r="BT55" s="56">
        <f t="shared" si="16"/>
        <v>0</v>
      </c>
      <c r="BU55" s="56">
        <f t="shared" si="16"/>
        <v>0</v>
      </c>
      <c r="BV55" s="56">
        <f t="shared" si="16"/>
        <v>0</v>
      </c>
      <c r="BW55" s="56">
        <f t="shared" si="16"/>
        <v>0</v>
      </c>
    </row>
    <row r="56" spans="1:75" x14ac:dyDescent="0.25">
      <c r="A56" s="54" t="s">
        <v>11</v>
      </c>
      <c r="B56" s="54"/>
      <c r="C56" s="54">
        <f t="shared" si="2"/>
        <v>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</row>
    <row r="57" spans="1:75" s="2" customFormat="1" x14ac:dyDescent="0.25">
      <c r="A57" s="44" t="s">
        <v>8</v>
      </c>
      <c r="B57" s="44"/>
      <c r="C57" s="44">
        <f t="shared" si="2"/>
        <v>0</v>
      </c>
      <c r="D57" s="44">
        <f>SUM(D55:D56)</f>
        <v>0</v>
      </c>
      <c r="E57" s="44">
        <f t="shared" ref="E57:BP57" si="17">SUM(E55:E56)</f>
        <v>0</v>
      </c>
      <c r="F57" s="44">
        <f t="shared" si="17"/>
        <v>0</v>
      </c>
      <c r="G57" s="44">
        <f t="shared" si="17"/>
        <v>0</v>
      </c>
      <c r="H57" s="44">
        <f t="shared" si="17"/>
        <v>0</v>
      </c>
      <c r="I57" s="44">
        <f t="shared" si="17"/>
        <v>0</v>
      </c>
      <c r="J57" s="44">
        <f t="shared" si="17"/>
        <v>0</v>
      </c>
      <c r="K57" s="44">
        <f t="shared" si="17"/>
        <v>0</v>
      </c>
      <c r="L57" s="44">
        <f t="shared" si="17"/>
        <v>0</v>
      </c>
      <c r="M57" s="44">
        <f t="shared" si="17"/>
        <v>0</v>
      </c>
      <c r="N57" s="44">
        <f t="shared" si="17"/>
        <v>0</v>
      </c>
      <c r="O57" s="44">
        <f t="shared" si="17"/>
        <v>0</v>
      </c>
      <c r="P57" s="44">
        <f t="shared" si="17"/>
        <v>0</v>
      </c>
      <c r="Q57" s="44">
        <f t="shared" si="17"/>
        <v>0</v>
      </c>
      <c r="R57" s="44">
        <f t="shared" si="17"/>
        <v>0</v>
      </c>
      <c r="S57" s="44">
        <f t="shared" si="17"/>
        <v>0</v>
      </c>
      <c r="T57" s="44">
        <f t="shared" si="17"/>
        <v>0</v>
      </c>
      <c r="U57" s="44">
        <f t="shared" si="17"/>
        <v>0</v>
      </c>
      <c r="V57" s="44">
        <f t="shared" si="17"/>
        <v>0</v>
      </c>
      <c r="W57" s="44">
        <f t="shared" si="17"/>
        <v>0</v>
      </c>
      <c r="X57" s="44">
        <f t="shared" si="17"/>
        <v>0</v>
      </c>
      <c r="Y57" s="44">
        <f t="shared" si="17"/>
        <v>0</v>
      </c>
      <c r="Z57" s="44">
        <f t="shared" si="17"/>
        <v>0</v>
      </c>
      <c r="AA57" s="44">
        <f t="shared" si="17"/>
        <v>0</v>
      </c>
      <c r="AB57" s="44">
        <f t="shared" si="17"/>
        <v>0</v>
      </c>
      <c r="AC57" s="44">
        <f t="shared" si="17"/>
        <v>0</v>
      </c>
      <c r="AD57" s="44">
        <f t="shared" si="17"/>
        <v>0</v>
      </c>
      <c r="AE57" s="44">
        <f t="shared" si="17"/>
        <v>0</v>
      </c>
      <c r="AF57" s="44">
        <f t="shared" si="17"/>
        <v>0</v>
      </c>
      <c r="AG57" s="44">
        <f t="shared" si="17"/>
        <v>0</v>
      </c>
      <c r="AH57" s="44">
        <f t="shared" si="17"/>
        <v>0</v>
      </c>
      <c r="AI57" s="44">
        <f t="shared" si="17"/>
        <v>0</v>
      </c>
      <c r="AJ57" s="44">
        <f t="shared" si="17"/>
        <v>0</v>
      </c>
      <c r="AK57" s="44">
        <f t="shared" si="17"/>
        <v>0</v>
      </c>
      <c r="AL57" s="44">
        <f t="shared" si="17"/>
        <v>0</v>
      </c>
      <c r="AM57" s="44">
        <f t="shared" si="17"/>
        <v>0</v>
      </c>
      <c r="AN57" s="44">
        <f t="shared" si="17"/>
        <v>0</v>
      </c>
      <c r="AO57" s="44">
        <f t="shared" si="17"/>
        <v>0</v>
      </c>
      <c r="AP57" s="44">
        <f t="shared" si="17"/>
        <v>0</v>
      </c>
      <c r="AQ57" s="44">
        <f t="shared" si="17"/>
        <v>0</v>
      </c>
      <c r="AR57" s="44">
        <f t="shared" si="17"/>
        <v>0</v>
      </c>
      <c r="AS57" s="44">
        <f t="shared" si="17"/>
        <v>0</v>
      </c>
      <c r="AT57" s="44">
        <f t="shared" si="17"/>
        <v>0</v>
      </c>
      <c r="AU57" s="44">
        <f t="shared" si="17"/>
        <v>0</v>
      </c>
      <c r="AV57" s="44">
        <f t="shared" si="17"/>
        <v>0</v>
      </c>
      <c r="AW57" s="44">
        <f t="shared" si="17"/>
        <v>0</v>
      </c>
      <c r="AX57" s="44">
        <f t="shared" si="17"/>
        <v>0</v>
      </c>
      <c r="AY57" s="44">
        <f t="shared" si="17"/>
        <v>0</v>
      </c>
      <c r="AZ57" s="44">
        <f t="shared" si="17"/>
        <v>0</v>
      </c>
      <c r="BA57" s="44">
        <f t="shared" si="17"/>
        <v>0</v>
      </c>
      <c r="BB57" s="44">
        <f t="shared" si="17"/>
        <v>0</v>
      </c>
      <c r="BC57" s="44">
        <f t="shared" si="17"/>
        <v>0</v>
      </c>
      <c r="BD57" s="44">
        <f t="shared" si="17"/>
        <v>0</v>
      </c>
      <c r="BE57" s="44">
        <f t="shared" si="17"/>
        <v>0</v>
      </c>
      <c r="BF57" s="44">
        <f t="shared" si="17"/>
        <v>0</v>
      </c>
      <c r="BG57" s="44">
        <f t="shared" si="17"/>
        <v>0</v>
      </c>
      <c r="BH57" s="44">
        <f t="shared" si="17"/>
        <v>0</v>
      </c>
      <c r="BI57" s="44">
        <f t="shared" si="17"/>
        <v>0</v>
      </c>
      <c r="BJ57" s="44">
        <f t="shared" si="17"/>
        <v>0</v>
      </c>
      <c r="BK57" s="44">
        <f t="shared" si="17"/>
        <v>0</v>
      </c>
      <c r="BL57" s="44">
        <f t="shared" si="17"/>
        <v>0</v>
      </c>
      <c r="BM57" s="44">
        <f t="shared" si="17"/>
        <v>0</v>
      </c>
      <c r="BN57" s="44">
        <f t="shared" si="17"/>
        <v>0</v>
      </c>
      <c r="BO57" s="44">
        <f t="shared" si="17"/>
        <v>0</v>
      </c>
      <c r="BP57" s="44">
        <f t="shared" si="17"/>
        <v>0</v>
      </c>
      <c r="BQ57" s="44">
        <f t="shared" ref="BQ57:BW57" si="18">SUM(BQ55:BQ56)</f>
        <v>0</v>
      </c>
      <c r="BR57" s="44">
        <f t="shared" si="18"/>
        <v>0</v>
      </c>
      <c r="BS57" s="44">
        <f t="shared" si="18"/>
        <v>0</v>
      </c>
      <c r="BT57" s="44">
        <f t="shared" si="18"/>
        <v>0</v>
      </c>
      <c r="BU57" s="44">
        <f t="shared" si="18"/>
        <v>0</v>
      </c>
      <c r="BV57" s="44">
        <f t="shared" si="18"/>
        <v>0</v>
      </c>
      <c r="BW57" s="44">
        <f t="shared" si="18"/>
        <v>0</v>
      </c>
    </row>
    <row r="58" spans="1:75" s="3" customFormat="1" x14ac:dyDescent="0.25">
      <c r="A58" s="57" t="s">
        <v>12</v>
      </c>
      <c r="B58" s="58"/>
      <c r="C58" s="61"/>
      <c r="D58" s="64">
        <f>ROUND(IF(D3=0,0,D57/D3),0)</f>
        <v>0</v>
      </c>
      <c r="E58" s="64">
        <f t="shared" ref="E58:BP58" si="19">ROUND(IF(E3=0,0,E57/E3),0)</f>
        <v>0</v>
      </c>
      <c r="F58" s="64">
        <f t="shared" si="19"/>
        <v>0</v>
      </c>
      <c r="G58" s="64">
        <f t="shared" si="19"/>
        <v>0</v>
      </c>
      <c r="H58" s="59">
        <f t="shared" si="19"/>
        <v>0</v>
      </c>
      <c r="I58" s="59">
        <f t="shared" si="19"/>
        <v>0</v>
      </c>
      <c r="J58" s="59">
        <f t="shared" si="19"/>
        <v>0</v>
      </c>
      <c r="K58" s="59">
        <f t="shared" si="19"/>
        <v>0</v>
      </c>
      <c r="L58" s="59">
        <f t="shared" si="19"/>
        <v>0</v>
      </c>
      <c r="M58" s="59">
        <f t="shared" si="19"/>
        <v>0</v>
      </c>
      <c r="N58" s="59">
        <f t="shared" si="19"/>
        <v>0</v>
      </c>
      <c r="O58" s="59">
        <f t="shared" si="19"/>
        <v>0</v>
      </c>
      <c r="P58" s="59">
        <f t="shared" si="19"/>
        <v>0</v>
      </c>
      <c r="Q58" s="59">
        <f t="shared" si="19"/>
        <v>0</v>
      </c>
      <c r="R58" s="59">
        <f t="shared" si="19"/>
        <v>0</v>
      </c>
      <c r="S58" s="59">
        <f t="shared" si="19"/>
        <v>0</v>
      </c>
      <c r="T58" s="59">
        <f t="shared" si="19"/>
        <v>0</v>
      </c>
      <c r="U58" s="59">
        <f t="shared" si="19"/>
        <v>0</v>
      </c>
      <c r="V58" s="59">
        <f t="shared" si="19"/>
        <v>0</v>
      </c>
      <c r="W58" s="64">
        <f t="shared" si="19"/>
        <v>0</v>
      </c>
      <c r="X58" s="59">
        <f t="shared" si="19"/>
        <v>0</v>
      </c>
      <c r="Y58" s="59">
        <f t="shared" si="19"/>
        <v>0</v>
      </c>
      <c r="Z58" s="59">
        <f t="shared" si="19"/>
        <v>0</v>
      </c>
      <c r="AA58" s="59">
        <f t="shared" si="19"/>
        <v>0</v>
      </c>
      <c r="AB58" s="59">
        <f t="shared" si="19"/>
        <v>0</v>
      </c>
      <c r="AC58" s="59">
        <f t="shared" si="19"/>
        <v>0</v>
      </c>
      <c r="AD58" s="59">
        <f t="shared" si="19"/>
        <v>0</v>
      </c>
      <c r="AE58" s="59">
        <f t="shared" si="19"/>
        <v>0</v>
      </c>
      <c r="AF58" s="59">
        <f t="shared" si="19"/>
        <v>0</v>
      </c>
      <c r="AG58" s="64">
        <f t="shared" si="19"/>
        <v>0</v>
      </c>
      <c r="AH58" s="64">
        <f t="shared" si="19"/>
        <v>0</v>
      </c>
      <c r="AI58" s="64">
        <f t="shared" si="19"/>
        <v>0</v>
      </c>
      <c r="AJ58" s="59">
        <f t="shared" si="19"/>
        <v>0</v>
      </c>
      <c r="AK58" s="59">
        <f t="shared" si="19"/>
        <v>0</v>
      </c>
      <c r="AL58" s="59">
        <f t="shared" si="19"/>
        <v>0</v>
      </c>
      <c r="AM58" s="59">
        <f t="shared" si="19"/>
        <v>0</v>
      </c>
      <c r="AN58" s="59">
        <f t="shared" si="19"/>
        <v>0</v>
      </c>
      <c r="AO58" s="59">
        <f t="shared" si="19"/>
        <v>0</v>
      </c>
      <c r="AP58" s="59">
        <f t="shared" si="19"/>
        <v>0</v>
      </c>
      <c r="AQ58" s="59">
        <f t="shared" si="19"/>
        <v>0</v>
      </c>
      <c r="AR58" s="59">
        <f t="shared" si="19"/>
        <v>0</v>
      </c>
      <c r="AS58" s="59">
        <f t="shared" si="19"/>
        <v>0</v>
      </c>
      <c r="AT58" s="59">
        <f t="shared" si="19"/>
        <v>0</v>
      </c>
      <c r="AU58" s="59">
        <f t="shared" si="19"/>
        <v>0</v>
      </c>
      <c r="AV58" s="59">
        <f t="shared" si="19"/>
        <v>0</v>
      </c>
      <c r="AW58" s="59">
        <f t="shared" si="19"/>
        <v>0</v>
      </c>
      <c r="AX58" s="59">
        <f t="shared" si="19"/>
        <v>0</v>
      </c>
      <c r="AY58" s="59">
        <f t="shared" si="19"/>
        <v>0</v>
      </c>
      <c r="AZ58" s="59">
        <f t="shared" si="19"/>
        <v>0</v>
      </c>
      <c r="BA58" s="59">
        <f t="shared" si="19"/>
        <v>0</v>
      </c>
      <c r="BB58" s="59">
        <f t="shared" si="19"/>
        <v>0</v>
      </c>
      <c r="BC58" s="59">
        <f t="shared" si="19"/>
        <v>0</v>
      </c>
      <c r="BD58" s="59">
        <f t="shared" si="19"/>
        <v>0</v>
      </c>
      <c r="BE58" s="59">
        <f t="shared" si="19"/>
        <v>0</v>
      </c>
      <c r="BF58" s="59">
        <f t="shared" si="19"/>
        <v>0</v>
      </c>
      <c r="BG58" s="59">
        <f t="shared" si="19"/>
        <v>0</v>
      </c>
      <c r="BH58" s="59">
        <f t="shared" si="19"/>
        <v>0</v>
      </c>
      <c r="BI58" s="59">
        <f t="shared" si="19"/>
        <v>0</v>
      </c>
      <c r="BJ58" s="59">
        <f t="shared" si="19"/>
        <v>0</v>
      </c>
      <c r="BK58" s="59">
        <f t="shared" si="19"/>
        <v>0</v>
      </c>
      <c r="BL58" s="59">
        <f t="shared" si="19"/>
        <v>0</v>
      </c>
      <c r="BM58" s="59">
        <f t="shared" si="19"/>
        <v>0</v>
      </c>
      <c r="BN58" s="59">
        <f t="shared" si="19"/>
        <v>0</v>
      </c>
      <c r="BO58" s="59">
        <f t="shared" si="19"/>
        <v>0</v>
      </c>
      <c r="BP58" s="59">
        <f t="shared" si="19"/>
        <v>0</v>
      </c>
      <c r="BQ58" s="59">
        <f t="shared" ref="BQ58:BW58" si="20">ROUND(IF(BQ3=0,0,BQ57/BQ3),0)</f>
        <v>0</v>
      </c>
      <c r="BR58" s="59">
        <f t="shared" si="20"/>
        <v>0</v>
      </c>
      <c r="BS58" s="59">
        <f t="shared" si="20"/>
        <v>0</v>
      </c>
      <c r="BT58" s="59">
        <f t="shared" si="20"/>
        <v>0</v>
      </c>
      <c r="BU58" s="59">
        <f t="shared" si="20"/>
        <v>0</v>
      </c>
      <c r="BV58" s="59">
        <f t="shared" si="20"/>
        <v>0</v>
      </c>
      <c r="BW58" s="59">
        <f t="shared" si="20"/>
        <v>0</v>
      </c>
    </row>
    <row r="59" spans="1:75" s="3" customFormat="1" x14ac:dyDescent="0.25">
      <c r="A59" s="57" t="s">
        <v>13</v>
      </c>
      <c r="B59" s="58"/>
      <c r="C59" s="61"/>
      <c r="D59" s="59">
        <f>ROUND(IF(D48=0,0,D57/D48),0)</f>
        <v>0</v>
      </c>
      <c r="E59" s="59">
        <f t="shared" ref="E59:BP59" si="21">ROUND(IF(E48=0,0,E57/E48),0)</f>
        <v>0</v>
      </c>
      <c r="F59" s="59">
        <f t="shared" si="21"/>
        <v>0</v>
      </c>
      <c r="G59" s="59">
        <f t="shared" si="21"/>
        <v>0</v>
      </c>
      <c r="H59" s="64">
        <f t="shared" si="21"/>
        <v>0</v>
      </c>
      <c r="I59" s="64">
        <f t="shared" si="21"/>
        <v>0</v>
      </c>
      <c r="J59" s="64">
        <f t="shared" si="21"/>
        <v>0</v>
      </c>
      <c r="K59" s="64">
        <f t="shared" si="21"/>
        <v>0</v>
      </c>
      <c r="L59" s="64">
        <f t="shared" si="21"/>
        <v>0</v>
      </c>
      <c r="M59" s="64">
        <f t="shared" si="21"/>
        <v>0</v>
      </c>
      <c r="N59" s="64">
        <f t="shared" si="21"/>
        <v>0</v>
      </c>
      <c r="O59" s="64">
        <f t="shared" si="21"/>
        <v>0</v>
      </c>
      <c r="P59" s="64">
        <f t="shared" si="21"/>
        <v>0</v>
      </c>
      <c r="Q59" s="64">
        <f t="shared" si="21"/>
        <v>0</v>
      </c>
      <c r="R59" s="64">
        <f t="shared" si="21"/>
        <v>0</v>
      </c>
      <c r="S59" s="64">
        <f t="shared" si="21"/>
        <v>0</v>
      </c>
      <c r="T59" s="64">
        <f t="shared" si="21"/>
        <v>0</v>
      </c>
      <c r="U59" s="64">
        <f t="shared" si="21"/>
        <v>0</v>
      </c>
      <c r="V59" s="64">
        <f t="shared" si="21"/>
        <v>0</v>
      </c>
      <c r="W59" s="59">
        <f t="shared" si="21"/>
        <v>0</v>
      </c>
      <c r="X59" s="64">
        <f t="shared" si="21"/>
        <v>0</v>
      </c>
      <c r="Y59" s="64">
        <f t="shared" si="21"/>
        <v>0</v>
      </c>
      <c r="Z59" s="64">
        <f t="shared" si="21"/>
        <v>0</v>
      </c>
      <c r="AA59" s="64">
        <f t="shared" si="21"/>
        <v>0</v>
      </c>
      <c r="AB59" s="64">
        <f t="shared" si="21"/>
        <v>0</v>
      </c>
      <c r="AC59" s="64">
        <f t="shared" si="21"/>
        <v>0</v>
      </c>
      <c r="AD59" s="64">
        <f t="shared" si="21"/>
        <v>0</v>
      </c>
      <c r="AE59" s="64">
        <f t="shared" si="21"/>
        <v>0</v>
      </c>
      <c r="AF59" s="64">
        <f t="shared" si="21"/>
        <v>0</v>
      </c>
      <c r="AG59" s="59">
        <f t="shared" si="21"/>
        <v>0</v>
      </c>
      <c r="AH59" s="59">
        <f t="shared" si="21"/>
        <v>0</v>
      </c>
      <c r="AI59" s="59">
        <f t="shared" si="21"/>
        <v>0</v>
      </c>
      <c r="AJ59" s="59">
        <f t="shared" si="21"/>
        <v>0</v>
      </c>
      <c r="AK59" s="59">
        <f t="shared" si="21"/>
        <v>0</v>
      </c>
      <c r="AL59" s="59">
        <f t="shared" si="21"/>
        <v>0</v>
      </c>
      <c r="AM59" s="59">
        <f t="shared" si="21"/>
        <v>0</v>
      </c>
      <c r="AN59" s="59">
        <f t="shared" si="21"/>
        <v>0</v>
      </c>
      <c r="AO59" s="59">
        <f t="shared" si="21"/>
        <v>0</v>
      </c>
      <c r="AP59" s="59">
        <f t="shared" si="21"/>
        <v>0</v>
      </c>
      <c r="AQ59" s="59">
        <f t="shared" si="21"/>
        <v>0</v>
      </c>
      <c r="AR59" s="59">
        <f t="shared" si="21"/>
        <v>0</v>
      </c>
      <c r="AS59" s="59">
        <f t="shared" si="21"/>
        <v>0</v>
      </c>
      <c r="AT59" s="59">
        <f t="shared" si="21"/>
        <v>0</v>
      </c>
      <c r="AU59" s="59">
        <f t="shared" si="21"/>
        <v>0</v>
      </c>
      <c r="AV59" s="59">
        <f t="shared" si="21"/>
        <v>0</v>
      </c>
      <c r="AW59" s="59">
        <f t="shared" si="21"/>
        <v>0</v>
      </c>
      <c r="AX59" s="59">
        <f t="shared" si="21"/>
        <v>0</v>
      </c>
      <c r="AY59" s="59">
        <f t="shared" si="21"/>
        <v>0</v>
      </c>
      <c r="AZ59" s="59">
        <f t="shared" si="21"/>
        <v>0</v>
      </c>
      <c r="BA59" s="59">
        <f t="shared" si="21"/>
        <v>0</v>
      </c>
      <c r="BB59" s="59">
        <f t="shared" si="21"/>
        <v>0</v>
      </c>
      <c r="BC59" s="59">
        <f t="shared" si="21"/>
        <v>0</v>
      </c>
      <c r="BD59" s="59">
        <f t="shared" si="21"/>
        <v>0</v>
      </c>
      <c r="BE59" s="59">
        <f t="shared" si="21"/>
        <v>0</v>
      </c>
      <c r="BF59" s="59">
        <f t="shared" si="21"/>
        <v>0</v>
      </c>
      <c r="BG59" s="59">
        <f t="shared" si="21"/>
        <v>0</v>
      </c>
      <c r="BH59" s="59">
        <f t="shared" si="21"/>
        <v>0</v>
      </c>
      <c r="BI59" s="59">
        <f t="shared" si="21"/>
        <v>0</v>
      </c>
      <c r="BJ59" s="59">
        <f t="shared" si="21"/>
        <v>0</v>
      </c>
      <c r="BK59" s="59">
        <f t="shared" si="21"/>
        <v>0</v>
      </c>
      <c r="BL59" s="59">
        <f t="shared" si="21"/>
        <v>0</v>
      </c>
      <c r="BM59" s="59">
        <f t="shared" si="21"/>
        <v>0</v>
      </c>
      <c r="BN59" s="59">
        <f t="shared" si="21"/>
        <v>0</v>
      </c>
      <c r="BO59" s="59">
        <f t="shared" si="21"/>
        <v>0</v>
      </c>
      <c r="BP59" s="59">
        <f t="shared" si="21"/>
        <v>0</v>
      </c>
      <c r="BQ59" s="59">
        <f t="shared" ref="BQ59:BW59" si="22">ROUND(IF(BQ48=0,0,BQ57/BQ48),0)</f>
        <v>0</v>
      </c>
      <c r="BR59" s="59">
        <f t="shared" si="22"/>
        <v>0</v>
      </c>
      <c r="BS59" s="59">
        <f t="shared" si="22"/>
        <v>0</v>
      </c>
      <c r="BT59" s="59">
        <f t="shared" si="22"/>
        <v>0</v>
      </c>
      <c r="BU59" s="59">
        <f t="shared" si="22"/>
        <v>0</v>
      </c>
      <c r="BV59" s="59">
        <f t="shared" si="22"/>
        <v>0</v>
      </c>
      <c r="BW59" s="59">
        <f t="shared" si="22"/>
        <v>0</v>
      </c>
    </row>
    <row r="61" spans="1:75" x14ac:dyDescent="0.25">
      <c r="BM61" s="31"/>
      <c r="BN61" s="31"/>
      <c r="BO61" s="31"/>
      <c r="BP61" s="32"/>
    </row>
    <row r="64" spans="1:75" x14ac:dyDescent="0.25">
      <c r="D64" s="6"/>
      <c r="BO64" s="30"/>
    </row>
    <row r="65" spans="67:67" x14ac:dyDescent="0.25">
      <c r="BO65" s="30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5"/>
  <sheetViews>
    <sheetView showZeros="0" zoomScale="80" zoomScaleNormal="80" workbookViewId="0">
      <pane xSplit="3" ySplit="4" topLeftCell="D5" activePane="bottomRight" state="frozen"/>
      <selection activeCell="J23" sqref="J23"/>
      <selection pane="topRight" activeCell="J23" sqref="J23"/>
      <selection pane="bottomLeft" activeCell="J23" sqref="J23"/>
      <selection pane="bottomRight" activeCell="J23" sqref="J23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5" width="16.28515625" style="4" customWidth="1"/>
    <col min="16" max="24" width="16.5703125" style="4" customWidth="1"/>
    <col min="25" max="26" width="12.140625" style="4" customWidth="1"/>
    <col min="27" max="35" width="16.5703125" style="4" customWidth="1"/>
    <col min="36" max="39" width="19" style="4" customWidth="1"/>
    <col min="40" max="40" width="16" style="4" customWidth="1"/>
    <col min="41" max="59" width="12.140625" style="4" customWidth="1"/>
    <col min="60" max="66" width="19" style="4" customWidth="1"/>
    <col min="67" max="67" width="18.28515625" style="4" customWidth="1"/>
    <col min="68" max="71" width="14" style="4" customWidth="1"/>
    <col min="72" max="75" width="19" style="4" customWidth="1"/>
    <col min="76" max="16384" width="9.140625" style="4"/>
  </cols>
  <sheetData>
    <row r="1" spans="1:75" s="63" customFormat="1" x14ac:dyDescent="0.25">
      <c r="A1" s="65" t="s">
        <v>20</v>
      </c>
      <c r="B1" s="65"/>
      <c r="C1" s="66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12</v>
      </c>
      <c r="P1" s="62">
        <v>13</v>
      </c>
      <c r="Q1" s="62">
        <v>14</v>
      </c>
      <c r="R1" s="62">
        <v>15</v>
      </c>
      <c r="S1" s="62">
        <v>16</v>
      </c>
      <c r="T1" s="62">
        <v>17</v>
      </c>
      <c r="U1" s="62">
        <v>18</v>
      </c>
      <c r="V1" s="62">
        <v>19</v>
      </c>
      <c r="W1" s="62">
        <v>20</v>
      </c>
      <c r="X1" s="62">
        <v>21</v>
      </c>
      <c r="Y1" s="62">
        <v>22</v>
      </c>
      <c r="Z1" s="62">
        <v>23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>
        <v>31</v>
      </c>
      <c r="AI1" s="62">
        <v>32</v>
      </c>
      <c r="AJ1" s="62">
        <v>33</v>
      </c>
      <c r="AK1" s="62">
        <v>34</v>
      </c>
      <c r="AL1" s="62">
        <v>35</v>
      </c>
      <c r="AM1" s="62">
        <v>36</v>
      </c>
      <c r="AN1" s="62">
        <v>37</v>
      </c>
      <c r="AO1" s="62">
        <v>38</v>
      </c>
      <c r="AP1" s="62">
        <v>39</v>
      </c>
      <c r="AQ1" s="62">
        <v>40</v>
      </c>
      <c r="AR1" s="62">
        <v>41</v>
      </c>
      <c r="AS1" s="62">
        <v>42</v>
      </c>
      <c r="AT1" s="62">
        <v>43</v>
      </c>
      <c r="AU1" s="62">
        <v>44</v>
      </c>
      <c r="AV1" s="62">
        <v>45</v>
      </c>
      <c r="AW1" s="62">
        <v>46</v>
      </c>
      <c r="AX1" s="62">
        <v>47</v>
      </c>
      <c r="AY1" s="62">
        <v>48</v>
      </c>
      <c r="AZ1" s="62">
        <v>49</v>
      </c>
      <c r="BA1" s="62">
        <v>50</v>
      </c>
      <c r="BB1" s="62">
        <v>51</v>
      </c>
      <c r="BC1" s="62">
        <v>52</v>
      </c>
      <c r="BD1" s="62">
        <v>53</v>
      </c>
      <c r="BE1" s="62">
        <v>54</v>
      </c>
      <c r="BF1" s="62">
        <v>55</v>
      </c>
      <c r="BG1" s="62">
        <v>56</v>
      </c>
      <c r="BH1" s="62">
        <v>57</v>
      </c>
      <c r="BI1" s="62">
        <v>58</v>
      </c>
      <c r="BJ1" s="62">
        <v>59</v>
      </c>
      <c r="BK1" s="62">
        <v>60</v>
      </c>
      <c r="BL1" s="62">
        <v>61</v>
      </c>
      <c r="BM1" s="62">
        <v>62</v>
      </c>
      <c r="BN1" s="62">
        <v>63</v>
      </c>
      <c r="BO1" s="62">
        <v>64</v>
      </c>
      <c r="BP1" s="62">
        <v>65</v>
      </c>
      <c r="BQ1" s="62">
        <v>66</v>
      </c>
      <c r="BR1" s="62">
        <v>67</v>
      </c>
      <c r="BS1" s="62">
        <v>68</v>
      </c>
      <c r="BT1" s="62">
        <v>69</v>
      </c>
      <c r="BU1" s="62">
        <v>70</v>
      </c>
      <c r="BV1" s="62">
        <v>71</v>
      </c>
      <c r="BW1" s="62">
        <v>72</v>
      </c>
    </row>
    <row r="2" spans="1:75" s="5" customFormat="1" x14ac:dyDescent="0.25">
      <c r="A2" s="36" t="s">
        <v>18</v>
      </c>
      <c r="B2" s="37" t="s">
        <v>17</v>
      </c>
      <c r="C2" s="66"/>
      <c r="D2" s="38"/>
      <c r="E2" s="38"/>
      <c r="F2" s="38"/>
      <c r="G2" s="3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40"/>
      <c r="AK2" s="39"/>
      <c r="AL2" s="40"/>
      <c r="AM2" s="39"/>
      <c r="AN2" s="40"/>
      <c r="AO2" s="39"/>
      <c r="AP2" s="40"/>
      <c r="AQ2" s="39"/>
      <c r="AR2" s="40"/>
      <c r="AS2" s="39"/>
      <c r="AT2" s="40"/>
      <c r="AU2" s="39"/>
      <c r="AV2" s="40"/>
      <c r="AW2" s="39"/>
      <c r="AX2" s="40"/>
      <c r="AY2" s="39"/>
      <c r="AZ2" s="40"/>
      <c r="BA2" s="39"/>
      <c r="BB2" s="40"/>
      <c r="BC2" s="39"/>
      <c r="BD2" s="40"/>
      <c r="BE2" s="39"/>
      <c r="BF2" s="40"/>
      <c r="BG2" s="39"/>
      <c r="BH2" s="40"/>
      <c r="BI2" s="39"/>
      <c r="BJ2" s="40"/>
      <c r="BK2" s="39"/>
      <c r="BL2" s="40"/>
      <c r="BM2" s="39"/>
      <c r="BN2" s="40"/>
      <c r="BO2" s="39"/>
      <c r="BP2" s="40"/>
      <c r="BQ2" s="39"/>
      <c r="BR2" s="40"/>
      <c r="BS2" s="39"/>
      <c r="BT2" s="40"/>
      <c r="BU2" s="39"/>
      <c r="BV2" s="40"/>
      <c r="BW2" s="39"/>
    </row>
    <row r="3" spans="1:75" s="7" customFormat="1" x14ac:dyDescent="0.25">
      <c r="A3" s="67" t="s">
        <v>19</v>
      </c>
      <c r="B3" s="67"/>
      <c r="C3" s="67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</row>
    <row r="4" spans="1:75" s="8" customFormat="1" ht="9.75" customHeight="1" x14ac:dyDescent="0.25">
      <c r="A4" s="68"/>
      <c r="B4" s="68"/>
      <c r="C4" s="68"/>
      <c r="D4" s="42" t="s">
        <v>16</v>
      </c>
      <c r="E4" s="42" t="s">
        <v>16</v>
      </c>
      <c r="F4" s="42" t="s">
        <v>16</v>
      </c>
      <c r="G4" s="42" t="s">
        <v>16</v>
      </c>
      <c r="H4" s="42" t="s">
        <v>16</v>
      </c>
      <c r="I4" s="42" t="s">
        <v>16</v>
      </c>
      <c r="J4" s="42" t="s">
        <v>16</v>
      </c>
      <c r="K4" s="42" t="s">
        <v>16</v>
      </c>
      <c r="L4" s="42" t="s">
        <v>16</v>
      </c>
      <c r="M4" s="42" t="s">
        <v>16</v>
      </c>
      <c r="N4" s="42" t="s">
        <v>16</v>
      </c>
      <c r="O4" s="42" t="s">
        <v>16</v>
      </c>
      <c r="P4" s="42" t="s">
        <v>16</v>
      </c>
      <c r="Q4" s="42" t="s">
        <v>16</v>
      </c>
      <c r="R4" s="42" t="s">
        <v>16</v>
      </c>
      <c r="S4" s="42" t="s">
        <v>16</v>
      </c>
      <c r="T4" s="42" t="s">
        <v>16</v>
      </c>
      <c r="U4" s="42" t="s">
        <v>16</v>
      </c>
      <c r="V4" s="42" t="s">
        <v>16</v>
      </c>
      <c r="W4" s="42" t="s">
        <v>16</v>
      </c>
      <c r="X4" s="42" t="s">
        <v>16</v>
      </c>
      <c r="Y4" s="42" t="s">
        <v>16</v>
      </c>
      <c r="Z4" s="42" t="s">
        <v>16</v>
      </c>
      <c r="AA4" s="42" t="s">
        <v>16</v>
      </c>
      <c r="AB4" s="42" t="s">
        <v>16</v>
      </c>
      <c r="AC4" s="42" t="s">
        <v>16</v>
      </c>
      <c r="AD4" s="42" t="s">
        <v>16</v>
      </c>
      <c r="AE4" s="42" t="s">
        <v>16</v>
      </c>
      <c r="AF4" s="42" t="s">
        <v>16</v>
      </c>
      <c r="AG4" s="42" t="s">
        <v>16</v>
      </c>
      <c r="AH4" s="42" t="s">
        <v>16</v>
      </c>
      <c r="AI4" s="42" t="s">
        <v>16</v>
      </c>
      <c r="AJ4" s="42" t="s">
        <v>16</v>
      </c>
      <c r="AK4" s="42" t="s">
        <v>16</v>
      </c>
      <c r="AL4" s="42" t="s">
        <v>16</v>
      </c>
      <c r="AM4" s="42" t="s">
        <v>16</v>
      </c>
      <c r="AN4" s="42" t="s">
        <v>16</v>
      </c>
      <c r="AO4" s="42" t="s">
        <v>16</v>
      </c>
      <c r="AP4" s="42" t="s">
        <v>16</v>
      </c>
      <c r="AQ4" s="42" t="s">
        <v>16</v>
      </c>
      <c r="AR4" s="42" t="s">
        <v>16</v>
      </c>
      <c r="AS4" s="42" t="s">
        <v>16</v>
      </c>
      <c r="AT4" s="42" t="s">
        <v>16</v>
      </c>
      <c r="AU4" s="42" t="s">
        <v>16</v>
      </c>
      <c r="AV4" s="42" t="s">
        <v>16</v>
      </c>
      <c r="AW4" s="42" t="s">
        <v>16</v>
      </c>
      <c r="AX4" s="42" t="s">
        <v>16</v>
      </c>
      <c r="AY4" s="42" t="s">
        <v>16</v>
      </c>
      <c r="AZ4" s="42" t="s">
        <v>16</v>
      </c>
      <c r="BA4" s="42" t="s">
        <v>16</v>
      </c>
      <c r="BB4" s="42" t="s">
        <v>16</v>
      </c>
      <c r="BC4" s="42" t="s">
        <v>16</v>
      </c>
      <c r="BD4" s="42" t="s">
        <v>16</v>
      </c>
      <c r="BE4" s="42" t="s">
        <v>16</v>
      </c>
      <c r="BF4" s="42" t="s">
        <v>16</v>
      </c>
      <c r="BG4" s="42" t="s">
        <v>16</v>
      </c>
      <c r="BH4" s="42" t="s">
        <v>16</v>
      </c>
      <c r="BI4" s="42" t="s">
        <v>16</v>
      </c>
      <c r="BJ4" s="42" t="s">
        <v>16</v>
      </c>
      <c r="BK4" s="42" t="s">
        <v>16</v>
      </c>
      <c r="BL4" s="42" t="s">
        <v>16</v>
      </c>
      <c r="BM4" s="42" t="s">
        <v>16</v>
      </c>
      <c r="BN4" s="42" t="s">
        <v>16</v>
      </c>
      <c r="BO4" s="42" t="s">
        <v>16</v>
      </c>
      <c r="BP4" s="42" t="s">
        <v>16</v>
      </c>
      <c r="BQ4" s="42" t="s">
        <v>16</v>
      </c>
      <c r="BR4" s="42" t="s">
        <v>16</v>
      </c>
      <c r="BS4" s="42" t="s">
        <v>16</v>
      </c>
      <c r="BT4" s="42" t="s">
        <v>16</v>
      </c>
      <c r="BU4" s="42" t="s">
        <v>16</v>
      </c>
      <c r="BV4" s="42" t="s">
        <v>16</v>
      </c>
      <c r="BW4" s="42" t="s">
        <v>16</v>
      </c>
    </row>
    <row r="5" spans="1:75" ht="19.5" customHeight="1" x14ac:dyDescent="0.25">
      <c r="A5" s="43" t="s">
        <v>69</v>
      </c>
      <c r="B5" s="36" t="s">
        <v>16</v>
      </c>
      <c r="C5" s="60">
        <v>50609.2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</row>
    <row r="6" spans="1:75" ht="15.75" customHeight="1" x14ac:dyDescent="0.25">
      <c r="A6" s="43" t="s">
        <v>70</v>
      </c>
      <c r="B6" s="36" t="s">
        <v>16</v>
      </c>
      <c r="C6" s="46">
        <v>41458.300000000003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</row>
    <row r="7" spans="1:75" x14ac:dyDescent="0.25">
      <c r="A7" s="47" t="s">
        <v>71</v>
      </c>
      <c r="B7" s="36" t="s">
        <v>16</v>
      </c>
      <c r="C7" s="46">
        <v>42448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x14ac:dyDescent="0.25">
      <c r="A8" s="47" t="s">
        <v>72</v>
      </c>
      <c r="B8" s="36" t="s">
        <v>16</v>
      </c>
      <c r="C8" s="46">
        <v>34158.300000000003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</row>
    <row r="9" spans="1:75" x14ac:dyDescent="0.25">
      <c r="A9" s="47" t="s">
        <v>73</v>
      </c>
      <c r="B9" s="36" t="s">
        <v>16</v>
      </c>
      <c r="C9" s="46">
        <v>34575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</row>
    <row r="10" spans="1:75" x14ac:dyDescent="0.25">
      <c r="A10" s="47" t="s">
        <v>74</v>
      </c>
      <c r="B10" s="36" t="s">
        <v>16</v>
      </c>
      <c r="C10" s="46">
        <v>34575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</row>
    <row r="11" spans="1:75" x14ac:dyDescent="0.25">
      <c r="A11" s="47" t="s">
        <v>75</v>
      </c>
      <c r="B11" s="36" t="s">
        <v>16</v>
      </c>
      <c r="C11" s="46">
        <v>38589.4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</row>
    <row r="12" spans="1:75" ht="17.45" customHeight="1" x14ac:dyDescent="0.25">
      <c r="A12" s="43" t="s">
        <v>59</v>
      </c>
      <c r="B12" s="36" t="s">
        <v>16</v>
      </c>
      <c r="C12" s="46">
        <v>36694.199999999997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</row>
    <row r="13" spans="1:75" x14ac:dyDescent="0.25">
      <c r="A13" s="47" t="s">
        <v>60</v>
      </c>
      <c r="B13" s="36" t="s">
        <v>16</v>
      </c>
      <c r="C13" s="46">
        <v>35456.199999999997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</row>
    <row r="14" spans="1:75" x14ac:dyDescent="0.25">
      <c r="A14" s="47" t="s">
        <v>61</v>
      </c>
      <c r="B14" s="36" t="s">
        <v>16</v>
      </c>
      <c r="C14" s="46">
        <v>35771.199999999997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</row>
    <row r="15" spans="1:75" x14ac:dyDescent="0.25">
      <c r="A15" s="47" t="s">
        <v>62</v>
      </c>
      <c r="B15" s="36" t="s">
        <v>16</v>
      </c>
      <c r="C15" s="46">
        <v>39698.699999999997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</row>
    <row r="16" spans="1:75" x14ac:dyDescent="0.25">
      <c r="A16" s="47" t="s">
        <v>63</v>
      </c>
      <c r="B16" s="36" t="s">
        <v>16</v>
      </c>
      <c r="C16" s="46">
        <v>34183.300000000003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</row>
    <row r="17" spans="1:75" x14ac:dyDescent="0.25">
      <c r="A17" s="47" t="s">
        <v>64</v>
      </c>
      <c r="B17" s="36" t="s">
        <v>16</v>
      </c>
      <c r="C17" s="46">
        <v>39391.300000000003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</row>
    <row r="18" spans="1:75" x14ac:dyDescent="0.25">
      <c r="A18" s="47" t="s">
        <v>76</v>
      </c>
      <c r="B18" s="36" t="s">
        <v>16</v>
      </c>
      <c r="C18" s="46">
        <v>38808.699999999997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</row>
    <row r="19" spans="1:75" x14ac:dyDescent="0.25">
      <c r="A19" s="47" t="s">
        <v>65</v>
      </c>
      <c r="B19" s="36" t="s">
        <v>16</v>
      </c>
      <c r="C19" s="46">
        <v>43661.3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</row>
    <row r="20" spans="1:75" x14ac:dyDescent="0.25">
      <c r="A20" s="47" t="s">
        <v>77</v>
      </c>
      <c r="B20" s="36" t="s">
        <v>16</v>
      </c>
      <c r="C20" s="46">
        <v>34755.599999999999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</row>
    <row r="21" spans="1:75" x14ac:dyDescent="0.25">
      <c r="A21" s="47" t="s">
        <v>56</v>
      </c>
      <c r="B21" s="36" t="s">
        <v>16</v>
      </c>
      <c r="C21" s="46">
        <v>47578.3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</row>
    <row r="22" spans="1:75" x14ac:dyDescent="0.25">
      <c r="A22" s="47" t="s">
        <v>57</v>
      </c>
      <c r="B22" s="36" t="s">
        <v>16</v>
      </c>
      <c r="C22" s="46">
        <v>53356.2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</row>
    <row r="23" spans="1:75" x14ac:dyDescent="0.25">
      <c r="A23" s="47" t="s">
        <v>68</v>
      </c>
      <c r="B23" s="36" t="s">
        <v>16</v>
      </c>
      <c r="C23" s="46">
        <v>37139.9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</row>
    <row r="24" spans="1:75" x14ac:dyDescent="0.25">
      <c r="A24" s="47" t="s">
        <v>66</v>
      </c>
      <c r="B24" s="36" t="s">
        <v>16</v>
      </c>
      <c r="C24" s="46">
        <v>36876.199999999997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1:75" x14ac:dyDescent="0.25">
      <c r="A25" s="47" t="s">
        <v>37</v>
      </c>
      <c r="B25" s="36" t="s">
        <v>16</v>
      </c>
      <c r="C25" s="46">
        <f>67.2*1000</f>
        <v>67200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</row>
    <row r="26" spans="1:75" x14ac:dyDescent="0.25">
      <c r="A26" s="47" t="s">
        <v>78</v>
      </c>
      <c r="B26" s="36" t="s">
        <v>16</v>
      </c>
      <c r="C26" s="46">
        <f>8680.9/1.057</f>
        <v>8212.7719962157043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</row>
    <row r="27" spans="1:75" x14ac:dyDescent="0.25">
      <c r="A27" s="47" t="s">
        <v>79</v>
      </c>
      <c r="B27" s="36" t="s">
        <v>16</v>
      </c>
      <c r="C27" s="46">
        <f>8680.9/1.057</f>
        <v>8212.7719962157043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</row>
    <row r="28" spans="1:75" x14ac:dyDescent="0.25">
      <c r="A28" s="47" t="s">
        <v>80</v>
      </c>
      <c r="B28" s="36" t="s">
        <v>16</v>
      </c>
      <c r="C28" s="46">
        <f>8861.5/1.089</f>
        <v>8137.2819100091829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</row>
    <row r="29" spans="1:75" x14ac:dyDescent="0.25">
      <c r="A29" s="47" t="s">
        <v>81</v>
      </c>
      <c r="B29" s="36" t="s">
        <v>16</v>
      </c>
      <c r="C29" s="46">
        <v>33688.9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</row>
    <row r="30" spans="1:75" x14ac:dyDescent="0.25">
      <c r="A30" s="47" t="s">
        <v>82</v>
      </c>
      <c r="B30" s="36" t="s">
        <v>16</v>
      </c>
      <c r="C30" s="46">
        <v>53325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</row>
    <row r="31" spans="1:75" x14ac:dyDescent="0.25">
      <c r="A31" s="47" t="s">
        <v>83</v>
      </c>
      <c r="B31" s="36" t="s">
        <v>16</v>
      </c>
      <c r="C31" s="46">
        <v>64541.7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</row>
    <row r="32" spans="1:75" x14ac:dyDescent="0.25">
      <c r="A32" s="47" t="s">
        <v>84</v>
      </c>
      <c r="B32" s="36" t="s">
        <v>16</v>
      </c>
      <c r="C32" s="46">
        <v>91658.3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</row>
    <row r="33" spans="1:75" x14ac:dyDescent="0.25">
      <c r="A33" s="47" t="s">
        <v>58</v>
      </c>
      <c r="B33" s="36" t="s">
        <v>16</v>
      </c>
      <c r="C33" s="46">
        <f>57.2*1000</f>
        <v>57200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</row>
    <row r="34" spans="1:75" hidden="1" x14ac:dyDescent="0.25">
      <c r="A34" s="47"/>
      <c r="B34" s="36" t="s">
        <v>16</v>
      </c>
      <c r="C34" s="4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</row>
    <row r="35" spans="1:75" hidden="1" x14ac:dyDescent="0.25">
      <c r="A35" s="47"/>
      <c r="B35" s="36" t="s">
        <v>16</v>
      </c>
      <c r="C35" s="4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</row>
    <row r="36" spans="1:75" hidden="1" x14ac:dyDescent="0.25">
      <c r="A36" s="47"/>
      <c r="B36" s="36" t="s">
        <v>16</v>
      </c>
      <c r="C36" s="4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</row>
    <row r="37" spans="1:75" hidden="1" x14ac:dyDescent="0.25">
      <c r="A37" s="47"/>
      <c r="B37" s="36" t="s">
        <v>16</v>
      </c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</row>
    <row r="38" spans="1:75" hidden="1" x14ac:dyDescent="0.25">
      <c r="A38" s="47"/>
      <c r="B38" s="36" t="s">
        <v>16</v>
      </c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</row>
    <row r="39" spans="1:75" hidden="1" x14ac:dyDescent="0.25">
      <c r="A39" s="47"/>
      <c r="B39" s="36" t="s">
        <v>16</v>
      </c>
      <c r="C39" s="4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</row>
    <row r="40" spans="1:75" hidden="1" x14ac:dyDescent="0.25">
      <c r="A40" s="47"/>
      <c r="B40" s="36" t="s">
        <v>16</v>
      </c>
      <c r="C40" s="46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</row>
    <row r="41" spans="1:75" hidden="1" x14ac:dyDescent="0.25">
      <c r="A41" s="47"/>
      <c r="B41" s="36" t="s">
        <v>16</v>
      </c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</row>
    <row r="42" spans="1:75" hidden="1" x14ac:dyDescent="0.25">
      <c r="A42" s="47"/>
      <c r="B42" s="36" t="s">
        <v>16</v>
      </c>
      <c r="C42" s="46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</row>
    <row r="43" spans="1:75" hidden="1" x14ac:dyDescent="0.25">
      <c r="A43" s="47"/>
      <c r="B43" s="36" t="s">
        <v>16</v>
      </c>
      <c r="C43" s="46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</row>
    <row r="44" spans="1:75" hidden="1" x14ac:dyDescent="0.25">
      <c r="A44" s="47"/>
      <c r="B44" s="36" t="s">
        <v>16</v>
      </c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</row>
    <row r="45" spans="1:75" hidden="1" x14ac:dyDescent="0.25">
      <c r="A45" s="47"/>
      <c r="B45" s="36" t="s">
        <v>16</v>
      </c>
      <c r="C45" s="4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9"/>
      <c r="BN45" s="48"/>
      <c r="BO45" s="49"/>
      <c r="BP45" s="48"/>
      <c r="BQ45" s="48"/>
      <c r="BR45" s="48"/>
      <c r="BS45" s="48"/>
      <c r="BT45" s="48"/>
      <c r="BU45" s="48"/>
      <c r="BV45" s="48"/>
      <c r="BW45" s="48"/>
    </row>
    <row r="46" spans="1:75" hidden="1" x14ac:dyDescent="0.25">
      <c r="A46" s="47"/>
      <c r="B46" s="36" t="s">
        <v>16</v>
      </c>
      <c r="C46" s="4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50"/>
      <c r="BP46" s="48"/>
      <c r="BQ46" s="48"/>
      <c r="BR46" s="48"/>
      <c r="BS46" s="48"/>
      <c r="BT46" s="48"/>
      <c r="BU46" s="48"/>
      <c r="BV46" s="48"/>
      <c r="BW46" s="48"/>
    </row>
    <row r="47" spans="1:75" x14ac:dyDescent="0.25">
      <c r="A47" s="51"/>
      <c r="B47" s="36"/>
      <c r="C47" s="52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</row>
    <row r="48" spans="1:75" s="1" customFormat="1" x14ac:dyDescent="0.25">
      <c r="A48" s="53" t="s">
        <v>14</v>
      </c>
      <c r="B48" s="53"/>
      <c r="C48" s="53">
        <f>SUM(D48:BW48)</f>
        <v>0</v>
      </c>
      <c r="D48" s="53">
        <f>SUM(D5:D47)</f>
        <v>0</v>
      </c>
      <c r="E48" s="53">
        <f t="shared" ref="E48:BP48" si="0">SUM(E5:E47)</f>
        <v>0</v>
      </c>
      <c r="F48" s="53">
        <f t="shared" si="0"/>
        <v>0</v>
      </c>
      <c r="G48" s="53">
        <f t="shared" si="0"/>
        <v>0</v>
      </c>
      <c r="H48" s="53">
        <f t="shared" si="0"/>
        <v>0</v>
      </c>
      <c r="I48" s="53">
        <f t="shared" si="0"/>
        <v>0</v>
      </c>
      <c r="J48" s="53">
        <f t="shared" si="0"/>
        <v>0</v>
      </c>
      <c r="K48" s="53">
        <f t="shared" si="0"/>
        <v>0</v>
      </c>
      <c r="L48" s="53">
        <f t="shared" si="0"/>
        <v>0</v>
      </c>
      <c r="M48" s="53">
        <f t="shared" si="0"/>
        <v>0</v>
      </c>
      <c r="N48" s="53">
        <f t="shared" si="0"/>
        <v>0</v>
      </c>
      <c r="O48" s="53">
        <f t="shared" si="0"/>
        <v>0</v>
      </c>
      <c r="P48" s="53">
        <f t="shared" si="0"/>
        <v>0</v>
      </c>
      <c r="Q48" s="53">
        <f t="shared" si="0"/>
        <v>0</v>
      </c>
      <c r="R48" s="53">
        <f t="shared" si="0"/>
        <v>0</v>
      </c>
      <c r="S48" s="53">
        <f t="shared" si="0"/>
        <v>0</v>
      </c>
      <c r="T48" s="53">
        <f t="shared" si="0"/>
        <v>0</v>
      </c>
      <c r="U48" s="53">
        <f t="shared" si="0"/>
        <v>0</v>
      </c>
      <c r="V48" s="53">
        <f t="shared" si="0"/>
        <v>0</v>
      </c>
      <c r="W48" s="53">
        <f t="shared" si="0"/>
        <v>0</v>
      </c>
      <c r="X48" s="53">
        <f t="shared" si="0"/>
        <v>0</v>
      </c>
      <c r="Y48" s="53">
        <f t="shared" si="0"/>
        <v>0</v>
      </c>
      <c r="Z48" s="53">
        <f t="shared" si="0"/>
        <v>0</v>
      </c>
      <c r="AA48" s="53">
        <f t="shared" si="0"/>
        <v>0</v>
      </c>
      <c r="AB48" s="53">
        <f t="shared" si="0"/>
        <v>0</v>
      </c>
      <c r="AC48" s="53">
        <f t="shared" si="0"/>
        <v>0</v>
      </c>
      <c r="AD48" s="53">
        <f t="shared" si="0"/>
        <v>0</v>
      </c>
      <c r="AE48" s="53">
        <f t="shared" si="0"/>
        <v>0</v>
      </c>
      <c r="AF48" s="53">
        <f t="shared" si="0"/>
        <v>0</v>
      </c>
      <c r="AG48" s="53">
        <f t="shared" si="0"/>
        <v>0</v>
      </c>
      <c r="AH48" s="53">
        <f t="shared" si="0"/>
        <v>0</v>
      </c>
      <c r="AI48" s="53">
        <f t="shared" si="0"/>
        <v>0</v>
      </c>
      <c r="AJ48" s="53">
        <f t="shared" si="0"/>
        <v>0</v>
      </c>
      <c r="AK48" s="53">
        <f t="shared" si="0"/>
        <v>0</v>
      </c>
      <c r="AL48" s="53">
        <f t="shared" si="0"/>
        <v>0</v>
      </c>
      <c r="AM48" s="53">
        <f t="shared" si="0"/>
        <v>0</v>
      </c>
      <c r="AN48" s="53">
        <f t="shared" si="0"/>
        <v>0</v>
      </c>
      <c r="AO48" s="53">
        <f t="shared" si="0"/>
        <v>0</v>
      </c>
      <c r="AP48" s="53">
        <f t="shared" si="0"/>
        <v>0</v>
      </c>
      <c r="AQ48" s="53">
        <f t="shared" si="0"/>
        <v>0</v>
      </c>
      <c r="AR48" s="53">
        <f t="shared" si="0"/>
        <v>0</v>
      </c>
      <c r="AS48" s="53">
        <f t="shared" si="0"/>
        <v>0</v>
      </c>
      <c r="AT48" s="53">
        <f t="shared" si="0"/>
        <v>0</v>
      </c>
      <c r="AU48" s="53">
        <f t="shared" si="0"/>
        <v>0</v>
      </c>
      <c r="AV48" s="53">
        <f t="shared" si="0"/>
        <v>0</v>
      </c>
      <c r="AW48" s="53">
        <f t="shared" si="0"/>
        <v>0</v>
      </c>
      <c r="AX48" s="53">
        <f t="shared" si="0"/>
        <v>0</v>
      </c>
      <c r="AY48" s="53">
        <f t="shared" si="0"/>
        <v>0</v>
      </c>
      <c r="AZ48" s="53">
        <f t="shared" si="0"/>
        <v>0</v>
      </c>
      <c r="BA48" s="53">
        <f t="shared" si="0"/>
        <v>0</v>
      </c>
      <c r="BB48" s="53">
        <f t="shared" si="0"/>
        <v>0</v>
      </c>
      <c r="BC48" s="53">
        <f t="shared" si="0"/>
        <v>0</v>
      </c>
      <c r="BD48" s="53">
        <f t="shared" si="0"/>
        <v>0</v>
      </c>
      <c r="BE48" s="53">
        <f t="shared" si="0"/>
        <v>0</v>
      </c>
      <c r="BF48" s="53">
        <f t="shared" si="0"/>
        <v>0</v>
      </c>
      <c r="BG48" s="53">
        <f t="shared" si="0"/>
        <v>0</v>
      </c>
      <c r="BH48" s="53">
        <f t="shared" si="0"/>
        <v>0</v>
      </c>
      <c r="BI48" s="53">
        <f t="shared" si="0"/>
        <v>0</v>
      </c>
      <c r="BJ48" s="53">
        <f t="shared" si="0"/>
        <v>0</v>
      </c>
      <c r="BK48" s="53">
        <f t="shared" si="0"/>
        <v>0</v>
      </c>
      <c r="BL48" s="53">
        <f t="shared" si="0"/>
        <v>0</v>
      </c>
      <c r="BM48" s="53">
        <f t="shared" si="0"/>
        <v>0</v>
      </c>
      <c r="BN48" s="53">
        <f t="shared" si="0"/>
        <v>0</v>
      </c>
      <c r="BO48" s="53">
        <f t="shared" si="0"/>
        <v>0</v>
      </c>
      <c r="BP48" s="53">
        <f t="shared" si="0"/>
        <v>0</v>
      </c>
      <c r="BQ48" s="53">
        <f t="shared" ref="BQ48:BW48" si="1">SUM(BQ5:BQ47)</f>
        <v>0</v>
      </c>
      <c r="BR48" s="53">
        <f t="shared" si="1"/>
        <v>0</v>
      </c>
      <c r="BS48" s="53">
        <f t="shared" si="1"/>
        <v>0</v>
      </c>
      <c r="BT48" s="53">
        <f t="shared" si="1"/>
        <v>0</v>
      </c>
      <c r="BU48" s="53">
        <f t="shared" si="1"/>
        <v>0</v>
      </c>
      <c r="BV48" s="53">
        <f t="shared" si="1"/>
        <v>0</v>
      </c>
      <c r="BW48" s="53">
        <f t="shared" si="1"/>
        <v>0</v>
      </c>
    </row>
    <row r="49" spans="1:75" x14ac:dyDescent="0.25">
      <c r="A49" s="54" t="s">
        <v>15</v>
      </c>
      <c r="B49" s="54"/>
      <c r="C49" s="54">
        <f t="shared" ref="C49:C57" si="2">SUM(D49:BW49)</f>
        <v>0</v>
      </c>
      <c r="D49" s="54">
        <f t="shared" ref="D49:BO49" si="3">SUMPRODUCT(D5:D47,$C$5:$C$47)</f>
        <v>0</v>
      </c>
      <c r="E49" s="54">
        <f t="shared" si="3"/>
        <v>0</v>
      </c>
      <c r="F49" s="54">
        <f t="shared" si="3"/>
        <v>0</v>
      </c>
      <c r="G49" s="54">
        <f t="shared" si="3"/>
        <v>0</v>
      </c>
      <c r="H49" s="54">
        <f t="shared" si="3"/>
        <v>0</v>
      </c>
      <c r="I49" s="54">
        <f t="shared" si="3"/>
        <v>0</v>
      </c>
      <c r="J49" s="54">
        <f t="shared" si="3"/>
        <v>0</v>
      </c>
      <c r="K49" s="54">
        <f t="shared" si="3"/>
        <v>0</v>
      </c>
      <c r="L49" s="54">
        <f t="shared" si="3"/>
        <v>0</v>
      </c>
      <c r="M49" s="54">
        <f t="shared" si="3"/>
        <v>0</v>
      </c>
      <c r="N49" s="54">
        <f t="shared" si="3"/>
        <v>0</v>
      </c>
      <c r="O49" s="54">
        <f t="shared" si="3"/>
        <v>0</v>
      </c>
      <c r="P49" s="54">
        <f t="shared" si="3"/>
        <v>0</v>
      </c>
      <c r="Q49" s="54">
        <f t="shared" si="3"/>
        <v>0</v>
      </c>
      <c r="R49" s="54">
        <f t="shared" si="3"/>
        <v>0</v>
      </c>
      <c r="S49" s="54">
        <f t="shared" si="3"/>
        <v>0</v>
      </c>
      <c r="T49" s="54">
        <f t="shared" si="3"/>
        <v>0</v>
      </c>
      <c r="U49" s="54">
        <f t="shared" si="3"/>
        <v>0</v>
      </c>
      <c r="V49" s="54">
        <f t="shared" si="3"/>
        <v>0</v>
      </c>
      <c r="W49" s="54">
        <f t="shared" si="3"/>
        <v>0</v>
      </c>
      <c r="X49" s="54">
        <f t="shared" si="3"/>
        <v>0</v>
      </c>
      <c r="Y49" s="54">
        <f t="shared" si="3"/>
        <v>0</v>
      </c>
      <c r="Z49" s="54">
        <f t="shared" si="3"/>
        <v>0</v>
      </c>
      <c r="AA49" s="54">
        <f t="shared" si="3"/>
        <v>0</v>
      </c>
      <c r="AB49" s="54">
        <f t="shared" si="3"/>
        <v>0</v>
      </c>
      <c r="AC49" s="54">
        <f t="shared" si="3"/>
        <v>0</v>
      </c>
      <c r="AD49" s="54">
        <f t="shared" si="3"/>
        <v>0</v>
      </c>
      <c r="AE49" s="54">
        <f t="shared" si="3"/>
        <v>0</v>
      </c>
      <c r="AF49" s="54">
        <f t="shared" si="3"/>
        <v>0</v>
      </c>
      <c r="AG49" s="54">
        <f t="shared" si="3"/>
        <v>0</v>
      </c>
      <c r="AH49" s="54">
        <f t="shared" si="3"/>
        <v>0</v>
      </c>
      <c r="AI49" s="54">
        <f t="shared" si="3"/>
        <v>0</v>
      </c>
      <c r="AJ49" s="54">
        <f t="shared" si="3"/>
        <v>0</v>
      </c>
      <c r="AK49" s="54">
        <f t="shared" si="3"/>
        <v>0</v>
      </c>
      <c r="AL49" s="54">
        <f t="shared" si="3"/>
        <v>0</v>
      </c>
      <c r="AM49" s="54">
        <f t="shared" si="3"/>
        <v>0</v>
      </c>
      <c r="AN49" s="54">
        <f t="shared" si="3"/>
        <v>0</v>
      </c>
      <c r="AO49" s="54">
        <f t="shared" si="3"/>
        <v>0</v>
      </c>
      <c r="AP49" s="54">
        <f t="shared" si="3"/>
        <v>0</v>
      </c>
      <c r="AQ49" s="54">
        <f t="shared" si="3"/>
        <v>0</v>
      </c>
      <c r="AR49" s="54">
        <f t="shared" si="3"/>
        <v>0</v>
      </c>
      <c r="AS49" s="54">
        <f t="shared" si="3"/>
        <v>0</v>
      </c>
      <c r="AT49" s="54">
        <f t="shared" si="3"/>
        <v>0</v>
      </c>
      <c r="AU49" s="54">
        <f t="shared" si="3"/>
        <v>0</v>
      </c>
      <c r="AV49" s="54">
        <f t="shared" si="3"/>
        <v>0</v>
      </c>
      <c r="AW49" s="54">
        <f t="shared" si="3"/>
        <v>0</v>
      </c>
      <c r="AX49" s="54">
        <f t="shared" si="3"/>
        <v>0</v>
      </c>
      <c r="AY49" s="54">
        <f t="shared" si="3"/>
        <v>0</v>
      </c>
      <c r="AZ49" s="54">
        <f t="shared" si="3"/>
        <v>0</v>
      </c>
      <c r="BA49" s="54">
        <f t="shared" si="3"/>
        <v>0</v>
      </c>
      <c r="BB49" s="54">
        <f t="shared" si="3"/>
        <v>0</v>
      </c>
      <c r="BC49" s="54">
        <f t="shared" si="3"/>
        <v>0</v>
      </c>
      <c r="BD49" s="54">
        <f t="shared" si="3"/>
        <v>0</v>
      </c>
      <c r="BE49" s="54">
        <f t="shared" si="3"/>
        <v>0</v>
      </c>
      <c r="BF49" s="54">
        <f t="shared" si="3"/>
        <v>0</v>
      </c>
      <c r="BG49" s="54">
        <f t="shared" si="3"/>
        <v>0</v>
      </c>
      <c r="BH49" s="54">
        <f t="shared" si="3"/>
        <v>0</v>
      </c>
      <c r="BI49" s="54">
        <f t="shared" si="3"/>
        <v>0</v>
      </c>
      <c r="BJ49" s="54">
        <f t="shared" si="3"/>
        <v>0</v>
      </c>
      <c r="BK49" s="54">
        <f t="shared" si="3"/>
        <v>0</v>
      </c>
      <c r="BL49" s="54">
        <f t="shared" si="3"/>
        <v>0</v>
      </c>
      <c r="BM49" s="54">
        <f t="shared" si="3"/>
        <v>0</v>
      </c>
      <c r="BN49" s="54">
        <f t="shared" si="3"/>
        <v>0</v>
      </c>
      <c r="BO49" s="54">
        <f t="shared" si="3"/>
        <v>0</v>
      </c>
      <c r="BP49" s="54">
        <f t="shared" ref="BP49:BW49" si="4">SUMPRODUCT(BP5:BP47,$C$5:$C$47)</f>
        <v>0</v>
      </c>
      <c r="BQ49" s="54">
        <f t="shared" si="4"/>
        <v>0</v>
      </c>
      <c r="BR49" s="54">
        <f t="shared" si="4"/>
        <v>0</v>
      </c>
      <c r="BS49" s="54">
        <f t="shared" si="4"/>
        <v>0</v>
      </c>
      <c r="BT49" s="54">
        <f t="shared" si="4"/>
        <v>0</v>
      </c>
      <c r="BU49" s="54">
        <f t="shared" si="4"/>
        <v>0</v>
      </c>
      <c r="BV49" s="54">
        <f t="shared" si="4"/>
        <v>0</v>
      </c>
      <c r="BW49" s="54">
        <f t="shared" si="4"/>
        <v>0</v>
      </c>
    </row>
    <row r="50" spans="1:75" x14ac:dyDescent="0.25">
      <c r="A50" s="55" t="s">
        <v>9</v>
      </c>
      <c r="B50" s="55"/>
      <c r="C50" s="55">
        <f t="shared" si="2"/>
        <v>0</v>
      </c>
      <c r="D50" s="55">
        <f>IF(D4="т",0,CHOOSE(D4,40*370*D48,15*370*D48))</f>
        <v>0</v>
      </c>
      <c r="E50" s="55">
        <f t="shared" ref="E50:BP50" si="5">IF(E4="т",0,CHOOSE(E4,40*370*E48,15*370*E48))</f>
        <v>0</v>
      </c>
      <c r="F50" s="55">
        <f t="shared" si="5"/>
        <v>0</v>
      </c>
      <c r="G50" s="55">
        <f t="shared" si="5"/>
        <v>0</v>
      </c>
      <c r="H50" s="55">
        <f t="shared" si="5"/>
        <v>0</v>
      </c>
      <c r="I50" s="55">
        <f t="shared" si="5"/>
        <v>0</v>
      </c>
      <c r="J50" s="55">
        <f t="shared" si="5"/>
        <v>0</v>
      </c>
      <c r="K50" s="55">
        <f t="shared" si="5"/>
        <v>0</v>
      </c>
      <c r="L50" s="55">
        <f t="shared" si="5"/>
        <v>0</v>
      </c>
      <c r="M50" s="55">
        <f t="shared" si="5"/>
        <v>0</v>
      </c>
      <c r="N50" s="55">
        <f t="shared" si="5"/>
        <v>0</v>
      </c>
      <c r="O50" s="55">
        <f t="shared" si="5"/>
        <v>0</v>
      </c>
      <c r="P50" s="55">
        <f t="shared" si="5"/>
        <v>0</v>
      </c>
      <c r="Q50" s="55">
        <f t="shared" si="5"/>
        <v>0</v>
      </c>
      <c r="R50" s="55">
        <f t="shared" si="5"/>
        <v>0</v>
      </c>
      <c r="S50" s="55">
        <f t="shared" si="5"/>
        <v>0</v>
      </c>
      <c r="T50" s="55">
        <f t="shared" si="5"/>
        <v>0</v>
      </c>
      <c r="U50" s="55">
        <f t="shared" si="5"/>
        <v>0</v>
      </c>
      <c r="V50" s="55">
        <f t="shared" si="5"/>
        <v>0</v>
      </c>
      <c r="W50" s="55">
        <f t="shared" si="5"/>
        <v>0</v>
      </c>
      <c r="X50" s="55">
        <f t="shared" si="5"/>
        <v>0</v>
      </c>
      <c r="Y50" s="55">
        <f t="shared" si="5"/>
        <v>0</v>
      </c>
      <c r="Z50" s="55">
        <f t="shared" si="5"/>
        <v>0</v>
      </c>
      <c r="AA50" s="55">
        <f t="shared" si="5"/>
        <v>0</v>
      </c>
      <c r="AB50" s="55">
        <f t="shared" si="5"/>
        <v>0</v>
      </c>
      <c r="AC50" s="55">
        <f t="shared" si="5"/>
        <v>0</v>
      </c>
      <c r="AD50" s="55">
        <f t="shared" si="5"/>
        <v>0</v>
      </c>
      <c r="AE50" s="55">
        <f t="shared" si="5"/>
        <v>0</v>
      </c>
      <c r="AF50" s="55">
        <f t="shared" si="5"/>
        <v>0</v>
      </c>
      <c r="AG50" s="55">
        <f t="shared" si="5"/>
        <v>0</v>
      </c>
      <c r="AH50" s="55">
        <f t="shared" si="5"/>
        <v>0</v>
      </c>
      <c r="AI50" s="55">
        <f t="shared" si="5"/>
        <v>0</v>
      </c>
      <c r="AJ50" s="55">
        <f t="shared" si="5"/>
        <v>0</v>
      </c>
      <c r="AK50" s="55">
        <f t="shared" si="5"/>
        <v>0</v>
      </c>
      <c r="AL50" s="55">
        <f t="shared" si="5"/>
        <v>0</v>
      </c>
      <c r="AM50" s="55">
        <f t="shared" si="5"/>
        <v>0</v>
      </c>
      <c r="AN50" s="55">
        <f t="shared" si="5"/>
        <v>0</v>
      </c>
      <c r="AO50" s="55">
        <f t="shared" si="5"/>
        <v>0</v>
      </c>
      <c r="AP50" s="55">
        <f t="shared" si="5"/>
        <v>0</v>
      </c>
      <c r="AQ50" s="55">
        <f t="shared" si="5"/>
        <v>0</v>
      </c>
      <c r="AR50" s="55">
        <f t="shared" si="5"/>
        <v>0</v>
      </c>
      <c r="AS50" s="55">
        <f t="shared" si="5"/>
        <v>0</v>
      </c>
      <c r="AT50" s="55">
        <f t="shared" si="5"/>
        <v>0</v>
      </c>
      <c r="AU50" s="55">
        <f t="shared" si="5"/>
        <v>0</v>
      </c>
      <c r="AV50" s="55">
        <f t="shared" si="5"/>
        <v>0</v>
      </c>
      <c r="AW50" s="55">
        <f t="shared" si="5"/>
        <v>0</v>
      </c>
      <c r="AX50" s="55">
        <f t="shared" si="5"/>
        <v>0</v>
      </c>
      <c r="AY50" s="55">
        <f t="shared" si="5"/>
        <v>0</v>
      </c>
      <c r="AZ50" s="55">
        <f t="shared" si="5"/>
        <v>0</v>
      </c>
      <c r="BA50" s="55">
        <f t="shared" si="5"/>
        <v>0</v>
      </c>
      <c r="BB50" s="55">
        <f t="shared" si="5"/>
        <v>0</v>
      </c>
      <c r="BC50" s="55">
        <f t="shared" si="5"/>
        <v>0</v>
      </c>
      <c r="BD50" s="55">
        <f t="shared" si="5"/>
        <v>0</v>
      </c>
      <c r="BE50" s="55">
        <f t="shared" si="5"/>
        <v>0</v>
      </c>
      <c r="BF50" s="55">
        <f t="shared" si="5"/>
        <v>0</v>
      </c>
      <c r="BG50" s="55">
        <f t="shared" si="5"/>
        <v>0</v>
      </c>
      <c r="BH50" s="55">
        <f t="shared" si="5"/>
        <v>0</v>
      </c>
      <c r="BI50" s="55">
        <f t="shared" si="5"/>
        <v>0</v>
      </c>
      <c r="BJ50" s="55">
        <f t="shared" si="5"/>
        <v>0</v>
      </c>
      <c r="BK50" s="55">
        <f t="shared" si="5"/>
        <v>0</v>
      </c>
      <c r="BL50" s="55">
        <f t="shared" si="5"/>
        <v>0</v>
      </c>
      <c r="BM50" s="55">
        <f t="shared" si="5"/>
        <v>0</v>
      </c>
      <c r="BN50" s="55">
        <f t="shared" si="5"/>
        <v>0</v>
      </c>
      <c r="BO50" s="55">
        <f t="shared" si="5"/>
        <v>0</v>
      </c>
      <c r="BP50" s="55">
        <f t="shared" si="5"/>
        <v>0</v>
      </c>
      <c r="BQ50" s="55">
        <f t="shared" ref="BQ50:BW50" si="6">IF(BQ4="т",0,CHOOSE(BQ4,40*370*BQ48,15*370*BQ48))</f>
        <v>0</v>
      </c>
      <c r="BR50" s="55">
        <f t="shared" si="6"/>
        <v>0</v>
      </c>
      <c r="BS50" s="55">
        <f t="shared" si="6"/>
        <v>0</v>
      </c>
      <c r="BT50" s="55">
        <f t="shared" si="6"/>
        <v>0</v>
      </c>
      <c r="BU50" s="55">
        <f t="shared" si="6"/>
        <v>0</v>
      </c>
      <c r="BV50" s="55">
        <f t="shared" si="6"/>
        <v>0</v>
      </c>
      <c r="BW50" s="55">
        <f t="shared" si="6"/>
        <v>0</v>
      </c>
    </row>
    <row r="51" spans="1:75" x14ac:dyDescent="0.25">
      <c r="A51" s="54" t="s">
        <v>10</v>
      </c>
      <c r="B51" s="54"/>
      <c r="C51" s="54">
        <f t="shared" si="2"/>
        <v>0</v>
      </c>
      <c r="D51" s="54">
        <f>IF(D4="т",0,CHOOSE(D4,3000,1000))</f>
        <v>0</v>
      </c>
      <c r="E51" s="54">
        <f t="shared" ref="E51:BP51" si="7">IF(E4="т",0,CHOOSE(E4,3000,1000))</f>
        <v>0</v>
      </c>
      <c r="F51" s="54">
        <f t="shared" si="7"/>
        <v>0</v>
      </c>
      <c r="G51" s="54">
        <f t="shared" si="7"/>
        <v>0</v>
      </c>
      <c r="H51" s="54">
        <f t="shared" si="7"/>
        <v>0</v>
      </c>
      <c r="I51" s="54">
        <f t="shared" si="7"/>
        <v>0</v>
      </c>
      <c r="J51" s="54">
        <f t="shared" si="7"/>
        <v>0</v>
      </c>
      <c r="K51" s="54">
        <f t="shared" si="7"/>
        <v>0</v>
      </c>
      <c r="L51" s="54">
        <f t="shared" si="7"/>
        <v>0</v>
      </c>
      <c r="M51" s="54">
        <f t="shared" si="7"/>
        <v>0</v>
      </c>
      <c r="N51" s="54">
        <f t="shared" si="7"/>
        <v>0</v>
      </c>
      <c r="O51" s="54">
        <f t="shared" si="7"/>
        <v>0</v>
      </c>
      <c r="P51" s="54">
        <f t="shared" si="7"/>
        <v>0</v>
      </c>
      <c r="Q51" s="54">
        <f t="shared" si="7"/>
        <v>0</v>
      </c>
      <c r="R51" s="54">
        <f t="shared" si="7"/>
        <v>0</v>
      </c>
      <c r="S51" s="54">
        <f t="shared" si="7"/>
        <v>0</v>
      </c>
      <c r="T51" s="54">
        <f t="shared" si="7"/>
        <v>0</v>
      </c>
      <c r="U51" s="54">
        <f t="shared" si="7"/>
        <v>0</v>
      </c>
      <c r="V51" s="54">
        <f t="shared" si="7"/>
        <v>0</v>
      </c>
      <c r="W51" s="54">
        <f t="shared" si="7"/>
        <v>0</v>
      </c>
      <c r="X51" s="54">
        <f t="shared" si="7"/>
        <v>0</v>
      </c>
      <c r="Y51" s="54">
        <f t="shared" si="7"/>
        <v>0</v>
      </c>
      <c r="Z51" s="54">
        <f t="shared" si="7"/>
        <v>0</v>
      </c>
      <c r="AA51" s="54">
        <f t="shared" si="7"/>
        <v>0</v>
      </c>
      <c r="AB51" s="54">
        <f t="shared" si="7"/>
        <v>0</v>
      </c>
      <c r="AC51" s="54">
        <f t="shared" si="7"/>
        <v>0</v>
      </c>
      <c r="AD51" s="54">
        <f t="shared" si="7"/>
        <v>0</v>
      </c>
      <c r="AE51" s="54">
        <f t="shared" si="7"/>
        <v>0</v>
      </c>
      <c r="AF51" s="54">
        <f t="shared" si="7"/>
        <v>0</v>
      </c>
      <c r="AG51" s="54">
        <f t="shared" si="7"/>
        <v>0</v>
      </c>
      <c r="AH51" s="54">
        <f t="shared" si="7"/>
        <v>0</v>
      </c>
      <c r="AI51" s="54">
        <f t="shared" si="7"/>
        <v>0</v>
      </c>
      <c r="AJ51" s="54">
        <f t="shared" si="7"/>
        <v>0</v>
      </c>
      <c r="AK51" s="54">
        <f t="shared" si="7"/>
        <v>0</v>
      </c>
      <c r="AL51" s="54">
        <f t="shared" si="7"/>
        <v>0</v>
      </c>
      <c r="AM51" s="54">
        <f t="shared" si="7"/>
        <v>0</v>
      </c>
      <c r="AN51" s="54">
        <f t="shared" si="7"/>
        <v>0</v>
      </c>
      <c r="AO51" s="54">
        <f t="shared" si="7"/>
        <v>0</v>
      </c>
      <c r="AP51" s="54">
        <f t="shared" si="7"/>
        <v>0</v>
      </c>
      <c r="AQ51" s="54">
        <f t="shared" si="7"/>
        <v>0</v>
      </c>
      <c r="AR51" s="54">
        <f t="shared" si="7"/>
        <v>0</v>
      </c>
      <c r="AS51" s="54">
        <f t="shared" si="7"/>
        <v>0</v>
      </c>
      <c r="AT51" s="54">
        <f t="shared" si="7"/>
        <v>0</v>
      </c>
      <c r="AU51" s="54">
        <f t="shared" si="7"/>
        <v>0</v>
      </c>
      <c r="AV51" s="54">
        <f t="shared" si="7"/>
        <v>0</v>
      </c>
      <c r="AW51" s="54">
        <f t="shared" si="7"/>
        <v>0</v>
      </c>
      <c r="AX51" s="54">
        <f t="shared" si="7"/>
        <v>0</v>
      </c>
      <c r="AY51" s="54">
        <f t="shared" si="7"/>
        <v>0</v>
      </c>
      <c r="AZ51" s="54">
        <f t="shared" si="7"/>
        <v>0</v>
      </c>
      <c r="BA51" s="54">
        <f t="shared" si="7"/>
        <v>0</v>
      </c>
      <c r="BB51" s="54">
        <f t="shared" si="7"/>
        <v>0</v>
      </c>
      <c r="BC51" s="54">
        <f t="shared" si="7"/>
        <v>0</v>
      </c>
      <c r="BD51" s="54">
        <f t="shared" si="7"/>
        <v>0</v>
      </c>
      <c r="BE51" s="54">
        <f t="shared" si="7"/>
        <v>0</v>
      </c>
      <c r="BF51" s="54">
        <f t="shared" si="7"/>
        <v>0</v>
      </c>
      <c r="BG51" s="54">
        <f t="shared" si="7"/>
        <v>0</v>
      </c>
      <c r="BH51" s="54">
        <f t="shared" si="7"/>
        <v>0</v>
      </c>
      <c r="BI51" s="54">
        <f t="shared" si="7"/>
        <v>0</v>
      </c>
      <c r="BJ51" s="54">
        <f t="shared" si="7"/>
        <v>0</v>
      </c>
      <c r="BK51" s="54">
        <f t="shared" si="7"/>
        <v>0</v>
      </c>
      <c r="BL51" s="54">
        <f t="shared" si="7"/>
        <v>0</v>
      </c>
      <c r="BM51" s="54">
        <f t="shared" si="7"/>
        <v>0</v>
      </c>
      <c r="BN51" s="54">
        <f t="shared" si="7"/>
        <v>0</v>
      </c>
      <c r="BO51" s="54">
        <f t="shared" si="7"/>
        <v>0</v>
      </c>
      <c r="BP51" s="54">
        <f t="shared" si="7"/>
        <v>0</v>
      </c>
      <c r="BQ51" s="54">
        <f t="shared" ref="BQ51:BW51" si="8">IF(BQ4="т",0,CHOOSE(BQ4,3000,1000))</f>
        <v>0</v>
      </c>
      <c r="BR51" s="54">
        <f t="shared" si="8"/>
        <v>0</v>
      </c>
      <c r="BS51" s="54">
        <f t="shared" si="8"/>
        <v>0</v>
      </c>
      <c r="BT51" s="54">
        <f t="shared" si="8"/>
        <v>0</v>
      </c>
      <c r="BU51" s="54">
        <f t="shared" si="8"/>
        <v>0</v>
      </c>
      <c r="BV51" s="54">
        <f t="shared" si="8"/>
        <v>0</v>
      </c>
      <c r="BW51" s="54">
        <f t="shared" si="8"/>
        <v>0</v>
      </c>
    </row>
    <row r="52" spans="1:75" s="1" customFormat="1" x14ac:dyDescent="0.25">
      <c r="A52" s="56" t="s">
        <v>6</v>
      </c>
      <c r="B52" s="56"/>
      <c r="C52" s="56">
        <f t="shared" si="2"/>
        <v>0</v>
      </c>
      <c r="D52" s="56">
        <f>SUM(D49:D51)</f>
        <v>0</v>
      </c>
      <c r="E52" s="56">
        <f t="shared" ref="E52:BP52" si="9">SUM(E49:E51)</f>
        <v>0</v>
      </c>
      <c r="F52" s="56">
        <f t="shared" si="9"/>
        <v>0</v>
      </c>
      <c r="G52" s="56">
        <f t="shared" si="9"/>
        <v>0</v>
      </c>
      <c r="H52" s="56">
        <f t="shared" si="9"/>
        <v>0</v>
      </c>
      <c r="I52" s="56">
        <f t="shared" si="9"/>
        <v>0</v>
      </c>
      <c r="J52" s="56">
        <f t="shared" si="9"/>
        <v>0</v>
      </c>
      <c r="K52" s="56">
        <f t="shared" si="9"/>
        <v>0</v>
      </c>
      <c r="L52" s="56">
        <f t="shared" si="9"/>
        <v>0</v>
      </c>
      <c r="M52" s="56">
        <f t="shared" si="9"/>
        <v>0</v>
      </c>
      <c r="N52" s="56">
        <f t="shared" si="9"/>
        <v>0</v>
      </c>
      <c r="O52" s="56">
        <f t="shared" si="9"/>
        <v>0</v>
      </c>
      <c r="P52" s="56">
        <f t="shared" si="9"/>
        <v>0</v>
      </c>
      <c r="Q52" s="56">
        <f t="shared" si="9"/>
        <v>0</v>
      </c>
      <c r="R52" s="56">
        <f t="shared" si="9"/>
        <v>0</v>
      </c>
      <c r="S52" s="56">
        <f t="shared" si="9"/>
        <v>0</v>
      </c>
      <c r="T52" s="56">
        <f t="shared" si="9"/>
        <v>0</v>
      </c>
      <c r="U52" s="56">
        <f t="shared" si="9"/>
        <v>0</v>
      </c>
      <c r="V52" s="56">
        <f t="shared" si="9"/>
        <v>0</v>
      </c>
      <c r="W52" s="56">
        <f t="shared" si="9"/>
        <v>0</v>
      </c>
      <c r="X52" s="56">
        <f t="shared" si="9"/>
        <v>0</v>
      </c>
      <c r="Y52" s="56">
        <f t="shared" si="9"/>
        <v>0</v>
      </c>
      <c r="Z52" s="56">
        <f t="shared" si="9"/>
        <v>0</v>
      </c>
      <c r="AA52" s="56">
        <f t="shared" si="9"/>
        <v>0</v>
      </c>
      <c r="AB52" s="56">
        <f t="shared" si="9"/>
        <v>0</v>
      </c>
      <c r="AC52" s="56">
        <f t="shared" si="9"/>
        <v>0</v>
      </c>
      <c r="AD52" s="56">
        <f t="shared" si="9"/>
        <v>0</v>
      </c>
      <c r="AE52" s="56">
        <f t="shared" si="9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9"/>
        <v>0</v>
      </c>
      <c r="AP52" s="56">
        <f t="shared" si="9"/>
        <v>0</v>
      </c>
      <c r="AQ52" s="56">
        <f t="shared" si="9"/>
        <v>0</v>
      </c>
      <c r="AR52" s="56">
        <f t="shared" si="9"/>
        <v>0</v>
      </c>
      <c r="AS52" s="56">
        <f t="shared" si="9"/>
        <v>0</v>
      </c>
      <c r="AT52" s="56">
        <f t="shared" si="9"/>
        <v>0</v>
      </c>
      <c r="AU52" s="56">
        <f t="shared" si="9"/>
        <v>0</v>
      </c>
      <c r="AV52" s="56">
        <f t="shared" si="9"/>
        <v>0</v>
      </c>
      <c r="AW52" s="56">
        <f t="shared" si="9"/>
        <v>0</v>
      </c>
      <c r="AX52" s="56">
        <f t="shared" si="9"/>
        <v>0</v>
      </c>
      <c r="AY52" s="56">
        <f t="shared" si="9"/>
        <v>0</v>
      </c>
      <c r="AZ52" s="56">
        <f t="shared" si="9"/>
        <v>0</v>
      </c>
      <c r="BA52" s="56">
        <f t="shared" si="9"/>
        <v>0</v>
      </c>
      <c r="BB52" s="56">
        <f t="shared" si="9"/>
        <v>0</v>
      </c>
      <c r="BC52" s="56">
        <f t="shared" si="9"/>
        <v>0</v>
      </c>
      <c r="BD52" s="56">
        <f t="shared" si="9"/>
        <v>0</v>
      </c>
      <c r="BE52" s="56">
        <f t="shared" si="9"/>
        <v>0</v>
      </c>
      <c r="BF52" s="56">
        <f t="shared" si="9"/>
        <v>0</v>
      </c>
      <c r="BG52" s="56">
        <f t="shared" si="9"/>
        <v>0</v>
      </c>
      <c r="BH52" s="56">
        <f t="shared" si="9"/>
        <v>0</v>
      </c>
      <c r="BI52" s="56">
        <f t="shared" si="9"/>
        <v>0</v>
      </c>
      <c r="BJ52" s="56">
        <f t="shared" si="9"/>
        <v>0</v>
      </c>
      <c r="BK52" s="56">
        <f t="shared" si="9"/>
        <v>0</v>
      </c>
      <c r="BL52" s="56">
        <f t="shared" si="9"/>
        <v>0</v>
      </c>
      <c r="BM52" s="56">
        <f t="shared" si="9"/>
        <v>0</v>
      </c>
      <c r="BN52" s="56">
        <f t="shared" si="9"/>
        <v>0</v>
      </c>
      <c r="BO52" s="56">
        <f t="shared" si="9"/>
        <v>0</v>
      </c>
      <c r="BP52" s="56">
        <f t="shared" si="9"/>
        <v>0</v>
      </c>
      <c r="BQ52" s="56">
        <f t="shared" ref="BQ52:BW52" si="10">SUM(BQ49:BQ51)</f>
        <v>0</v>
      </c>
      <c r="BR52" s="56">
        <f t="shared" si="10"/>
        <v>0</v>
      </c>
      <c r="BS52" s="56">
        <f t="shared" si="10"/>
        <v>0</v>
      </c>
      <c r="BT52" s="56">
        <f t="shared" si="10"/>
        <v>0</v>
      </c>
      <c r="BU52" s="56">
        <f t="shared" si="10"/>
        <v>0</v>
      </c>
      <c r="BV52" s="56">
        <f t="shared" si="10"/>
        <v>0</v>
      </c>
      <c r="BW52" s="56">
        <f t="shared" si="10"/>
        <v>0</v>
      </c>
    </row>
    <row r="53" spans="1:75" x14ac:dyDescent="0.25">
      <c r="A53" s="54" t="s">
        <v>3</v>
      </c>
      <c r="B53" s="54"/>
      <c r="C53" s="54">
        <f t="shared" si="2"/>
        <v>0</v>
      </c>
      <c r="D53" s="54">
        <f>D52*11/100</f>
        <v>0</v>
      </c>
      <c r="E53" s="54">
        <f t="shared" ref="E53:BP53" si="11">E52*11/100</f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  <c r="I53" s="54">
        <f t="shared" si="11"/>
        <v>0</v>
      </c>
      <c r="J53" s="54">
        <f t="shared" si="11"/>
        <v>0</v>
      </c>
      <c r="K53" s="54">
        <f t="shared" si="11"/>
        <v>0</v>
      </c>
      <c r="L53" s="54">
        <f t="shared" si="11"/>
        <v>0</v>
      </c>
      <c r="M53" s="54">
        <f t="shared" si="11"/>
        <v>0</v>
      </c>
      <c r="N53" s="54">
        <f t="shared" si="11"/>
        <v>0</v>
      </c>
      <c r="O53" s="54">
        <f t="shared" si="11"/>
        <v>0</v>
      </c>
      <c r="P53" s="54">
        <f t="shared" si="11"/>
        <v>0</v>
      </c>
      <c r="Q53" s="54">
        <f t="shared" si="11"/>
        <v>0</v>
      </c>
      <c r="R53" s="54">
        <f t="shared" si="11"/>
        <v>0</v>
      </c>
      <c r="S53" s="54">
        <f t="shared" si="11"/>
        <v>0</v>
      </c>
      <c r="T53" s="54">
        <f t="shared" si="11"/>
        <v>0</v>
      </c>
      <c r="U53" s="54">
        <f t="shared" si="11"/>
        <v>0</v>
      </c>
      <c r="V53" s="54">
        <f t="shared" si="11"/>
        <v>0</v>
      </c>
      <c r="W53" s="54">
        <f t="shared" si="11"/>
        <v>0</v>
      </c>
      <c r="X53" s="54">
        <f t="shared" si="11"/>
        <v>0</v>
      </c>
      <c r="Y53" s="54">
        <f t="shared" si="11"/>
        <v>0</v>
      </c>
      <c r="Z53" s="54">
        <f t="shared" si="11"/>
        <v>0</v>
      </c>
      <c r="AA53" s="54">
        <f t="shared" si="11"/>
        <v>0</v>
      </c>
      <c r="AB53" s="54">
        <f t="shared" si="11"/>
        <v>0</v>
      </c>
      <c r="AC53" s="54">
        <f t="shared" si="11"/>
        <v>0</v>
      </c>
      <c r="AD53" s="54">
        <f t="shared" si="11"/>
        <v>0</v>
      </c>
      <c r="AE53" s="54">
        <f t="shared" si="11"/>
        <v>0</v>
      </c>
      <c r="AF53" s="54">
        <f t="shared" si="11"/>
        <v>0</v>
      </c>
      <c r="AG53" s="54">
        <f t="shared" si="11"/>
        <v>0</v>
      </c>
      <c r="AH53" s="54">
        <f t="shared" si="11"/>
        <v>0</v>
      </c>
      <c r="AI53" s="54">
        <f t="shared" si="11"/>
        <v>0</v>
      </c>
      <c r="AJ53" s="54">
        <f t="shared" si="11"/>
        <v>0</v>
      </c>
      <c r="AK53" s="54">
        <f t="shared" si="11"/>
        <v>0</v>
      </c>
      <c r="AL53" s="54">
        <f t="shared" si="11"/>
        <v>0</v>
      </c>
      <c r="AM53" s="54">
        <f t="shared" si="11"/>
        <v>0</v>
      </c>
      <c r="AN53" s="54">
        <f t="shared" si="11"/>
        <v>0</v>
      </c>
      <c r="AO53" s="54">
        <f t="shared" si="11"/>
        <v>0</v>
      </c>
      <c r="AP53" s="54">
        <f t="shared" si="11"/>
        <v>0</v>
      </c>
      <c r="AQ53" s="54">
        <f t="shared" si="11"/>
        <v>0</v>
      </c>
      <c r="AR53" s="54">
        <f t="shared" si="11"/>
        <v>0</v>
      </c>
      <c r="AS53" s="54">
        <f t="shared" si="11"/>
        <v>0</v>
      </c>
      <c r="AT53" s="54">
        <f t="shared" si="11"/>
        <v>0</v>
      </c>
      <c r="AU53" s="54">
        <f t="shared" si="11"/>
        <v>0</v>
      </c>
      <c r="AV53" s="54">
        <f t="shared" si="11"/>
        <v>0</v>
      </c>
      <c r="AW53" s="54">
        <f t="shared" si="11"/>
        <v>0</v>
      </c>
      <c r="AX53" s="54">
        <f t="shared" si="11"/>
        <v>0</v>
      </c>
      <c r="AY53" s="54">
        <f t="shared" si="11"/>
        <v>0</v>
      </c>
      <c r="AZ53" s="54">
        <f t="shared" si="11"/>
        <v>0</v>
      </c>
      <c r="BA53" s="54">
        <f t="shared" si="11"/>
        <v>0</v>
      </c>
      <c r="BB53" s="54">
        <f t="shared" si="11"/>
        <v>0</v>
      </c>
      <c r="BC53" s="54">
        <f t="shared" si="11"/>
        <v>0</v>
      </c>
      <c r="BD53" s="54">
        <f t="shared" si="11"/>
        <v>0</v>
      </c>
      <c r="BE53" s="54">
        <f t="shared" si="11"/>
        <v>0</v>
      </c>
      <c r="BF53" s="54">
        <f t="shared" si="11"/>
        <v>0</v>
      </c>
      <c r="BG53" s="54">
        <f t="shared" si="11"/>
        <v>0</v>
      </c>
      <c r="BH53" s="54">
        <f t="shared" si="11"/>
        <v>0</v>
      </c>
      <c r="BI53" s="54">
        <f t="shared" si="11"/>
        <v>0</v>
      </c>
      <c r="BJ53" s="54">
        <f t="shared" si="11"/>
        <v>0</v>
      </c>
      <c r="BK53" s="54">
        <f t="shared" si="11"/>
        <v>0</v>
      </c>
      <c r="BL53" s="54">
        <f t="shared" si="11"/>
        <v>0</v>
      </c>
      <c r="BM53" s="54">
        <f t="shared" si="11"/>
        <v>0</v>
      </c>
      <c r="BN53" s="54">
        <f t="shared" si="11"/>
        <v>0</v>
      </c>
      <c r="BO53" s="54">
        <f t="shared" si="11"/>
        <v>0</v>
      </c>
      <c r="BP53" s="54">
        <f t="shared" si="11"/>
        <v>0</v>
      </c>
      <c r="BQ53" s="54">
        <f t="shared" ref="BQ53:BW53" si="12">BQ52*11/100</f>
        <v>0</v>
      </c>
      <c r="BR53" s="54">
        <f t="shared" si="12"/>
        <v>0</v>
      </c>
      <c r="BS53" s="54">
        <f t="shared" si="12"/>
        <v>0</v>
      </c>
      <c r="BT53" s="54">
        <f t="shared" si="12"/>
        <v>0</v>
      </c>
      <c r="BU53" s="54">
        <f t="shared" si="12"/>
        <v>0</v>
      </c>
      <c r="BV53" s="54">
        <f t="shared" si="12"/>
        <v>0</v>
      </c>
      <c r="BW53" s="54">
        <f t="shared" si="12"/>
        <v>0</v>
      </c>
    </row>
    <row r="54" spans="1:75" x14ac:dyDescent="0.25">
      <c r="A54" s="54" t="s">
        <v>4</v>
      </c>
      <c r="B54" s="54"/>
      <c r="C54" s="54">
        <f t="shared" si="2"/>
        <v>0</v>
      </c>
      <c r="D54" s="54">
        <f>D52*5/100</f>
        <v>0</v>
      </c>
      <c r="E54" s="54">
        <f t="shared" ref="E54:BP54" si="13">E52*5/100</f>
        <v>0</v>
      </c>
      <c r="F54" s="54">
        <f t="shared" si="13"/>
        <v>0</v>
      </c>
      <c r="G54" s="54">
        <f t="shared" si="13"/>
        <v>0</v>
      </c>
      <c r="H54" s="54">
        <f t="shared" si="13"/>
        <v>0</v>
      </c>
      <c r="I54" s="54">
        <f t="shared" si="13"/>
        <v>0</v>
      </c>
      <c r="J54" s="54">
        <f t="shared" si="13"/>
        <v>0</v>
      </c>
      <c r="K54" s="54">
        <f t="shared" si="13"/>
        <v>0</v>
      </c>
      <c r="L54" s="54">
        <f t="shared" si="13"/>
        <v>0</v>
      </c>
      <c r="M54" s="54">
        <f t="shared" si="13"/>
        <v>0</v>
      </c>
      <c r="N54" s="54">
        <f t="shared" si="13"/>
        <v>0</v>
      </c>
      <c r="O54" s="54">
        <f t="shared" si="13"/>
        <v>0</v>
      </c>
      <c r="P54" s="54">
        <f t="shared" si="13"/>
        <v>0</v>
      </c>
      <c r="Q54" s="54">
        <f t="shared" si="13"/>
        <v>0</v>
      </c>
      <c r="R54" s="54">
        <f t="shared" si="13"/>
        <v>0</v>
      </c>
      <c r="S54" s="54">
        <f t="shared" si="13"/>
        <v>0</v>
      </c>
      <c r="T54" s="54">
        <f t="shared" si="13"/>
        <v>0</v>
      </c>
      <c r="U54" s="54">
        <f t="shared" si="13"/>
        <v>0</v>
      </c>
      <c r="V54" s="54">
        <f t="shared" si="13"/>
        <v>0</v>
      </c>
      <c r="W54" s="54">
        <f t="shared" si="13"/>
        <v>0</v>
      </c>
      <c r="X54" s="54">
        <f t="shared" si="13"/>
        <v>0</v>
      </c>
      <c r="Y54" s="54">
        <f t="shared" si="13"/>
        <v>0</v>
      </c>
      <c r="Z54" s="54">
        <f t="shared" si="13"/>
        <v>0</v>
      </c>
      <c r="AA54" s="54">
        <f t="shared" si="13"/>
        <v>0</v>
      </c>
      <c r="AB54" s="54">
        <f t="shared" si="13"/>
        <v>0</v>
      </c>
      <c r="AC54" s="54">
        <f t="shared" si="13"/>
        <v>0</v>
      </c>
      <c r="AD54" s="54">
        <f t="shared" si="13"/>
        <v>0</v>
      </c>
      <c r="AE54" s="54">
        <f t="shared" si="13"/>
        <v>0</v>
      </c>
      <c r="AF54" s="54">
        <f t="shared" si="13"/>
        <v>0</v>
      </c>
      <c r="AG54" s="54">
        <f t="shared" si="13"/>
        <v>0</v>
      </c>
      <c r="AH54" s="54">
        <f t="shared" si="13"/>
        <v>0</v>
      </c>
      <c r="AI54" s="54">
        <f t="shared" si="13"/>
        <v>0</v>
      </c>
      <c r="AJ54" s="54">
        <f t="shared" si="13"/>
        <v>0</v>
      </c>
      <c r="AK54" s="54">
        <f t="shared" si="13"/>
        <v>0</v>
      </c>
      <c r="AL54" s="54">
        <f t="shared" si="13"/>
        <v>0</v>
      </c>
      <c r="AM54" s="54">
        <f t="shared" si="13"/>
        <v>0</v>
      </c>
      <c r="AN54" s="54">
        <f t="shared" si="13"/>
        <v>0</v>
      </c>
      <c r="AO54" s="54">
        <f t="shared" si="13"/>
        <v>0</v>
      </c>
      <c r="AP54" s="54">
        <f t="shared" si="13"/>
        <v>0</v>
      </c>
      <c r="AQ54" s="54">
        <f t="shared" si="13"/>
        <v>0</v>
      </c>
      <c r="AR54" s="54">
        <f t="shared" si="13"/>
        <v>0</v>
      </c>
      <c r="AS54" s="54">
        <f t="shared" si="13"/>
        <v>0</v>
      </c>
      <c r="AT54" s="54">
        <f t="shared" si="13"/>
        <v>0</v>
      </c>
      <c r="AU54" s="54">
        <f t="shared" si="13"/>
        <v>0</v>
      </c>
      <c r="AV54" s="54">
        <f t="shared" si="13"/>
        <v>0</v>
      </c>
      <c r="AW54" s="54">
        <f t="shared" si="13"/>
        <v>0</v>
      </c>
      <c r="AX54" s="54">
        <f t="shared" si="13"/>
        <v>0</v>
      </c>
      <c r="AY54" s="54">
        <f t="shared" si="13"/>
        <v>0</v>
      </c>
      <c r="AZ54" s="54">
        <f t="shared" si="13"/>
        <v>0</v>
      </c>
      <c r="BA54" s="54">
        <f t="shared" si="13"/>
        <v>0</v>
      </c>
      <c r="BB54" s="54">
        <f t="shared" si="13"/>
        <v>0</v>
      </c>
      <c r="BC54" s="54">
        <f t="shared" si="13"/>
        <v>0</v>
      </c>
      <c r="BD54" s="54">
        <f t="shared" si="13"/>
        <v>0</v>
      </c>
      <c r="BE54" s="54">
        <f t="shared" si="13"/>
        <v>0</v>
      </c>
      <c r="BF54" s="54">
        <f t="shared" si="13"/>
        <v>0</v>
      </c>
      <c r="BG54" s="54">
        <f t="shared" si="13"/>
        <v>0</v>
      </c>
      <c r="BH54" s="54">
        <f t="shared" si="13"/>
        <v>0</v>
      </c>
      <c r="BI54" s="54">
        <f t="shared" si="13"/>
        <v>0</v>
      </c>
      <c r="BJ54" s="54">
        <f t="shared" si="13"/>
        <v>0</v>
      </c>
      <c r="BK54" s="54">
        <f t="shared" si="13"/>
        <v>0</v>
      </c>
      <c r="BL54" s="54">
        <f t="shared" si="13"/>
        <v>0</v>
      </c>
      <c r="BM54" s="54">
        <f t="shared" si="13"/>
        <v>0</v>
      </c>
      <c r="BN54" s="54">
        <f t="shared" si="13"/>
        <v>0</v>
      </c>
      <c r="BO54" s="54">
        <f t="shared" si="13"/>
        <v>0</v>
      </c>
      <c r="BP54" s="54">
        <f t="shared" si="13"/>
        <v>0</v>
      </c>
      <c r="BQ54" s="54">
        <f t="shared" ref="BQ54:BW54" si="14">BQ52*5/100</f>
        <v>0</v>
      </c>
      <c r="BR54" s="54">
        <f t="shared" si="14"/>
        <v>0</v>
      </c>
      <c r="BS54" s="54">
        <f t="shared" si="14"/>
        <v>0</v>
      </c>
      <c r="BT54" s="54">
        <f t="shared" si="14"/>
        <v>0</v>
      </c>
      <c r="BU54" s="54">
        <f t="shared" si="14"/>
        <v>0</v>
      </c>
      <c r="BV54" s="54">
        <f t="shared" si="14"/>
        <v>0</v>
      </c>
      <c r="BW54" s="54">
        <f t="shared" si="14"/>
        <v>0</v>
      </c>
    </row>
    <row r="55" spans="1:75" s="1" customFormat="1" x14ac:dyDescent="0.25">
      <c r="A55" s="56" t="s">
        <v>7</v>
      </c>
      <c r="B55" s="56"/>
      <c r="C55" s="56">
        <f t="shared" si="2"/>
        <v>0</v>
      </c>
      <c r="D55" s="56">
        <f>SUM(D52:D54)</f>
        <v>0</v>
      </c>
      <c r="E55" s="56">
        <f t="shared" ref="E55:BP55" si="15">SUM(E52:E54)</f>
        <v>0</v>
      </c>
      <c r="F55" s="56">
        <f t="shared" si="15"/>
        <v>0</v>
      </c>
      <c r="G55" s="56">
        <f t="shared" si="15"/>
        <v>0</v>
      </c>
      <c r="H55" s="56">
        <f t="shared" si="15"/>
        <v>0</v>
      </c>
      <c r="I55" s="56">
        <f t="shared" si="15"/>
        <v>0</v>
      </c>
      <c r="J55" s="56">
        <f t="shared" si="15"/>
        <v>0</v>
      </c>
      <c r="K55" s="56">
        <f t="shared" si="15"/>
        <v>0</v>
      </c>
      <c r="L55" s="56">
        <f t="shared" si="15"/>
        <v>0</v>
      </c>
      <c r="M55" s="56">
        <f t="shared" si="15"/>
        <v>0</v>
      </c>
      <c r="N55" s="56">
        <f t="shared" si="15"/>
        <v>0</v>
      </c>
      <c r="O55" s="56">
        <f t="shared" si="15"/>
        <v>0</v>
      </c>
      <c r="P55" s="56">
        <f t="shared" si="15"/>
        <v>0</v>
      </c>
      <c r="Q55" s="56">
        <f t="shared" si="15"/>
        <v>0</v>
      </c>
      <c r="R55" s="56">
        <f t="shared" si="15"/>
        <v>0</v>
      </c>
      <c r="S55" s="56">
        <f t="shared" si="15"/>
        <v>0</v>
      </c>
      <c r="T55" s="56">
        <f t="shared" si="15"/>
        <v>0</v>
      </c>
      <c r="U55" s="56">
        <f t="shared" si="15"/>
        <v>0</v>
      </c>
      <c r="V55" s="56">
        <f t="shared" si="15"/>
        <v>0</v>
      </c>
      <c r="W55" s="56">
        <f t="shared" si="15"/>
        <v>0</v>
      </c>
      <c r="X55" s="56">
        <f t="shared" si="15"/>
        <v>0</v>
      </c>
      <c r="Y55" s="56">
        <f t="shared" si="15"/>
        <v>0</v>
      </c>
      <c r="Z55" s="56">
        <f t="shared" si="15"/>
        <v>0</v>
      </c>
      <c r="AA55" s="56">
        <f t="shared" si="15"/>
        <v>0</v>
      </c>
      <c r="AB55" s="56">
        <f t="shared" si="15"/>
        <v>0</v>
      </c>
      <c r="AC55" s="56">
        <f t="shared" si="15"/>
        <v>0</v>
      </c>
      <c r="AD55" s="56">
        <f t="shared" si="15"/>
        <v>0</v>
      </c>
      <c r="AE55" s="56">
        <f t="shared" si="15"/>
        <v>0</v>
      </c>
      <c r="AF55" s="56">
        <f t="shared" si="15"/>
        <v>0</v>
      </c>
      <c r="AG55" s="56">
        <f t="shared" si="15"/>
        <v>0</v>
      </c>
      <c r="AH55" s="56">
        <f t="shared" si="15"/>
        <v>0</v>
      </c>
      <c r="AI55" s="56">
        <f t="shared" si="15"/>
        <v>0</v>
      </c>
      <c r="AJ55" s="56">
        <f t="shared" si="15"/>
        <v>0</v>
      </c>
      <c r="AK55" s="56">
        <f t="shared" si="15"/>
        <v>0</v>
      </c>
      <c r="AL55" s="56">
        <f t="shared" si="15"/>
        <v>0</v>
      </c>
      <c r="AM55" s="56">
        <f t="shared" si="15"/>
        <v>0</v>
      </c>
      <c r="AN55" s="56">
        <f t="shared" si="15"/>
        <v>0</v>
      </c>
      <c r="AO55" s="56">
        <f t="shared" si="15"/>
        <v>0</v>
      </c>
      <c r="AP55" s="56">
        <f t="shared" si="15"/>
        <v>0</v>
      </c>
      <c r="AQ55" s="56">
        <f t="shared" si="15"/>
        <v>0</v>
      </c>
      <c r="AR55" s="56">
        <f t="shared" si="15"/>
        <v>0</v>
      </c>
      <c r="AS55" s="56">
        <f t="shared" si="15"/>
        <v>0</v>
      </c>
      <c r="AT55" s="56">
        <f t="shared" si="15"/>
        <v>0</v>
      </c>
      <c r="AU55" s="56">
        <f t="shared" si="15"/>
        <v>0</v>
      </c>
      <c r="AV55" s="56">
        <f t="shared" si="15"/>
        <v>0</v>
      </c>
      <c r="AW55" s="56">
        <f t="shared" si="15"/>
        <v>0</v>
      </c>
      <c r="AX55" s="56">
        <f t="shared" si="15"/>
        <v>0</v>
      </c>
      <c r="AY55" s="56">
        <f t="shared" si="15"/>
        <v>0</v>
      </c>
      <c r="AZ55" s="56">
        <f t="shared" si="15"/>
        <v>0</v>
      </c>
      <c r="BA55" s="56">
        <f t="shared" si="15"/>
        <v>0</v>
      </c>
      <c r="BB55" s="56">
        <f t="shared" si="15"/>
        <v>0</v>
      </c>
      <c r="BC55" s="56">
        <f t="shared" si="15"/>
        <v>0</v>
      </c>
      <c r="BD55" s="56">
        <f t="shared" si="15"/>
        <v>0</v>
      </c>
      <c r="BE55" s="56">
        <f t="shared" si="15"/>
        <v>0</v>
      </c>
      <c r="BF55" s="56">
        <f t="shared" si="15"/>
        <v>0</v>
      </c>
      <c r="BG55" s="56">
        <f t="shared" si="15"/>
        <v>0</v>
      </c>
      <c r="BH55" s="56">
        <f t="shared" si="15"/>
        <v>0</v>
      </c>
      <c r="BI55" s="56">
        <f t="shared" si="15"/>
        <v>0</v>
      </c>
      <c r="BJ55" s="56">
        <f t="shared" si="15"/>
        <v>0</v>
      </c>
      <c r="BK55" s="56">
        <f t="shared" si="15"/>
        <v>0</v>
      </c>
      <c r="BL55" s="56">
        <f t="shared" si="15"/>
        <v>0</v>
      </c>
      <c r="BM55" s="56">
        <f t="shared" si="15"/>
        <v>0</v>
      </c>
      <c r="BN55" s="56">
        <f t="shared" si="15"/>
        <v>0</v>
      </c>
      <c r="BO55" s="56">
        <f t="shared" si="15"/>
        <v>0</v>
      </c>
      <c r="BP55" s="56">
        <f t="shared" si="15"/>
        <v>0</v>
      </c>
      <c r="BQ55" s="56">
        <f t="shared" ref="BQ55:BW55" si="16">SUM(BQ52:BQ54)</f>
        <v>0</v>
      </c>
      <c r="BR55" s="56">
        <f t="shared" si="16"/>
        <v>0</v>
      </c>
      <c r="BS55" s="56">
        <f t="shared" si="16"/>
        <v>0</v>
      </c>
      <c r="BT55" s="56">
        <f t="shared" si="16"/>
        <v>0</v>
      </c>
      <c r="BU55" s="56">
        <f t="shared" si="16"/>
        <v>0</v>
      </c>
      <c r="BV55" s="56">
        <f t="shared" si="16"/>
        <v>0</v>
      </c>
      <c r="BW55" s="56">
        <f t="shared" si="16"/>
        <v>0</v>
      </c>
    </row>
    <row r="56" spans="1:75" x14ac:dyDescent="0.25">
      <c r="A56" s="54" t="s">
        <v>11</v>
      </c>
      <c r="B56" s="54"/>
      <c r="C56" s="54">
        <f t="shared" si="2"/>
        <v>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</row>
    <row r="57" spans="1:75" s="2" customFormat="1" x14ac:dyDescent="0.25">
      <c r="A57" s="44" t="s">
        <v>8</v>
      </c>
      <c r="B57" s="44"/>
      <c r="C57" s="44">
        <f t="shared" si="2"/>
        <v>0</v>
      </c>
      <c r="D57" s="44">
        <f>SUM(D55:D56)</f>
        <v>0</v>
      </c>
      <c r="E57" s="44">
        <f t="shared" ref="E57:BP57" si="17">SUM(E55:E56)</f>
        <v>0</v>
      </c>
      <c r="F57" s="44">
        <f t="shared" si="17"/>
        <v>0</v>
      </c>
      <c r="G57" s="44">
        <f t="shared" si="17"/>
        <v>0</v>
      </c>
      <c r="H57" s="44">
        <f t="shared" si="17"/>
        <v>0</v>
      </c>
      <c r="I57" s="44">
        <f t="shared" si="17"/>
        <v>0</v>
      </c>
      <c r="J57" s="44">
        <f t="shared" si="17"/>
        <v>0</v>
      </c>
      <c r="K57" s="44">
        <f t="shared" si="17"/>
        <v>0</v>
      </c>
      <c r="L57" s="44">
        <f t="shared" si="17"/>
        <v>0</v>
      </c>
      <c r="M57" s="44">
        <f t="shared" si="17"/>
        <v>0</v>
      </c>
      <c r="N57" s="44">
        <f t="shared" si="17"/>
        <v>0</v>
      </c>
      <c r="O57" s="44">
        <f t="shared" si="17"/>
        <v>0</v>
      </c>
      <c r="P57" s="44">
        <f t="shared" si="17"/>
        <v>0</v>
      </c>
      <c r="Q57" s="44">
        <f t="shared" si="17"/>
        <v>0</v>
      </c>
      <c r="R57" s="44">
        <f t="shared" si="17"/>
        <v>0</v>
      </c>
      <c r="S57" s="44">
        <f t="shared" si="17"/>
        <v>0</v>
      </c>
      <c r="T57" s="44">
        <f t="shared" si="17"/>
        <v>0</v>
      </c>
      <c r="U57" s="44">
        <f t="shared" si="17"/>
        <v>0</v>
      </c>
      <c r="V57" s="44">
        <f t="shared" si="17"/>
        <v>0</v>
      </c>
      <c r="W57" s="44">
        <f t="shared" si="17"/>
        <v>0</v>
      </c>
      <c r="X57" s="44">
        <f t="shared" si="17"/>
        <v>0</v>
      </c>
      <c r="Y57" s="44">
        <f t="shared" si="17"/>
        <v>0</v>
      </c>
      <c r="Z57" s="44">
        <f t="shared" si="17"/>
        <v>0</v>
      </c>
      <c r="AA57" s="44">
        <f t="shared" si="17"/>
        <v>0</v>
      </c>
      <c r="AB57" s="44">
        <f t="shared" si="17"/>
        <v>0</v>
      </c>
      <c r="AC57" s="44">
        <f t="shared" si="17"/>
        <v>0</v>
      </c>
      <c r="AD57" s="44">
        <f t="shared" si="17"/>
        <v>0</v>
      </c>
      <c r="AE57" s="44">
        <f t="shared" si="17"/>
        <v>0</v>
      </c>
      <c r="AF57" s="44">
        <f t="shared" si="17"/>
        <v>0</v>
      </c>
      <c r="AG57" s="44">
        <f t="shared" si="17"/>
        <v>0</v>
      </c>
      <c r="AH57" s="44">
        <f t="shared" si="17"/>
        <v>0</v>
      </c>
      <c r="AI57" s="44">
        <f t="shared" si="17"/>
        <v>0</v>
      </c>
      <c r="AJ57" s="44">
        <f t="shared" si="17"/>
        <v>0</v>
      </c>
      <c r="AK57" s="44">
        <f t="shared" si="17"/>
        <v>0</v>
      </c>
      <c r="AL57" s="44">
        <f t="shared" si="17"/>
        <v>0</v>
      </c>
      <c r="AM57" s="44">
        <f t="shared" si="17"/>
        <v>0</v>
      </c>
      <c r="AN57" s="44">
        <f t="shared" si="17"/>
        <v>0</v>
      </c>
      <c r="AO57" s="44">
        <f t="shared" si="17"/>
        <v>0</v>
      </c>
      <c r="AP57" s="44">
        <f t="shared" si="17"/>
        <v>0</v>
      </c>
      <c r="AQ57" s="44">
        <f t="shared" si="17"/>
        <v>0</v>
      </c>
      <c r="AR57" s="44">
        <f t="shared" si="17"/>
        <v>0</v>
      </c>
      <c r="AS57" s="44">
        <f t="shared" si="17"/>
        <v>0</v>
      </c>
      <c r="AT57" s="44">
        <f t="shared" si="17"/>
        <v>0</v>
      </c>
      <c r="AU57" s="44">
        <f t="shared" si="17"/>
        <v>0</v>
      </c>
      <c r="AV57" s="44">
        <f t="shared" si="17"/>
        <v>0</v>
      </c>
      <c r="AW57" s="44">
        <f t="shared" si="17"/>
        <v>0</v>
      </c>
      <c r="AX57" s="44">
        <f t="shared" si="17"/>
        <v>0</v>
      </c>
      <c r="AY57" s="44">
        <f t="shared" si="17"/>
        <v>0</v>
      </c>
      <c r="AZ57" s="44">
        <f t="shared" si="17"/>
        <v>0</v>
      </c>
      <c r="BA57" s="44">
        <f t="shared" si="17"/>
        <v>0</v>
      </c>
      <c r="BB57" s="44">
        <f t="shared" si="17"/>
        <v>0</v>
      </c>
      <c r="BC57" s="44">
        <f t="shared" si="17"/>
        <v>0</v>
      </c>
      <c r="BD57" s="44">
        <f t="shared" si="17"/>
        <v>0</v>
      </c>
      <c r="BE57" s="44">
        <f t="shared" si="17"/>
        <v>0</v>
      </c>
      <c r="BF57" s="44">
        <f t="shared" si="17"/>
        <v>0</v>
      </c>
      <c r="BG57" s="44">
        <f t="shared" si="17"/>
        <v>0</v>
      </c>
      <c r="BH57" s="44">
        <f t="shared" si="17"/>
        <v>0</v>
      </c>
      <c r="BI57" s="44">
        <f t="shared" si="17"/>
        <v>0</v>
      </c>
      <c r="BJ57" s="44">
        <f t="shared" si="17"/>
        <v>0</v>
      </c>
      <c r="BK57" s="44">
        <f t="shared" si="17"/>
        <v>0</v>
      </c>
      <c r="BL57" s="44">
        <f t="shared" si="17"/>
        <v>0</v>
      </c>
      <c r="BM57" s="44">
        <f t="shared" si="17"/>
        <v>0</v>
      </c>
      <c r="BN57" s="44">
        <f t="shared" si="17"/>
        <v>0</v>
      </c>
      <c r="BO57" s="44">
        <f t="shared" si="17"/>
        <v>0</v>
      </c>
      <c r="BP57" s="44">
        <f t="shared" si="17"/>
        <v>0</v>
      </c>
      <c r="BQ57" s="44">
        <f t="shared" ref="BQ57:BW57" si="18">SUM(BQ55:BQ56)</f>
        <v>0</v>
      </c>
      <c r="BR57" s="44">
        <f t="shared" si="18"/>
        <v>0</v>
      </c>
      <c r="BS57" s="44">
        <f t="shared" si="18"/>
        <v>0</v>
      </c>
      <c r="BT57" s="44">
        <f t="shared" si="18"/>
        <v>0</v>
      </c>
      <c r="BU57" s="44">
        <f t="shared" si="18"/>
        <v>0</v>
      </c>
      <c r="BV57" s="44">
        <f t="shared" si="18"/>
        <v>0</v>
      </c>
      <c r="BW57" s="44">
        <f t="shared" si="18"/>
        <v>0</v>
      </c>
    </row>
    <row r="58" spans="1:75" s="3" customFormat="1" x14ac:dyDescent="0.25">
      <c r="A58" s="57" t="s">
        <v>12</v>
      </c>
      <c r="B58" s="58"/>
      <c r="C58" s="61"/>
      <c r="D58" s="64">
        <f>ROUND(IF(D3=0,0,D57/D3),0)</f>
        <v>0</v>
      </c>
      <c r="E58" s="64">
        <f t="shared" ref="E58:BP58" si="19">ROUND(IF(E3=0,0,E57/E3),0)</f>
        <v>0</v>
      </c>
      <c r="F58" s="64">
        <f t="shared" si="19"/>
        <v>0</v>
      </c>
      <c r="G58" s="64">
        <f t="shared" si="19"/>
        <v>0</v>
      </c>
      <c r="H58" s="59">
        <f t="shared" si="19"/>
        <v>0</v>
      </c>
      <c r="I58" s="59">
        <f t="shared" si="19"/>
        <v>0</v>
      </c>
      <c r="J58" s="59">
        <f t="shared" si="19"/>
        <v>0</v>
      </c>
      <c r="K58" s="59">
        <f t="shared" si="19"/>
        <v>0</v>
      </c>
      <c r="L58" s="59">
        <f t="shared" si="19"/>
        <v>0</v>
      </c>
      <c r="M58" s="59">
        <f t="shared" si="19"/>
        <v>0</v>
      </c>
      <c r="N58" s="59">
        <f t="shared" si="19"/>
        <v>0</v>
      </c>
      <c r="O58" s="59">
        <f t="shared" si="19"/>
        <v>0</v>
      </c>
      <c r="P58" s="59">
        <f t="shared" si="19"/>
        <v>0</v>
      </c>
      <c r="Q58" s="59">
        <f t="shared" si="19"/>
        <v>0</v>
      </c>
      <c r="R58" s="59">
        <f t="shared" si="19"/>
        <v>0</v>
      </c>
      <c r="S58" s="59">
        <f t="shared" si="19"/>
        <v>0</v>
      </c>
      <c r="T58" s="59">
        <f t="shared" si="19"/>
        <v>0</v>
      </c>
      <c r="U58" s="59">
        <f t="shared" si="19"/>
        <v>0</v>
      </c>
      <c r="V58" s="59">
        <f t="shared" si="19"/>
        <v>0</v>
      </c>
      <c r="W58" s="64">
        <f t="shared" si="19"/>
        <v>0</v>
      </c>
      <c r="X58" s="59">
        <f t="shared" si="19"/>
        <v>0</v>
      </c>
      <c r="Y58" s="59">
        <f t="shared" si="19"/>
        <v>0</v>
      </c>
      <c r="Z58" s="59">
        <f t="shared" si="19"/>
        <v>0</v>
      </c>
      <c r="AA58" s="59">
        <f t="shared" si="19"/>
        <v>0</v>
      </c>
      <c r="AB58" s="59">
        <f t="shared" si="19"/>
        <v>0</v>
      </c>
      <c r="AC58" s="59">
        <f t="shared" si="19"/>
        <v>0</v>
      </c>
      <c r="AD58" s="59">
        <f t="shared" si="19"/>
        <v>0</v>
      </c>
      <c r="AE58" s="59">
        <f t="shared" si="19"/>
        <v>0</v>
      </c>
      <c r="AF58" s="59">
        <f t="shared" si="19"/>
        <v>0</v>
      </c>
      <c r="AG58" s="64">
        <f t="shared" si="19"/>
        <v>0</v>
      </c>
      <c r="AH58" s="64">
        <f t="shared" si="19"/>
        <v>0</v>
      </c>
      <c r="AI58" s="64">
        <f t="shared" si="19"/>
        <v>0</v>
      </c>
      <c r="AJ58" s="59">
        <f t="shared" si="19"/>
        <v>0</v>
      </c>
      <c r="AK58" s="59">
        <f t="shared" si="19"/>
        <v>0</v>
      </c>
      <c r="AL58" s="59">
        <f t="shared" si="19"/>
        <v>0</v>
      </c>
      <c r="AM58" s="59">
        <f t="shared" si="19"/>
        <v>0</v>
      </c>
      <c r="AN58" s="59">
        <f t="shared" si="19"/>
        <v>0</v>
      </c>
      <c r="AO58" s="59">
        <f t="shared" si="19"/>
        <v>0</v>
      </c>
      <c r="AP58" s="59">
        <f t="shared" si="19"/>
        <v>0</v>
      </c>
      <c r="AQ58" s="59">
        <f t="shared" si="19"/>
        <v>0</v>
      </c>
      <c r="AR58" s="59">
        <f t="shared" si="19"/>
        <v>0</v>
      </c>
      <c r="AS58" s="59">
        <f t="shared" si="19"/>
        <v>0</v>
      </c>
      <c r="AT58" s="59">
        <f t="shared" si="19"/>
        <v>0</v>
      </c>
      <c r="AU58" s="59">
        <f t="shared" si="19"/>
        <v>0</v>
      </c>
      <c r="AV58" s="59">
        <f t="shared" si="19"/>
        <v>0</v>
      </c>
      <c r="AW58" s="59">
        <f t="shared" si="19"/>
        <v>0</v>
      </c>
      <c r="AX58" s="59">
        <f t="shared" si="19"/>
        <v>0</v>
      </c>
      <c r="AY58" s="59">
        <f t="shared" si="19"/>
        <v>0</v>
      </c>
      <c r="AZ58" s="59">
        <f t="shared" si="19"/>
        <v>0</v>
      </c>
      <c r="BA58" s="59">
        <f t="shared" si="19"/>
        <v>0</v>
      </c>
      <c r="BB58" s="59">
        <f t="shared" si="19"/>
        <v>0</v>
      </c>
      <c r="BC58" s="59">
        <f t="shared" si="19"/>
        <v>0</v>
      </c>
      <c r="BD58" s="59">
        <f t="shared" si="19"/>
        <v>0</v>
      </c>
      <c r="BE58" s="59">
        <f t="shared" si="19"/>
        <v>0</v>
      </c>
      <c r="BF58" s="59">
        <f t="shared" si="19"/>
        <v>0</v>
      </c>
      <c r="BG58" s="59">
        <f t="shared" si="19"/>
        <v>0</v>
      </c>
      <c r="BH58" s="59">
        <f t="shared" si="19"/>
        <v>0</v>
      </c>
      <c r="BI58" s="59">
        <f t="shared" si="19"/>
        <v>0</v>
      </c>
      <c r="BJ58" s="59">
        <f t="shared" si="19"/>
        <v>0</v>
      </c>
      <c r="BK58" s="59">
        <f t="shared" si="19"/>
        <v>0</v>
      </c>
      <c r="BL58" s="59">
        <f t="shared" si="19"/>
        <v>0</v>
      </c>
      <c r="BM58" s="59">
        <f t="shared" si="19"/>
        <v>0</v>
      </c>
      <c r="BN58" s="59">
        <f t="shared" si="19"/>
        <v>0</v>
      </c>
      <c r="BO58" s="59">
        <f t="shared" si="19"/>
        <v>0</v>
      </c>
      <c r="BP58" s="59">
        <f t="shared" si="19"/>
        <v>0</v>
      </c>
      <c r="BQ58" s="59">
        <f t="shared" ref="BQ58:BW58" si="20">ROUND(IF(BQ3=0,0,BQ57/BQ3),0)</f>
        <v>0</v>
      </c>
      <c r="BR58" s="59">
        <f t="shared" si="20"/>
        <v>0</v>
      </c>
      <c r="BS58" s="59">
        <f t="shared" si="20"/>
        <v>0</v>
      </c>
      <c r="BT58" s="59">
        <f t="shared" si="20"/>
        <v>0</v>
      </c>
      <c r="BU58" s="59">
        <f t="shared" si="20"/>
        <v>0</v>
      </c>
      <c r="BV58" s="59">
        <f t="shared" si="20"/>
        <v>0</v>
      </c>
      <c r="BW58" s="59">
        <f t="shared" si="20"/>
        <v>0</v>
      </c>
    </row>
    <row r="59" spans="1:75" s="3" customFormat="1" x14ac:dyDescent="0.25">
      <c r="A59" s="57" t="s">
        <v>13</v>
      </c>
      <c r="B59" s="58"/>
      <c r="C59" s="61"/>
      <c r="D59" s="59">
        <f>ROUND(IF(D48=0,0,D57/D48),0)</f>
        <v>0</v>
      </c>
      <c r="E59" s="59">
        <f t="shared" ref="E59:BP59" si="21">ROUND(IF(E48=0,0,E57/E48),0)</f>
        <v>0</v>
      </c>
      <c r="F59" s="59">
        <f t="shared" si="21"/>
        <v>0</v>
      </c>
      <c r="G59" s="59">
        <f t="shared" si="21"/>
        <v>0</v>
      </c>
      <c r="H59" s="64">
        <f t="shared" si="21"/>
        <v>0</v>
      </c>
      <c r="I59" s="64">
        <f t="shared" si="21"/>
        <v>0</v>
      </c>
      <c r="J59" s="64">
        <f t="shared" si="21"/>
        <v>0</v>
      </c>
      <c r="K59" s="64">
        <f t="shared" si="21"/>
        <v>0</v>
      </c>
      <c r="L59" s="64">
        <f t="shared" si="21"/>
        <v>0</v>
      </c>
      <c r="M59" s="64">
        <f t="shared" si="21"/>
        <v>0</v>
      </c>
      <c r="N59" s="64">
        <f t="shared" si="21"/>
        <v>0</v>
      </c>
      <c r="O59" s="64">
        <f t="shared" si="21"/>
        <v>0</v>
      </c>
      <c r="P59" s="64">
        <f t="shared" si="21"/>
        <v>0</v>
      </c>
      <c r="Q59" s="64">
        <f t="shared" si="21"/>
        <v>0</v>
      </c>
      <c r="R59" s="64">
        <f t="shared" si="21"/>
        <v>0</v>
      </c>
      <c r="S59" s="64">
        <f t="shared" si="21"/>
        <v>0</v>
      </c>
      <c r="T59" s="64">
        <f t="shared" si="21"/>
        <v>0</v>
      </c>
      <c r="U59" s="64">
        <f t="shared" si="21"/>
        <v>0</v>
      </c>
      <c r="V59" s="64">
        <f t="shared" si="21"/>
        <v>0</v>
      </c>
      <c r="W59" s="59">
        <f t="shared" si="21"/>
        <v>0</v>
      </c>
      <c r="X59" s="64">
        <f t="shared" si="21"/>
        <v>0</v>
      </c>
      <c r="Y59" s="64">
        <f t="shared" si="21"/>
        <v>0</v>
      </c>
      <c r="Z59" s="64">
        <f t="shared" si="21"/>
        <v>0</v>
      </c>
      <c r="AA59" s="64">
        <f t="shared" si="21"/>
        <v>0</v>
      </c>
      <c r="AB59" s="64">
        <f t="shared" si="21"/>
        <v>0</v>
      </c>
      <c r="AC59" s="64">
        <f t="shared" si="21"/>
        <v>0</v>
      </c>
      <c r="AD59" s="64">
        <f t="shared" si="21"/>
        <v>0</v>
      </c>
      <c r="AE59" s="64">
        <f t="shared" si="21"/>
        <v>0</v>
      </c>
      <c r="AF59" s="64">
        <f t="shared" si="21"/>
        <v>0</v>
      </c>
      <c r="AG59" s="59">
        <f t="shared" si="21"/>
        <v>0</v>
      </c>
      <c r="AH59" s="59">
        <f t="shared" si="21"/>
        <v>0</v>
      </c>
      <c r="AI59" s="59">
        <f t="shared" si="21"/>
        <v>0</v>
      </c>
      <c r="AJ59" s="59">
        <f t="shared" si="21"/>
        <v>0</v>
      </c>
      <c r="AK59" s="59">
        <f t="shared" si="21"/>
        <v>0</v>
      </c>
      <c r="AL59" s="59">
        <f t="shared" si="21"/>
        <v>0</v>
      </c>
      <c r="AM59" s="59">
        <f t="shared" si="21"/>
        <v>0</v>
      </c>
      <c r="AN59" s="59">
        <f t="shared" si="21"/>
        <v>0</v>
      </c>
      <c r="AO59" s="59">
        <f t="shared" si="21"/>
        <v>0</v>
      </c>
      <c r="AP59" s="59">
        <f t="shared" si="21"/>
        <v>0</v>
      </c>
      <c r="AQ59" s="59">
        <f t="shared" si="21"/>
        <v>0</v>
      </c>
      <c r="AR59" s="59">
        <f t="shared" si="21"/>
        <v>0</v>
      </c>
      <c r="AS59" s="59">
        <f t="shared" si="21"/>
        <v>0</v>
      </c>
      <c r="AT59" s="59">
        <f t="shared" si="21"/>
        <v>0</v>
      </c>
      <c r="AU59" s="59">
        <f t="shared" si="21"/>
        <v>0</v>
      </c>
      <c r="AV59" s="59">
        <f t="shared" si="21"/>
        <v>0</v>
      </c>
      <c r="AW59" s="59">
        <f t="shared" si="21"/>
        <v>0</v>
      </c>
      <c r="AX59" s="59">
        <f t="shared" si="21"/>
        <v>0</v>
      </c>
      <c r="AY59" s="59">
        <f t="shared" si="21"/>
        <v>0</v>
      </c>
      <c r="AZ59" s="59">
        <f t="shared" si="21"/>
        <v>0</v>
      </c>
      <c r="BA59" s="59">
        <f t="shared" si="21"/>
        <v>0</v>
      </c>
      <c r="BB59" s="59">
        <f t="shared" si="21"/>
        <v>0</v>
      </c>
      <c r="BC59" s="59">
        <f t="shared" si="21"/>
        <v>0</v>
      </c>
      <c r="BD59" s="59">
        <f t="shared" si="21"/>
        <v>0</v>
      </c>
      <c r="BE59" s="59">
        <f t="shared" si="21"/>
        <v>0</v>
      </c>
      <c r="BF59" s="59">
        <f t="shared" si="21"/>
        <v>0</v>
      </c>
      <c r="BG59" s="59">
        <f t="shared" si="21"/>
        <v>0</v>
      </c>
      <c r="BH59" s="59">
        <f t="shared" si="21"/>
        <v>0</v>
      </c>
      <c r="BI59" s="59">
        <f t="shared" si="21"/>
        <v>0</v>
      </c>
      <c r="BJ59" s="59">
        <f t="shared" si="21"/>
        <v>0</v>
      </c>
      <c r="BK59" s="59">
        <f t="shared" si="21"/>
        <v>0</v>
      </c>
      <c r="BL59" s="59">
        <f t="shared" si="21"/>
        <v>0</v>
      </c>
      <c r="BM59" s="59">
        <f t="shared" si="21"/>
        <v>0</v>
      </c>
      <c r="BN59" s="59">
        <f t="shared" si="21"/>
        <v>0</v>
      </c>
      <c r="BO59" s="59">
        <f t="shared" si="21"/>
        <v>0</v>
      </c>
      <c r="BP59" s="59">
        <f t="shared" si="21"/>
        <v>0</v>
      </c>
      <c r="BQ59" s="59">
        <f t="shared" ref="BQ59:BW59" si="22">ROUND(IF(BQ48=0,0,BQ57/BQ48),0)</f>
        <v>0</v>
      </c>
      <c r="BR59" s="59">
        <f t="shared" si="22"/>
        <v>0</v>
      </c>
      <c r="BS59" s="59">
        <f t="shared" si="22"/>
        <v>0</v>
      </c>
      <c r="BT59" s="59">
        <f t="shared" si="22"/>
        <v>0</v>
      </c>
      <c r="BU59" s="59">
        <f t="shared" si="22"/>
        <v>0</v>
      </c>
      <c r="BV59" s="59">
        <f t="shared" si="22"/>
        <v>0</v>
      </c>
      <c r="BW59" s="59">
        <f t="shared" si="22"/>
        <v>0</v>
      </c>
    </row>
    <row r="61" spans="1:75" x14ac:dyDescent="0.25">
      <c r="BM61" s="31"/>
      <c r="BN61" s="31"/>
      <c r="BO61" s="31"/>
      <c r="BP61" s="32"/>
    </row>
    <row r="64" spans="1:75" x14ac:dyDescent="0.25">
      <c r="D64" s="6"/>
      <c r="BO64" s="30"/>
    </row>
    <row r="65" spans="67:67" x14ac:dyDescent="0.25">
      <c r="BO65" s="30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5"/>
  <sheetViews>
    <sheetView showZeros="0" zoomScale="80" zoomScaleNormal="80" workbookViewId="0">
      <pane xSplit="3" ySplit="4" topLeftCell="D5" activePane="bottomRight" state="frozen"/>
      <selection activeCell="J23" sqref="J23"/>
      <selection pane="topRight" activeCell="J23" sqref="J23"/>
      <selection pane="bottomLeft" activeCell="J23" sqref="J23"/>
      <selection pane="bottomRight" activeCell="J23" sqref="J23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5" width="16.28515625" style="4" customWidth="1"/>
    <col min="16" max="24" width="16.5703125" style="4" customWidth="1"/>
    <col min="25" max="26" width="12.140625" style="4" customWidth="1"/>
    <col min="27" max="35" width="16.5703125" style="4" customWidth="1"/>
    <col min="36" max="39" width="19" style="4" customWidth="1"/>
    <col min="40" max="40" width="16" style="4" customWidth="1"/>
    <col min="41" max="59" width="12.140625" style="4" customWidth="1"/>
    <col min="60" max="66" width="19" style="4" customWidth="1"/>
    <col min="67" max="67" width="18.28515625" style="4" customWidth="1"/>
    <col min="68" max="71" width="14" style="4" customWidth="1"/>
    <col min="72" max="75" width="19" style="4" customWidth="1"/>
    <col min="76" max="16384" width="9.140625" style="4"/>
  </cols>
  <sheetData>
    <row r="1" spans="1:75" s="63" customFormat="1" x14ac:dyDescent="0.25">
      <c r="A1" s="65" t="s">
        <v>20</v>
      </c>
      <c r="B1" s="65"/>
      <c r="C1" s="66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12</v>
      </c>
      <c r="P1" s="62">
        <v>13</v>
      </c>
      <c r="Q1" s="62">
        <v>14</v>
      </c>
      <c r="R1" s="62">
        <v>15</v>
      </c>
      <c r="S1" s="62">
        <v>16</v>
      </c>
      <c r="T1" s="62">
        <v>17</v>
      </c>
      <c r="U1" s="62">
        <v>18</v>
      </c>
      <c r="V1" s="62">
        <v>19</v>
      </c>
      <c r="W1" s="62">
        <v>20</v>
      </c>
      <c r="X1" s="62">
        <v>21</v>
      </c>
      <c r="Y1" s="62">
        <v>22</v>
      </c>
      <c r="Z1" s="62">
        <v>23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>
        <v>31</v>
      </c>
      <c r="AI1" s="62">
        <v>32</v>
      </c>
      <c r="AJ1" s="62">
        <v>33</v>
      </c>
      <c r="AK1" s="62">
        <v>34</v>
      </c>
      <c r="AL1" s="62">
        <v>35</v>
      </c>
      <c r="AM1" s="62">
        <v>36</v>
      </c>
      <c r="AN1" s="62">
        <v>37</v>
      </c>
      <c r="AO1" s="62">
        <v>38</v>
      </c>
      <c r="AP1" s="62">
        <v>39</v>
      </c>
      <c r="AQ1" s="62">
        <v>40</v>
      </c>
      <c r="AR1" s="62">
        <v>41</v>
      </c>
      <c r="AS1" s="62">
        <v>42</v>
      </c>
      <c r="AT1" s="62">
        <v>43</v>
      </c>
      <c r="AU1" s="62">
        <v>44</v>
      </c>
      <c r="AV1" s="62">
        <v>45</v>
      </c>
      <c r="AW1" s="62">
        <v>46</v>
      </c>
      <c r="AX1" s="62">
        <v>47</v>
      </c>
      <c r="AY1" s="62">
        <v>48</v>
      </c>
      <c r="AZ1" s="62">
        <v>49</v>
      </c>
      <c r="BA1" s="62">
        <v>50</v>
      </c>
      <c r="BB1" s="62">
        <v>51</v>
      </c>
      <c r="BC1" s="62">
        <v>52</v>
      </c>
      <c r="BD1" s="62">
        <v>53</v>
      </c>
      <c r="BE1" s="62">
        <v>54</v>
      </c>
      <c r="BF1" s="62">
        <v>55</v>
      </c>
      <c r="BG1" s="62">
        <v>56</v>
      </c>
      <c r="BH1" s="62">
        <v>57</v>
      </c>
      <c r="BI1" s="62">
        <v>58</v>
      </c>
      <c r="BJ1" s="62">
        <v>59</v>
      </c>
      <c r="BK1" s="62">
        <v>60</v>
      </c>
      <c r="BL1" s="62">
        <v>61</v>
      </c>
      <c r="BM1" s="62">
        <v>62</v>
      </c>
      <c r="BN1" s="62">
        <v>63</v>
      </c>
      <c r="BO1" s="62">
        <v>64</v>
      </c>
      <c r="BP1" s="62">
        <v>65</v>
      </c>
      <c r="BQ1" s="62">
        <v>66</v>
      </c>
      <c r="BR1" s="62">
        <v>67</v>
      </c>
      <c r="BS1" s="62">
        <v>68</v>
      </c>
      <c r="BT1" s="62">
        <v>69</v>
      </c>
      <c r="BU1" s="62">
        <v>70</v>
      </c>
      <c r="BV1" s="62">
        <v>71</v>
      </c>
      <c r="BW1" s="62">
        <v>72</v>
      </c>
    </row>
    <row r="2" spans="1:75" s="5" customFormat="1" x14ac:dyDescent="0.25">
      <c r="A2" s="36" t="s">
        <v>18</v>
      </c>
      <c r="B2" s="37" t="s">
        <v>17</v>
      </c>
      <c r="C2" s="66"/>
      <c r="D2" s="38"/>
      <c r="E2" s="38"/>
      <c r="F2" s="38"/>
      <c r="G2" s="3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40"/>
      <c r="AK2" s="39"/>
      <c r="AL2" s="40"/>
      <c r="AM2" s="39"/>
      <c r="AN2" s="40"/>
      <c r="AO2" s="39"/>
      <c r="AP2" s="40"/>
      <c r="AQ2" s="39"/>
      <c r="AR2" s="40"/>
      <c r="AS2" s="39"/>
      <c r="AT2" s="40"/>
      <c r="AU2" s="39"/>
      <c r="AV2" s="40"/>
      <c r="AW2" s="39"/>
      <c r="AX2" s="40"/>
      <c r="AY2" s="39"/>
      <c r="AZ2" s="40"/>
      <c r="BA2" s="39"/>
      <c r="BB2" s="40"/>
      <c r="BC2" s="39"/>
      <c r="BD2" s="40"/>
      <c r="BE2" s="39"/>
      <c r="BF2" s="40"/>
      <c r="BG2" s="39"/>
      <c r="BH2" s="40"/>
      <c r="BI2" s="39"/>
      <c r="BJ2" s="40"/>
      <c r="BK2" s="39"/>
      <c r="BL2" s="40"/>
      <c r="BM2" s="39"/>
      <c r="BN2" s="40"/>
      <c r="BO2" s="39"/>
      <c r="BP2" s="40"/>
      <c r="BQ2" s="39"/>
      <c r="BR2" s="40"/>
      <c r="BS2" s="39"/>
      <c r="BT2" s="40"/>
      <c r="BU2" s="39"/>
      <c r="BV2" s="40"/>
      <c r="BW2" s="39"/>
    </row>
    <row r="3" spans="1:75" s="7" customFormat="1" x14ac:dyDescent="0.25">
      <c r="A3" s="67" t="s">
        <v>19</v>
      </c>
      <c r="B3" s="67"/>
      <c r="C3" s="67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</row>
    <row r="4" spans="1:75" s="8" customFormat="1" ht="9.75" customHeight="1" x14ac:dyDescent="0.25">
      <c r="A4" s="68"/>
      <c r="B4" s="68"/>
      <c r="C4" s="68"/>
      <c r="D4" s="42" t="s">
        <v>16</v>
      </c>
      <c r="E4" s="42" t="s">
        <v>16</v>
      </c>
      <c r="F4" s="42" t="s">
        <v>16</v>
      </c>
      <c r="G4" s="42" t="s">
        <v>16</v>
      </c>
      <c r="H4" s="42" t="s">
        <v>16</v>
      </c>
      <c r="I4" s="42" t="s">
        <v>16</v>
      </c>
      <c r="J4" s="42" t="s">
        <v>16</v>
      </c>
      <c r="K4" s="42" t="s">
        <v>16</v>
      </c>
      <c r="L4" s="42" t="s">
        <v>16</v>
      </c>
      <c r="M4" s="42" t="s">
        <v>16</v>
      </c>
      <c r="N4" s="42" t="s">
        <v>16</v>
      </c>
      <c r="O4" s="42" t="s">
        <v>16</v>
      </c>
      <c r="P4" s="42" t="s">
        <v>16</v>
      </c>
      <c r="Q4" s="42" t="s">
        <v>16</v>
      </c>
      <c r="R4" s="42" t="s">
        <v>16</v>
      </c>
      <c r="S4" s="42" t="s">
        <v>16</v>
      </c>
      <c r="T4" s="42" t="s">
        <v>16</v>
      </c>
      <c r="U4" s="42" t="s">
        <v>16</v>
      </c>
      <c r="V4" s="42" t="s">
        <v>16</v>
      </c>
      <c r="W4" s="42" t="s">
        <v>16</v>
      </c>
      <c r="X4" s="42" t="s">
        <v>16</v>
      </c>
      <c r="Y4" s="42" t="s">
        <v>16</v>
      </c>
      <c r="Z4" s="42" t="s">
        <v>16</v>
      </c>
      <c r="AA4" s="42" t="s">
        <v>16</v>
      </c>
      <c r="AB4" s="42" t="s">
        <v>16</v>
      </c>
      <c r="AC4" s="42" t="s">
        <v>16</v>
      </c>
      <c r="AD4" s="42" t="s">
        <v>16</v>
      </c>
      <c r="AE4" s="42" t="s">
        <v>16</v>
      </c>
      <c r="AF4" s="42" t="s">
        <v>16</v>
      </c>
      <c r="AG4" s="42" t="s">
        <v>16</v>
      </c>
      <c r="AH4" s="42" t="s">
        <v>16</v>
      </c>
      <c r="AI4" s="42" t="s">
        <v>16</v>
      </c>
      <c r="AJ4" s="42" t="s">
        <v>16</v>
      </c>
      <c r="AK4" s="42" t="s">
        <v>16</v>
      </c>
      <c r="AL4" s="42" t="s">
        <v>16</v>
      </c>
      <c r="AM4" s="42" t="s">
        <v>16</v>
      </c>
      <c r="AN4" s="42" t="s">
        <v>16</v>
      </c>
      <c r="AO4" s="42" t="s">
        <v>16</v>
      </c>
      <c r="AP4" s="42" t="s">
        <v>16</v>
      </c>
      <c r="AQ4" s="42" t="s">
        <v>16</v>
      </c>
      <c r="AR4" s="42" t="s">
        <v>16</v>
      </c>
      <c r="AS4" s="42" t="s">
        <v>16</v>
      </c>
      <c r="AT4" s="42" t="s">
        <v>16</v>
      </c>
      <c r="AU4" s="42" t="s">
        <v>16</v>
      </c>
      <c r="AV4" s="42" t="s">
        <v>16</v>
      </c>
      <c r="AW4" s="42" t="s">
        <v>16</v>
      </c>
      <c r="AX4" s="42" t="s">
        <v>16</v>
      </c>
      <c r="AY4" s="42" t="s">
        <v>16</v>
      </c>
      <c r="AZ4" s="42" t="s">
        <v>16</v>
      </c>
      <c r="BA4" s="42" t="s">
        <v>16</v>
      </c>
      <c r="BB4" s="42" t="s">
        <v>16</v>
      </c>
      <c r="BC4" s="42" t="s">
        <v>16</v>
      </c>
      <c r="BD4" s="42" t="s">
        <v>16</v>
      </c>
      <c r="BE4" s="42" t="s">
        <v>16</v>
      </c>
      <c r="BF4" s="42" t="s">
        <v>16</v>
      </c>
      <c r="BG4" s="42" t="s">
        <v>16</v>
      </c>
      <c r="BH4" s="42" t="s">
        <v>16</v>
      </c>
      <c r="BI4" s="42" t="s">
        <v>16</v>
      </c>
      <c r="BJ4" s="42" t="s">
        <v>16</v>
      </c>
      <c r="BK4" s="42" t="s">
        <v>16</v>
      </c>
      <c r="BL4" s="42" t="s">
        <v>16</v>
      </c>
      <c r="BM4" s="42" t="s">
        <v>16</v>
      </c>
      <c r="BN4" s="42" t="s">
        <v>16</v>
      </c>
      <c r="BO4" s="42" t="s">
        <v>16</v>
      </c>
      <c r="BP4" s="42" t="s">
        <v>16</v>
      </c>
      <c r="BQ4" s="42" t="s">
        <v>16</v>
      </c>
      <c r="BR4" s="42" t="s">
        <v>16</v>
      </c>
      <c r="BS4" s="42" t="s">
        <v>16</v>
      </c>
      <c r="BT4" s="42" t="s">
        <v>16</v>
      </c>
      <c r="BU4" s="42" t="s">
        <v>16</v>
      </c>
      <c r="BV4" s="42" t="s">
        <v>16</v>
      </c>
      <c r="BW4" s="42" t="s">
        <v>16</v>
      </c>
    </row>
    <row r="5" spans="1:75" ht="19.5" customHeight="1" x14ac:dyDescent="0.25">
      <c r="A5" s="43" t="s">
        <v>69</v>
      </c>
      <c r="B5" s="36" t="s">
        <v>16</v>
      </c>
      <c r="C5" s="60">
        <v>50609.2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</row>
    <row r="6" spans="1:75" ht="15.75" customHeight="1" x14ac:dyDescent="0.25">
      <c r="A6" s="43" t="s">
        <v>70</v>
      </c>
      <c r="B6" s="36" t="s">
        <v>16</v>
      </c>
      <c r="C6" s="46">
        <v>41458.300000000003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</row>
    <row r="7" spans="1:75" x14ac:dyDescent="0.25">
      <c r="A7" s="47" t="s">
        <v>71</v>
      </c>
      <c r="B7" s="36" t="s">
        <v>16</v>
      </c>
      <c r="C7" s="46">
        <v>42448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x14ac:dyDescent="0.25">
      <c r="A8" s="47" t="s">
        <v>72</v>
      </c>
      <c r="B8" s="36" t="s">
        <v>16</v>
      </c>
      <c r="C8" s="46">
        <v>34158.300000000003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</row>
    <row r="9" spans="1:75" x14ac:dyDescent="0.25">
      <c r="A9" s="47" t="s">
        <v>73</v>
      </c>
      <c r="B9" s="36" t="s">
        <v>16</v>
      </c>
      <c r="C9" s="46">
        <v>34575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</row>
    <row r="10" spans="1:75" x14ac:dyDescent="0.25">
      <c r="A10" s="47" t="s">
        <v>74</v>
      </c>
      <c r="B10" s="36" t="s">
        <v>16</v>
      </c>
      <c r="C10" s="46">
        <v>34575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</row>
    <row r="11" spans="1:75" x14ac:dyDescent="0.25">
      <c r="A11" s="47" t="s">
        <v>75</v>
      </c>
      <c r="B11" s="36" t="s">
        <v>16</v>
      </c>
      <c r="C11" s="46">
        <v>38589.4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</row>
    <row r="12" spans="1:75" ht="17.45" customHeight="1" x14ac:dyDescent="0.25">
      <c r="A12" s="43" t="s">
        <v>59</v>
      </c>
      <c r="B12" s="36" t="s">
        <v>16</v>
      </c>
      <c r="C12" s="46">
        <v>36694.199999999997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</row>
    <row r="13" spans="1:75" x14ac:dyDescent="0.25">
      <c r="A13" s="47" t="s">
        <v>60</v>
      </c>
      <c r="B13" s="36" t="s">
        <v>16</v>
      </c>
      <c r="C13" s="46">
        <v>35456.199999999997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</row>
    <row r="14" spans="1:75" x14ac:dyDescent="0.25">
      <c r="A14" s="47" t="s">
        <v>61</v>
      </c>
      <c r="B14" s="36" t="s">
        <v>16</v>
      </c>
      <c r="C14" s="46">
        <v>35771.199999999997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</row>
    <row r="15" spans="1:75" x14ac:dyDescent="0.25">
      <c r="A15" s="47" t="s">
        <v>62</v>
      </c>
      <c r="B15" s="36" t="s">
        <v>16</v>
      </c>
      <c r="C15" s="46">
        <v>39698.699999999997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</row>
    <row r="16" spans="1:75" x14ac:dyDescent="0.25">
      <c r="A16" s="47" t="s">
        <v>63</v>
      </c>
      <c r="B16" s="36" t="s">
        <v>16</v>
      </c>
      <c r="C16" s="46">
        <v>34183.300000000003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</row>
    <row r="17" spans="1:75" x14ac:dyDescent="0.25">
      <c r="A17" s="47" t="s">
        <v>64</v>
      </c>
      <c r="B17" s="36" t="s">
        <v>16</v>
      </c>
      <c r="C17" s="46">
        <v>39391.300000000003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</row>
    <row r="18" spans="1:75" x14ac:dyDescent="0.25">
      <c r="A18" s="47" t="s">
        <v>76</v>
      </c>
      <c r="B18" s="36" t="s">
        <v>16</v>
      </c>
      <c r="C18" s="46">
        <v>38808.699999999997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</row>
    <row r="19" spans="1:75" x14ac:dyDescent="0.25">
      <c r="A19" s="47" t="s">
        <v>65</v>
      </c>
      <c r="B19" s="36" t="s">
        <v>16</v>
      </c>
      <c r="C19" s="46">
        <v>43661.3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</row>
    <row r="20" spans="1:75" x14ac:dyDescent="0.25">
      <c r="A20" s="47" t="s">
        <v>77</v>
      </c>
      <c r="B20" s="36" t="s">
        <v>16</v>
      </c>
      <c r="C20" s="46">
        <v>34755.599999999999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</row>
    <row r="21" spans="1:75" x14ac:dyDescent="0.25">
      <c r="A21" s="47" t="s">
        <v>56</v>
      </c>
      <c r="B21" s="36" t="s">
        <v>16</v>
      </c>
      <c r="C21" s="46">
        <v>47578.3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</row>
    <row r="22" spans="1:75" x14ac:dyDescent="0.25">
      <c r="A22" s="47" t="s">
        <v>57</v>
      </c>
      <c r="B22" s="36" t="s">
        <v>16</v>
      </c>
      <c r="C22" s="46">
        <v>53356.2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</row>
    <row r="23" spans="1:75" x14ac:dyDescent="0.25">
      <c r="A23" s="47" t="s">
        <v>68</v>
      </c>
      <c r="B23" s="36" t="s">
        <v>16</v>
      </c>
      <c r="C23" s="46">
        <v>37139.9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</row>
    <row r="24" spans="1:75" x14ac:dyDescent="0.25">
      <c r="A24" s="47" t="s">
        <v>66</v>
      </c>
      <c r="B24" s="36" t="s">
        <v>16</v>
      </c>
      <c r="C24" s="46">
        <v>36876.199999999997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1:75" x14ac:dyDescent="0.25">
      <c r="A25" s="47" t="s">
        <v>37</v>
      </c>
      <c r="B25" s="36" t="s">
        <v>16</v>
      </c>
      <c r="C25" s="46">
        <f>67.2*1000</f>
        <v>67200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</row>
    <row r="26" spans="1:75" x14ac:dyDescent="0.25">
      <c r="A26" s="47" t="s">
        <v>78</v>
      </c>
      <c r="B26" s="36" t="s">
        <v>16</v>
      </c>
      <c r="C26" s="46">
        <f>8680.9/1.057</f>
        <v>8212.7719962157043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</row>
    <row r="27" spans="1:75" x14ac:dyDescent="0.25">
      <c r="A27" s="47" t="s">
        <v>79</v>
      </c>
      <c r="B27" s="36" t="s">
        <v>16</v>
      </c>
      <c r="C27" s="46">
        <f>8680.9/1.057</f>
        <v>8212.7719962157043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</row>
    <row r="28" spans="1:75" x14ac:dyDescent="0.25">
      <c r="A28" s="47" t="s">
        <v>80</v>
      </c>
      <c r="B28" s="36" t="s">
        <v>16</v>
      </c>
      <c r="C28" s="46">
        <f>8861.5/1.089</f>
        <v>8137.2819100091829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</row>
    <row r="29" spans="1:75" x14ac:dyDescent="0.25">
      <c r="A29" s="47" t="s">
        <v>81</v>
      </c>
      <c r="B29" s="36" t="s">
        <v>16</v>
      </c>
      <c r="C29" s="46">
        <v>33688.9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</row>
    <row r="30" spans="1:75" x14ac:dyDescent="0.25">
      <c r="A30" s="47" t="s">
        <v>82</v>
      </c>
      <c r="B30" s="36" t="s">
        <v>16</v>
      </c>
      <c r="C30" s="46">
        <v>53325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</row>
    <row r="31" spans="1:75" x14ac:dyDescent="0.25">
      <c r="A31" s="47" t="s">
        <v>83</v>
      </c>
      <c r="B31" s="36" t="s">
        <v>16</v>
      </c>
      <c r="C31" s="46">
        <v>64541.7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</row>
    <row r="32" spans="1:75" x14ac:dyDescent="0.25">
      <c r="A32" s="47" t="s">
        <v>84</v>
      </c>
      <c r="B32" s="36" t="s">
        <v>16</v>
      </c>
      <c r="C32" s="46">
        <v>91658.3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</row>
    <row r="33" spans="1:75" x14ac:dyDescent="0.25">
      <c r="A33" s="47" t="s">
        <v>58</v>
      </c>
      <c r="B33" s="36" t="s">
        <v>16</v>
      </c>
      <c r="C33" s="46">
        <f>57.2*1000</f>
        <v>57200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</row>
    <row r="34" spans="1:75" hidden="1" x14ac:dyDescent="0.25">
      <c r="A34" s="47"/>
      <c r="B34" s="36" t="s">
        <v>16</v>
      </c>
      <c r="C34" s="4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</row>
    <row r="35" spans="1:75" hidden="1" x14ac:dyDescent="0.25">
      <c r="A35" s="47"/>
      <c r="B35" s="36" t="s">
        <v>16</v>
      </c>
      <c r="C35" s="4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</row>
    <row r="36" spans="1:75" hidden="1" x14ac:dyDescent="0.25">
      <c r="A36" s="47"/>
      <c r="B36" s="36" t="s">
        <v>16</v>
      </c>
      <c r="C36" s="4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</row>
    <row r="37" spans="1:75" hidden="1" x14ac:dyDescent="0.25">
      <c r="A37" s="47"/>
      <c r="B37" s="36" t="s">
        <v>16</v>
      </c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</row>
    <row r="38" spans="1:75" hidden="1" x14ac:dyDescent="0.25">
      <c r="A38" s="47"/>
      <c r="B38" s="36" t="s">
        <v>16</v>
      </c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</row>
    <row r="39" spans="1:75" hidden="1" x14ac:dyDescent="0.25">
      <c r="A39" s="47"/>
      <c r="B39" s="36" t="s">
        <v>16</v>
      </c>
      <c r="C39" s="4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</row>
    <row r="40" spans="1:75" hidden="1" x14ac:dyDescent="0.25">
      <c r="A40" s="47"/>
      <c r="B40" s="36" t="s">
        <v>16</v>
      </c>
      <c r="C40" s="46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</row>
    <row r="41" spans="1:75" hidden="1" x14ac:dyDescent="0.25">
      <c r="A41" s="47"/>
      <c r="B41" s="36" t="s">
        <v>16</v>
      </c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</row>
    <row r="42" spans="1:75" hidden="1" x14ac:dyDescent="0.25">
      <c r="A42" s="47"/>
      <c r="B42" s="36" t="s">
        <v>16</v>
      </c>
      <c r="C42" s="46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</row>
    <row r="43" spans="1:75" hidden="1" x14ac:dyDescent="0.25">
      <c r="A43" s="47"/>
      <c r="B43" s="36" t="s">
        <v>16</v>
      </c>
      <c r="C43" s="46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</row>
    <row r="44" spans="1:75" hidden="1" x14ac:dyDescent="0.25">
      <c r="A44" s="47"/>
      <c r="B44" s="36" t="s">
        <v>16</v>
      </c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</row>
    <row r="45" spans="1:75" hidden="1" x14ac:dyDescent="0.25">
      <c r="A45" s="47"/>
      <c r="B45" s="36" t="s">
        <v>16</v>
      </c>
      <c r="C45" s="4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9"/>
      <c r="BN45" s="48"/>
      <c r="BO45" s="49"/>
      <c r="BP45" s="48"/>
      <c r="BQ45" s="48"/>
      <c r="BR45" s="48"/>
      <c r="BS45" s="48"/>
      <c r="BT45" s="48"/>
      <c r="BU45" s="48"/>
      <c r="BV45" s="48"/>
      <c r="BW45" s="48"/>
    </row>
    <row r="46" spans="1:75" hidden="1" x14ac:dyDescent="0.25">
      <c r="A46" s="47"/>
      <c r="B46" s="36" t="s">
        <v>16</v>
      </c>
      <c r="C46" s="4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50"/>
      <c r="BP46" s="48"/>
      <c r="BQ46" s="48"/>
      <c r="BR46" s="48"/>
      <c r="BS46" s="48"/>
      <c r="BT46" s="48"/>
      <c r="BU46" s="48"/>
      <c r="BV46" s="48"/>
      <c r="BW46" s="48"/>
    </row>
    <row r="47" spans="1:75" x14ac:dyDescent="0.25">
      <c r="A47" s="51"/>
      <c r="B47" s="36"/>
      <c r="C47" s="52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</row>
    <row r="48" spans="1:75" s="1" customFormat="1" x14ac:dyDescent="0.25">
      <c r="A48" s="53" t="s">
        <v>14</v>
      </c>
      <c r="B48" s="53"/>
      <c r="C48" s="53">
        <f>SUM(D48:BW48)</f>
        <v>0</v>
      </c>
      <c r="D48" s="53">
        <f>SUM(D5:D47)</f>
        <v>0</v>
      </c>
      <c r="E48" s="53">
        <f t="shared" ref="E48:BP48" si="0">SUM(E5:E47)</f>
        <v>0</v>
      </c>
      <c r="F48" s="53">
        <f t="shared" si="0"/>
        <v>0</v>
      </c>
      <c r="G48" s="53">
        <f t="shared" si="0"/>
        <v>0</v>
      </c>
      <c r="H48" s="53">
        <f t="shared" si="0"/>
        <v>0</v>
      </c>
      <c r="I48" s="53">
        <f t="shared" si="0"/>
        <v>0</v>
      </c>
      <c r="J48" s="53">
        <f t="shared" si="0"/>
        <v>0</v>
      </c>
      <c r="K48" s="53">
        <f t="shared" si="0"/>
        <v>0</v>
      </c>
      <c r="L48" s="53">
        <f t="shared" si="0"/>
        <v>0</v>
      </c>
      <c r="M48" s="53">
        <f t="shared" si="0"/>
        <v>0</v>
      </c>
      <c r="N48" s="53">
        <f t="shared" si="0"/>
        <v>0</v>
      </c>
      <c r="O48" s="53">
        <f t="shared" si="0"/>
        <v>0</v>
      </c>
      <c r="P48" s="53">
        <f t="shared" si="0"/>
        <v>0</v>
      </c>
      <c r="Q48" s="53">
        <f t="shared" si="0"/>
        <v>0</v>
      </c>
      <c r="R48" s="53">
        <f t="shared" si="0"/>
        <v>0</v>
      </c>
      <c r="S48" s="53">
        <f t="shared" si="0"/>
        <v>0</v>
      </c>
      <c r="T48" s="53">
        <f t="shared" si="0"/>
        <v>0</v>
      </c>
      <c r="U48" s="53">
        <f t="shared" si="0"/>
        <v>0</v>
      </c>
      <c r="V48" s="53">
        <f t="shared" si="0"/>
        <v>0</v>
      </c>
      <c r="W48" s="53">
        <f t="shared" si="0"/>
        <v>0</v>
      </c>
      <c r="X48" s="53">
        <f t="shared" si="0"/>
        <v>0</v>
      </c>
      <c r="Y48" s="53">
        <f t="shared" si="0"/>
        <v>0</v>
      </c>
      <c r="Z48" s="53">
        <f t="shared" si="0"/>
        <v>0</v>
      </c>
      <c r="AA48" s="53">
        <f t="shared" si="0"/>
        <v>0</v>
      </c>
      <c r="AB48" s="53">
        <f t="shared" si="0"/>
        <v>0</v>
      </c>
      <c r="AC48" s="53">
        <f t="shared" si="0"/>
        <v>0</v>
      </c>
      <c r="AD48" s="53">
        <f t="shared" si="0"/>
        <v>0</v>
      </c>
      <c r="AE48" s="53">
        <f t="shared" si="0"/>
        <v>0</v>
      </c>
      <c r="AF48" s="53">
        <f t="shared" si="0"/>
        <v>0</v>
      </c>
      <c r="AG48" s="53">
        <f t="shared" si="0"/>
        <v>0</v>
      </c>
      <c r="AH48" s="53">
        <f t="shared" si="0"/>
        <v>0</v>
      </c>
      <c r="AI48" s="53">
        <f t="shared" si="0"/>
        <v>0</v>
      </c>
      <c r="AJ48" s="53">
        <f t="shared" si="0"/>
        <v>0</v>
      </c>
      <c r="AK48" s="53">
        <f t="shared" si="0"/>
        <v>0</v>
      </c>
      <c r="AL48" s="53">
        <f t="shared" si="0"/>
        <v>0</v>
      </c>
      <c r="AM48" s="53">
        <f t="shared" si="0"/>
        <v>0</v>
      </c>
      <c r="AN48" s="53">
        <f t="shared" si="0"/>
        <v>0</v>
      </c>
      <c r="AO48" s="53">
        <f t="shared" si="0"/>
        <v>0</v>
      </c>
      <c r="AP48" s="53">
        <f t="shared" si="0"/>
        <v>0</v>
      </c>
      <c r="AQ48" s="53">
        <f t="shared" si="0"/>
        <v>0</v>
      </c>
      <c r="AR48" s="53">
        <f t="shared" si="0"/>
        <v>0</v>
      </c>
      <c r="AS48" s="53">
        <f t="shared" si="0"/>
        <v>0</v>
      </c>
      <c r="AT48" s="53">
        <f t="shared" si="0"/>
        <v>0</v>
      </c>
      <c r="AU48" s="53">
        <f t="shared" si="0"/>
        <v>0</v>
      </c>
      <c r="AV48" s="53">
        <f t="shared" si="0"/>
        <v>0</v>
      </c>
      <c r="AW48" s="53">
        <f t="shared" si="0"/>
        <v>0</v>
      </c>
      <c r="AX48" s="53">
        <f t="shared" si="0"/>
        <v>0</v>
      </c>
      <c r="AY48" s="53">
        <f t="shared" si="0"/>
        <v>0</v>
      </c>
      <c r="AZ48" s="53">
        <f t="shared" si="0"/>
        <v>0</v>
      </c>
      <c r="BA48" s="53">
        <f t="shared" si="0"/>
        <v>0</v>
      </c>
      <c r="BB48" s="53">
        <f t="shared" si="0"/>
        <v>0</v>
      </c>
      <c r="BC48" s="53">
        <f t="shared" si="0"/>
        <v>0</v>
      </c>
      <c r="BD48" s="53">
        <f t="shared" si="0"/>
        <v>0</v>
      </c>
      <c r="BE48" s="53">
        <f t="shared" si="0"/>
        <v>0</v>
      </c>
      <c r="BF48" s="53">
        <f t="shared" si="0"/>
        <v>0</v>
      </c>
      <c r="BG48" s="53">
        <f t="shared" si="0"/>
        <v>0</v>
      </c>
      <c r="BH48" s="53">
        <f t="shared" si="0"/>
        <v>0</v>
      </c>
      <c r="BI48" s="53">
        <f t="shared" si="0"/>
        <v>0</v>
      </c>
      <c r="BJ48" s="53">
        <f t="shared" si="0"/>
        <v>0</v>
      </c>
      <c r="BK48" s="53">
        <f t="shared" si="0"/>
        <v>0</v>
      </c>
      <c r="BL48" s="53">
        <f t="shared" si="0"/>
        <v>0</v>
      </c>
      <c r="BM48" s="53">
        <f t="shared" si="0"/>
        <v>0</v>
      </c>
      <c r="BN48" s="53">
        <f t="shared" si="0"/>
        <v>0</v>
      </c>
      <c r="BO48" s="53">
        <f t="shared" si="0"/>
        <v>0</v>
      </c>
      <c r="BP48" s="53">
        <f t="shared" si="0"/>
        <v>0</v>
      </c>
      <c r="BQ48" s="53">
        <f t="shared" ref="BQ48:BW48" si="1">SUM(BQ5:BQ47)</f>
        <v>0</v>
      </c>
      <c r="BR48" s="53">
        <f t="shared" si="1"/>
        <v>0</v>
      </c>
      <c r="BS48" s="53">
        <f t="shared" si="1"/>
        <v>0</v>
      </c>
      <c r="BT48" s="53">
        <f t="shared" si="1"/>
        <v>0</v>
      </c>
      <c r="BU48" s="53">
        <f t="shared" si="1"/>
        <v>0</v>
      </c>
      <c r="BV48" s="53">
        <f t="shared" si="1"/>
        <v>0</v>
      </c>
      <c r="BW48" s="53">
        <f t="shared" si="1"/>
        <v>0</v>
      </c>
    </row>
    <row r="49" spans="1:75" x14ac:dyDescent="0.25">
      <c r="A49" s="54" t="s">
        <v>15</v>
      </c>
      <c r="B49" s="54"/>
      <c r="C49" s="54">
        <f t="shared" ref="C49:C57" si="2">SUM(D49:BW49)</f>
        <v>0</v>
      </c>
      <c r="D49" s="54">
        <f t="shared" ref="D49:BO49" si="3">SUMPRODUCT(D5:D47,$C$5:$C$47)</f>
        <v>0</v>
      </c>
      <c r="E49" s="54">
        <f t="shared" si="3"/>
        <v>0</v>
      </c>
      <c r="F49" s="54">
        <f t="shared" si="3"/>
        <v>0</v>
      </c>
      <c r="G49" s="54">
        <f t="shared" si="3"/>
        <v>0</v>
      </c>
      <c r="H49" s="54">
        <f t="shared" si="3"/>
        <v>0</v>
      </c>
      <c r="I49" s="54">
        <f t="shared" si="3"/>
        <v>0</v>
      </c>
      <c r="J49" s="54">
        <f t="shared" si="3"/>
        <v>0</v>
      </c>
      <c r="K49" s="54">
        <f t="shared" si="3"/>
        <v>0</v>
      </c>
      <c r="L49" s="54">
        <f t="shared" si="3"/>
        <v>0</v>
      </c>
      <c r="M49" s="54">
        <f t="shared" si="3"/>
        <v>0</v>
      </c>
      <c r="N49" s="54">
        <f t="shared" si="3"/>
        <v>0</v>
      </c>
      <c r="O49" s="54">
        <f t="shared" si="3"/>
        <v>0</v>
      </c>
      <c r="P49" s="54">
        <f t="shared" si="3"/>
        <v>0</v>
      </c>
      <c r="Q49" s="54">
        <f t="shared" si="3"/>
        <v>0</v>
      </c>
      <c r="R49" s="54">
        <f t="shared" si="3"/>
        <v>0</v>
      </c>
      <c r="S49" s="54">
        <f t="shared" si="3"/>
        <v>0</v>
      </c>
      <c r="T49" s="54">
        <f t="shared" si="3"/>
        <v>0</v>
      </c>
      <c r="U49" s="54">
        <f t="shared" si="3"/>
        <v>0</v>
      </c>
      <c r="V49" s="54">
        <f t="shared" si="3"/>
        <v>0</v>
      </c>
      <c r="W49" s="54">
        <f t="shared" si="3"/>
        <v>0</v>
      </c>
      <c r="X49" s="54">
        <f t="shared" si="3"/>
        <v>0</v>
      </c>
      <c r="Y49" s="54">
        <f t="shared" si="3"/>
        <v>0</v>
      </c>
      <c r="Z49" s="54">
        <f t="shared" si="3"/>
        <v>0</v>
      </c>
      <c r="AA49" s="54">
        <f t="shared" si="3"/>
        <v>0</v>
      </c>
      <c r="AB49" s="54">
        <f t="shared" si="3"/>
        <v>0</v>
      </c>
      <c r="AC49" s="54">
        <f t="shared" si="3"/>
        <v>0</v>
      </c>
      <c r="AD49" s="54">
        <f t="shared" si="3"/>
        <v>0</v>
      </c>
      <c r="AE49" s="54">
        <f t="shared" si="3"/>
        <v>0</v>
      </c>
      <c r="AF49" s="54">
        <f t="shared" si="3"/>
        <v>0</v>
      </c>
      <c r="AG49" s="54">
        <f t="shared" si="3"/>
        <v>0</v>
      </c>
      <c r="AH49" s="54">
        <f t="shared" si="3"/>
        <v>0</v>
      </c>
      <c r="AI49" s="54">
        <f t="shared" si="3"/>
        <v>0</v>
      </c>
      <c r="AJ49" s="54">
        <f t="shared" si="3"/>
        <v>0</v>
      </c>
      <c r="AK49" s="54">
        <f t="shared" si="3"/>
        <v>0</v>
      </c>
      <c r="AL49" s="54">
        <f t="shared" si="3"/>
        <v>0</v>
      </c>
      <c r="AM49" s="54">
        <f t="shared" si="3"/>
        <v>0</v>
      </c>
      <c r="AN49" s="54">
        <f t="shared" si="3"/>
        <v>0</v>
      </c>
      <c r="AO49" s="54">
        <f t="shared" si="3"/>
        <v>0</v>
      </c>
      <c r="AP49" s="54">
        <f t="shared" si="3"/>
        <v>0</v>
      </c>
      <c r="AQ49" s="54">
        <f t="shared" si="3"/>
        <v>0</v>
      </c>
      <c r="AR49" s="54">
        <f t="shared" si="3"/>
        <v>0</v>
      </c>
      <c r="AS49" s="54">
        <f t="shared" si="3"/>
        <v>0</v>
      </c>
      <c r="AT49" s="54">
        <f t="shared" si="3"/>
        <v>0</v>
      </c>
      <c r="AU49" s="54">
        <f t="shared" si="3"/>
        <v>0</v>
      </c>
      <c r="AV49" s="54">
        <f t="shared" si="3"/>
        <v>0</v>
      </c>
      <c r="AW49" s="54">
        <f t="shared" si="3"/>
        <v>0</v>
      </c>
      <c r="AX49" s="54">
        <f t="shared" si="3"/>
        <v>0</v>
      </c>
      <c r="AY49" s="54">
        <f t="shared" si="3"/>
        <v>0</v>
      </c>
      <c r="AZ49" s="54">
        <f t="shared" si="3"/>
        <v>0</v>
      </c>
      <c r="BA49" s="54">
        <f t="shared" si="3"/>
        <v>0</v>
      </c>
      <c r="BB49" s="54">
        <f t="shared" si="3"/>
        <v>0</v>
      </c>
      <c r="BC49" s="54">
        <f t="shared" si="3"/>
        <v>0</v>
      </c>
      <c r="BD49" s="54">
        <f t="shared" si="3"/>
        <v>0</v>
      </c>
      <c r="BE49" s="54">
        <f t="shared" si="3"/>
        <v>0</v>
      </c>
      <c r="BF49" s="54">
        <f t="shared" si="3"/>
        <v>0</v>
      </c>
      <c r="BG49" s="54">
        <f t="shared" si="3"/>
        <v>0</v>
      </c>
      <c r="BH49" s="54">
        <f t="shared" si="3"/>
        <v>0</v>
      </c>
      <c r="BI49" s="54">
        <f t="shared" si="3"/>
        <v>0</v>
      </c>
      <c r="BJ49" s="54">
        <f t="shared" si="3"/>
        <v>0</v>
      </c>
      <c r="BK49" s="54">
        <f t="shared" si="3"/>
        <v>0</v>
      </c>
      <c r="BL49" s="54">
        <f t="shared" si="3"/>
        <v>0</v>
      </c>
      <c r="BM49" s="54">
        <f t="shared" si="3"/>
        <v>0</v>
      </c>
      <c r="BN49" s="54">
        <f t="shared" si="3"/>
        <v>0</v>
      </c>
      <c r="BO49" s="54">
        <f t="shared" si="3"/>
        <v>0</v>
      </c>
      <c r="BP49" s="54">
        <f t="shared" ref="BP49:BW49" si="4">SUMPRODUCT(BP5:BP47,$C$5:$C$47)</f>
        <v>0</v>
      </c>
      <c r="BQ49" s="54">
        <f t="shared" si="4"/>
        <v>0</v>
      </c>
      <c r="BR49" s="54">
        <f t="shared" si="4"/>
        <v>0</v>
      </c>
      <c r="BS49" s="54">
        <f t="shared" si="4"/>
        <v>0</v>
      </c>
      <c r="BT49" s="54">
        <f t="shared" si="4"/>
        <v>0</v>
      </c>
      <c r="BU49" s="54">
        <f t="shared" si="4"/>
        <v>0</v>
      </c>
      <c r="BV49" s="54">
        <f t="shared" si="4"/>
        <v>0</v>
      </c>
      <c r="BW49" s="54">
        <f t="shared" si="4"/>
        <v>0</v>
      </c>
    </row>
    <row r="50" spans="1:75" x14ac:dyDescent="0.25">
      <c r="A50" s="55" t="s">
        <v>9</v>
      </c>
      <c r="B50" s="55"/>
      <c r="C50" s="55">
        <f t="shared" si="2"/>
        <v>0</v>
      </c>
      <c r="D50" s="55">
        <f>IF(D4="т",0,CHOOSE(D4,40*370*D48,15*370*D48))</f>
        <v>0</v>
      </c>
      <c r="E50" s="55">
        <f t="shared" ref="E50:BP50" si="5">IF(E4="т",0,CHOOSE(E4,40*370*E48,15*370*E48))</f>
        <v>0</v>
      </c>
      <c r="F50" s="55">
        <f t="shared" si="5"/>
        <v>0</v>
      </c>
      <c r="G50" s="55">
        <f t="shared" si="5"/>
        <v>0</v>
      </c>
      <c r="H50" s="55">
        <f t="shared" si="5"/>
        <v>0</v>
      </c>
      <c r="I50" s="55">
        <f t="shared" si="5"/>
        <v>0</v>
      </c>
      <c r="J50" s="55">
        <f t="shared" si="5"/>
        <v>0</v>
      </c>
      <c r="K50" s="55">
        <f t="shared" si="5"/>
        <v>0</v>
      </c>
      <c r="L50" s="55">
        <f t="shared" si="5"/>
        <v>0</v>
      </c>
      <c r="M50" s="55">
        <f t="shared" si="5"/>
        <v>0</v>
      </c>
      <c r="N50" s="55">
        <f t="shared" si="5"/>
        <v>0</v>
      </c>
      <c r="O50" s="55">
        <f t="shared" si="5"/>
        <v>0</v>
      </c>
      <c r="P50" s="55">
        <f t="shared" si="5"/>
        <v>0</v>
      </c>
      <c r="Q50" s="55">
        <f t="shared" si="5"/>
        <v>0</v>
      </c>
      <c r="R50" s="55">
        <f t="shared" si="5"/>
        <v>0</v>
      </c>
      <c r="S50" s="55">
        <f t="shared" si="5"/>
        <v>0</v>
      </c>
      <c r="T50" s="55">
        <f t="shared" si="5"/>
        <v>0</v>
      </c>
      <c r="U50" s="55">
        <f t="shared" si="5"/>
        <v>0</v>
      </c>
      <c r="V50" s="55">
        <f t="shared" si="5"/>
        <v>0</v>
      </c>
      <c r="W50" s="55">
        <f t="shared" si="5"/>
        <v>0</v>
      </c>
      <c r="X50" s="55">
        <f t="shared" si="5"/>
        <v>0</v>
      </c>
      <c r="Y50" s="55">
        <f t="shared" si="5"/>
        <v>0</v>
      </c>
      <c r="Z50" s="55">
        <f t="shared" si="5"/>
        <v>0</v>
      </c>
      <c r="AA50" s="55">
        <f t="shared" si="5"/>
        <v>0</v>
      </c>
      <c r="AB50" s="55">
        <f t="shared" si="5"/>
        <v>0</v>
      </c>
      <c r="AC50" s="55">
        <f t="shared" si="5"/>
        <v>0</v>
      </c>
      <c r="AD50" s="55">
        <f t="shared" si="5"/>
        <v>0</v>
      </c>
      <c r="AE50" s="55">
        <f t="shared" si="5"/>
        <v>0</v>
      </c>
      <c r="AF50" s="55">
        <f t="shared" si="5"/>
        <v>0</v>
      </c>
      <c r="AG50" s="55">
        <f t="shared" si="5"/>
        <v>0</v>
      </c>
      <c r="AH50" s="55">
        <f t="shared" si="5"/>
        <v>0</v>
      </c>
      <c r="AI50" s="55">
        <f t="shared" si="5"/>
        <v>0</v>
      </c>
      <c r="AJ50" s="55">
        <f t="shared" si="5"/>
        <v>0</v>
      </c>
      <c r="AK50" s="55">
        <f t="shared" si="5"/>
        <v>0</v>
      </c>
      <c r="AL50" s="55">
        <f t="shared" si="5"/>
        <v>0</v>
      </c>
      <c r="AM50" s="55">
        <f t="shared" si="5"/>
        <v>0</v>
      </c>
      <c r="AN50" s="55">
        <f t="shared" si="5"/>
        <v>0</v>
      </c>
      <c r="AO50" s="55">
        <f t="shared" si="5"/>
        <v>0</v>
      </c>
      <c r="AP50" s="55">
        <f t="shared" si="5"/>
        <v>0</v>
      </c>
      <c r="AQ50" s="55">
        <f t="shared" si="5"/>
        <v>0</v>
      </c>
      <c r="AR50" s="55">
        <f t="shared" si="5"/>
        <v>0</v>
      </c>
      <c r="AS50" s="55">
        <f t="shared" si="5"/>
        <v>0</v>
      </c>
      <c r="AT50" s="55">
        <f t="shared" si="5"/>
        <v>0</v>
      </c>
      <c r="AU50" s="55">
        <f t="shared" si="5"/>
        <v>0</v>
      </c>
      <c r="AV50" s="55">
        <f t="shared" si="5"/>
        <v>0</v>
      </c>
      <c r="AW50" s="55">
        <f t="shared" si="5"/>
        <v>0</v>
      </c>
      <c r="AX50" s="55">
        <f t="shared" si="5"/>
        <v>0</v>
      </c>
      <c r="AY50" s="55">
        <f t="shared" si="5"/>
        <v>0</v>
      </c>
      <c r="AZ50" s="55">
        <f t="shared" si="5"/>
        <v>0</v>
      </c>
      <c r="BA50" s="55">
        <f t="shared" si="5"/>
        <v>0</v>
      </c>
      <c r="BB50" s="55">
        <f t="shared" si="5"/>
        <v>0</v>
      </c>
      <c r="BC50" s="55">
        <f t="shared" si="5"/>
        <v>0</v>
      </c>
      <c r="BD50" s="55">
        <f t="shared" si="5"/>
        <v>0</v>
      </c>
      <c r="BE50" s="55">
        <f t="shared" si="5"/>
        <v>0</v>
      </c>
      <c r="BF50" s="55">
        <f t="shared" si="5"/>
        <v>0</v>
      </c>
      <c r="BG50" s="55">
        <f t="shared" si="5"/>
        <v>0</v>
      </c>
      <c r="BH50" s="55">
        <f t="shared" si="5"/>
        <v>0</v>
      </c>
      <c r="BI50" s="55">
        <f t="shared" si="5"/>
        <v>0</v>
      </c>
      <c r="BJ50" s="55">
        <f t="shared" si="5"/>
        <v>0</v>
      </c>
      <c r="BK50" s="55">
        <f t="shared" si="5"/>
        <v>0</v>
      </c>
      <c r="BL50" s="55">
        <f t="shared" si="5"/>
        <v>0</v>
      </c>
      <c r="BM50" s="55">
        <f t="shared" si="5"/>
        <v>0</v>
      </c>
      <c r="BN50" s="55">
        <f t="shared" si="5"/>
        <v>0</v>
      </c>
      <c r="BO50" s="55">
        <f t="shared" si="5"/>
        <v>0</v>
      </c>
      <c r="BP50" s="55">
        <f t="shared" si="5"/>
        <v>0</v>
      </c>
      <c r="BQ50" s="55">
        <f t="shared" ref="BQ50:BW50" si="6">IF(BQ4="т",0,CHOOSE(BQ4,40*370*BQ48,15*370*BQ48))</f>
        <v>0</v>
      </c>
      <c r="BR50" s="55">
        <f t="shared" si="6"/>
        <v>0</v>
      </c>
      <c r="BS50" s="55">
        <f t="shared" si="6"/>
        <v>0</v>
      </c>
      <c r="BT50" s="55">
        <f t="shared" si="6"/>
        <v>0</v>
      </c>
      <c r="BU50" s="55">
        <f t="shared" si="6"/>
        <v>0</v>
      </c>
      <c r="BV50" s="55">
        <f t="shared" si="6"/>
        <v>0</v>
      </c>
      <c r="BW50" s="55">
        <f t="shared" si="6"/>
        <v>0</v>
      </c>
    </row>
    <row r="51" spans="1:75" x14ac:dyDescent="0.25">
      <c r="A51" s="54" t="s">
        <v>10</v>
      </c>
      <c r="B51" s="54"/>
      <c r="C51" s="54">
        <f t="shared" si="2"/>
        <v>0</v>
      </c>
      <c r="D51" s="54">
        <f>IF(D4="т",0,CHOOSE(D4,3000,1000))</f>
        <v>0</v>
      </c>
      <c r="E51" s="54">
        <f t="shared" ref="E51:BP51" si="7">IF(E4="т",0,CHOOSE(E4,3000,1000))</f>
        <v>0</v>
      </c>
      <c r="F51" s="54">
        <f t="shared" si="7"/>
        <v>0</v>
      </c>
      <c r="G51" s="54">
        <f t="shared" si="7"/>
        <v>0</v>
      </c>
      <c r="H51" s="54">
        <f t="shared" si="7"/>
        <v>0</v>
      </c>
      <c r="I51" s="54">
        <f t="shared" si="7"/>
        <v>0</v>
      </c>
      <c r="J51" s="54">
        <f t="shared" si="7"/>
        <v>0</v>
      </c>
      <c r="K51" s="54">
        <f t="shared" si="7"/>
        <v>0</v>
      </c>
      <c r="L51" s="54">
        <f t="shared" si="7"/>
        <v>0</v>
      </c>
      <c r="M51" s="54">
        <f t="shared" si="7"/>
        <v>0</v>
      </c>
      <c r="N51" s="54">
        <f t="shared" si="7"/>
        <v>0</v>
      </c>
      <c r="O51" s="54">
        <f t="shared" si="7"/>
        <v>0</v>
      </c>
      <c r="P51" s="54">
        <f t="shared" si="7"/>
        <v>0</v>
      </c>
      <c r="Q51" s="54">
        <f t="shared" si="7"/>
        <v>0</v>
      </c>
      <c r="R51" s="54">
        <f t="shared" si="7"/>
        <v>0</v>
      </c>
      <c r="S51" s="54">
        <f t="shared" si="7"/>
        <v>0</v>
      </c>
      <c r="T51" s="54">
        <f t="shared" si="7"/>
        <v>0</v>
      </c>
      <c r="U51" s="54">
        <f t="shared" si="7"/>
        <v>0</v>
      </c>
      <c r="V51" s="54">
        <f t="shared" si="7"/>
        <v>0</v>
      </c>
      <c r="W51" s="54">
        <f t="shared" si="7"/>
        <v>0</v>
      </c>
      <c r="X51" s="54">
        <f t="shared" si="7"/>
        <v>0</v>
      </c>
      <c r="Y51" s="54">
        <f t="shared" si="7"/>
        <v>0</v>
      </c>
      <c r="Z51" s="54">
        <f t="shared" si="7"/>
        <v>0</v>
      </c>
      <c r="AA51" s="54">
        <f t="shared" si="7"/>
        <v>0</v>
      </c>
      <c r="AB51" s="54">
        <f t="shared" si="7"/>
        <v>0</v>
      </c>
      <c r="AC51" s="54">
        <f t="shared" si="7"/>
        <v>0</v>
      </c>
      <c r="AD51" s="54">
        <f t="shared" si="7"/>
        <v>0</v>
      </c>
      <c r="AE51" s="54">
        <f t="shared" si="7"/>
        <v>0</v>
      </c>
      <c r="AF51" s="54">
        <f t="shared" si="7"/>
        <v>0</v>
      </c>
      <c r="AG51" s="54">
        <f t="shared" si="7"/>
        <v>0</v>
      </c>
      <c r="AH51" s="54">
        <f t="shared" si="7"/>
        <v>0</v>
      </c>
      <c r="AI51" s="54">
        <f t="shared" si="7"/>
        <v>0</v>
      </c>
      <c r="AJ51" s="54">
        <f t="shared" si="7"/>
        <v>0</v>
      </c>
      <c r="AK51" s="54">
        <f t="shared" si="7"/>
        <v>0</v>
      </c>
      <c r="AL51" s="54">
        <f t="shared" si="7"/>
        <v>0</v>
      </c>
      <c r="AM51" s="54">
        <f t="shared" si="7"/>
        <v>0</v>
      </c>
      <c r="AN51" s="54">
        <f t="shared" si="7"/>
        <v>0</v>
      </c>
      <c r="AO51" s="54">
        <f t="shared" si="7"/>
        <v>0</v>
      </c>
      <c r="AP51" s="54">
        <f t="shared" si="7"/>
        <v>0</v>
      </c>
      <c r="AQ51" s="54">
        <f t="shared" si="7"/>
        <v>0</v>
      </c>
      <c r="AR51" s="54">
        <f t="shared" si="7"/>
        <v>0</v>
      </c>
      <c r="AS51" s="54">
        <f t="shared" si="7"/>
        <v>0</v>
      </c>
      <c r="AT51" s="54">
        <f t="shared" si="7"/>
        <v>0</v>
      </c>
      <c r="AU51" s="54">
        <f t="shared" si="7"/>
        <v>0</v>
      </c>
      <c r="AV51" s="54">
        <f t="shared" si="7"/>
        <v>0</v>
      </c>
      <c r="AW51" s="54">
        <f t="shared" si="7"/>
        <v>0</v>
      </c>
      <c r="AX51" s="54">
        <f t="shared" si="7"/>
        <v>0</v>
      </c>
      <c r="AY51" s="54">
        <f t="shared" si="7"/>
        <v>0</v>
      </c>
      <c r="AZ51" s="54">
        <f t="shared" si="7"/>
        <v>0</v>
      </c>
      <c r="BA51" s="54">
        <f t="shared" si="7"/>
        <v>0</v>
      </c>
      <c r="BB51" s="54">
        <f t="shared" si="7"/>
        <v>0</v>
      </c>
      <c r="BC51" s="54">
        <f t="shared" si="7"/>
        <v>0</v>
      </c>
      <c r="BD51" s="54">
        <f t="shared" si="7"/>
        <v>0</v>
      </c>
      <c r="BE51" s="54">
        <f t="shared" si="7"/>
        <v>0</v>
      </c>
      <c r="BF51" s="54">
        <f t="shared" si="7"/>
        <v>0</v>
      </c>
      <c r="BG51" s="54">
        <f t="shared" si="7"/>
        <v>0</v>
      </c>
      <c r="BH51" s="54">
        <f t="shared" si="7"/>
        <v>0</v>
      </c>
      <c r="BI51" s="54">
        <f t="shared" si="7"/>
        <v>0</v>
      </c>
      <c r="BJ51" s="54">
        <f t="shared" si="7"/>
        <v>0</v>
      </c>
      <c r="BK51" s="54">
        <f t="shared" si="7"/>
        <v>0</v>
      </c>
      <c r="BL51" s="54">
        <f t="shared" si="7"/>
        <v>0</v>
      </c>
      <c r="BM51" s="54">
        <f t="shared" si="7"/>
        <v>0</v>
      </c>
      <c r="BN51" s="54">
        <f t="shared" si="7"/>
        <v>0</v>
      </c>
      <c r="BO51" s="54">
        <f t="shared" si="7"/>
        <v>0</v>
      </c>
      <c r="BP51" s="54">
        <f t="shared" si="7"/>
        <v>0</v>
      </c>
      <c r="BQ51" s="54">
        <f t="shared" ref="BQ51:BW51" si="8">IF(BQ4="т",0,CHOOSE(BQ4,3000,1000))</f>
        <v>0</v>
      </c>
      <c r="BR51" s="54">
        <f t="shared" si="8"/>
        <v>0</v>
      </c>
      <c r="BS51" s="54">
        <f t="shared" si="8"/>
        <v>0</v>
      </c>
      <c r="BT51" s="54">
        <f t="shared" si="8"/>
        <v>0</v>
      </c>
      <c r="BU51" s="54">
        <f t="shared" si="8"/>
        <v>0</v>
      </c>
      <c r="BV51" s="54">
        <f t="shared" si="8"/>
        <v>0</v>
      </c>
      <c r="BW51" s="54">
        <f t="shared" si="8"/>
        <v>0</v>
      </c>
    </row>
    <row r="52" spans="1:75" s="1" customFormat="1" x14ac:dyDescent="0.25">
      <c r="A52" s="56" t="s">
        <v>6</v>
      </c>
      <c r="B52" s="56"/>
      <c r="C52" s="56">
        <f t="shared" si="2"/>
        <v>0</v>
      </c>
      <c r="D52" s="56">
        <f>SUM(D49:D51)</f>
        <v>0</v>
      </c>
      <c r="E52" s="56">
        <f t="shared" ref="E52:BP52" si="9">SUM(E49:E51)</f>
        <v>0</v>
      </c>
      <c r="F52" s="56">
        <f t="shared" si="9"/>
        <v>0</v>
      </c>
      <c r="G52" s="56">
        <f t="shared" si="9"/>
        <v>0</v>
      </c>
      <c r="H52" s="56">
        <f t="shared" si="9"/>
        <v>0</v>
      </c>
      <c r="I52" s="56">
        <f t="shared" si="9"/>
        <v>0</v>
      </c>
      <c r="J52" s="56">
        <f t="shared" si="9"/>
        <v>0</v>
      </c>
      <c r="K52" s="56">
        <f t="shared" si="9"/>
        <v>0</v>
      </c>
      <c r="L52" s="56">
        <f t="shared" si="9"/>
        <v>0</v>
      </c>
      <c r="M52" s="56">
        <f t="shared" si="9"/>
        <v>0</v>
      </c>
      <c r="N52" s="56">
        <f t="shared" si="9"/>
        <v>0</v>
      </c>
      <c r="O52" s="56">
        <f t="shared" si="9"/>
        <v>0</v>
      </c>
      <c r="P52" s="56">
        <f t="shared" si="9"/>
        <v>0</v>
      </c>
      <c r="Q52" s="56">
        <f t="shared" si="9"/>
        <v>0</v>
      </c>
      <c r="R52" s="56">
        <f t="shared" si="9"/>
        <v>0</v>
      </c>
      <c r="S52" s="56">
        <f t="shared" si="9"/>
        <v>0</v>
      </c>
      <c r="T52" s="56">
        <f t="shared" si="9"/>
        <v>0</v>
      </c>
      <c r="U52" s="56">
        <f t="shared" si="9"/>
        <v>0</v>
      </c>
      <c r="V52" s="56">
        <f t="shared" si="9"/>
        <v>0</v>
      </c>
      <c r="W52" s="56">
        <f t="shared" si="9"/>
        <v>0</v>
      </c>
      <c r="X52" s="56">
        <f t="shared" si="9"/>
        <v>0</v>
      </c>
      <c r="Y52" s="56">
        <f t="shared" si="9"/>
        <v>0</v>
      </c>
      <c r="Z52" s="56">
        <f t="shared" si="9"/>
        <v>0</v>
      </c>
      <c r="AA52" s="56">
        <f t="shared" si="9"/>
        <v>0</v>
      </c>
      <c r="AB52" s="56">
        <f t="shared" si="9"/>
        <v>0</v>
      </c>
      <c r="AC52" s="56">
        <f t="shared" si="9"/>
        <v>0</v>
      </c>
      <c r="AD52" s="56">
        <f t="shared" si="9"/>
        <v>0</v>
      </c>
      <c r="AE52" s="56">
        <f t="shared" si="9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9"/>
        <v>0</v>
      </c>
      <c r="AP52" s="56">
        <f t="shared" si="9"/>
        <v>0</v>
      </c>
      <c r="AQ52" s="56">
        <f t="shared" si="9"/>
        <v>0</v>
      </c>
      <c r="AR52" s="56">
        <f t="shared" si="9"/>
        <v>0</v>
      </c>
      <c r="AS52" s="56">
        <f t="shared" si="9"/>
        <v>0</v>
      </c>
      <c r="AT52" s="56">
        <f t="shared" si="9"/>
        <v>0</v>
      </c>
      <c r="AU52" s="56">
        <f t="shared" si="9"/>
        <v>0</v>
      </c>
      <c r="AV52" s="56">
        <f t="shared" si="9"/>
        <v>0</v>
      </c>
      <c r="AW52" s="56">
        <f t="shared" si="9"/>
        <v>0</v>
      </c>
      <c r="AX52" s="56">
        <f t="shared" si="9"/>
        <v>0</v>
      </c>
      <c r="AY52" s="56">
        <f t="shared" si="9"/>
        <v>0</v>
      </c>
      <c r="AZ52" s="56">
        <f t="shared" si="9"/>
        <v>0</v>
      </c>
      <c r="BA52" s="56">
        <f t="shared" si="9"/>
        <v>0</v>
      </c>
      <c r="BB52" s="56">
        <f t="shared" si="9"/>
        <v>0</v>
      </c>
      <c r="BC52" s="56">
        <f t="shared" si="9"/>
        <v>0</v>
      </c>
      <c r="BD52" s="56">
        <f t="shared" si="9"/>
        <v>0</v>
      </c>
      <c r="BE52" s="56">
        <f t="shared" si="9"/>
        <v>0</v>
      </c>
      <c r="BF52" s="56">
        <f t="shared" si="9"/>
        <v>0</v>
      </c>
      <c r="BG52" s="56">
        <f t="shared" si="9"/>
        <v>0</v>
      </c>
      <c r="BH52" s="56">
        <f t="shared" si="9"/>
        <v>0</v>
      </c>
      <c r="BI52" s="56">
        <f t="shared" si="9"/>
        <v>0</v>
      </c>
      <c r="BJ52" s="56">
        <f t="shared" si="9"/>
        <v>0</v>
      </c>
      <c r="BK52" s="56">
        <f t="shared" si="9"/>
        <v>0</v>
      </c>
      <c r="BL52" s="56">
        <f t="shared" si="9"/>
        <v>0</v>
      </c>
      <c r="BM52" s="56">
        <f t="shared" si="9"/>
        <v>0</v>
      </c>
      <c r="BN52" s="56">
        <f t="shared" si="9"/>
        <v>0</v>
      </c>
      <c r="BO52" s="56">
        <f t="shared" si="9"/>
        <v>0</v>
      </c>
      <c r="BP52" s="56">
        <f t="shared" si="9"/>
        <v>0</v>
      </c>
      <c r="BQ52" s="56">
        <f t="shared" ref="BQ52:BW52" si="10">SUM(BQ49:BQ51)</f>
        <v>0</v>
      </c>
      <c r="BR52" s="56">
        <f t="shared" si="10"/>
        <v>0</v>
      </c>
      <c r="BS52" s="56">
        <f t="shared" si="10"/>
        <v>0</v>
      </c>
      <c r="BT52" s="56">
        <f t="shared" si="10"/>
        <v>0</v>
      </c>
      <c r="BU52" s="56">
        <f t="shared" si="10"/>
        <v>0</v>
      </c>
      <c r="BV52" s="56">
        <f t="shared" si="10"/>
        <v>0</v>
      </c>
      <c r="BW52" s="56">
        <f t="shared" si="10"/>
        <v>0</v>
      </c>
    </row>
    <row r="53" spans="1:75" x14ac:dyDescent="0.25">
      <c r="A53" s="54" t="s">
        <v>3</v>
      </c>
      <c r="B53" s="54"/>
      <c r="C53" s="54">
        <f t="shared" si="2"/>
        <v>0</v>
      </c>
      <c r="D53" s="54">
        <f>D52*11/100</f>
        <v>0</v>
      </c>
      <c r="E53" s="54">
        <f t="shared" ref="E53:BP53" si="11">E52*11/100</f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  <c r="I53" s="54">
        <f t="shared" si="11"/>
        <v>0</v>
      </c>
      <c r="J53" s="54">
        <f t="shared" si="11"/>
        <v>0</v>
      </c>
      <c r="K53" s="54">
        <f t="shared" si="11"/>
        <v>0</v>
      </c>
      <c r="L53" s="54">
        <f t="shared" si="11"/>
        <v>0</v>
      </c>
      <c r="M53" s="54">
        <f t="shared" si="11"/>
        <v>0</v>
      </c>
      <c r="N53" s="54">
        <f t="shared" si="11"/>
        <v>0</v>
      </c>
      <c r="O53" s="54">
        <f t="shared" si="11"/>
        <v>0</v>
      </c>
      <c r="P53" s="54">
        <f t="shared" si="11"/>
        <v>0</v>
      </c>
      <c r="Q53" s="54">
        <f t="shared" si="11"/>
        <v>0</v>
      </c>
      <c r="R53" s="54">
        <f t="shared" si="11"/>
        <v>0</v>
      </c>
      <c r="S53" s="54">
        <f t="shared" si="11"/>
        <v>0</v>
      </c>
      <c r="T53" s="54">
        <f t="shared" si="11"/>
        <v>0</v>
      </c>
      <c r="U53" s="54">
        <f t="shared" si="11"/>
        <v>0</v>
      </c>
      <c r="V53" s="54">
        <f t="shared" si="11"/>
        <v>0</v>
      </c>
      <c r="W53" s="54">
        <f t="shared" si="11"/>
        <v>0</v>
      </c>
      <c r="X53" s="54">
        <f t="shared" si="11"/>
        <v>0</v>
      </c>
      <c r="Y53" s="54">
        <f t="shared" si="11"/>
        <v>0</v>
      </c>
      <c r="Z53" s="54">
        <f t="shared" si="11"/>
        <v>0</v>
      </c>
      <c r="AA53" s="54">
        <f t="shared" si="11"/>
        <v>0</v>
      </c>
      <c r="AB53" s="54">
        <f t="shared" si="11"/>
        <v>0</v>
      </c>
      <c r="AC53" s="54">
        <f t="shared" si="11"/>
        <v>0</v>
      </c>
      <c r="AD53" s="54">
        <f t="shared" si="11"/>
        <v>0</v>
      </c>
      <c r="AE53" s="54">
        <f t="shared" si="11"/>
        <v>0</v>
      </c>
      <c r="AF53" s="54">
        <f t="shared" si="11"/>
        <v>0</v>
      </c>
      <c r="AG53" s="54">
        <f t="shared" si="11"/>
        <v>0</v>
      </c>
      <c r="AH53" s="54">
        <f t="shared" si="11"/>
        <v>0</v>
      </c>
      <c r="AI53" s="54">
        <f t="shared" si="11"/>
        <v>0</v>
      </c>
      <c r="AJ53" s="54">
        <f t="shared" si="11"/>
        <v>0</v>
      </c>
      <c r="AK53" s="54">
        <f t="shared" si="11"/>
        <v>0</v>
      </c>
      <c r="AL53" s="54">
        <f t="shared" si="11"/>
        <v>0</v>
      </c>
      <c r="AM53" s="54">
        <f t="shared" si="11"/>
        <v>0</v>
      </c>
      <c r="AN53" s="54">
        <f t="shared" si="11"/>
        <v>0</v>
      </c>
      <c r="AO53" s="54">
        <f t="shared" si="11"/>
        <v>0</v>
      </c>
      <c r="AP53" s="54">
        <f t="shared" si="11"/>
        <v>0</v>
      </c>
      <c r="AQ53" s="54">
        <f t="shared" si="11"/>
        <v>0</v>
      </c>
      <c r="AR53" s="54">
        <f t="shared" si="11"/>
        <v>0</v>
      </c>
      <c r="AS53" s="54">
        <f t="shared" si="11"/>
        <v>0</v>
      </c>
      <c r="AT53" s="54">
        <f t="shared" si="11"/>
        <v>0</v>
      </c>
      <c r="AU53" s="54">
        <f t="shared" si="11"/>
        <v>0</v>
      </c>
      <c r="AV53" s="54">
        <f t="shared" si="11"/>
        <v>0</v>
      </c>
      <c r="AW53" s="54">
        <f t="shared" si="11"/>
        <v>0</v>
      </c>
      <c r="AX53" s="54">
        <f t="shared" si="11"/>
        <v>0</v>
      </c>
      <c r="AY53" s="54">
        <f t="shared" si="11"/>
        <v>0</v>
      </c>
      <c r="AZ53" s="54">
        <f t="shared" si="11"/>
        <v>0</v>
      </c>
      <c r="BA53" s="54">
        <f t="shared" si="11"/>
        <v>0</v>
      </c>
      <c r="BB53" s="54">
        <f t="shared" si="11"/>
        <v>0</v>
      </c>
      <c r="BC53" s="54">
        <f t="shared" si="11"/>
        <v>0</v>
      </c>
      <c r="BD53" s="54">
        <f t="shared" si="11"/>
        <v>0</v>
      </c>
      <c r="BE53" s="54">
        <f t="shared" si="11"/>
        <v>0</v>
      </c>
      <c r="BF53" s="54">
        <f t="shared" si="11"/>
        <v>0</v>
      </c>
      <c r="BG53" s="54">
        <f t="shared" si="11"/>
        <v>0</v>
      </c>
      <c r="BH53" s="54">
        <f t="shared" si="11"/>
        <v>0</v>
      </c>
      <c r="BI53" s="54">
        <f t="shared" si="11"/>
        <v>0</v>
      </c>
      <c r="BJ53" s="54">
        <f t="shared" si="11"/>
        <v>0</v>
      </c>
      <c r="BK53" s="54">
        <f t="shared" si="11"/>
        <v>0</v>
      </c>
      <c r="BL53" s="54">
        <f t="shared" si="11"/>
        <v>0</v>
      </c>
      <c r="BM53" s="54">
        <f t="shared" si="11"/>
        <v>0</v>
      </c>
      <c r="BN53" s="54">
        <f t="shared" si="11"/>
        <v>0</v>
      </c>
      <c r="BO53" s="54">
        <f t="shared" si="11"/>
        <v>0</v>
      </c>
      <c r="BP53" s="54">
        <f t="shared" si="11"/>
        <v>0</v>
      </c>
      <c r="BQ53" s="54">
        <f t="shared" ref="BQ53:BW53" si="12">BQ52*11/100</f>
        <v>0</v>
      </c>
      <c r="BR53" s="54">
        <f t="shared" si="12"/>
        <v>0</v>
      </c>
      <c r="BS53" s="54">
        <f t="shared" si="12"/>
        <v>0</v>
      </c>
      <c r="BT53" s="54">
        <f t="shared" si="12"/>
        <v>0</v>
      </c>
      <c r="BU53" s="54">
        <f t="shared" si="12"/>
        <v>0</v>
      </c>
      <c r="BV53" s="54">
        <f t="shared" si="12"/>
        <v>0</v>
      </c>
      <c r="BW53" s="54">
        <f t="shared" si="12"/>
        <v>0</v>
      </c>
    </row>
    <row r="54" spans="1:75" x14ac:dyDescent="0.25">
      <c r="A54" s="54" t="s">
        <v>4</v>
      </c>
      <c r="B54" s="54"/>
      <c r="C54" s="54">
        <f t="shared" si="2"/>
        <v>0</v>
      </c>
      <c r="D54" s="54">
        <f>D52*5/100</f>
        <v>0</v>
      </c>
      <c r="E54" s="54">
        <f t="shared" ref="E54:BP54" si="13">E52*5/100</f>
        <v>0</v>
      </c>
      <c r="F54" s="54">
        <f t="shared" si="13"/>
        <v>0</v>
      </c>
      <c r="G54" s="54">
        <f t="shared" si="13"/>
        <v>0</v>
      </c>
      <c r="H54" s="54">
        <f t="shared" si="13"/>
        <v>0</v>
      </c>
      <c r="I54" s="54">
        <f t="shared" si="13"/>
        <v>0</v>
      </c>
      <c r="J54" s="54">
        <f t="shared" si="13"/>
        <v>0</v>
      </c>
      <c r="K54" s="54">
        <f t="shared" si="13"/>
        <v>0</v>
      </c>
      <c r="L54" s="54">
        <f t="shared" si="13"/>
        <v>0</v>
      </c>
      <c r="M54" s="54">
        <f t="shared" si="13"/>
        <v>0</v>
      </c>
      <c r="N54" s="54">
        <f t="shared" si="13"/>
        <v>0</v>
      </c>
      <c r="O54" s="54">
        <f t="shared" si="13"/>
        <v>0</v>
      </c>
      <c r="P54" s="54">
        <f t="shared" si="13"/>
        <v>0</v>
      </c>
      <c r="Q54" s="54">
        <f t="shared" si="13"/>
        <v>0</v>
      </c>
      <c r="R54" s="54">
        <f t="shared" si="13"/>
        <v>0</v>
      </c>
      <c r="S54" s="54">
        <f t="shared" si="13"/>
        <v>0</v>
      </c>
      <c r="T54" s="54">
        <f t="shared" si="13"/>
        <v>0</v>
      </c>
      <c r="U54" s="54">
        <f t="shared" si="13"/>
        <v>0</v>
      </c>
      <c r="V54" s="54">
        <f t="shared" si="13"/>
        <v>0</v>
      </c>
      <c r="W54" s="54">
        <f t="shared" si="13"/>
        <v>0</v>
      </c>
      <c r="X54" s="54">
        <f t="shared" si="13"/>
        <v>0</v>
      </c>
      <c r="Y54" s="54">
        <f t="shared" si="13"/>
        <v>0</v>
      </c>
      <c r="Z54" s="54">
        <f t="shared" si="13"/>
        <v>0</v>
      </c>
      <c r="AA54" s="54">
        <f t="shared" si="13"/>
        <v>0</v>
      </c>
      <c r="AB54" s="54">
        <f t="shared" si="13"/>
        <v>0</v>
      </c>
      <c r="AC54" s="54">
        <f t="shared" si="13"/>
        <v>0</v>
      </c>
      <c r="AD54" s="54">
        <f t="shared" si="13"/>
        <v>0</v>
      </c>
      <c r="AE54" s="54">
        <f t="shared" si="13"/>
        <v>0</v>
      </c>
      <c r="AF54" s="54">
        <f t="shared" si="13"/>
        <v>0</v>
      </c>
      <c r="AG54" s="54">
        <f t="shared" si="13"/>
        <v>0</v>
      </c>
      <c r="AH54" s="54">
        <f t="shared" si="13"/>
        <v>0</v>
      </c>
      <c r="AI54" s="54">
        <f t="shared" si="13"/>
        <v>0</v>
      </c>
      <c r="AJ54" s="54">
        <f t="shared" si="13"/>
        <v>0</v>
      </c>
      <c r="AK54" s="54">
        <f t="shared" si="13"/>
        <v>0</v>
      </c>
      <c r="AL54" s="54">
        <f t="shared" si="13"/>
        <v>0</v>
      </c>
      <c r="AM54" s="54">
        <f t="shared" si="13"/>
        <v>0</v>
      </c>
      <c r="AN54" s="54">
        <f t="shared" si="13"/>
        <v>0</v>
      </c>
      <c r="AO54" s="54">
        <f t="shared" si="13"/>
        <v>0</v>
      </c>
      <c r="AP54" s="54">
        <f t="shared" si="13"/>
        <v>0</v>
      </c>
      <c r="AQ54" s="54">
        <f t="shared" si="13"/>
        <v>0</v>
      </c>
      <c r="AR54" s="54">
        <f t="shared" si="13"/>
        <v>0</v>
      </c>
      <c r="AS54" s="54">
        <f t="shared" si="13"/>
        <v>0</v>
      </c>
      <c r="AT54" s="54">
        <f t="shared" si="13"/>
        <v>0</v>
      </c>
      <c r="AU54" s="54">
        <f t="shared" si="13"/>
        <v>0</v>
      </c>
      <c r="AV54" s="54">
        <f t="shared" si="13"/>
        <v>0</v>
      </c>
      <c r="AW54" s="54">
        <f t="shared" si="13"/>
        <v>0</v>
      </c>
      <c r="AX54" s="54">
        <f t="shared" si="13"/>
        <v>0</v>
      </c>
      <c r="AY54" s="54">
        <f t="shared" si="13"/>
        <v>0</v>
      </c>
      <c r="AZ54" s="54">
        <f t="shared" si="13"/>
        <v>0</v>
      </c>
      <c r="BA54" s="54">
        <f t="shared" si="13"/>
        <v>0</v>
      </c>
      <c r="BB54" s="54">
        <f t="shared" si="13"/>
        <v>0</v>
      </c>
      <c r="BC54" s="54">
        <f t="shared" si="13"/>
        <v>0</v>
      </c>
      <c r="BD54" s="54">
        <f t="shared" si="13"/>
        <v>0</v>
      </c>
      <c r="BE54" s="54">
        <f t="shared" si="13"/>
        <v>0</v>
      </c>
      <c r="BF54" s="54">
        <f t="shared" si="13"/>
        <v>0</v>
      </c>
      <c r="BG54" s="54">
        <f t="shared" si="13"/>
        <v>0</v>
      </c>
      <c r="BH54" s="54">
        <f t="shared" si="13"/>
        <v>0</v>
      </c>
      <c r="BI54" s="54">
        <f t="shared" si="13"/>
        <v>0</v>
      </c>
      <c r="BJ54" s="54">
        <f t="shared" si="13"/>
        <v>0</v>
      </c>
      <c r="BK54" s="54">
        <f t="shared" si="13"/>
        <v>0</v>
      </c>
      <c r="BL54" s="54">
        <f t="shared" si="13"/>
        <v>0</v>
      </c>
      <c r="BM54" s="54">
        <f t="shared" si="13"/>
        <v>0</v>
      </c>
      <c r="BN54" s="54">
        <f t="shared" si="13"/>
        <v>0</v>
      </c>
      <c r="BO54" s="54">
        <f t="shared" si="13"/>
        <v>0</v>
      </c>
      <c r="BP54" s="54">
        <f t="shared" si="13"/>
        <v>0</v>
      </c>
      <c r="BQ54" s="54">
        <f t="shared" ref="BQ54:BW54" si="14">BQ52*5/100</f>
        <v>0</v>
      </c>
      <c r="BR54" s="54">
        <f t="shared" si="14"/>
        <v>0</v>
      </c>
      <c r="BS54" s="54">
        <f t="shared" si="14"/>
        <v>0</v>
      </c>
      <c r="BT54" s="54">
        <f t="shared" si="14"/>
        <v>0</v>
      </c>
      <c r="BU54" s="54">
        <f t="shared" si="14"/>
        <v>0</v>
      </c>
      <c r="BV54" s="54">
        <f t="shared" si="14"/>
        <v>0</v>
      </c>
      <c r="BW54" s="54">
        <f t="shared" si="14"/>
        <v>0</v>
      </c>
    </row>
    <row r="55" spans="1:75" s="1" customFormat="1" x14ac:dyDescent="0.25">
      <c r="A55" s="56" t="s">
        <v>7</v>
      </c>
      <c r="B55" s="56"/>
      <c r="C55" s="56">
        <f t="shared" si="2"/>
        <v>0</v>
      </c>
      <c r="D55" s="56">
        <f>SUM(D52:D54)</f>
        <v>0</v>
      </c>
      <c r="E55" s="56">
        <f t="shared" ref="E55:BP55" si="15">SUM(E52:E54)</f>
        <v>0</v>
      </c>
      <c r="F55" s="56">
        <f t="shared" si="15"/>
        <v>0</v>
      </c>
      <c r="G55" s="56">
        <f t="shared" si="15"/>
        <v>0</v>
      </c>
      <c r="H55" s="56">
        <f t="shared" si="15"/>
        <v>0</v>
      </c>
      <c r="I55" s="56">
        <f t="shared" si="15"/>
        <v>0</v>
      </c>
      <c r="J55" s="56">
        <f t="shared" si="15"/>
        <v>0</v>
      </c>
      <c r="K55" s="56">
        <f t="shared" si="15"/>
        <v>0</v>
      </c>
      <c r="L55" s="56">
        <f t="shared" si="15"/>
        <v>0</v>
      </c>
      <c r="M55" s="56">
        <f t="shared" si="15"/>
        <v>0</v>
      </c>
      <c r="N55" s="56">
        <f t="shared" si="15"/>
        <v>0</v>
      </c>
      <c r="O55" s="56">
        <f t="shared" si="15"/>
        <v>0</v>
      </c>
      <c r="P55" s="56">
        <f t="shared" si="15"/>
        <v>0</v>
      </c>
      <c r="Q55" s="56">
        <f t="shared" si="15"/>
        <v>0</v>
      </c>
      <c r="R55" s="56">
        <f t="shared" si="15"/>
        <v>0</v>
      </c>
      <c r="S55" s="56">
        <f t="shared" si="15"/>
        <v>0</v>
      </c>
      <c r="T55" s="56">
        <f t="shared" si="15"/>
        <v>0</v>
      </c>
      <c r="U55" s="56">
        <f t="shared" si="15"/>
        <v>0</v>
      </c>
      <c r="V55" s="56">
        <f t="shared" si="15"/>
        <v>0</v>
      </c>
      <c r="W55" s="56">
        <f t="shared" si="15"/>
        <v>0</v>
      </c>
      <c r="X55" s="56">
        <f t="shared" si="15"/>
        <v>0</v>
      </c>
      <c r="Y55" s="56">
        <f t="shared" si="15"/>
        <v>0</v>
      </c>
      <c r="Z55" s="56">
        <f t="shared" si="15"/>
        <v>0</v>
      </c>
      <c r="AA55" s="56">
        <f t="shared" si="15"/>
        <v>0</v>
      </c>
      <c r="AB55" s="56">
        <f t="shared" si="15"/>
        <v>0</v>
      </c>
      <c r="AC55" s="56">
        <f t="shared" si="15"/>
        <v>0</v>
      </c>
      <c r="AD55" s="56">
        <f t="shared" si="15"/>
        <v>0</v>
      </c>
      <c r="AE55" s="56">
        <f t="shared" si="15"/>
        <v>0</v>
      </c>
      <c r="AF55" s="56">
        <f t="shared" si="15"/>
        <v>0</v>
      </c>
      <c r="AG55" s="56">
        <f t="shared" si="15"/>
        <v>0</v>
      </c>
      <c r="AH55" s="56">
        <f t="shared" si="15"/>
        <v>0</v>
      </c>
      <c r="AI55" s="56">
        <f t="shared" si="15"/>
        <v>0</v>
      </c>
      <c r="AJ55" s="56">
        <f t="shared" si="15"/>
        <v>0</v>
      </c>
      <c r="AK55" s="56">
        <f t="shared" si="15"/>
        <v>0</v>
      </c>
      <c r="AL55" s="56">
        <f t="shared" si="15"/>
        <v>0</v>
      </c>
      <c r="AM55" s="56">
        <f t="shared" si="15"/>
        <v>0</v>
      </c>
      <c r="AN55" s="56">
        <f t="shared" si="15"/>
        <v>0</v>
      </c>
      <c r="AO55" s="56">
        <f t="shared" si="15"/>
        <v>0</v>
      </c>
      <c r="AP55" s="56">
        <f t="shared" si="15"/>
        <v>0</v>
      </c>
      <c r="AQ55" s="56">
        <f t="shared" si="15"/>
        <v>0</v>
      </c>
      <c r="AR55" s="56">
        <f t="shared" si="15"/>
        <v>0</v>
      </c>
      <c r="AS55" s="56">
        <f t="shared" si="15"/>
        <v>0</v>
      </c>
      <c r="AT55" s="56">
        <f t="shared" si="15"/>
        <v>0</v>
      </c>
      <c r="AU55" s="56">
        <f t="shared" si="15"/>
        <v>0</v>
      </c>
      <c r="AV55" s="56">
        <f t="shared" si="15"/>
        <v>0</v>
      </c>
      <c r="AW55" s="56">
        <f t="shared" si="15"/>
        <v>0</v>
      </c>
      <c r="AX55" s="56">
        <f t="shared" si="15"/>
        <v>0</v>
      </c>
      <c r="AY55" s="56">
        <f t="shared" si="15"/>
        <v>0</v>
      </c>
      <c r="AZ55" s="56">
        <f t="shared" si="15"/>
        <v>0</v>
      </c>
      <c r="BA55" s="56">
        <f t="shared" si="15"/>
        <v>0</v>
      </c>
      <c r="BB55" s="56">
        <f t="shared" si="15"/>
        <v>0</v>
      </c>
      <c r="BC55" s="56">
        <f t="shared" si="15"/>
        <v>0</v>
      </c>
      <c r="BD55" s="56">
        <f t="shared" si="15"/>
        <v>0</v>
      </c>
      <c r="BE55" s="56">
        <f t="shared" si="15"/>
        <v>0</v>
      </c>
      <c r="BF55" s="56">
        <f t="shared" si="15"/>
        <v>0</v>
      </c>
      <c r="BG55" s="56">
        <f t="shared" si="15"/>
        <v>0</v>
      </c>
      <c r="BH55" s="56">
        <f t="shared" si="15"/>
        <v>0</v>
      </c>
      <c r="BI55" s="56">
        <f t="shared" si="15"/>
        <v>0</v>
      </c>
      <c r="BJ55" s="56">
        <f t="shared" si="15"/>
        <v>0</v>
      </c>
      <c r="BK55" s="56">
        <f t="shared" si="15"/>
        <v>0</v>
      </c>
      <c r="BL55" s="56">
        <f t="shared" si="15"/>
        <v>0</v>
      </c>
      <c r="BM55" s="56">
        <f t="shared" si="15"/>
        <v>0</v>
      </c>
      <c r="BN55" s="56">
        <f t="shared" si="15"/>
        <v>0</v>
      </c>
      <c r="BO55" s="56">
        <f t="shared" si="15"/>
        <v>0</v>
      </c>
      <c r="BP55" s="56">
        <f t="shared" si="15"/>
        <v>0</v>
      </c>
      <c r="BQ55" s="56">
        <f t="shared" ref="BQ55:BW55" si="16">SUM(BQ52:BQ54)</f>
        <v>0</v>
      </c>
      <c r="BR55" s="56">
        <f t="shared" si="16"/>
        <v>0</v>
      </c>
      <c r="BS55" s="56">
        <f t="shared" si="16"/>
        <v>0</v>
      </c>
      <c r="BT55" s="56">
        <f t="shared" si="16"/>
        <v>0</v>
      </c>
      <c r="BU55" s="56">
        <f t="shared" si="16"/>
        <v>0</v>
      </c>
      <c r="BV55" s="56">
        <f t="shared" si="16"/>
        <v>0</v>
      </c>
      <c r="BW55" s="56">
        <f t="shared" si="16"/>
        <v>0</v>
      </c>
    </row>
    <row r="56" spans="1:75" x14ac:dyDescent="0.25">
      <c r="A56" s="54" t="s">
        <v>11</v>
      </c>
      <c r="B56" s="54"/>
      <c r="C56" s="54">
        <f t="shared" si="2"/>
        <v>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</row>
    <row r="57" spans="1:75" s="2" customFormat="1" x14ac:dyDescent="0.25">
      <c r="A57" s="44" t="s">
        <v>8</v>
      </c>
      <c r="B57" s="44"/>
      <c r="C57" s="44">
        <f t="shared" si="2"/>
        <v>0</v>
      </c>
      <c r="D57" s="44">
        <f>SUM(D55:D56)</f>
        <v>0</v>
      </c>
      <c r="E57" s="44">
        <f t="shared" ref="E57:BP57" si="17">SUM(E55:E56)</f>
        <v>0</v>
      </c>
      <c r="F57" s="44">
        <f t="shared" si="17"/>
        <v>0</v>
      </c>
      <c r="G57" s="44">
        <f t="shared" si="17"/>
        <v>0</v>
      </c>
      <c r="H57" s="44">
        <f t="shared" si="17"/>
        <v>0</v>
      </c>
      <c r="I57" s="44">
        <f t="shared" si="17"/>
        <v>0</v>
      </c>
      <c r="J57" s="44">
        <f t="shared" si="17"/>
        <v>0</v>
      </c>
      <c r="K57" s="44">
        <f t="shared" si="17"/>
        <v>0</v>
      </c>
      <c r="L57" s="44">
        <f t="shared" si="17"/>
        <v>0</v>
      </c>
      <c r="M57" s="44">
        <f t="shared" si="17"/>
        <v>0</v>
      </c>
      <c r="N57" s="44">
        <f t="shared" si="17"/>
        <v>0</v>
      </c>
      <c r="O57" s="44">
        <f t="shared" si="17"/>
        <v>0</v>
      </c>
      <c r="P57" s="44">
        <f t="shared" si="17"/>
        <v>0</v>
      </c>
      <c r="Q57" s="44">
        <f t="shared" si="17"/>
        <v>0</v>
      </c>
      <c r="R57" s="44">
        <f t="shared" si="17"/>
        <v>0</v>
      </c>
      <c r="S57" s="44">
        <f t="shared" si="17"/>
        <v>0</v>
      </c>
      <c r="T57" s="44">
        <f t="shared" si="17"/>
        <v>0</v>
      </c>
      <c r="U57" s="44">
        <f t="shared" si="17"/>
        <v>0</v>
      </c>
      <c r="V57" s="44">
        <f t="shared" si="17"/>
        <v>0</v>
      </c>
      <c r="W57" s="44">
        <f t="shared" si="17"/>
        <v>0</v>
      </c>
      <c r="X57" s="44">
        <f t="shared" si="17"/>
        <v>0</v>
      </c>
      <c r="Y57" s="44">
        <f t="shared" si="17"/>
        <v>0</v>
      </c>
      <c r="Z57" s="44">
        <f t="shared" si="17"/>
        <v>0</v>
      </c>
      <c r="AA57" s="44">
        <f t="shared" si="17"/>
        <v>0</v>
      </c>
      <c r="AB57" s="44">
        <f t="shared" si="17"/>
        <v>0</v>
      </c>
      <c r="AC57" s="44">
        <f t="shared" si="17"/>
        <v>0</v>
      </c>
      <c r="AD57" s="44">
        <f t="shared" si="17"/>
        <v>0</v>
      </c>
      <c r="AE57" s="44">
        <f t="shared" si="17"/>
        <v>0</v>
      </c>
      <c r="AF57" s="44">
        <f t="shared" si="17"/>
        <v>0</v>
      </c>
      <c r="AG57" s="44">
        <f t="shared" si="17"/>
        <v>0</v>
      </c>
      <c r="AH57" s="44">
        <f t="shared" si="17"/>
        <v>0</v>
      </c>
      <c r="AI57" s="44">
        <f t="shared" si="17"/>
        <v>0</v>
      </c>
      <c r="AJ57" s="44">
        <f t="shared" si="17"/>
        <v>0</v>
      </c>
      <c r="AK57" s="44">
        <f t="shared" si="17"/>
        <v>0</v>
      </c>
      <c r="AL57" s="44">
        <f t="shared" si="17"/>
        <v>0</v>
      </c>
      <c r="AM57" s="44">
        <f t="shared" si="17"/>
        <v>0</v>
      </c>
      <c r="AN57" s="44">
        <f t="shared" si="17"/>
        <v>0</v>
      </c>
      <c r="AO57" s="44">
        <f t="shared" si="17"/>
        <v>0</v>
      </c>
      <c r="AP57" s="44">
        <f t="shared" si="17"/>
        <v>0</v>
      </c>
      <c r="AQ57" s="44">
        <f t="shared" si="17"/>
        <v>0</v>
      </c>
      <c r="AR57" s="44">
        <f t="shared" si="17"/>
        <v>0</v>
      </c>
      <c r="AS57" s="44">
        <f t="shared" si="17"/>
        <v>0</v>
      </c>
      <c r="AT57" s="44">
        <f t="shared" si="17"/>
        <v>0</v>
      </c>
      <c r="AU57" s="44">
        <f t="shared" si="17"/>
        <v>0</v>
      </c>
      <c r="AV57" s="44">
        <f t="shared" si="17"/>
        <v>0</v>
      </c>
      <c r="AW57" s="44">
        <f t="shared" si="17"/>
        <v>0</v>
      </c>
      <c r="AX57" s="44">
        <f t="shared" si="17"/>
        <v>0</v>
      </c>
      <c r="AY57" s="44">
        <f t="shared" si="17"/>
        <v>0</v>
      </c>
      <c r="AZ57" s="44">
        <f t="shared" si="17"/>
        <v>0</v>
      </c>
      <c r="BA57" s="44">
        <f t="shared" si="17"/>
        <v>0</v>
      </c>
      <c r="BB57" s="44">
        <f t="shared" si="17"/>
        <v>0</v>
      </c>
      <c r="BC57" s="44">
        <f t="shared" si="17"/>
        <v>0</v>
      </c>
      <c r="BD57" s="44">
        <f t="shared" si="17"/>
        <v>0</v>
      </c>
      <c r="BE57" s="44">
        <f t="shared" si="17"/>
        <v>0</v>
      </c>
      <c r="BF57" s="44">
        <f t="shared" si="17"/>
        <v>0</v>
      </c>
      <c r="BG57" s="44">
        <f t="shared" si="17"/>
        <v>0</v>
      </c>
      <c r="BH57" s="44">
        <f t="shared" si="17"/>
        <v>0</v>
      </c>
      <c r="BI57" s="44">
        <f t="shared" si="17"/>
        <v>0</v>
      </c>
      <c r="BJ57" s="44">
        <f t="shared" si="17"/>
        <v>0</v>
      </c>
      <c r="BK57" s="44">
        <f t="shared" si="17"/>
        <v>0</v>
      </c>
      <c r="BL57" s="44">
        <f t="shared" si="17"/>
        <v>0</v>
      </c>
      <c r="BM57" s="44">
        <f t="shared" si="17"/>
        <v>0</v>
      </c>
      <c r="BN57" s="44">
        <f t="shared" si="17"/>
        <v>0</v>
      </c>
      <c r="BO57" s="44">
        <f t="shared" si="17"/>
        <v>0</v>
      </c>
      <c r="BP57" s="44">
        <f t="shared" si="17"/>
        <v>0</v>
      </c>
      <c r="BQ57" s="44">
        <f t="shared" ref="BQ57:BW57" si="18">SUM(BQ55:BQ56)</f>
        <v>0</v>
      </c>
      <c r="BR57" s="44">
        <f t="shared" si="18"/>
        <v>0</v>
      </c>
      <c r="BS57" s="44">
        <f t="shared" si="18"/>
        <v>0</v>
      </c>
      <c r="BT57" s="44">
        <f t="shared" si="18"/>
        <v>0</v>
      </c>
      <c r="BU57" s="44">
        <f t="shared" si="18"/>
        <v>0</v>
      </c>
      <c r="BV57" s="44">
        <f t="shared" si="18"/>
        <v>0</v>
      </c>
      <c r="BW57" s="44">
        <f t="shared" si="18"/>
        <v>0</v>
      </c>
    </row>
    <row r="58" spans="1:75" s="3" customFormat="1" x14ac:dyDescent="0.25">
      <c r="A58" s="57" t="s">
        <v>12</v>
      </c>
      <c r="B58" s="58"/>
      <c r="C58" s="61"/>
      <c r="D58" s="64">
        <f>ROUND(IF(D3=0,0,D57/D3),0)</f>
        <v>0</v>
      </c>
      <c r="E58" s="64">
        <f t="shared" ref="E58:BP58" si="19">ROUND(IF(E3=0,0,E57/E3),0)</f>
        <v>0</v>
      </c>
      <c r="F58" s="64">
        <f t="shared" si="19"/>
        <v>0</v>
      </c>
      <c r="G58" s="64">
        <f t="shared" si="19"/>
        <v>0</v>
      </c>
      <c r="H58" s="59">
        <f t="shared" si="19"/>
        <v>0</v>
      </c>
      <c r="I58" s="59">
        <f t="shared" si="19"/>
        <v>0</v>
      </c>
      <c r="J58" s="59">
        <f t="shared" si="19"/>
        <v>0</v>
      </c>
      <c r="K58" s="59">
        <f t="shared" si="19"/>
        <v>0</v>
      </c>
      <c r="L58" s="59">
        <f t="shared" si="19"/>
        <v>0</v>
      </c>
      <c r="M58" s="59">
        <f t="shared" si="19"/>
        <v>0</v>
      </c>
      <c r="N58" s="59">
        <f t="shared" si="19"/>
        <v>0</v>
      </c>
      <c r="O58" s="59">
        <f t="shared" si="19"/>
        <v>0</v>
      </c>
      <c r="P58" s="59">
        <f t="shared" si="19"/>
        <v>0</v>
      </c>
      <c r="Q58" s="59">
        <f t="shared" si="19"/>
        <v>0</v>
      </c>
      <c r="R58" s="59">
        <f t="shared" si="19"/>
        <v>0</v>
      </c>
      <c r="S58" s="59">
        <f t="shared" si="19"/>
        <v>0</v>
      </c>
      <c r="T58" s="59">
        <f t="shared" si="19"/>
        <v>0</v>
      </c>
      <c r="U58" s="59">
        <f t="shared" si="19"/>
        <v>0</v>
      </c>
      <c r="V58" s="59">
        <f t="shared" si="19"/>
        <v>0</v>
      </c>
      <c r="W58" s="64">
        <f t="shared" si="19"/>
        <v>0</v>
      </c>
      <c r="X58" s="59">
        <f t="shared" si="19"/>
        <v>0</v>
      </c>
      <c r="Y58" s="59">
        <f t="shared" si="19"/>
        <v>0</v>
      </c>
      <c r="Z58" s="59">
        <f t="shared" si="19"/>
        <v>0</v>
      </c>
      <c r="AA58" s="59">
        <f t="shared" si="19"/>
        <v>0</v>
      </c>
      <c r="AB58" s="59">
        <f t="shared" si="19"/>
        <v>0</v>
      </c>
      <c r="AC58" s="59">
        <f t="shared" si="19"/>
        <v>0</v>
      </c>
      <c r="AD58" s="59">
        <f t="shared" si="19"/>
        <v>0</v>
      </c>
      <c r="AE58" s="59">
        <f t="shared" si="19"/>
        <v>0</v>
      </c>
      <c r="AF58" s="59">
        <f t="shared" si="19"/>
        <v>0</v>
      </c>
      <c r="AG58" s="64">
        <f t="shared" si="19"/>
        <v>0</v>
      </c>
      <c r="AH58" s="64">
        <f t="shared" si="19"/>
        <v>0</v>
      </c>
      <c r="AI58" s="64">
        <f t="shared" si="19"/>
        <v>0</v>
      </c>
      <c r="AJ58" s="59">
        <f t="shared" si="19"/>
        <v>0</v>
      </c>
      <c r="AK58" s="59">
        <f t="shared" si="19"/>
        <v>0</v>
      </c>
      <c r="AL58" s="59">
        <f t="shared" si="19"/>
        <v>0</v>
      </c>
      <c r="AM58" s="59">
        <f t="shared" si="19"/>
        <v>0</v>
      </c>
      <c r="AN58" s="59">
        <f t="shared" si="19"/>
        <v>0</v>
      </c>
      <c r="AO58" s="59">
        <f t="shared" si="19"/>
        <v>0</v>
      </c>
      <c r="AP58" s="59">
        <f t="shared" si="19"/>
        <v>0</v>
      </c>
      <c r="AQ58" s="59">
        <f t="shared" si="19"/>
        <v>0</v>
      </c>
      <c r="AR58" s="59">
        <f t="shared" si="19"/>
        <v>0</v>
      </c>
      <c r="AS58" s="59">
        <f t="shared" si="19"/>
        <v>0</v>
      </c>
      <c r="AT58" s="59">
        <f t="shared" si="19"/>
        <v>0</v>
      </c>
      <c r="AU58" s="59">
        <f t="shared" si="19"/>
        <v>0</v>
      </c>
      <c r="AV58" s="59">
        <f t="shared" si="19"/>
        <v>0</v>
      </c>
      <c r="AW58" s="59">
        <f t="shared" si="19"/>
        <v>0</v>
      </c>
      <c r="AX58" s="59">
        <f t="shared" si="19"/>
        <v>0</v>
      </c>
      <c r="AY58" s="59">
        <f t="shared" si="19"/>
        <v>0</v>
      </c>
      <c r="AZ58" s="59">
        <f t="shared" si="19"/>
        <v>0</v>
      </c>
      <c r="BA58" s="59">
        <f t="shared" si="19"/>
        <v>0</v>
      </c>
      <c r="BB58" s="59">
        <f t="shared" si="19"/>
        <v>0</v>
      </c>
      <c r="BC58" s="59">
        <f t="shared" si="19"/>
        <v>0</v>
      </c>
      <c r="BD58" s="59">
        <f t="shared" si="19"/>
        <v>0</v>
      </c>
      <c r="BE58" s="59">
        <f t="shared" si="19"/>
        <v>0</v>
      </c>
      <c r="BF58" s="59">
        <f t="shared" si="19"/>
        <v>0</v>
      </c>
      <c r="BG58" s="59">
        <f t="shared" si="19"/>
        <v>0</v>
      </c>
      <c r="BH58" s="59">
        <f t="shared" si="19"/>
        <v>0</v>
      </c>
      <c r="BI58" s="59">
        <f t="shared" si="19"/>
        <v>0</v>
      </c>
      <c r="BJ58" s="59">
        <f t="shared" si="19"/>
        <v>0</v>
      </c>
      <c r="BK58" s="59">
        <f t="shared" si="19"/>
        <v>0</v>
      </c>
      <c r="BL58" s="59">
        <f t="shared" si="19"/>
        <v>0</v>
      </c>
      <c r="BM58" s="59">
        <f t="shared" si="19"/>
        <v>0</v>
      </c>
      <c r="BN58" s="59">
        <f t="shared" si="19"/>
        <v>0</v>
      </c>
      <c r="BO58" s="59">
        <f t="shared" si="19"/>
        <v>0</v>
      </c>
      <c r="BP58" s="59">
        <f t="shared" si="19"/>
        <v>0</v>
      </c>
      <c r="BQ58" s="59">
        <f t="shared" ref="BQ58:BW58" si="20">ROUND(IF(BQ3=0,0,BQ57/BQ3),0)</f>
        <v>0</v>
      </c>
      <c r="BR58" s="59">
        <f t="shared" si="20"/>
        <v>0</v>
      </c>
      <c r="BS58" s="59">
        <f t="shared" si="20"/>
        <v>0</v>
      </c>
      <c r="BT58" s="59">
        <f t="shared" si="20"/>
        <v>0</v>
      </c>
      <c r="BU58" s="59">
        <f t="shared" si="20"/>
        <v>0</v>
      </c>
      <c r="BV58" s="59">
        <f t="shared" si="20"/>
        <v>0</v>
      </c>
      <c r="BW58" s="59">
        <f t="shared" si="20"/>
        <v>0</v>
      </c>
    </row>
    <row r="59" spans="1:75" s="3" customFormat="1" x14ac:dyDescent="0.25">
      <c r="A59" s="57" t="s">
        <v>13</v>
      </c>
      <c r="B59" s="58"/>
      <c r="C59" s="61"/>
      <c r="D59" s="59">
        <f>ROUND(IF(D48=0,0,D57/D48),0)</f>
        <v>0</v>
      </c>
      <c r="E59" s="59">
        <f t="shared" ref="E59:BP59" si="21">ROUND(IF(E48=0,0,E57/E48),0)</f>
        <v>0</v>
      </c>
      <c r="F59" s="59">
        <f t="shared" si="21"/>
        <v>0</v>
      </c>
      <c r="G59" s="59">
        <f t="shared" si="21"/>
        <v>0</v>
      </c>
      <c r="H59" s="64">
        <f t="shared" si="21"/>
        <v>0</v>
      </c>
      <c r="I59" s="64">
        <f t="shared" si="21"/>
        <v>0</v>
      </c>
      <c r="J59" s="64">
        <f t="shared" si="21"/>
        <v>0</v>
      </c>
      <c r="K59" s="64">
        <f t="shared" si="21"/>
        <v>0</v>
      </c>
      <c r="L59" s="64">
        <f t="shared" si="21"/>
        <v>0</v>
      </c>
      <c r="M59" s="64">
        <f t="shared" si="21"/>
        <v>0</v>
      </c>
      <c r="N59" s="64">
        <f t="shared" si="21"/>
        <v>0</v>
      </c>
      <c r="O59" s="64">
        <f t="shared" si="21"/>
        <v>0</v>
      </c>
      <c r="P59" s="64">
        <f t="shared" si="21"/>
        <v>0</v>
      </c>
      <c r="Q59" s="64">
        <f t="shared" si="21"/>
        <v>0</v>
      </c>
      <c r="R59" s="64">
        <f t="shared" si="21"/>
        <v>0</v>
      </c>
      <c r="S59" s="64">
        <f t="shared" si="21"/>
        <v>0</v>
      </c>
      <c r="T59" s="64">
        <f t="shared" si="21"/>
        <v>0</v>
      </c>
      <c r="U59" s="64">
        <f t="shared" si="21"/>
        <v>0</v>
      </c>
      <c r="V59" s="64">
        <f t="shared" si="21"/>
        <v>0</v>
      </c>
      <c r="W59" s="59">
        <f t="shared" si="21"/>
        <v>0</v>
      </c>
      <c r="X59" s="64">
        <f t="shared" si="21"/>
        <v>0</v>
      </c>
      <c r="Y59" s="64">
        <f t="shared" si="21"/>
        <v>0</v>
      </c>
      <c r="Z59" s="64">
        <f t="shared" si="21"/>
        <v>0</v>
      </c>
      <c r="AA59" s="64">
        <f t="shared" si="21"/>
        <v>0</v>
      </c>
      <c r="AB59" s="64">
        <f t="shared" si="21"/>
        <v>0</v>
      </c>
      <c r="AC59" s="64">
        <f t="shared" si="21"/>
        <v>0</v>
      </c>
      <c r="AD59" s="64">
        <f t="shared" si="21"/>
        <v>0</v>
      </c>
      <c r="AE59" s="64">
        <f t="shared" si="21"/>
        <v>0</v>
      </c>
      <c r="AF59" s="64">
        <f t="shared" si="21"/>
        <v>0</v>
      </c>
      <c r="AG59" s="59">
        <f t="shared" si="21"/>
        <v>0</v>
      </c>
      <c r="AH59" s="59">
        <f t="shared" si="21"/>
        <v>0</v>
      </c>
      <c r="AI59" s="59">
        <f t="shared" si="21"/>
        <v>0</v>
      </c>
      <c r="AJ59" s="59">
        <f t="shared" si="21"/>
        <v>0</v>
      </c>
      <c r="AK59" s="59">
        <f t="shared" si="21"/>
        <v>0</v>
      </c>
      <c r="AL59" s="59">
        <f t="shared" si="21"/>
        <v>0</v>
      </c>
      <c r="AM59" s="59">
        <f t="shared" si="21"/>
        <v>0</v>
      </c>
      <c r="AN59" s="59">
        <f t="shared" si="21"/>
        <v>0</v>
      </c>
      <c r="AO59" s="59">
        <f t="shared" si="21"/>
        <v>0</v>
      </c>
      <c r="AP59" s="59">
        <f t="shared" si="21"/>
        <v>0</v>
      </c>
      <c r="AQ59" s="59">
        <f t="shared" si="21"/>
        <v>0</v>
      </c>
      <c r="AR59" s="59">
        <f t="shared" si="21"/>
        <v>0</v>
      </c>
      <c r="AS59" s="59">
        <f t="shared" si="21"/>
        <v>0</v>
      </c>
      <c r="AT59" s="59">
        <f t="shared" si="21"/>
        <v>0</v>
      </c>
      <c r="AU59" s="59">
        <f t="shared" si="21"/>
        <v>0</v>
      </c>
      <c r="AV59" s="59">
        <f t="shared" si="21"/>
        <v>0</v>
      </c>
      <c r="AW59" s="59">
        <f t="shared" si="21"/>
        <v>0</v>
      </c>
      <c r="AX59" s="59">
        <f t="shared" si="21"/>
        <v>0</v>
      </c>
      <c r="AY59" s="59">
        <f t="shared" si="21"/>
        <v>0</v>
      </c>
      <c r="AZ59" s="59">
        <f t="shared" si="21"/>
        <v>0</v>
      </c>
      <c r="BA59" s="59">
        <f t="shared" si="21"/>
        <v>0</v>
      </c>
      <c r="BB59" s="59">
        <f t="shared" si="21"/>
        <v>0</v>
      </c>
      <c r="BC59" s="59">
        <f t="shared" si="21"/>
        <v>0</v>
      </c>
      <c r="BD59" s="59">
        <f t="shared" si="21"/>
        <v>0</v>
      </c>
      <c r="BE59" s="59">
        <f t="shared" si="21"/>
        <v>0</v>
      </c>
      <c r="BF59" s="59">
        <f t="shared" si="21"/>
        <v>0</v>
      </c>
      <c r="BG59" s="59">
        <f t="shared" si="21"/>
        <v>0</v>
      </c>
      <c r="BH59" s="59">
        <f t="shared" si="21"/>
        <v>0</v>
      </c>
      <c r="BI59" s="59">
        <f t="shared" si="21"/>
        <v>0</v>
      </c>
      <c r="BJ59" s="59">
        <f t="shared" si="21"/>
        <v>0</v>
      </c>
      <c r="BK59" s="59">
        <f t="shared" si="21"/>
        <v>0</v>
      </c>
      <c r="BL59" s="59">
        <f t="shared" si="21"/>
        <v>0</v>
      </c>
      <c r="BM59" s="59">
        <f t="shared" si="21"/>
        <v>0</v>
      </c>
      <c r="BN59" s="59">
        <f t="shared" si="21"/>
        <v>0</v>
      </c>
      <c r="BO59" s="59">
        <f t="shared" si="21"/>
        <v>0</v>
      </c>
      <c r="BP59" s="59">
        <f t="shared" si="21"/>
        <v>0</v>
      </c>
      <c r="BQ59" s="59">
        <f t="shared" ref="BQ59:BW59" si="22">ROUND(IF(BQ48=0,0,BQ57/BQ48),0)</f>
        <v>0</v>
      </c>
      <c r="BR59" s="59">
        <f t="shared" si="22"/>
        <v>0</v>
      </c>
      <c r="BS59" s="59">
        <f t="shared" si="22"/>
        <v>0</v>
      </c>
      <c r="BT59" s="59">
        <f t="shared" si="22"/>
        <v>0</v>
      </c>
      <c r="BU59" s="59">
        <f t="shared" si="22"/>
        <v>0</v>
      </c>
      <c r="BV59" s="59">
        <f t="shared" si="22"/>
        <v>0</v>
      </c>
      <c r="BW59" s="59">
        <f t="shared" si="22"/>
        <v>0</v>
      </c>
    </row>
    <row r="61" spans="1:75" x14ac:dyDescent="0.25">
      <c r="BM61" s="31"/>
      <c r="BN61" s="31"/>
      <c r="BO61" s="31"/>
      <c r="BP61" s="32"/>
    </row>
    <row r="64" spans="1:75" x14ac:dyDescent="0.25">
      <c r="D64" s="6"/>
      <c r="BO64" s="30"/>
    </row>
    <row r="65" spans="67:67" x14ac:dyDescent="0.25">
      <c r="BO65" s="30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5"/>
  <sheetViews>
    <sheetView showZeros="0" zoomScale="80" zoomScaleNormal="80" workbookViewId="0">
      <pane xSplit="3" ySplit="4" topLeftCell="D5" activePane="bottomRight" state="frozen"/>
      <selection activeCell="J23" sqref="J23"/>
      <selection pane="topRight" activeCell="J23" sqref="J23"/>
      <selection pane="bottomLeft" activeCell="J23" sqref="J23"/>
      <selection pane="bottomRight" activeCell="J23" sqref="J23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5" width="16.28515625" style="4" customWidth="1"/>
    <col min="16" max="24" width="16.5703125" style="4" customWidth="1"/>
    <col min="25" max="26" width="12.140625" style="4" customWidth="1"/>
    <col min="27" max="35" width="16.5703125" style="4" customWidth="1"/>
    <col min="36" max="39" width="19" style="4" customWidth="1"/>
    <col min="40" max="40" width="16" style="4" customWidth="1"/>
    <col min="41" max="59" width="12.140625" style="4" customWidth="1"/>
    <col min="60" max="66" width="19" style="4" customWidth="1"/>
    <col min="67" max="67" width="18.28515625" style="4" customWidth="1"/>
    <col min="68" max="71" width="14" style="4" customWidth="1"/>
    <col min="72" max="75" width="19" style="4" customWidth="1"/>
    <col min="76" max="16384" width="9.140625" style="4"/>
  </cols>
  <sheetData>
    <row r="1" spans="1:75" s="63" customFormat="1" x14ac:dyDescent="0.25">
      <c r="A1" s="65" t="s">
        <v>20</v>
      </c>
      <c r="B1" s="65"/>
      <c r="C1" s="66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12</v>
      </c>
      <c r="P1" s="62">
        <v>13</v>
      </c>
      <c r="Q1" s="62">
        <v>14</v>
      </c>
      <c r="R1" s="62">
        <v>15</v>
      </c>
      <c r="S1" s="62">
        <v>16</v>
      </c>
      <c r="T1" s="62">
        <v>17</v>
      </c>
      <c r="U1" s="62">
        <v>18</v>
      </c>
      <c r="V1" s="62">
        <v>19</v>
      </c>
      <c r="W1" s="62">
        <v>20</v>
      </c>
      <c r="X1" s="62">
        <v>21</v>
      </c>
      <c r="Y1" s="62">
        <v>22</v>
      </c>
      <c r="Z1" s="62">
        <v>23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>
        <v>31</v>
      </c>
      <c r="AI1" s="62">
        <v>32</v>
      </c>
      <c r="AJ1" s="62">
        <v>33</v>
      </c>
      <c r="AK1" s="62">
        <v>34</v>
      </c>
      <c r="AL1" s="62">
        <v>35</v>
      </c>
      <c r="AM1" s="62">
        <v>36</v>
      </c>
      <c r="AN1" s="62">
        <v>37</v>
      </c>
      <c r="AO1" s="62">
        <v>38</v>
      </c>
      <c r="AP1" s="62">
        <v>39</v>
      </c>
      <c r="AQ1" s="62">
        <v>40</v>
      </c>
      <c r="AR1" s="62">
        <v>41</v>
      </c>
      <c r="AS1" s="62">
        <v>42</v>
      </c>
      <c r="AT1" s="62">
        <v>43</v>
      </c>
      <c r="AU1" s="62">
        <v>44</v>
      </c>
      <c r="AV1" s="62">
        <v>45</v>
      </c>
      <c r="AW1" s="62">
        <v>46</v>
      </c>
      <c r="AX1" s="62">
        <v>47</v>
      </c>
      <c r="AY1" s="62">
        <v>48</v>
      </c>
      <c r="AZ1" s="62">
        <v>49</v>
      </c>
      <c r="BA1" s="62">
        <v>50</v>
      </c>
      <c r="BB1" s="62">
        <v>51</v>
      </c>
      <c r="BC1" s="62">
        <v>52</v>
      </c>
      <c r="BD1" s="62">
        <v>53</v>
      </c>
      <c r="BE1" s="62">
        <v>54</v>
      </c>
      <c r="BF1" s="62">
        <v>55</v>
      </c>
      <c r="BG1" s="62">
        <v>56</v>
      </c>
      <c r="BH1" s="62">
        <v>57</v>
      </c>
      <c r="BI1" s="62">
        <v>58</v>
      </c>
      <c r="BJ1" s="62">
        <v>59</v>
      </c>
      <c r="BK1" s="62">
        <v>60</v>
      </c>
      <c r="BL1" s="62">
        <v>61</v>
      </c>
      <c r="BM1" s="62">
        <v>62</v>
      </c>
      <c r="BN1" s="62">
        <v>63</v>
      </c>
      <c r="BO1" s="62">
        <v>64</v>
      </c>
      <c r="BP1" s="62">
        <v>65</v>
      </c>
      <c r="BQ1" s="62">
        <v>66</v>
      </c>
      <c r="BR1" s="62">
        <v>67</v>
      </c>
      <c r="BS1" s="62">
        <v>68</v>
      </c>
      <c r="BT1" s="62">
        <v>69</v>
      </c>
      <c r="BU1" s="62">
        <v>70</v>
      </c>
      <c r="BV1" s="62">
        <v>71</v>
      </c>
      <c r="BW1" s="62">
        <v>72</v>
      </c>
    </row>
    <row r="2" spans="1:75" s="5" customFormat="1" x14ac:dyDescent="0.25">
      <c r="A2" s="36" t="s">
        <v>18</v>
      </c>
      <c r="B2" s="37" t="s">
        <v>17</v>
      </c>
      <c r="C2" s="66"/>
      <c r="D2" s="38"/>
      <c r="E2" s="38"/>
      <c r="F2" s="38"/>
      <c r="G2" s="3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40"/>
      <c r="AK2" s="39"/>
      <c r="AL2" s="40"/>
      <c r="AM2" s="39"/>
      <c r="AN2" s="40"/>
      <c r="AO2" s="39"/>
      <c r="AP2" s="40"/>
      <c r="AQ2" s="39"/>
      <c r="AR2" s="40"/>
      <c r="AS2" s="39"/>
      <c r="AT2" s="40"/>
      <c r="AU2" s="39"/>
      <c r="AV2" s="40"/>
      <c r="AW2" s="39"/>
      <c r="AX2" s="40"/>
      <c r="AY2" s="39"/>
      <c r="AZ2" s="40"/>
      <c r="BA2" s="39"/>
      <c r="BB2" s="40"/>
      <c r="BC2" s="39"/>
      <c r="BD2" s="40"/>
      <c r="BE2" s="39"/>
      <c r="BF2" s="40"/>
      <c r="BG2" s="39"/>
      <c r="BH2" s="40"/>
      <c r="BI2" s="39"/>
      <c r="BJ2" s="40"/>
      <c r="BK2" s="39"/>
      <c r="BL2" s="40"/>
      <c r="BM2" s="39"/>
      <c r="BN2" s="40"/>
      <c r="BO2" s="39"/>
      <c r="BP2" s="40"/>
      <c r="BQ2" s="39"/>
      <c r="BR2" s="40"/>
      <c r="BS2" s="39"/>
      <c r="BT2" s="40"/>
      <c r="BU2" s="39"/>
      <c r="BV2" s="40"/>
      <c r="BW2" s="39"/>
    </row>
    <row r="3" spans="1:75" s="7" customFormat="1" x14ac:dyDescent="0.25">
      <c r="A3" s="67" t="s">
        <v>19</v>
      </c>
      <c r="B3" s="67"/>
      <c r="C3" s="67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</row>
    <row r="4" spans="1:75" s="8" customFormat="1" ht="9.75" customHeight="1" x14ac:dyDescent="0.25">
      <c r="A4" s="68"/>
      <c r="B4" s="68"/>
      <c r="C4" s="68"/>
      <c r="D4" s="42" t="s">
        <v>16</v>
      </c>
      <c r="E4" s="42" t="s">
        <v>16</v>
      </c>
      <c r="F4" s="42" t="s">
        <v>16</v>
      </c>
      <c r="G4" s="42" t="s">
        <v>16</v>
      </c>
      <c r="H4" s="42" t="s">
        <v>16</v>
      </c>
      <c r="I4" s="42" t="s">
        <v>16</v>
      </c>
      <c r="J4" s="42" t="s">
        <v>16</v>
      </c>
      <c r="K4" s="42" t="s">
        <v>16</v>
      </c>
      <c r="L4" s="42" t="s">
        <v>16</v>
      </c>
      <c r="M4" s="42" t="s">
        <v>16</v>
      </c>
      <c r="N4" s="42" t="s">
        <v>16</v>
      </c>
      <c r="O4" s="42" t="s">
        <v>16</v>
      </c>
      <c r="P4" s="42" t="s">
        <v>16</v>
      </c>
      <c r="Q4" s="42" t="s">
        <v>16</v>
      </c>
      <c r="R4" s="42" t="s">
        <v>16</v>
      </c>
      <c r="S4" s="42" t="s">
        <v>16</v>
      </c>
      <c r="T4" s="42" t="s">
        <v>16</v>
      </c>
      <c r="U4" s="42" t="s">
        <v>16</v>
      </c>
      <c r="V4" s="42" t="s">
        <v>16</v>
      </c>
      <c r="W4" s="42" t="s">
        <v>16</v>
      </c>
      <c r="X4" s="42" t="s">
        <v>16</v>
      </c>
      <c r="Y4" s="42" t="s">
        <v>16</v>
      </c>
      <c r="Z4" s="42" t="s">
        <v>16</v>
      </c>
      <c r="AA4" s="42" t="s">
        <v>16</v>
      </c>
      <c r="AB4" s="42" t="s">
        <v>16</v>
      </c>
      <c r="AC4" s="42" t="s">
        <v>16</v>
      </c>
      <c r="AD4" s="42" t="s">
        <v>16</v>
      </c>
      <c r="AE4" s="42" t="s">
        <v>16</v>
      </c>
      <c r="AF4" s="42" t="s">
        <v>16</v>
      </c>
      <c r="AG4" s="42" t="s">
        <v>16</v>
      </c>
      <c r="AH4" s="42" t="s">
        <v>16</v>
      </c>
      <c r="AI4" s="42" t="s">
        <v>16</v>
      </c>
      <c r="AJ4" s="42" t="s">
        <v>16</v>
      </c>
      <c r="AK4" s="42" t="s">
        <v>16</v>
      </c>
      <c r="AL4" s="42" t="s">
        <v>16</v>
      </c>
      <c r="AM4" s="42" t="s">
        <v>16</v>
      </c>
      <c r="AN4" s="42" t="s">
        <v>16</v>
      </c>
      <c r="AO4" s="42" t="s">
        <v>16</v>
      </c>
      <c r="AP4" s="42" t="s">
        <v>16</v>
      </c>
      <c r="AQ4" s="42" t="s">
        <v>16</v>
      </c>
      <c r="AR4" s="42" t="s">
        <v>16</v>
      </c>
      <c r="AS4" s="42" t="s">
        <v>16</v>
      </c>
      <c r="AT4" s="42" t="s">
        <v>16</v>
      </c>
      <c r="AU4" s="42" t="s">
        <v>16</v>
      </c>
      <c r="AV4" s="42" t="s">
        <v>16</v>
      </c>
      <c r="AW4" s="42" t="s">
        <v>16</v>
      </c>
      <c r="AX4" s="42" t="s">
        <v>16</v>
      </c>
      <c r="AY4" s="42" t="s">
        <v>16</v>
      </c>
      <c r="AZ4" s="42" t="s">
        <v>16</v>
      </c>
      <c r="BA4" s="42" t="s">
        <v>16</v>
      </c>
      <c r="BB4" s="42" t="s">
        <v>16</v>
      </c>
      <c r="BC4" s="42" t="s">
        <v>16</v>
      </c>
      <c r="BD4" s="42" t="s">
        <v>16</v>
      </c>
      <c r="BE4" s="42" t="s">
        <v>16</v>
      </c>
      <c r="BF4" s="42" t="s">
        <v>16</v>
      </c>
      <c r="BG4" s="42" t="s">
        <v>16</v>
      </c>
      <c r="BH4" s="42" t="s">
        <v>16</v>
      </c>
      <c r="BI4" s="42" t="s">
        <v>16</v>
      </c>
      <c r="BJ4" s="42" t="s">
        <v>16</v>
      </c>
      <c r="BK4" s="42" t="s">
        <v>16</v>
      </c>
      <c r="BL4" s="42" t="s">
        <v>16</v>
      </c>
      <c r="BM4" s="42" t="s">
        <v>16</v>
      </c>
      <c r="BN4" s="42" t="s">
        <v>16</v>
      </c>
      <c r="BO4" s="42" t="s">
        <v>16</v>
      </c>
      <c r="BP4" s="42" t="s">
        <v>16</v>
      </c>
      <c r="BQ4" s="42" t="s">
        <v>16</v>
      </c>
      <c r="BR4" s="42" t="s">
        <v>16</v>
      </c>
      <c r="BS4" s="42" t="s">
        <v>16</v>
      </c>
      <c r="BT4" s="42" t="s">
        <v>16</v>
      </c>
      <c r="BU4" s="42" t="s">
        <v>16</v>
      </c>
      <c r="BV4" s="42" t="s">
        <v>16</v>
      </c>
      <c r="BW4" s="42" t="s">
        <v>16</v>
      </c>
    </row>
    <row r="5" spans="1:75" ht="19.5" customHeight="1" x14ac:dyDescent="0.25">
      <c r="A5" s="43" t="s">
        <v>69</v>
      </c>
      <c r="B5" s="36" t="s">
        <v>16</v>
      </c>
      <c r="C5" s="60">
        <v>50609.2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</row>
    <row r="6" spans="1:75" ht="15.75" customHeight="1" x14ac:dyDescent="0.25">
      <c r="A6" s="43" t="s">
        <v>70</v>
      </c>
      <c r="B6" s="36" t="s">
        <v>16</v>
      </c>
      <c r="C6" s="46">
        <v>41458.300000000003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</row>
    <row r="7" spans="1:75" x14ac:dyDescent="0.25">
      <c r="A7" s="47" t="s">
        <v>71</v>
      </c>
      <c r="B7" s="36" t="s">
        <v>16</v>
      </c>
      <c r="C7" s="46">
        <v>42448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x14ac:dyDescent="0.25">
      <c r="A8" s="47" t="s">
        <v>72</v>
      </c>
      <c r="B8" s="36" t="s">
        <v>16</v>
      </c>
      <c r="C8" s="46">
        <v>34158.300000000003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</row>
    <row r="9" spans="1:75" x14ac:dyDescent="0.25">
      <c r="A9" s="47" t="s">
        <v>73</v>
      </c>
      <c r="B9" s="36" t="s">
        <v>16</v>
      </c>
      <c r="C9" s="46">
        <v>34575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</row>
    <row r="10" spans="1:75" x14ac:dyDescent="0.25">
      <c r="A10" s="47" t="s">
        <v>74</v>
      </c>
      <c r="B10" s="36" t="s">
        <v>16</v>
      </c>
      <c r="C10" s="46">
        <v>34575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</row>
    <row r="11" spans="1:75" x14ac:dyDescent="0.25">
      <c r="A11" s="47" t="s">
        <v>75</v>
      </c>
      <c r="B11" s="36" t="s">
        <v>16</v>
      </c>
      <c r="C11" s="46">
        <v>38589.4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</row>
    <row r="12" spans="1:75" ht="17.45" customHeight="1" x14ac:dyDescent="0.25">
      <c r="A12" s="43" t="s">
        <v>59</v>
      </c>
      <c r="B12" s="36" t="s">
        <v>16</v>
      </c>
      <c r="C12" s="46">
        <v>36694.199999999997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</row>
    <row r="13" spans="1:75" x14ac:dyDescent="0.25">
      <c r="A13" s="47" t="s">
        <v>60</v>
      </c>
      <c r="B13" s="36" t="s">
        <v>16</v>
      </c>
      <c r="C13" s="46">
        <v>35456.199999999997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</row>
    <row r="14" spans="1:75" x14ac:dyDescent="0.25">
      <c r="A14" s="47" t="s">
        <v>61</v>
      </c>
      <c r="B14" s="36" t="s">
        <v>16</v>
      </c>
      <c r="C14" s="46">
        <v>35771.199999999997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</row>
    <row r="15" spans="1:75" x14ac:dyDescent="0.25">
      <c r="A15" s="47" t="s">
        <v>62</v>
      </c>
      <c r="B15" s="36" t="s">
        <v>16</v>
      </c>
      <c r="C15" s="46">
        <v>39698.699999999997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</row>
    <row r="16" spans="1:75" x14ac:dyDescent="0.25">
      <c r="A16" s="47" t="s">
        <v>63</v>
      </c>
      <c r="B16" s="36" t="s">
        <v>16</v>
      </c>
      <c r="C16" s="46">
        <v>34183.300000000003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</row>
    <row r="17" spans="1:75" x14ac:dyDescent="0.25">
      <c r="A17" s="47" t="s">
        <v>64</v>
      </c>
      <c r="B17" s="36" t="s">
        <v>16</v>
      </c>
      <c r="C17" s="46">
        <v>39391.300000000003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</row>
    <row r="18" spans="1:75" x14ac:dyDescent="0.25">
      <c r="A18" s="47" t="s">
        <v>76</v>
      </c>
      <c r="B18" s="36" t="s">
        <v>16</v>
      </c>
      <c r="C18" s="46">
        <v>38808.699999999997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</row>
    <row r="19" spans="1:75" x14ac:dyDescent="0.25">
      <c r="A19" s="47" t="s">
        <v>65</v>
      </c>
      <c r="B19" s="36" t="s">
        <v>16</v>
      </c>
      <c r="C19" s="46">
        <v>43661.3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</row>
    <row r="20" spans="1:75" x14ac:dyDescent="0.25">
      <c r="A20" s="47" t="s">
        <v>77</v>
      </c>
      <c r="B20" s="36" t="s">
        <v>16</v>
      </c>
      <c r="C20" s="46">
        <v>34755.599999999999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</row>
    <row r="21" spans="1:75" x14ac:dyDescent="0.25">
      <c r="A21" s="47" t="s">
        <v>56</v>
      </c>
      <c r="B21" s="36" t="s">
        <v>16</v>
      </c>
      <c r="C21" s="46">
        <v>47578.3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</row>
    <row r="22" spans="1:75" x14ac:dyDescent="0.25">
      <c r="A22" s="47" t="s">
        <v>57</v>
      </c>
      <c r="B22" s="36" t="s">
        <v>16</v>
      </c>
      <c r="C22" s="46">
        <v>53356.2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</row>
    <row r="23" spans="1:75" x14ac:dyDescent="0.25">
      <c r="A23" s="47" t="s">
        <v>68</v>
      </c>
      <c r="B23" s="36" t="s">
        <v>16</v>
      </c>
      <c r="C23" s="46">
        <v>37139.9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</row>
    <row r="24" spans="1:75" x14ac:dyDescent="0.25">
      <c r="A24" s="47" t="s">
        <v>66</v>
      </c>
      <c r="B24" s="36" t="s">
        <v>16</v>
      </c>
      <c r="C24" s="46">
        <v>36876.199999999997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1:75" x14ac:dyDescent="0.25">
      <c r="A25" s="47" t="s">
        <v>37</v>
      </c>
      <c r="B25" s="36" t="s">
        <v>16</v>
      </c>
      <c r="C25" s="46">
        <f>67.2*1000</f>
        <v>67200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</row>
    <row r="26" spans="1:75" x14ac:dyDescent="0.25">
      <c r="A26" s="47" t="s">
        <v>78</v>
      </c>
      <c r="B26" s="36" t="s">
        <v>16</v>
      </c>
      <c r="C26" s="46">
        <f>8680.9/1.057</f>
        <v>8212.7719962157043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</row>
    <row r="27" spans="1:75" x14ac:dyDescent="0.25">
      <c r="A27" s="47" t="s">
        <v>79</v>
      </c>
      <c r="B27" s="36" t="s">
        <v>16</v>
      </c>
      <c r="C27" s="46">
        <f>8680.9/1.057</f>
        <v>8212.7719962157043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</row>
    <row r="28" spans="1:75" x14ac:dyDescent="0.25">
      <c r="A28" s="47" t="s">
        <v>80</v>
      </c>
      <c r="B28" s="36" t="s">
        <v>16</v>
      </c>
      <c r="C28" s="46">
        <f>8861.5/1.089</f>
        <v>8137.2819100091829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</row>
    <row r="29" spans="1:75" x14ac:dyDescent="0.25">
      <c r="A29" s="47" t="s">
        <v>81</v>
      </c>
      <c r="B29" s="36" t="s">
        <v>16</v>
      </c>
      <c r="C29" s="46">
        <v>33688.9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</row>
    <row r="30" spans="1:75" x14ac:dyDescent="0.25">
      <c r="A30" s="47" t="s">
        <v>82</v>
      </c>
      <c r="B30" s="36" t="s">
        <v>16</v>
      </c>
      <c r="C30" s="46">
        <v>53325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</row>
    <row r="31" spans="1:75" x14ac:dyDescent="0.25">
      <c r="A31" s="47" t="s">
        <v>83</v>
      </c>
      <c r="B31" s="36" t="s">
        <v>16</v>
      </c>
      <c r="C31" s="46">
        <v>64541.7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</row>
    <row r="32" spans="1:75" x14ac:dyDescent="0.25">
      <c r="A32" s="47" t="s">
        <v>84</v>
      </c>
      <c r="B32" s="36" t="s">
        <v>16</v>
      </c>
      <c r="C32" s="46">
        <v>91658.3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</row>
    <row r="33" spans="1:75" x14ac:dyDescent="0.25">
      <c r="A33" s="47" t="s">
        <v>58</v>
      </c>
      <c r="B33" s="36" t="s">
        <v>16</v>
      </c>
      <c r="C33" s="46">
        <f>57.2*1000</f>
        <v>57200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</row>
    <row r="34" spans="1:75" hidden="1" x14ac:dyDescent="0.25">
      <c r="A34" s="47"/>
      <c r="B34" s="36" t="s">
        <v>16</v>
      </c>
      <c r="C34" s="4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</row>
    <row r="35" spans="1:75" hidden="1" x14ac:dyDescent="0.25">
      <c r="A35" s="47"/>
      <c r="B35" s="36" t="s">
        <v>16</v>
      </c>
      <c r="C35" s="4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</row>
    <row r="36" spans="1:75" hidden="1" x14ac:dyDescent="0.25">
      <c r="A36" s="47"/>
      <c r="B36" s="36" t="s">
        <v>16</v>
      </c>
      <c r="C36" s="4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</row>
    <row r="37" spans="1:75" hidden="1" x14ac:dyDescent="0.25">
      <c r="A37" s="47"/>
      <c r="B37" s="36" t="s">
        <v>16</v>
      </c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</row>
    <row r="38" spans="1:75" hidden="1" x14ac:dyDescent="0.25">
      <c r="A38" s="47"/>
      <c r="B38" s="36" t="s">
        <v>16</v>
      </c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</row>
    <row r="39" spans="1:75" hidden="1" x14ac:dyDescent="0.25">
      <c r="A39" s="47"/>
      <c r="B39" s="36" t="s">
        <v>16</v>
      </c>
      <c r="C39" s="4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</row>
    <row r="40" spans="1:75" hidden="1" x14ac:dyDescent="0.25">
      <c r="A40" s="47"/>
      <c r="B40" s="36" t="s">
        <v>16</v>
      </c>
      <c r="C40" s="46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</row>
    <row r="41" spans="1:75" hidden="1" x14ac:dyDescent="0.25">
      <c r="A41" s="47"/>
      <c r="B41" s="36" t="s">
        <v>16</v>
      </c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</row>
    <row r="42" spans="1:75" hidden="1" x14ac:dyDescent="0.25">
      <c r="A42" s="47"/>
      <c r="B42" s="36" t="s">
        <v>16</v>
      </c>
      <c r="C42" s="46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</row>
    <row r="43" spans="1:75" hidden="1" x14ac:dyDescent="0.25">
      <c r="A43" s="47"/>
      <c r="B43" s="36" t="s">
        <v>16</v>
      </c>
      <c r="C43" s="46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</row>
    <row r="44" spans="1:75" hidden="1" x14ac:dyDescent="0.25">
      <c r="A44" s="47"/>
      <c r="B44" s="36" t="s">
        <v>16</v>
      </c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</row>
    <row r="45" spans="1:75" hidden="1" x14ac:dyDescent="0.25">
      <c r="A45" s="47"/>
      <c r="B45" s="36" t="s">
        <v>16</v>
      </c>
      <c r="C45" s="4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9"/>
      <c r="BN45" s="48"/>
      <c r="BO45" s="49"/>
      <c r="BP45" s="48"/>
      <c r="BQ45" s="48"/>
      <c r="BR45" s="48"/>
      <c r="BS45" s="48"/>
      <c r="BT45" s="48"/>
      <c r="BU45" s="48"/>
      <c r="BV45" s="48"/>
      <c r="BW45" s="48"/>
    </row>
    <row r="46" spans="1:75" hidden="1" x14ac:dyDescent="0.25">
      <c r="A46" s="47"/>
      <c r="B46" s="36" t="s">
        <v>16</v>
      </c>
      <c r="C46" s="4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50"/>
      <c r="BP46" s="48"/>
      <c r="BQ46" s="48"/>
      <c r="BR46" s="48"/>
      <c r="BS46" s="48"/>
      <c r="BT46" s="48"/>
      <c r="BU46" s="48"/>
      <c r="BV46" s="48"/>
      <c r="BW46" s="48"/>
    </row>
    <row r="47" spans="1:75" x14ac:dyDescent="0.25">
      <c r="A47" s="51"/>
      <c r="B47" s="36"/>
      <c r="C47" s="52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</row>
    <row r="48" spans="1:75" s="1" customFormat="1" x14ac:dyDescent="0.25">
      <c r="A48" s="53" t="s">
        <v>14</v>
      </c>
      <c r="B48" s="53"/>
      <c r="C48" s="53">
        <f>SUM(D48:BW48)</f>
        <v>0</v>
      </c>
      <c r="D48" s="53">
        <f>SUM(D5:D47)</f>
        <v>0</v>
      </c>
      <c r="E48" s="53">
        <f t="shared" ref="E48:BP48" si="0">SUM(E5:E47)</f>
        <v>0</v>
      </c>
      <c r="F48" s="53">
        <f t="shared" si="0"/>
        <v>0</v>
      </c>
      <c r="G48" s="53">
        <f t="shared" si="0"/>
        <v>0</v>
      </c>
      <c r="H48" s="53">
        <f t="shared" si="0"/>
        <v>0</v>
      </c>
      <c r="I48" s="53">
        <f t="shared" si="0"/>
        <v>0</v>
      </c>
      <c r="J48" s="53">
        <f t="shared" si="0"/>
        <v>0</v>
      </c>
      <c r="K48" s="53">
        <f t="shared" si="0"/>
        <v>0</v>
      </c>
      <c r="L48" s="53">
        <f t="shared" si="0"/>
        <v>0</v>
      </c>
      <c r="M48" s="53">
        <f t="shared" si="0"/>
        <v>0</v>
      </c>
      <c r="N48" s="53">
        <f t="shared" si="0"/>
        <v>0</v>
      </c>
      <c r="O48" s="53">
        <f t="shared" si="0"/>
        <v>0</v>
      </c>
      <c r="P48" s="53">
        <f t="shared" si="0"/>
        <v>0</v>
      </c>
      <c r="Q48" s="53">
        <f t="shared" si="0"/>
        <v>0</v>
      </c>
      <c r="R48" s="53">
        <f t="shared" si="0"/>
        <v>0</v>
      </c>
      <c r="S48" s="53">
        <f t="shared" si="0"/>
        <v>0</v>
      </c>
      <c r="T48" s="53">
        <f t="shared" si="0"/>
        <v>0</v>
      </c>
      <c r="U48" s="53">
        <f t="shared" si="0"/>
        <v>0</v>
      </c>
      <c r="V48" s="53">
        <f t="shared" si="0"/>
        <v>0</v>
      </c>
      <c r="W48" s="53">
        <f t="shared" si="0"/>
        <v>0</v>
      </c>
      <c r="X48" s="53">
        <f t="shared" si="0"/>
        <v>0</v>
      </c>
      <c r="Y48" s="53">
        <f t="shared" si="0"/>
        <v>0</v>
      </c>
      <c r="Z48" s="53">
        <f t="shared" si="0"/>
        <v>0</v>
      </c>
      <c r="AA48" s="53">
        <f t="shared" si="0"/>
        <v>0</v>
      </c>
      <c r="AB48" s="53">
        <f t="shared" si="0"/>
        <v>0</v>
      </c>
      <c r="AC48" s="53">
        <f t="shared" si="0"/>
        <v>0</v>
      </c>
      <c r="AD48" s="53">
        <f t="shared" si="0"/>
        <v>0</v>
      </c>
      <c r="AE48" s="53">
        <f t="shared" si="0"/>
        <v>0</v>
      </c>
      <c r="AF48" s="53">
        <f t="shared" si="0"/>
        <v>0</v>
      </c>
      <c r="AG48" s="53">
        <f t="shared" si="0"/>
        <v>0</v>
      </c>
      <c r="AH48" s="53">
        <f t="shared" si="0"/>
        <v>0</v>
      </c>
      <c r="AI48" s="53">
        <f t="shared" si="0"/>
        <v>0</v>
      </c>
      <c r="AJ48" s="53">
        <f t="shared" si="0"/>
        <v>0</v>
      </c>
      <c r="AK48" s="53">
        <f t="shared" si="0"/>
        <v>0</v>
      </c>
      <c r="AL48" s="53">
        <f t="shared" si="0"/>
        <v>0</v>
      </c>
      <c r="AM48" s="53">
        <f t="shared" si="0"/>
        <v>0</v>
      </c>
      <c r="AN48" s="53">
        <f t="shared" si="0"/>
        <v>0</v>
      </c>
      <c r="AO48" s="53">
        <f t="shared" si="0"/>
        <v>0</v>
      </c>
      <c r="AP48" s="53">
        <f t="shared" si="0"/>
        <v>0</v>
      </c>
      <c r="AQ48" s="53">
        <f t="shared" si="0"/>
        <v>0</v>
      </c>
      <c r="AR48" s="53">
        <f t="shared" si="0"/>
        <v>0</v>
      </c>
      <c r="AS48" s="53">
        <f t="shared" si="0"/>
        <v>0</v>
      </c>
      <c r="AT48" s="53">
        <f t="shared" si="0"/>
        <v>0</v>
      </c>
      <c r="AU48" s="53">
        <f t="shared" si="0"/>
        <v>0</v>
      </c>
      <c r="AV48" s="53">
        <f t="shared" si="0"/>
        <v>0</v>
      </c>
      <c r="AW48" s="53">
        <f t="shared" si="0"/>
        <v>0</v>
      </c>
      <c r="AX48" s="53">
        <f t="shared" si="0"/>
        <v>0</v>
      </c>
      <c r="AY48" s="53">
        <f t="shared" si="0"/>
        <v>0</v>
      </c>
      <c r="AZ48" s="53">
        <f t="shared" si="0"/>
        <v>0</v>
      </c>
      <c r="BA48" s="53">
        <f t="shared" si="0"/>
        <v>0</v>
      </c>
      <c r="BB48" s="53">
        <f t="shared" si="0"/>
        <v>0</v>
      </c>
      <c r="BC48" s="53">
        <f t="shared" si="0"/>
        <v>0</v>
      </c>
      <c r="BD48" s="53">
        <f t="shared" si="0"/>
        <v>0</v>
      </c>
      <c r="BE48" s="53">
        <f t="shared" si="0"/>
        <v>0</v>
      </c>
      <c r="BF48" s="53">
        <f t="shared" si="0"/>
        <v>0</v>
      </c>
      <c r="BG48" s="53">
        <f t="shared" si="0"/>
        <v>0</v>
      </c>
      <c r="BH48" s="53">
        <f t="shared" si="0"/>
        <v>0</v>
      </c>
      <c r="BI48" s="53">
        <f t="shared" si="0"/>
        <v>0</v>
      </c>
      <c r="BJ48" s="53">
        <f t="shared" si="0"/>
        <v>0</v>
      </c>
      <c r="BK48" s="53">
        <f t="shared" si="0"/>
        <v>0</v>
      </c>
      <c r="BL48" s="53">
        <f t="shared" si="0"/>
        <v>0</v>
      </c>
      <c r="BM48" s="53">
        <f t="shared" si="0"/>
        <v>0</v>
      </c>
      <c r="BN48" s="53">
        <f t="shared" si="0"/>
        <v>0</v>
      </c>
      <c r="BO48" s="53">
        <f t="shared" si="0"/>
        <v>0</v>
      </c>
      <c r="BP48" s="53">
        <f t="shared" si="0"/>
        <v>0</v>
      </c>
      <c r="BQ48" s="53">
        <f t="shared" ref="BQ48:BW48" si="1">SUM(BQ5:BQ47)</f>
        <v>0</v>
      </c>
      <c r="BR48" s="53">
        <f t="shared" si="1"/>
        <v>0</v>
      </c>
      <c r="BS48" s="53">
        <f t="shared" si="1"/>
        <v>0</v>
      </c>
      <c r="BT48" s="53">
        <f t="shared" si="1"/>
        <v>0</v>
      </c>
      <c r="BU48" s="53">
        <f t="shared" si="1"/>
        <v>0</v>
      </c>
      <c r="BV48" s="53">
        <f t="shared" si="1"/>
        <v>0</v>
      </c>
      <c r="BW48" s="53">
        <f t="shared" si="1"/>
        <v>0</v>
      </c>
    </row>
    <row r="49" spans="1:75" x14ac:dyDescent="0.25">
      <c r="A49" s="54" t="s">
        <v>15</v>
      </c>
      <c r="B49" s="54"/>
      <c r="C49" s="54">
        <f t="shared" ref="C49:C57" si="2">SUM(D49:BW49)</f>
        <v>0</v>
      </c>
      <c r="D49" s="54">
        <f t="shared" ref="D49:BO49" si="3">SUMPRODUCT(D5:D47,$C$5:$C$47)</f>
        <v>0</v>
      </c>
      <c r="E49" s="54">
        <f t="shared" si="3"/>
        <v>0</v>
      </c>
      <c r="F49" s="54">
        <f t="shared" si="3"/>
        <v>0</v>
      </c>
      <c r="G49" s="54">
        <f t="shared" si="3"/>
        <v>0</v>
      </c>
      <c r="H49" s="54">
        <f t="shared" si="3"/>
        <v>0</v>
      </c>
      <c r="I49" s="54">
        <f t="shared" si="3"/>
        <v>0</v>
      </c>
      <c r="J49" s="54">
        <f t="shared" si="3"/>
        <v>0</v>
      </c>
      <c r="K49" s="54">
        <f t="shared" si="3"/>
        <v>0</v>
      </c>
      <c r="L49" s="54">
        <f t="shared" si="3"/>
        <v>0</v>
      </c>
      <c r="M49" s="54">
        <f t="shared" si="3"/>
        <v>0</v>
      </c>
      <c r="N49" s="54">
        <f t="shared" si="3"/>
        <v>0</v>
      </c>
      <c r="O49" s="54">
        <f t="shared" si="3"/>
        <v>0</v>
      </c>
      <c r="P49" s="54">
        <f t="shared" si="3"/>
        <v>0</v>
      </c>
      <c r="Q49" s="54">
        <f t="shared" si="3"/>
        <v>0</v>
      </c>
      <c r="R49" s="54">
        <f t="shared" si="3"/>
        <v>0</v>
      </c>
      <c r="S49" s="54">
        <f t="shared" si="3"/>
        <v>0</v>
      </c>
      <c r="T49" s="54">
        <f t="shared" si="3"/>
        <v>0</v>
      </c>
      <c r="U49" s="54">
        <f t="shared" si="3"/>
        <v>0</v>
      </c>
      <c r="V49" s="54">
        <f t="shared" si="3"/>
        <v>0</v>
      </c>
      <c r="W49" s="54">
        <f t="shared" si="3"/>
        <v>0</v>
      </c>
      <c r="X49" s="54">
        <f t="shared" si="3"/>
        <v>0</v>
      </c>
      <c r="Y49" s="54">
        <f t="shared" si="3"/>
        <v>0</v>
      </c>
      <c r="Z49" s="54">
        <f t="shared" si="3"/>
        <v>0</v>
      </c>
      <c r="AA49" s="54">
        <f t="shared" si="3"/>
        <v>0</v>
      </c>
      <c r="AB49" s="54">
        <f t="shared" si="3"/>
        <v>0</v>
      </c>
      <c r="AC49" s="54">
        <f t="shared" si="3"/>
        <v>0</v>
      </c>
      <c r="AD49" s="54">
        <f t="shared" si="3"/>
        <v>0</v>
      </c>
      <c r="AE49" s="54">
        <f t="shared" si="3"/>
        <v>0</v>
      </c>
      <c r="AF49" s="54">
        <f t="shared" si="3"/>
        <v>0</v>
      </c>
      <c r="AG49" s="54">
        <f t="shared" si="3"/>
        <v>0</v>
      </c>
      <c r="AH49" s="54">
        <f t="shared" si="3"/>
        <v>0</v>
      </c>
      <c r="AI49" s="54">
        <f t="shared" si="3"/>
        <v>0</v>
      </c>
      <c r="AJ49" s="54">
        <f t="shared" si="3"/>
        <v>0</v>
      </c>
      <c r="AK49" s="54">
        <f t="shared" si="3"/>
        <v>0</v>
      </c>
      <c r="AL49" s="54">
        <f t="shared" si="3"/>
        <v>0</v>
      </c>
      <c r="AM49" s="54">
        <f t="shared" si="3"/>
        <v>0</v>
      </c>
      <c r="AN49" s="54">
        <f t="shared" si="3"/>
        <v>0</v>
      </c>
      <c r="AO49" s="54">
        <f t="shared" si="3"/>
        <v>0</v>
      </c>
      <c r="AP49" s="54">
        <f t="shared" si="3"/>
        <v>0</v>
      </c>
      <c r="AQ49" s="54">
        <f t="shared" si="3"/>
        <v>0</v>
      </c>
      <c r="AR49" s="54">
        <f t="shared" si="3"/>
        <v>0</v>
      </c>
      <c r="AS49" s="54">
        <f t="shared" si="3"/>
        <v>0</v>
      </c>
      <c r="AT49" s="54">
        <f t="shared" si="3"/>
        <v>0</v>
      </c>
      <c r="AU49" s="54">
        <f t="shared" si="3"/>
        <v>0</v>
      </c>
      <c r="AV49" s="54">
        <f t="shared" si="3"/>
        <v>0</v>
      </c>
      <c r="AW49" s="54">
        <f t="shared" si="3"/>
        <v>0</v>
      </c>
      <c r="AX49" s="54">
        <f t="shared" si="3"/>
        <v>0</v>
      </c>
      <c r="AY49" s="54">
        <f t="shared" si="3"/>
        <v>0</v>
      </c>
      <c r="AZ49" s="54">
        <f t="shared" si="3"/>
        <v>0</v>
      </c>
      <c r="BA49" s="54">
        <f t="shared" si="3"/>
        <v>0</v>
      </c>
      <c r="BB49" s="54">
        <f t="shared" si="3"/>
        <v>0</v>
      </c>
      <c r="BC49" s="54">
        <f t="shared" si="3"/>
        <v>0</v>
      </c>
      <c r="BD49" s="54">
        <f t="shared" si="3"/>
        <v>0</v>
      </c>
      <c r="BE49" s="54">
        <f t="shared" si="3"/>
        <v>0</v>
      </c>
      <c r="BF49" s="54">
        <f t="shared" si="3"/>
        <v>0</v>
      </c>
      <c r="BG49" s="54">
        <f t="shared" si="3"/>
        <v>0</v>
      </c>
      <c r="BH49" s="54">
        <f t="shared" si="3"/>
        <v>0</v>
      </c>
      <c r="BI49" s="54">
        <f t="shared" si="3"/>
        <v>0</v>
      </c>
      <c r="BJ49" s="54">
        <f t="shared" si="3"/>
        <v>0</v>
      </c>
      <c r="BK49" s="54">
        <f t="shared" si="3"/>
        <v>0</v>
      </c>
      <c r="BL49" s="54">
        <f t="shared" si="3"/>
        <v>0</v>
      </c>
      <c r="BM49" s="54">
        <f t="shared" si="3"/>
        <v>0</v>
      </c>
      <c r="BN49" s="54">
        <f t="shared" si="3"/>
        <v>0</v>
      </c>
      <c r="BO49" s="54">
        <f t="shared" si="3"/>
        <v>0</v>
      </c>
      <c r="BP49" s="54">
        <f t="shared" ref="BP49:BW49" si="4">SUMPRODUCT(BP5:BP47,$C$5:$C$47)</f>
        <v>0</v>
      </c>
      <c r="BQ49" s="54">
        <f t="shared" si="4"/>
        <v>0</v>
      </c>
      <c r="BR49" s="54">
        <f t="shared" si="4"/>
        <v>0</v>
      </c>
      <c r="BS49" s="54">
        <f t="shared" si="4"/>
        <v>0</v>
      </c>
      <c r="BT49" s="54">
        <f t="shared" si="4"/>
        <v>0</v>
      </c>
      <c r="BU49" s="54">
        <f t="shared" si="4"/>
        <v>0</v>
      </c>
      <c r="BV49" s="54">
        <f t="shared" si="4"/>
        <v>0</v>
      </c>
      <c r="BW49" s="54">
        <f t="shared" si="4"/>
        <v>0</v>
      </c>
    </row>
    <row r="50" spans="1:75" x14ac:dyDescent="0.25">
      <c r="A50" s="55" t="s">
        <v>9</v>
      </c>
      <c r="B50" s="55"/>
      <c r="C50" s="55">
        <f t="shared" si="2"/>
        <v>0</v>
      </c>
      <c r="D50" s="55">
        <f>IF(D4="т",0,CHOOSE(D4,40*370*D48,15*370*D48))</f>
        <v>0</v>
      </c>
      <c r="E50" s="55">
        <f t="shared" ref="E50:BP50" si="5">IF(E4="т",0,CHOOSE(E4,40*370*E48,15*370*E48))</f>
        <v>0</v>
      </c>
      <c r="F50" s="55">
        <f t="shared" si="5"/>
        <v>0</v>
      </c>
      <c r="G50" s="55">
        <f t="shared" si="5"/>
        <v>0</v>
      </c>
      <c r="H50" s="55">
        <f t="shared" si="5"/>
        <v>0</v>
      </c>
      <c r="I50" s="55">
        <f t="shared" si="5"/>
        <v>0</v>
      </c>
      <c r="J50" s="55">
        <f t="shared" si="5"/>
        <v>0</v>
      </c>
      <c r="K50" s="55">
        <f t="shared" si="5"/>
        <v>0</v>
      </c>
      <c r="L50" s="55">
        <f t="shared" si="5"/>
        <v>0</v>
      </c>
      <c r="M50" s="55">
        <f t="shared" si="5"/>
        <v>0</v>
      </c>
      <c r="N50" s="55">
        <f t="shared" si="5"/>
        <v>0</v>
      </c>
      <c r="O50" s="55">
        <f t="shared" si="5"/>
        <v>0</v>
      </c>
      <c r="P50" s="55">
        <f t="shared" si="5"/>
        <v>0</v>
      </c>
      <c r="Q50" s="55">
        <f t="shared" si="5"/>
        <v>0</v>
      </c>
      <c r="R50" s="55">
        <f t="shared" si="5"/>
        <v>0</v>
      </c>
      <c r="S50" s="55">
        <f t="shared" si="5"/>
        <v>0</v>
      </c>
      <c r="T50" s="55">
        <f t="shared" si="5"/>
        <v>0</v>
      </c>
      <c r="U50" s="55">
        <f t="shared" si="5"/>
        <v>0</v>
      </c>
      <c r="V50" s="55">
        <f t="shared" si="5"/>
        <v>0</v>
      </c>
      <c r="W50" s="55">
        <f t="shared" si="5"/>
        <v>0</v>
      </c>
      <c r="X50" s="55">
        <f t="shared" si="5"/>
        <v>0</v>
      </c>
      <c r="Y50" s="55">
        <f t="shared" si="5"/>
        <v>0</v>
      </c>
      <c r="Z50" s="55">
        <f t="shared" si="5"/>
        <v>0</v>
      </c>
      <c r="AA50" s="55">
        <f t="shared" si="5"/>
        <v>0</v>
      </c>
      <c r="AB50" s="55">
        <f t="shared" si="5"/>
        <v>0</v>
      </c>
      <c r="AC50" s="55">
        <f t="shared" si="5"/>
        <v>0</v>
      </c>
      <c r="AD50" s="55">
        <f t="shared" si="5"/>
        <v>0</v>
      </c>
      <c r="AE50" s="55">
        <f t="shared" si="5"/>
        <v>0</v>
      </c>
      <c r="AF50" s="55">
        <f t="shared" si="5"/>
        <v>0</v>
      </c>
      <c r="AG50" s="55">
        <f t="shared" si="5"/>
        <v>0</v>
      </c>
      <c r="AH50" s="55">
        <f t="shared" si="5"/>
        <v>0</v>
      </c>
      <c r="AI50" s="55">
        <f t="shared" si="5"/>
        <v>0</v>
      </c>
      <c r="AJ50" s="55">
        <f t="shared" si="5"/>
        <v>0</v>
      </c>
      <c r="AK50" s="55">
        <f t="shared" si="5"/>
        <v>0</v>
      </c>
      <c r="AL50" s="55">
        <f t="shared" si="5"/>
        <v>0</v>
      </c>
      <c r="AM50" s="55">
        <f t="shared" si="5"/>
        <v>0</v>
      </c>
      <c r="AN50" s="55">
        <f t="shared" si="5"/>
        <v>0</v>
      </c>
      <c r="AO50" s="55">
        <f t="shared" si="5"/>
        <v>0</v>
      </c>
      <c r="AP50" s="55">
        <f t="shared" si="5"/>
        <v>0</v>
      </c>
      <c r="AQ50" s="55">
        <f t="shared" si="5"/>
        <v>0</v>
      </c>
      <c r="AR50" s="55">
        <f t="shared" si="5"/>
        <v>0</v>
      </c>
      <c r="AS50" s="55">
        <f t="shared" si="5"/>
        <v>0</v>
      </c>
      <c r="AT50" s="55">
        <f t="shared" si="5"/>
        <v>0</v>
      </c>
      <c r="AU50" s="55">
        <f t="shared" si="5"/>
        <v>0</v>
      </c>
      <c r="AV50" s="55">
        <f t="shared" si="5"/>
        <v>0</v>
      </c>
      <c r="AW50" s="55">
        <f t="shared" si="5"/>
        <v>0</v>
      </c>
      <c r="AX50" s="55">
        <f t="shared" si="5"/>
        <v>0</v>
      </c>
      <c r="AY50" s="55">
        <f t="shared" si="5"/>
        <v>0</v>
      </c>
      <c r="AZ50" s="55">
        <f t="shared" si="5"/>
        <v>0</v>
      </c>
      <c r="BA50" s="55">
        <f t="shared" si="5"/>
        <v>0</v>
      </c>
      <c r="BB50" s="55">
        <f t="shared" si="5"/>
        <v>0</v>
      </c>
      <c r="BC50" s="55">
        <f t="shared" si="5"/>
        <v>0</v>
      </c>
      <c r="BD50" s="55">
        <f t="shared" si="5"/>
        <v>0</v>
      </c>
      <c r="BE50" s="55">
        <f t="shared" si="5"/>
        <v>0</v>
      </c>
      <c r="BF50" s="55">
        <f t="shared" si="5"/>
        <v>0</v>
      </c>
      <c r="BG50" s="55">
        <f t="shared" si="5"/>
        <v>0</v>
      </c>
      <c r="BH50" s="55">
        <f t="shared" si="5"/>
        <v>0</v>
      </c>
      <c r="BI50" s="55">
        <f t="shared" si="5"/>
        <v>0</v>
      </c>
      <c r="BJ50" s="55">
        <f t="shared" si="5"/>
        <v>0</v>
      </c>
      <c r="BK50" s="55">
        <f t="shared" si="5"/>
        <v>0</v>
      </c>
      <c r="BL50" s="55">
        <f t="shared" si="5"/>
        <v>0</v>
      </c>
      <c r="BM50" s="55">
        <f t="shared" si="5"/>
        <v>0</v>
      </c>
      <c r="BN50" s="55">
        <f t="shared" si="5"/>
        <v>0</v>
      </c>
      <c r="BO50" s="55">
        <f t="shared" si="5"/>
        <v>0</v>
      </c>
      <c r="BP50" s="55">
        <f t="shared" si="5"/>
        <v>0</v>
      </c>
      <c r="BQ50" s="55">
        <f t="shared" ref="BQ50:BW50" si="6">IF(BQ4="т",0,CHOOSE(BQ4,40*370*BQ48,15*370*BQ48))</f>
        <v>0</v>
      </c>
      <c r="BR50" s="55">
        <f t="shared" si="6"/>
        <v>0</v>
      </c>
      <c r="BS50" s="55">
        <f t="shared" si="6"/>
        <v>0</v>
      </c>
      <c r="BT50" s="55">
        <f t="shared" si="6"/>
        <v>0</v>
      </c>
      <c r="BU50" s="55">
        <f t="shared" si="6"/>
        <v>0</v>
      </c>
      <c r="BV50" s="55">
        <f t="shared" si="6"/>
        <v>0</v>
      </c>
      <c r="BW50" s="55">
        <f t="shared" si="6"/>
        <v>0</v>
      </c>
    </row>
    <row r="51" spans="1:75" x14ac:dyDescent="0.25">
      <c r="A51" s="54" t="s">
        <v>10</v>
      </c>
      <c r="B51" s="54"/>
      <c r="C51" s="54">
        <f t="shared" si="2"/>
        <v>0</v>
      </c>
      <c r="D51" s="54">
        <f>IF(D4="т",0,CHOOSE(D4,3000,1000))</f>
        <v>0</v>
      </c>
      <c r="E51" s="54">
        <f t="shared" ref="E51:BP51" si="7">IF(E4="т",0,CHOOSE(E4,3000,1000))</f>
        <v>0</v>
      </c>
      <c r="F51" s="54">
        <f t="shared" si="7"/>
        <v>0</v>
      </c>
      <c r="G51" s="54">
        <f t="shared" si="7"/>
        <v>0</v>
      </c>
      <c r="H51" s="54">
        <f t="shared" si="7"/>
        <v>0</v>
      </c>
      <c r="I51" s="54">
        <f t="shared" si="7"/>
        <v>0</v>
      </c>
      <c r="J51" s="54">
        <f t="shared" si="7"/>
        <v>0</v>
      </c>
      <c r="K51" s="54">
        <f t="shared" si="7"/>
        <v>0</v>
      </c>
      <c r="L51" s="54">
        <f t="shared" si="7"/>
        <v>0</v>
      </c>
      <c r="M51" s="54">
        <f t="shared" si="7"/>
        <v>0</v>
      </c>
      <c r="N51" s="54">
        <f t="shared" si="7"/>
        <v>0</v>
      </c>
      <c r="O51" s="54">
        <f t="shared" si="7"/>
        <v>0</v>
      </c>
      <c r="P51" s="54">
        <f t="shared" si="7"/>
        <v>0</v>
      </c>
      <c r="Q51" s="54">
        <f t="shared" si="7"/>
        <v>0</v>
      </c>
      <c r="R51" s="54">
        <f t="shared" si="7"/>
        <v>0</v>
      </c>
      <c r="S51" s="54">
        <f t="shared" si="7"/>
        <v>0</v>
      </c>
      <c r="T51" s="54">
        <f t="shared" si="7"/>
        <v>0</v>
      </c>
      <c r="U51" s="54">
        <f t="shared" si="7"/>
        <v>0</v>
      </c>
      <c r="V51" s="54">
        <f t="shared" si="7"/>
        <v>0</v>
      </c>
      <c r="W51" s="54">
        <f t="shared" si="7"/>
        <v>0</v>
      </c>
      <c r="X51" s="54">
        <f t="shared" si="7"/>
        <v>0</v>
      </c>
      <c r="Y51" s="54">
        <f t="shared" si="7"/>
        <v>0</v>
      </c>
      <c r="Z51" s="54">
        <f t="shared" si="7"/>
        <v>0</v>
      </c>
      <c r="AA51" s="54">
        <f t="shared" si="7"/>
        <v>0</v>
      </c>
      <c r="AB51" s="54">
        <f t="shared" si="7"/>
        <v>0</v>
      </c>
      <c r="AC51" s="54">
        <f t="shared" si="7"/>
        <v>0</v>
      </c>
      <c r="AD51" s="54">
        <f t="shared" si="7"/>
        <v>0</v>
      </c>
      <c r="AE51" s="54">
        <f t="shared" si="7"/>
        <v>0</v>
      </c>
      <c r="AF51" s="54">
        <f t="shared" si="7"/>
        <v>0</v>
      </c>
      <c r="AG51" s="54">
        <f t="shared" si="7"/>
        <v>0</v>
      </c>
      <c r="AH51" s="54">
        <f t="shared" si="7"/>
        <v>0</v>
      </c>
      <c r="AI51" s="54">
        <f t="shared" si="7"/>
        <v>0</v>
      </c>
      <c r="AJ51" s="54">
        <f t="shared" si="7"/>
        <v>0</v>
      </c>
      <c r="AK51" s="54">
        <f t="shared" si="7"/>
        <v>0</v>
      </c>
      <c r="AL51" s="54">
        <f t="shared" si="7"/>
        <v>0</v>
      </c>
      <c r="AM51" s="54">
        <f t="shared" si="7"/>
        <v>0</v>
      </c>
      <c r="AN51" s="54">
        <f t="shared" si="7"/>
        <v>0</v>
      </c>
      <c r="AO51" s="54">
        <f t="shared" si="7"/>
        <v>0</v>
      </c>
      <c r="AP51" s="54">
        <f t="shared" si="7"/>
        <v>0</v>
      </c>
      <c r="AQ51" s="54">
        <f t="shared" si="7"/>
        <v>0</v>
      </c>
      <c r="AR51" s="54">
        <f t="shared" si="7"/>
        <v>0</v>
      </c>
      <c r="AS51" s="54">
        <f t="shared" si="7"/>
        <v>0</v>
      </c>
      <c r="AT51" s="54">
        <f t="shared" si="7"/>
        <v>0</v>
      </c>
      <c r="AU51" s="54">
        <f t="shared" si="7"/>
        <v>0</v>
      </c>
      <c r="AV51" s="54">
        <f t="shared" si="7"/>
        <v>0</v>
      </c>
      <c r="AW51" s="54">
        <f t="shared" si="7"/>
        <v>0</v>
      </c>
      <c r="AX51" s="54">
        <f t="shared" si="7"/>
        <v>0</v>
      </c>
      <c r="AY51" s="54">
        <f t="shared" si="7"/>
        <v>0</v>
      </c>
      <c r="AZ51" s="54">
        <f t="shared" si="7"/>
        <v>0</v>
      </c>
      <c r="BA51" s="54">
        <f t="shared" si="7"/>
        <v>0</v>
      </c>
      <c r="BB51" s="54">
        <f t="shared" si="7"/>
        <v>0</v>
      </c>
      <c r="BC51" s="54">
        <f t="shared" si="7"/>
        <v>0</v>
      </c>
      <c r="BD51" s="54">
        <f t="shared" si="7"/>
        <v>0</v>
      </c>
      <c r="BE51" s="54">
        <f t="shared" si="7"/>
        <v>0</v>
      </c>
      <c r="BF51" s="54">
        <f t="shared" si="7"/>
        <v>0</v>
      </c>
      <c r="BG51" s="54">
        <f t="shared" si="7"/>
        <v>0</v>
      </c>
      <c r="BH51" s="54">
        <f t="shared" si="7"/>
        <v>0</v>
      </c>
      <c r="BI51" s="54">
        <f t="shared" si="7"/>
        <v>0</v>
      </c>
      <c r="BJ51" s="54">
        <f t="shared" si="7"/>
        <v>0</v>
      </c>
      <c r="BK51" s="54">
        <f t="shared" si="7"/>
        <v>0</v>
      </c>
      <c r="BL51" s="54">
        <f t="shared" si="7"/>
        <v>0</v>
      </c>
      <c r="BM51" s="54">
        <f t="shared" si="7"/>
        <v>0</v>
      </c>
      <c r="BN51" s="54">
        <f t="shared" si="7"/>
        <v>0</v>
      </c>
      <c r="BO51" s="54">
        <f t="shared" si="7"/>
        <v>0</v>
      </c>
      <c r="BP51" s="54">
        <f t="shared" si="7"/>
        <v>0</v>
      </c>
      <c r="BQ51" s="54">
        <f t="shared" ref="BQ51:BW51" si="8">IF(BQ4="т",0,CHOOSE(BQ4,3000,1000))</f>
        <v>0</v>
      </c>
      <c r="BR51" s="54">
        <f t="shared" si="8"/>
        <v>0</v>
      </c>
      <c r="BS51" s="54">
        <f t="shared" si="8"/>
        <v>0</v>
      </c>
      <c r="BT51" s="54">
        <f t="shared" si="8"/>
        <v>0</v>
      </c>
      <c r="BU51" s="54">
        <f t="shared" si="8"/>
        <v>0</v>
      </c>
      <c r="BV51" s="54">
        <f t="shared" si="8"/>
        <v>0</v>
      </c>
      <c r="BW51" s="54">
        <f t="shared" si="8"/>
        <v>0</v>
      </c>
    </row>
    <row r="52" spans="1:75" s="1" customFormat="1" x14ac:dyDescent="0.25">
      <c r="A52" s="56" t="s">
        <v>6</v>
      </c>
      <c r="B52" s="56"/>
      <c r="C52" s="56">
        <f t="shared" si="2"/>
        <v>0</v>
      </c>
      <c r="D52" s="56">
        <f>SUM(D49:D51)</f>
        <v>0</v>
      </c>
      <c r="E52" s="56">
        <f t="shared" ref="E52:BP52" si="9">SUM(E49:E51)</f>
        <v>0</v>
      </c>
      <c r="F52" s="56">
        <f t="shared" si="9"/>
        <v>0</v>
      </c>
      <c r="G52" s="56">
        <f t="shared" si="9"/>
        <v>0</v>
      </c>
      <c r="H52" s="56">
        <f t="shared" si="9"/>
        <v>0</v>
      </c>
      <c r="I52" s="56">
        <f t="shared" si="9"/>
        <v>0</v>
      </c>
      <c r="J52" s="56">
        <f t="shared" si="9"/>
        <v>0</v>
      </c>
      <c r="K52" s="56">
        <f t="shared" si="9"/>
        <v>0</v>
      </c>
      <c r="L52" s="56">
        <f t="shared" si="9"/>
        <v>0</v>
      </c>
      <c r="M52" s="56">
        <f t="shared" si="9"/>
        <v>0</v>
      </c>
      <c r="N52" s="56">
        <f t="shared" si="9"/>
        <v>0</v>
      </c>
      <c r="O52" s="56">
        <f t="shared" si="9"/>
        <v>0</v>
      </c>
      <c r="P52" s="56">
        <f t="shared" si="9"/>
        <v>0</v>
      </c>
      <c r="Q52" s="56">
        <f t="shared" si="9"/>
        <v>0</v>
      </c>
      <c r="R52" s="56">
        <f t="shared" si="9"/>
        <v>0</v>
      </c>
      <c r="S52" s="56">
        <f t="shared" si="9"/>
        <v>0</v>
      </c>
      <c r="T52" s="56">
        <f t="shared" si="9"/>
        <v>0</v>
      </c>
      <c r="U52" s="56">
        <f t="shared" si="9"/>
        <v>0</v>
      </c>
      <c r="V52" s="56">
        <f t="shared" si="9"/>
        <v>0</v>
      </c>
      <c r="W52" s="56">
        <f t="shared" si="9"/>
        <v>0</v>
      </c>
      <c r="X52" s="56">
        <f t="shared" si="9"/>
        <v>0</v>
      </c>
      <c r="Y52" s="56">
        <f t="shared" si="9"/>
        <v>0</v>
      </c>
      <c r="Z52" s="56">
        <f t="shared" si="9"/>
        <v>0</v>
      </c>
      <c r="AA52" s="56">
        <f t="shared" si="9"/>
        <v>0</v>
      </c>
      <c r="AB52" s="56">
        <f t="shared" si="9"/>
        <v>0</v>
      </c>
      <c r="AC52" s="56">
        <f t="shared" si="9"/>
        <v>0</v>
      </c>
      <c r="AD52" s="56">
        <f t="shared" si="9"/>
        <v>0</v>
      </c>
      <c r="AE52" s="56">
        <f t="shared" si="9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9"/>
        <v>0</v>
      </c>
      <c r="AP52" s="56">
        <f t="shared" si="9"/>
        <v>0</v>
      </c>
      <c r="AQ52" s="56">
        <f t="shared" si="9"/>
        <v>0</v>
      </c>
      <c r="AR52" s="56">
        <f t="shared" si="9"/>
        <v>0</v>
      </c>
      <c r="AS52" s="56">
        <f t="shared" si="9"/>
        <v>0</v>
      </c>
      <c r="AT52" s="56">
        <f t="shared" si="9"/>
        <v>0</v>
      </c>
      <c r="AU52" s="56">
        <f t="shared" si="9"/>
        <v>0</v>
      </c>
      <c r="AV52" s="56">
        <f t="shared" si="9"/>
        <v>0</v>
      </c>
      <c r="AW52" s="56">
        <f t="shared" si="9"/>
        <v>0</v>
      </c>
      <c r="AX52" s="56">
        <f t="shared" si="9"/>
        <v>0</v>
      </c>
      <c r="AY52" s="56">
        <f t="shared" si="9"/>
        <v>0</v>
      </c>
      <c r="AZ52" s="56">
        <f t="shared" si="9"/>
        <v>0</v>
      </c>
      <c r="BA52" s="56">
        <f t="shared" si="9"/>
        <v>0</v>
      </c>
      <c r="BB52" s="56">
        <f t="shared" si="9"/>
        <v>0</v>
      </c>
      <c r="BC52" s="56">
        <f t="shared" si="9"/>
        <v>0</v>
      </c>
      <c r="BD52" s="56">
        <f t="shared" si="9"/>
        <v>0</v>
      </c>
      <c r="BE52" s="56">
        <f t="shared" si="9"/>
        <v>0</v>
      </c>
      <c r="BF52" s="56">
        <f t="shared" si="9"/>
        <v>0</v>
      </c>
      <c r="BG52" s="56">
        <f t="shared" si="9"/>
        <v>0</v>
      </c>
      <c r="BH52" s="56">
        <f t="shared" si="9"/>
        <v>0</v>
      </c>
      <c r="BI52" s="56">
        <f t="shared" si="9"/>
        <v>0</v>
      </c>
      <c r="BJ52" s="56">
        <f t="shared" si="9"/>
        <v>0</v>
      </c>
      <c r="BK52" s="56">
        <f t="shared" si="9"/>
        <v>0</v>
      </c>
      <c r="BL52" s="56">
        <f t="shared" si="9"/>
        <v>0</v>
      </c>
      <c r="BM52" s="56">
        <f t="shared" si="9"/>
        <v>0</v>
      </c>
      <c r="BN52" s="56">
        <f t="shared" si="9"/>
        <v>0</v>
      </c>
      <c r="BO52" s="56">
        <f t="shared" si="9"/>
        <v>0</v>
      </c>
      <c r="BP52" s="56">
        <f t="shared" si="9"/>
        <v>0</v>
      </c>
      <c r="BQ52" s="56">
        <f t="shared" ref="BQ52:BW52" si="10">SUM(BQ49:BQ51)</f>
        <v>0</v>
      </c>
      <c r="BR52" s="56">
        <f t="shared" si="10"/>
        <v>0</v>
      </c>
      <c r="BS52" s="56">
        <f t="shared" si="10"/>
        <v>0</v>
      </c>
      <c r="BT52" s="56">
        <f t="shared" si="10"/>
        <v>0</v>
      </c>
      <c r="BU52" s="56">
        <f t="shared" si="10"/>
        <v>0</v>
      </c>
      <c r="BV52" s="56">
        <f t="shared" si="10"/>
        <v>0</v>
      </c>
      <c r="BW52" s="56">
        <f t="shared" si="10"/>
        <v>0</v>
      </c>
    </row>
    <row r="53" spans="1:75" x14ac:dyDescent="0.25">
      <c r="A53" s="54" t="s">
        <v>3</v>
      </c>
      <c r="B53" s="54"/>
      <c r="C53" s="54">
        <f t="shared" si="2"/>
        <v>0</v>
      </c>
      <c r="D53" s="54">
        <f>D52*11/100</f>
        <v>0</v>
      </c>
      <c r="E53" s="54">
        <f t="shared" ref="E53:BP53" si="11">E52*11/100</f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  <c r="I53" s="54">
        <f t="shared" si="11"/>
        <v>0</v>
      </c>
      <c r="J53" s="54">
        <f t="shared" si="11"/>
        <v>0</v>
      </c>
      <c r="K53" s="54">
        <f t="shared" si="11"/>
        <v>0</v>
      </c>
      <c r="L53" s="54">
        <f t="shared" si="11"/>
        <v>0</v>
      </c>
      <c r="M53" s="54">
        <f t="shared" si="11"/>
        <v>0</v>
      </c>
      <c r="N53" s="54">
        <f t="shared" si="11"/>
        <v>0</v>
      </c>
      <c r="O53" s="54">
        <f t="shared" si="11"/>
        <v>0</v>
      </c>
      <c r="P53" s="54">
        <f t="shared" si="11"/>
        <v>0</v>
      </c>
      <c r="Q53" s="54">
        <f t="shared" si="11"/>
        <v>0</v>
      </c>
      <c r="R53" s="54">
        <f t="shared" si="11"/>
        <v>0</v>
      </c>
      <c r="S53" s="54">
        <f t="shared" si="11"/>
        <v>0</v>
      </c>
      <c r="T53" s="54">
        <f t="shared" si="11"/>
        <v>0</v>
      </c>
      <c r="U53" s="54">
        <f t="shared" si="11"/>
        <v>0</v>
      </c>
      <c r="V53" s="54">
        <f t="shared" si="11"/>
        <v>0</v>
      </c>
      <c r="W53" s="54">
        <f t="shared" si="11"/>
        <v>0</v>
      </c>
      <c r="X53" s="54">
        <f t="shared" si="11"/>
        <v>0</v>
      </c>
      <c r="Y53" s="54">
        <f t="shared" si="11"/>
        <v>0</v>
      </c>
      <c r="Z53" s="54">
        <f t="shared" si="11"/>
        <v>0</v>
      </c>
      <c r="AA53" s="54">
        <f t="shared" si="11"/>
        <v>0</v>
      </c>
      <c r="AB53" s="54">
        <f t="shared" si="11"/>
        <v>0</v>
      </c>
      <c r="AC53" s="54">
        <f t="shared" si="11"/>
        <v>0</v>
      </c>
      <c r="AD53" s="54">
        <f t="shared" si="11"/>
        <v>0</v>
      </c>
      <c r="AE53" s="54">
        <f t="shared" si="11"/>
        <v>0</v>
      </c>
      <c r="AF53" s="54">
        <f t="shared" si="11"/>
        <v>0</v>
      </c>
      <c r="AG53" s="54">
        <f t="shared" si="11"/>
        <v>0</v>
      </c>
      <c r="AH53" s="54">
        <f t="shared" si="11"/>
        <v>0</v>
      </c>
      <c r="AI53" s="54">
        <f t="shared" si="11"/>
        <v>0</v>
      </c>
      <c r="AJ53" s="54">
        <f t="shared" si="11"/>
        <v>0</v>
      </c>
      <c r="AK53" s="54">
        <f t="shared" si="11"/>
        <v>0</v>
      </c>
      <c r="AL53" s="54">
        <f t="shared" si="11"/>
        <v>0</v>
      </c>
      <c r="AM53" s="54">
        <f t="shared" si="11"/>
        <v>0</v>
      </c>
      <c r="AN53" s="54">
        <f t="shared" si="11"/>
        <v>0</v>
      </c>
      <c r="AO53" s="54">
        <f t="shared" si="11"/>
        <v>0</v>
      </c>
      <c r="AP53" s="54">
        <f t="shared" si="11"/>
        <v>0</v>
      </c>
      <c r="AQ53" s="54">
        <f t="shared" si="11"/>
        <v>0</v>
      </c>
      <c r="AR53" s="54">
        <f t="shared" si="11"/>
        <v>0</v>
      </c>
      <c r="AS53" s="54">
        <f t="shared" si="11"/>
        <v>0</v>
      </c>
      <c r="AT53" s="54">
        <f t="shared" si="11"/>
        <v>0</v>
      </c>
      <c r="AU53" s="54">
        <f t="shared" si="11"/>
        <v>0</v>
      </c>
      <c r="AV53" s="54">
        <f t="shared" si="11"/>
        <v>0</v>
      </c>
      <c r="AW53" s="54">
        <f t="shared" si="11"/>
        <v>0</v>
      </c>
      <c r="AX53" s="54">
        <f t="shared" si="11"/>
        <v>0</v>
      </c>
      <c r="AY53" s="54">
        <f t="shared" si="11"/>
        <v>0</v>
      </c>
      <c r="AZ53" s="54">
        <f t="shared" si="11"/>
        <v>0</v>
      </c>
      <c r="BA53" s="54">
        <f t="shared" si="11"/>
        <v>0</v>
      </c>
      <c r="BB53" s="54">
        <f t="shared" si="11"/>
        <v>0</v>
      </c>
      <c r="BC53" s="54">
        <f t="shared" si="11"/>
        <v>0</v>
      </c>
      <c r="BD53" s="54">
        <f t="shared" si="11"/>
        <v>0</v>
      </c>
      <c r="BE53" s="54">
        <f t="shared" si="11"/>
        <v>0</v>
      </c>
      <c r="BF53" s="54">
        <f t="shared" si="11"/>
        <v>0</v>
      </c>
      <c r="BG53" s="54">
        <f t="shared" si="11"/>
        <v>0</v>
      </c>
      <c r="BH53" s="54">
        <f t="shared" si="11"/>
        <v>0</v>
      </c>
      <c r="BI53" s="54">
        <f t="shared" si="11"/>
        <v>0</v>
      </c>
      <c r="BJ53" s="54">
        <f t="shared" si="11"/>
        <v>0</v>
      </c>
      <c r="BK53" s="54">
        <f t="shared" si="11"/>
        <v>0</v>
      </c>
      <c r="BL53" s="54">
        <f t="shared" si="11"/>
        <v>0</v>
      </c>
      <c r="BM53" s="54">
        <f t="shared" si="11"/>
        <v>0</v>
      </c>
      <c r="BN53" s="54">
        <f t="shared" si="11"/>
        <v>0</v>
      </c>
      <c r="BO53" s="54">
        <f t="shared" si="11"/>
        <v>0</v>
      </c>
      <c r="BP53" s="54">
        <f t="shared" si="11"/>
        <v>0</v>
      </c>
      <c r="BQ53" s="54">
        <f t="shared" ref="BQ53:BW53" si="12">BQ52*11/100</f>
        <v>0</v>
      </c>
      <c r="BR53" s="54">
        <f t="shared" si="12"/>
        <v>0</v>
      </c>
      <c r="BS53" s="54">
        <f t="shared" si="12"/>
        <v>0</v>
      </c>
      <c r="BT53" s="54">
        <f t="shared" si="12"/>
        <v>0</v>
      </c>
      <c r="BU53" s="54">
        <f t="shared" si="12"/>
        <v>0</v>
      </c>
      <c r="BV53" s="54">
        <f t="shared" si="12"/>
        <v>0</v>
      </c>
      <c r="BW53" s="54">
        <f t="shared" si="12"/>
        <v>0</v>
      </c>
    </row>
    <row r="54" spans="1:75" x14ac:dyDescent="0.25">
      <c r="A54" s="54" t="s">
        <v>4</v>
      </c>
      <c r="B54" s="54"/>
      <c r="C54" s="54">
        <f t="shared" si="2"/>
        <v>0</v>
      </c>
      <c r="D54" s="54">
        <f>D52*5/100</f>
        <v>0</v>
      </c>
      <c r="E54" s="54">
        <f t="shared" ref="E54:BP54" si="13">E52*5/100</f>
        <v>0</v>
      </c>
      <c r="F54" s="54">
        <f t="shared" si="13"/>
        <v>0</v>
      </c>
      <c r="G54" s="54">
        <f t="shared" si="13"/>
        <v>0</v>
      </c>
      <c r="H54" s="54">
        <f t="shared" si="13"/>
        <v>0</v>
      </c>
      <c r="I54" s="54">
        <f t="shared" si="13"/>
        <v>0</v>
      </c>
      <c r="J54" s="54">
        <f t="shared" si="13"/>
        <v>0</v>
      </c>
      <c r="K54" s="54">
        <f t="shared" si="13"/>
        <v>0</v>
      </c>
      <c r="L54" s="54">
        <f t="shared" si="13"/>
        <v>0</v>
      </c>
      <c r="M54" s="54">
        <f t="shared" si="13"/>
        <v>0</v>
      </c>
      <c r="N54" s="54">
        <f t="shared" si="13"/>
        <v>0</v>
      </c>
      <c r="O54" s="54">
        <f t="shared" si="13"/>
        <v>0</v>
      </c>
      <c r="P54" s="54">
        <f t="shared" si="13"/>
        <v>0</v>
      </c>
      <c r="Q54" s="54">
        <f t="shared" si="13"/>
        <v>0</v>
      </c>
      <c r="R54" s="54">
        <f t="shared" si="13"/>
        <v>0</v>
      </c>
      <c r="S54" s="54">
        <f t="shared" si="13"/>
        <v>0</v>
      </c>
      <c r="T54" s="54">
        <f t="shared" si="13"/>
        <v>0</v>
      </c>
      <c r="U54" s="54">
        <f t="shared" si="13"/>
        <v>0</v>
      </c>
      <c r="V54" s="54">
        <f t="shared" si="13"/>
        <v>0</v>
      </c>
      <c r="W54" s="54">
        <f t="shared" si="13"/>
        <v>0</v>
      </c>
      <c r="X54" s="54">
        <f t="shared" si="13"/>
        <v>0</v>
      </c>
      <c r="Y54" s="54">
        <f t="shared" si="13"/>
        <v>0</v>
      </c>
      <c r="Z54" s="54">
        <f t="shared" si="13"/>
        <v>0</v>
      </c>
      <c r="AA54" s="54">
        <f t="shared" si="13"/>
        <v>0</v>
      </c>
      <c r="AB54" s="54">
        <f t="shared" si="13"/>
        <v>0</v>
      </c>
      <c r="AC54" s="54">
        <f t="shared" si="13"/>
        <v>0</v>
      </c>
      <c r="AD54" s="54">
        <f t="shared" si="13"/>
        <v>0</v>
      </c>
      <c r="AE54" s="54">
        <f t="shared" si="13"/>
        <v>0</v>
      </c>
      <c r="AF54" s="54">
        <f t="shared" si="13"/>
        <v>0</v>
      </c>
      <c r="AG54" s="54">
        <f t="shared" si="13"/>
        <v>0</v>
      </c>
      <c r="AH54" s="54">
        <f t="shared" si="13"/>
        <v>0</v>
      </c>
      <c r="AI54" s="54">
        <f t="shared" si="13"/>
        <v>0</v>
      </c>
      <c r="AJ54" s="54">
        <f t="shared" si="13"/>
        <v>0</v>
      </c>
      <c r="AK54" s="54">
        <f t="shared" si="13"/>
        <v>0</v>
      </c>
      <c r="AL54" s="54">
        <f t="shared" si="13"/>
        <v>0</v>
      </c>
      <c r="AM54" s="54">
        <f t="shared" si="13"/>
        <v>0</v>
      </c>
      <c r="AN54" s="54">
        <f t="shared" si="13"/>
        <v>0</v>
      </c>
      <c r="AO54" s="54">
        <f t="shared" si="13"/>
        <v>0</v>
      </c>
      <c r="AP54" s="54">
        <f t="shared" si="13"/>
        <v>0</v>
      </c>
      <c r="AQ54" s="54">
        <f t="shared" si="13"/>
        <v>0</v>
      </c>
      <c r="AR54" s="54">
        <f t="shared" si="13"/>
        <v>0</v>
      </c>
      <c r="AS54" s="54">
        <f t="shared" si="13"/>
        <v>0</v>
      </c>
      <c r="AT54" s="54">
        <f t="shared" si="13"/>
        <v>0</v>
      </c>
      <c r="AU54" s="54">
        <f t="shared" si="13"/>
        <v>0</v>
      </c>
      <c r="AV54" s="54">
        <f t="shared" si="13"/>
        <v>0</v>
      </c>
      <c r="AW54" s="54">
        <f t="shared" si="13"/>
        <v>0</v>
      </c>
      <c r="AX54" s="54">
        <f t="shared" si="13"/>
        <v>0</v>
      </c>
      <c r="AY54" s="54">
        <f t="shared" si="13"/>
        <v>0</v>
      </c>
      <c r="AZ54" s="54">
        <f t="shared" si="13"/>
        <v>0</v>
      </c>
      <c r="BA54" s="54">
        <f t="shared" si="13"/>
        <v>0</v>
      </c>
      <c r="BB54" s="54">
        <f t="shared" si="13"/>
        <v>0</v>
      </c>
      <c r="BC54" s="54">
        <f t="shared" si="13"/>
        <v>0</v>
      </c>
      <c r="BD54" s="54">
        <f t="shared" si="13"/>
        <v>0</v>
      </c>
      <c r="BE54" s="54">
        <f t="shared" si="13"/>
        <v>0</v>
      </c>
      <c r="BF54" s="54">
        <f t="shared" si="13"/>
        <v>0</v>
      </c>
      <c r="BG54" s="54">
        <f t="shared" si="13"/>
        <v>0</v>
      </c>
      <c r="BH54" s="54">
        <f t="shared" si="13"/>
        <v>0</v>
      </c>
      <c r="BI54" s="54">
        <f t="shared" si="13"/>
        <v>0</v>
      </c>
      <c r="BJ54" s="54">
        <f t="shared" si="13"/>
        <v>0</v>
      </c>
      <c r="BK54" s="54">
        <f t="shared" si="13"/>
        <v>0</v>
      </c>
      <c r="BL54" s="54">
        <f t="shared" si="13"/>
        <v>0</v>
      </c>
      <c r="BM54" s="54">
        <f t="shared" si="13"/>
        <v>0</v>
      </c>
      <c r="BN54" s="54">
        <f t="shared" si="13"/>
        <v>0</v>
      </c>
      <c r="BO54" s="54">
        <f t="shared" si="13"/>
        <v>0</v>
      </c>
      <c r="BP54" s="54">
        <f t="shared" si="13"/>
        <v>0</v>
      </c>
      <c r="BQ54" s="54">
        <f t="shared" ref="BQ54:BW54" si="14">BQ52*5/100</f>
        <v>0</v>
      </c>
      <c r="BR54" s="54">
        <f t="shared" si="14"/>
        <v>0</v>
      </c>
      <c r="BS54" s="54">
        <f t="shared" si="14"/>
        <v>0</v>
      </c>
      <c r="BT54" s="54">
        <f t="shared" si="14"/>
        <v>0</v>
      </c>
      <c r="BU54" s="54">
        <f t="shared" si="14"/>
        <v>0</v>
      </c>
      <c r="BV54" s="54">
        <f t="shared" si="14"/>
        <v>0</v>
      </c>
      <c r="BW54" s="54">
        <f t="shared" si="14"/>
        <v>0</v>
      </c>
    </row>
    <row r="55" spans="1:75" s="1" customFormat="1" x14ac:dyDescent="0.25">
      <c r="A55" s="56" t="s">
        <v>7</v>
      </c>
      <c r="B55" s="56"/>
      <c r="C55" s="56">
        <f t="shared" si="2"/>
        <v>0</v>
      </c>
      <c r="D55" s="56">
        <f>SUM(D52:D54)</f>
        <v>0</v>
      </c>
      <c r="E55" s="56">
        <f t="shared" ref="E55:BP55" si="15">SUM(E52:E54)</f>
        <v>0</v>
      </c>
      <c r="F55" s="56">
        <f t="shared" si="15"/>
        <v>0</v>
      </c>
      <c r="G55" s="56">
        <f t="shared" si="15"/>
        <v>0</v>
      </c>
      <c r="H55" s="56">
        <f t="shared" si="15"/>
        <v>0</v>
      </c>
      <c r="I55" s="56">
        <f t="shared" si="15"/>
        <v>0</v>
      </c>
      <c r="J55" s="56">
        <f t="shared" si="15"/>
        <v>0</v>
      </c>
      <c r="K55" s="56">
        <f t="shared" si="15"/>
        <v>0</v>
      </c>
      <c r="L55" s="56">
        <f t="shared" si="15"/>
        <v>0</v>
      </c>
      <c r="M55" s="56">
        <f t="shared" si="15"/>
        <v>0</v>
      </c>
      <c r="N55" s="56">
        <f t="shared" si="15"/>
        <v>0</v>
      </c>
      <c r="O55" s="56">
        <f t="shared" si="15"/>
        <v>0</v>
      </c>
      <c r="P55" s="56">
        <f t="shared" si="15"/>
        <v>0</v>
      </c>
      <c r="Q55" s="56">
        <f t="shared" si="15"/>
        <v>0</v>
      </c>
      <c r="R55" s="56">
        <f t="shared" si="15"/>
        <v>0</v>
      </c>
      <c r="S55" s="56">
        <f t="shared" si="15"/>
        <v>0</v>
      </c>
      <c r="T55" s="56">
        <f t="shared" si="15"/>
        <v>0</v>
      </c>
      <c r="U55" s="56">
        <f t="shared" si="15"/>
        <v>0</v>
      </c>
      <c r="V55" s="56">
        <f t="shared" si="15"/>
        <v>0</v>
      </c>
      <c r="W55" s="56">
        <f t="shared" si="15"/>
        <v>0</v>
      </c>
      <c r="X55" s="56">
        <f t="shared" si="15"/>
        <v>0</v>
      </c>
      <c r="Y55" s="56">
        <f t="shared" si="15"/>
        <v>0</v>
      </c>
      <c r="Z55" s="56">
        <f t="shared" si="15"/>
        <v>0</v>
      </c>
      <c r="AA55" s="56">
        <f t="shared" si="15"/>
        <v>0</v>
      </c>
      <c r="AB55" s="56">
        <f t="shared" si="15"/>
        <v>0</v>
      </c>
      <c r="AC55" s="56">
        <f t="shared" si="15"/>
        <v>0</v>
      </c>
      <c r="AD55" s="56">
        <f t="shared" si="15"/>
        <v>0</v>
      </c>
      <c r="AE55" s="56">
        <f t="shared" si="15"/>
        <v>0</v>
      </c>
      <c r="AF55" s="56">
        <f t="shared" si="15"/>
        <v>0</v>
      </c>
      <c r="AG55" s="56">
        <f t="shared" si="15"/>
        <v>0</v>
      </c>
      <c r="AH55" s="56">
        <f t="shared" si="15"/>
        <v>0</v>
      </c>
      <c r="AI55" s="56">
        <f t="shared" si="15"/>
        <v>0</v>
      </c>
      <c r="AJ55" s="56">
        <f t="shared" si="15"/>
        <v>0</v>
      </c>
      <c r="AK55" s="56">
        <f t="shared" si="15"/>
        <v>0</v>
      </c>
      <c r="AL55" s="56">
        <f t="shared" si="15"/>
        <v>0</v>
      </c>
      <c r="AM55" s="56">
        <f t="shared" si="15"/>
        <v>0</v>
      </c>
      <c r="AN55" s="56">
        <f t="shared" si="15"/>
        <v>0</v>
      </c>
      <c r="AO55" s="56">
        <f t="shared" si="15"/>
        <v>0</v>
      </c>
      <c r="AP55" s="56">
        <f t="shared" si="15"/>
        <v>0</v>
      </c>
      <c r="AQ55" s="56">
        <f t="shared" si="15"/>
        <v>0</v>
      </c>
      <c r="AR55" s="56">
        <f t="shared" si="15"/>
        <v>0</v>
      </c>
      <c r="AS55" s="56">
        <f t="shared" si="15"/>
        <v>0</v>
      </c>
      <c r="AT55" s="56">
        <f t="shared" si="15"/>
        <v>0</v>
      </c>
      <c r="AU55" s="56">
        <f t="shared" si="15"/>
        <v>0</v>
      </c>
      <c r="AV55" s="56">
        <f t="shared" si="15"/>
        <v>0</v>
      </c>
      <c r="AW55" s="56">
        <f t="shared" si="15"/>
        <v>0</v>
      </c>
      <c r="AX55" s="56">
        <f t="shared" si="15"/>
        <v>0</v>
      </c>
      <c r="AY55" s="56">
        <f t="shared" si="15"/>
        <v>0</v>
      </c>
      <c r="AZ55" s="56">
        <f t="shared" si="15"/>
        <v>0</v>
      </c>
      <c r="BA55" s="56">
        <f t="shared" si="15"/>
        <v>0</v>
      </c>
      <c r="BB55" s="56">
        <f t="shared" si="15"/>
        <v>0</v>
      </c>
      <c r="BC55" s="56">
        <f t="shared" si="15"/>
        <v>0</v>
      </c>
      <c r="BD55" s="56">
        <f t="shared" si="15"/>
        <v>0</v>
      </c>
      <c r="BE55" s="56">
        <f t="shared" si="15"/>
        <v>0</v>
      </c>
      <c r="BF55" s="56">
        <f t="shared" si="15"/>
        <v>0</v>
      </c>
      <c r="BG55" s="56">
        <f t="shared" si="15"/>
        <v>0</v>
      </c>
      <c r="BH55" s="56">
        <f t="shared" si="15"/>
        <v>0</v>
      </c>
      <c r="BI55" s="56">
        <f t="shared" si="15"/>
        <v>0</v>
      </c>
      <c r="BJ55" s="56">
        <f t="shared" si="15"/>
        <v>0</v>
      </c>
      <c r="BK55" s="56">
        <f t="shared" si="15"/>
        <v>0</v>
      </c>
      <c r="BL55" s="56">
        <f t="shared" si="15"/>
        <v>0</v>
      </c>
      <c r="BM55" s="56">
        <f t="shared" si="15"/>
        <v>0</v>
      </c>
      <c r="BN55" s="56">
        <f t="shared" si="15"/>
        <v>0</v>
      </c>
      <c r="BO55" s="56">
        <f t="shared" si="15"/>
        <v>0</v>
      </c>
      <c r="BP55" s="56">
        <f t="shared" si="15"/>
        <v>0</v>
      </c>
      <c r="BQ55" s="56">
        <f t="shared" ref="BQ55:BW55" si="16">SUM(BQ52:BQ54)</f>
        <v>0</v>
      </c>
      <c r="BR55" s="56">
        <f t="shared" si="16"/>
        <v>0</v>
      </c>
      <c r="BS55" s="56">
        <f t="shared" si="16"/>
        <v>0</v>
      </c>
      <c r="BT55" s="56">
        <f t="shared" si="16"/>
        <v>0</v>
      </c>
      <c r="BU55" s="56">
        <f t="shared" si="16"/>
        <v>0</v>
      </c>
      <c r="BV55" s="56">
        <f t="shared" si="16"/>
        <v>0</v>
      </c>
      <c r="BW55" s="56">
        <f t="shared" si="16"/>
        <v>0</v>
      </c>
    </row>
    <row r="56" spans="1:75" x14ac:dyDescent="0.25">
      <c r="A56" s="54" t="s">
        <v>11</v>
      </c>
      <c r="B56" s="54"/>
      <c r="C56" s="54">
        <f t="shared" si="2"/>
        <v>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</row>
    <row r="57" spans="1:75" s="2" customFormat="1" x14ac:dyDescent="0.25">
      <c r="A57" s="44" t="s">
        <v>8</v>
      </c>
      <c r="B57" s="44"/>
      <c r="C57" s="44">
        <f t="shared" si="2"/>
        <v>0</v>
      </c>
      <c r="D57" s="44">
        <f>SUM(D55:D56)</f>
        <v>0</v>
      </c>
      <c r="E57" s="44">
        <f t="shared" ref="E57:BP57" si="17">SUM(E55:E56)</f>
        <v>0</v>
      </c>
      <c r="F57" s="44">
        <f t="shared" si="17"/>
        <v>0</v>
      </c>
      <c r="G57" s="44">
        <f t="shared" si="17"/>
        <v>0</v>
      </c>
      <c r="H57" s="44">
        <f t="shared" si="17"/>
        <v>0</v>
      </c>
      <c r="I57" s="44">
        <f t="shared" si="17"/>
        <v>0</v>
      </c>
      <c r="J57" s="44">
        <f t="shared" si="17"/>
        <v>0</v>
      </c>
      <c r="K57" s="44">
        <f t="shared" si="17"/>
        <v>0</v>
      </c>
      <c r="L57" s="44">
        <f t="shared" si="17"/>
        <v>0</v>
      </c>
      <c r="M57" s="44">
        <f t="shared" si="17"/>
        <v>0</v>
      </c>
      <c r="N57" s="44">
        <f t="shared" si="17"/>
        <v>0</v>
      </c>
      <c r="O57" s="44">
        <f t="shared" si="17"/>
        <v>0</v>
      </c>
      <c r="P57" s="44">
        <f t="shared" si="17"/>
        <v>0</v>
      </c>
      <c r="Q57" s="44">
        <f t="shared" si="17"/>
        <v>0</v>
      </c>
      <c r="R57" s="44">
        <f t="shared" si="17"/>
        <v>0</v>
      </c>
      <c r="S57" s="44">
        <f t="shared" si="17"/>
        <v>0</v>
      </c>
      <c r="T57" s="44">
        <f t="shared" si="17"/>
        <v>0</v>
      </c>
      <c r="U57" s="44">
        <f t="shared" si="17"/>
        <v>0</v>
      </c>
      <c r="V57" s="44">
        <f t="shared" si="17"/>
        <v>0</v>
      </c>
      <c r="W57" s="44">
        <f t="shared" si="17"/>
        <v>0</v>
      </c>
      <c r="X57" s="44">
        <f t="shared" si="17"/>
        <v>0</v>
      </c>
      <c r="Y57" s="44">
        <f t="shared" si="17"/>
        <v>0</v>
      </c>
      <c r="Z57" s="44">
        <f t="shared" si="17"/>
        <v>0</v>
      </c>
      <c r="AA57" s="44">
        <f t="shared" si="17"/>
        <v>0</v>
      </c>
      <c r="AB57" s="44">
        <f t="shared" si="17"/>
        <v>0</v>
      </c>
      <c r="AC57" s="44">
        <f t="shared" si="17"/>
        <v>0</v>
      </c>
      <c r="AD57" s="44">
        <f t="shared" si="17"/>
        <v>0</v>
      </c>
      <c r="AE57" s="44">
        <f t="shared" si="17"/>
        <v>0</v>
      </c>
      <c r="AF57" s="44">
        <f t="shared" si="17"/>
        <v>0</v>
      </c>
      <c r="AG57" s="44">
        <f t="shared" si="17"/>
        <v>0</v>
      </c>
      <c r="AH57" s="44">
        <f t="shared" si="17"/>
        <v>0</v>
      </c>
      <c r="AI57" s="44">
        <f t="shared" si="17"/>
        <v>0</v>
      </c>
      <c r="AJ57" s="44">
        <f t="shared" si="17"/>
        <v>0</v>
      </c>
      <c r="AK57" s="44">
        <f t="shared" si="17"/>
        <v>0</v>
      </c>
      <c r="AL57" s="44">
        <f t="shared" si="17"/>
        <v>0</v>
      </c>
      <c r="AM57" s="44">
        <f t="shared" si="17"/>
        <v>0</v>
      </c>
      <c r="AN57" s="44">
        <f t="shared" si="17"/>
        <v>0</v>
      </c>
      <c r="AO57" s="44">
        <f t="shared" si="17"/>
        <v>0</v>
      </c>
      <c r="AP57" s="44">
        <f t="shared" si="17"/>
        <v>0</v>
      </c>
      <c r="AQ57" s="44">
        <f t="shared" si="17"/>
        <v>0</v>
      </c>
      <c r="AR57" s="44">
        <f t="shared" si="17"/>
        <v>0</v>
      </c>
      <c r="AS57" s="44">
        <f t="shared" si="17"/>
        <v>0</v>
      </c>
      <c r="AT57" s="44">
        <f t="shared" si="17"/>
        <v>0</v>
      </c>
      <c r="AU57" s="44">
        <f t="shared" si="17"/>
        <v>0</v>
      </c>
      <c r="AV57" s="44">
        <f t="shared" si="17"/>
        <v>0</v>
      </c>
      <c r="AW57" s="44">
        <f t="shared" si="17"/>
        <v>0</v>
      </c>
      <c r="AX57" s="44">
        <f t="shared" si="17"/>
        <v>0</v>
      </c>
      <c r="AY57" s="44">
        <f t="shared" si="17"/>
        <v>0</v>
      </c>
      <c r="AZ57" s="44">
        <f t="shared" si="17"/>
        <v>0</v>
      </c>
      <c r="BA57" s="44">
        <f t="shared" si="17"/>
        <v>0</v>
      </c>
      <c r="BB57" s="44">
        <f t="shared" si="17"/>
        <v>0</v>
      </c>
      <c r="BC57" s="44">
        <f t="shared" si="17"/>
        <v>0</v>
      </c>
      <c r="BD57" s="44">
        <f t="shared" si="17"/>
        <v>0</v>
      </c>
      <c r="BE57" s="44">
        <f t="shared" si="17"/>
        <v>0</v>
      </c>
      <c r="BF57" s="44">
        <f t="shared" si="17"/>
        <v>0</v>
      </c>
      <c r="BG57" s="44">
        <f t="shared" si="17"/>
        <v>0</v>
      </c>
      <c r="BH57" s="44">
        <f t="shared" si="17"/>
        <v>0</v>
      </c>
      <c r="BI57" s="44">
        <f t="shared" si="17"/>
        <v>0</v>
      </c>
      <c r="BJ57" s="44">
        <f t="shared" si="17"/>
        <v>0</v>
      </c>
      <c r="BK57" s="44">
        <f t="shared" si="17"/>
        <v>0</v>
      </c>
      <c r="BL57" s="44">
        <f t="shared" si="17"/>
        <v>0</v>
      </c>
      <c r="BM57" s="44">
        <f t="shared" si="17"/>
        <v>0</v>
      </c>
      <c r="BN57" s="44">
        <f t="shared" si="17"/>
        <v>0</v>
      </c>
      <c r="BO57" s="44">
        <f t="shared" si="17"/>
        <v>0</v>
      </c>
      <c r="BP57" s="44">
        <f t="shared" si="17"/>
        <v>0</v>
      </c>
      <c r="BQ57" s="44">
        <f t="shared" ref="BQ57:BW57" si="18">SUM(BQ55:BQ56)</f>
        <v>0</v>
      </c>
      <c r="BR57" s="44">
        <f t="shared" si="18"/>
        <v>0</v>
      </c>
      <c r="BS57" s="44">
        <f t="shared" si="18"/>
        <v>0</v>
      </c>
      <c r="BT57" s="44">
        <f t="shared" si="18"/>
        <v>0</v>
      </c>
      <c r="BU57" s="44">
        <f t="shared" si="18"/>
        <v>0</v>
      </c>
      <c r="BV57" s="44">
        <f t="shared" si="18"/>
        <v>0</v>
      </c>
      <c r="BW57" s="44">
        <f t="shared" si="18"/>
        <v>0</v>
      </c>
    </row>
    <row r="58" spans="1:75" s="3" customFormat="1" x14ac:dyDescent="0.25">
      <c r="A58" s="57" t="s">
        <v>12</v>
      </c>
      <c r="B58" s="58"/>
      <c r="C58" s="61"/>
      <c r="D58" s="64">
        <f>ROUND(IF(D3=0,0,D57/D3),0)</f>
        <v>0</v>
      </c>
      <c r="E58" s="64">
        <f t="shared" ref="E58:BP58" si="19">ROUND(IF(E3=0,0,E57/E3),0)</f>
        <v>0</v>
      </c>
      <c r="F58" s="64">
        <f t="shared" si="19"/>
        <v>0</v>
      </c>
      <c r="G58" s="64">
        <f t="shared" si="19"/>
        <v>0</v>
      </c>
      <c r="H58" s="59">
        <f t="shared" si="19"/>
        <v>0</v>
      </c>
      <c r="I58" s="59">
        <f t="shared" si="19"/>
        <v>0</v>
      </c>
      <c r="J58" s="59">
        <f t="shared" si="19"/>
        <v>0</v>
      </c>
      <c r="K58" s="59">
        <f t="shared" si="19"/>
        <v>0</v>
      </c>
      <c r="L58" s="59">
        <f t="shared" si="19"/>
        <v>0</v>
      </c>
      <c r="M58" s="59">
        <f t="shared" si="19"/>
        <v>0</v>
      </c>
      <c r="N58" s="59">
        <f t="shared" si="19"/>
        <v>0</v>
      </c>
      <c r="O58" s="59">
        <f t="shared" si="19"/>
        <v>0</v>
      </c>
      <c r="P58" s="59">
        <f t="shared" si="19"/>
        <v>0</v>
      </c>
      <c r="Q58" s="59">
        <f t="shared" si="19"/>
        <v>0</v>
      </c>
      <c r="R58" s="59">
        <f t="shared" si="19"/>
        <v>0</v>
      </c>
      <c r="S58" s="59">
        <f t="shared" si="19"/>
        <v>0</v>
      </c>
      <c r="T58" s="59">
        <f t="shared" si="19"/>
        <v>0</v>
      </c>
      <c r="U58" s="59">
        <f t="shared" si="19"/>
        <v>0</v>
      </c>
      <c r="V58" s="59">
        <f t="shared" si="19"/>
        <v>0</v>
      </c>
      <c r="W58" s="64">
        <f t="shared" si="19"/>
        <v>0</v>
      </c>
      <c r="X58" s="59">
        <f t="shared" si="19"/>
        <v>0</v>
      </c>
      <c r="Y58" s="59">
        <f t="shared" si="19"/>
        <v>0</v>
      </c>
      <c r="Z58" s="59">
        <f t="shared" si="19"/>
        <v>0</v>
      </c>
      <c r="AA58" s="59">
        <f t="shared" si="19"/>
        <v>0</v>
      </c>
      <c r="AB58" s="59">
        <f t="shared" si="19"/>
        <v>0</v>
      </c>
      <c r="AC58" s="59">
        <f t="shared" si="19"/>
        <v>0</v>
      </c>
      <c r="AD58" s="59">
        <f t="shared" si="19"/>
        <v>0</v>
      </c>
      <c r="AE58" s="59">
        <f t="shared" si="19"/>
        <v>0</v>
      </c>
      <c r="AF58" s="59">
        <f t="shared" si="19"/>
        <v>0</v>
      </c>
      <c r="AG58" s="64">
        <f t="shared" si="19"/>
        <v>0</v>
      </c>
      <c r="AH58" s="64">
        <f t="shared" si="19"/>
        <v>0</v>
      </c>
      <c r="AI58" s="64">
        <f t="shared" si="19"/>
        <v>0</v>
      </c>
      <c r="AJ58" s="59">
        <f t="shared" si="19"/>
        <v>0</v>
      </c>
      <c r="AK58" s="59">
        <f t="shared" si="19"/>
        <v>0</v>
      </c>
      <c r="AL58" s="59">
        <f t="shared" si="19"/>
        <v>0</v>
      </c>
      <c r="AM58" s="59">
        <f t="shared" si="19"/>
        <v>0</v>
      </c>
      <c r="AN58" s="59">
        <f t="shared" si="19"/>
        <v>0</v>
      </c>
      <c r="AO58" s="59">
        <f t="shared" si="19"/>
        <v>0</v>
      </c>
      <c r="AP58" s="59">
        <f t="shared" si="19"/>
        <v>0</v>
      </c>
      <c r="AQ58" s="59">
        <f t="shared" si="19"/>
        <v>0</v>
      </c>
      <c r="AR58" s="59">
        <f t="shared" si="19"/>
        <v>0</v>
      </c>
      <c r="AS58" s="59">
        <f t="shared" si="19"/>
        <v>0</v>
      </c>
      <c r="AT58" s="59">
        <f t="shared" si="19"/>
        <v>0</v>
      </c>
      <c r="AU58" s="59">
        <f t="shared" si="19"/>
        <v>0</v>
      </c>
      <c r="AV58" s="59">
        <f t="shared" si="19"/>
        <v>0</v>
      </c>
      <c r="AW58" s="59">
        <f t="shared" si="19"/>
        <v>0</v>
      </c>
      <c r="AX58" s="59">
        <f t="shared" si="19"/>
        <v>0</v>
      </c>
      <c r="AY58" s="59">
        <f t="shared" si="19"/>
        <v>0</v>
      </c>
      <c r="AZ58" s="59">
        <f t="shared" si="19"/>
        <v>0</v>
      </c>
      <c r="BA58" s="59">
        <f t="shared" si="19"/>
        <v>0</v>
      </c>
      <c r="BB58" s="59">
        <f t="shared" si="19"/>
        <v>0</v>
      </c>
      <c r="BC58" s="59">
        <f t="shared" si="19"/>
        <v>0</v>
      </c>
      <c r="BD58" s="59">
        <f t="shared" si="19"/>
        <v>0</v>
      </c>
      <c r="BE58" s="59">
        <f t="shared" si="19"/>
        <v>0</v>
      </c>
      <c r="BF58" s="59">
        <f t="shared" si="19"/>
        <v>0</v>
      </c>
      <c r="BG58" s="59">
        <f t="shared" si="19"/>
        <v>0</v>
      </c>
      <c r="BH58" s="59">
        <f t="shared" si="19"/>
        <v>0</v>
      </c>
      <c r="BI58" s="59">
        <f t="shared" si="19"/>
        <v>0</v>
      </c>
      <c r="BJ58" s="59">
        <f t="shared" si="19"/>
        <v>0</v>
      </c>
      <c r="BK58" s="59">
        <f t="shared" si="19"/>
        <v>0</v>
      </c>
      <c r="BL58" s="59">
        <f t="shared" si="19"/>
        <v>0</v>
      </c>
      <c r="BM58" s="59">
        <f t="shared" si="19"/>
        <v>0</v>
      </c>
      <c r="BN58" s="59">
        <f t="shared" si="19"/>
        <v>0</v>
      </c>
      <c r="BO58" s="59">
        <f t="shared" si="19"/>
        <v>0</v>
      </c>
      <c r="BP58" s="59">
        <f t="shared" si="19"/>
        <v>0</v>
      </c>
      <c r="BQ58" s="59">
        <f t="shared" ref="BQ58:BW58" si="20">ROUND(IF(BQ3=0,0,BQ57/BQ3),0)</f>
        <v>0</v>
      </c>
      <c r="BR58" s="59">
        <f t="shared" si="20"/>
        <v>0</v>
      </c>
      <c r="BS58" s="59">
        <f t="shared" si="20"/>
        <v>0</v>
      </c>
      <c r="BT58" s="59">
        <f t="shared" si="20"/>
        <v>0</v>
      </c>
      <c r="BU58" s="59">
        <f t="shared" si="20"/>
        <v>0</v>
      </c>
      <c r="BV58" s="59">
        <f t="shared" si="20"/>
        <v>0</v>
      </c>
      <c r="BW58" s="59">
        <f t="shared" si="20"/>
        <v>0</v>
      </c>
    </row>
    <row r="59" spans="1:75" s="3" customFormat="1" x14ac:dyDescent="0.25">
      <c r="A59" s="57" t="s">
        <v>13</v>
      </c>
      <c r="B59" s="58"/>
      <c r="C59" s="61"/>
      <c r="D59" s="59">
        <f>ROUND(IF(D48=0,0,D57/D48),0)</f>
        <v>0</v>
      </c>
      <c r="E59" s="59">
        <f t="shared" ref="E59:BP59" si="21">ROUND(IF(E48=0,0,E57/E48),0)</f>
        <v>0</v>
      </c>
      <c r="F59" s="59">
        <f t="shared" si="21"/>
        <v>0</v>
      </c>
      <c r="G59" s="59">
        <f t="shared" si="21"/>
        <v>0</v>
      </c>
      <c r="H59" s="64">
        <f t="shared" si="21"/>
        <v>0</v>
      </c>
      <c r="I59" s="64">
        <f t="shared" si="21"/>
        <v>0</v>
      </c>
      <c r="J59" s="64">
        <f t="shared" si="21"/>
        <v>0</v>
      </c>
      <c r="K59" s="64">
        <f t="shared" si="21"/>
        <v>0</v>
      </c>
      <c r="L59" s="64">
        <f t="shared" si="21"/>
        <v>0</v>
      </c>
      <c r="M59" s="64">
        <f t="shared" si="21"/>
        <v>0</v>
      </c>
      <c r="N59" s="64">
        <f t="shared" si="21"/>
        <v>0</v>
      </c>
      <c r="O59" s="64">
        <f t="shared" si="21"/>
        <v>0</v>
      </c>
      <c r="P59" s="64">
        <f t="shared" si="21"/>
        <v>0</v>
      </c>
      <c r="Q59" s="64">
        <f t="shared" si="21"/>
        <v>0</v>
      </c>
      <c r="R59" s="64">
        <f t="shared" si="21"/>
        <v>0</v>
      </c>
      <c r="S59" s="64">
        <f t="shared" si="21"/>
        <v>0</v>
      </c>
      <c r="T59" s="64">
        <f t="shared" si="21"/>
        <v>0</v>
      </c>
      <c r="U59" s="64">
        <f t="shared" si="21"/>
        <v>0</v>
      </c>
      <c r="V59" s="64">
        <f t="shared" si="21"/>
        <v>0</v>
      </c>
      <c r="W59" s="59">
        <f t="shared" si="21"/>
        <v>0</v>
      </c>
      <c r="X59" s="64">
        <f t="shared" si="21"/>
        <v>0</v>
      </c>
      <c r="Y59" s="64">
        <f t="shared" si="21"/>
        <v>0</v>
      </c>
      <c r="Z59" s="64">
        <f t="shared" si="21"/>
        <v>0</v>
      </c>
      <c r="AA59" s="64">
        <f t="shared" si="21"/>
        <v>0</v>
      </c>
      <c r="AB59" s="64">
        <f t="shared" si="21"/>
        <v>0</v>
      </c>
      <c r="AC59" s="64">
        <f t="shared" si="21"/>
        <v>0</v>
      </c>
      <c r="AD59" s="64">
        <f t="shared" si="21"/>
        <v>0</v>
      </c>
      <c r="AE59" s="64">
        <f t="shared" si="21"/>
        <v>0</v>
      </c>
      <c r="AF59" s="64">
        <f t="shared" si="21"/>
        <v>0</v>
      </c>
      <c r="AG59" s="59">
        <f t="shared" si="21"/>
        <v>0</v>
      </c>
      <c r="AH59" s="59">
        <f t="shared" si="21"/>
        <v>0</v>
      </c>
      <c r="AI59" s="59">
        <f t="shared" si="21"/>
        <v>0</v>
      </c>
      <c r="AJ59" s="59">
        <f t="shared" si="21"/>
        <v>0</v>
      </c>
      <c r="AK59" s="59">
        <f t="shared" si="21"/>
        <v>0</v>
      </c>
      <c r="AL59" s="59">
        <f t="shared" si="21"/>
        <v>0</v>
      </c>
      <c r="AM59" s="59">
        <f t="shared" si="21"/>
        <v>0</v>
      </c>
      <c r="AN59" s="59">
        <f t="shared" si="21"/>
        <v>0</v>
      </c>
      <c r="AO59" s="59">
        <f t="shared" si="21"/>
        <v>0</v>
      </c>
      <c r="AP59" s="59">
        <f t="shared" si="21"/>
        <v>0</v>
      </c>
      <c r="AQ59" s="59">
        <f t="shared" si="21"/>
        <v>0</v>
      </c>
      <c r="AR59" s="59">
        <f t="shared" si="21"/>
        <v>0</v>
      </c>
      <c r="AS59" s="59">
        <f t="shared" si="21"/>
        <v>0</v>
      </c>
      <c r="AT59" s="59">
        <f t="shared" si="21"/>
        <v>0</v>
      </c>
      <c r="AU59" s="59">
        <f t="shared" si="21"/>
        <v>0</v>
      </c>
      <c r="AV59" s="59">
        <f t="shared" si="21"/>
        <v>0</v>
      </c>
      <c r="AW59" s="59">
        <f t="shared" si="21"/>
        <v>0</v>
      </c>
      <c r="AX59" s="59">
        <f t="shared" si="21"/>
        <v>0</v>
      </c>
      <c r="AY59" s="59">
        <f t="shared" si="21"/>
        <v>0</v>
      </c>
      <c r="AZ59" s="59">
        <f t="shared" si="21"/>
        <v>0</v>
      </c>
      <c r="BA59" s="59">
        <f t="shared" si="21"/>
        <v>0</v>
      </c>
      <c r="BB59" s="59">
        <f t="shared" si="21"/>
        <v>0</v>
      </c>
      <c r="BC59" s="59">
        <f t="shared" si="21"/>
        <v>0</v>
      </c>
      <c r="BD59" s="59">
        <f t="shared" si="21"/>
        <v>0</v>
      </c>
      <c r="BE59" s="59">
        <f t="shared" si="21"/>
        <v>0</v>
      </c>
      <c r="BF59" s="59">
        <f t="shared" si="21"/>
        <v>0</v>
      </c>
      <c r="BG59" s="59">
        <f t="shared" si="21"/>
        <v>0</v>
      </c>
      <c r="BH59" s="59">
        <f t="shared" si="21"/>
        <v>0</v>
      </c>
      <c r="BI59" s="59">
        <f t="shared" si="21"/>
        <v>0</v>
      </c>
      <c r="BJ59" s="59">
        <f t="shared" si="21"/>
        <v>0</v>
      </c>
      <c r="BK59" s="59">
        <f t="shared" si="21"/>
        <v>0</v>
      </c>
      <c r="BL59" s="59">
        <f t="shared" si="21"/>
        <v>0</v>
      </c>
      <c r="BM59" s="59">
        <f t="shared" si="21"/>
        <v>0</v>
      </c>
      <c r="BN59" s="59">
        <f t="shared" si="21"/>
        <v>0</v>
      </c>
      <c r="BO59" s="59">
        <f t="shared" si="21"/>
        <v>0</v>
      </c>
      <c r="BP59" s="59">
        <f t="shared" si="21"/>
        <v>0</v>
      </c>
      <c r="BQ59" s="59">
        <f t="shared" ref="BQ59:BW59" si="22">ROUND(IF(BQ48=0,0,BQ57/BQ48),0)</f>
        <v>0</v>
      </c>
      <c r="BR59" s="59">
        <f t="shared" si="22"/>
        <v>0</v>
      </c>
      <c r="BS59" s="59">
        <f t="shared" si="22"/>
        <v>0</v>
      </c>
      <c r="BT59" s="59">
        <f t="shared" si="22"/>
        <v>0</v>
      </c>
      <c r="BU59" s="59">
        <f t="shared" si="22"/>
        <v>0</v>
      </c>
      <c r="BV59" s="59">
        <f t="shared" si="22"/>
        <v>0</v>
      </c>
      <c r="BW59" s="59">
        <f t="shared" si="22"/>
        <v>0</v>
      </c>
    </row>
    <row r="61" spans="1:75" x14ac:dyDescent="0.25">
      <c r="BM61" s="31"/>
      <c r="BN61" s="31"/>
      <c r="BO61" s="31"/>
      <c r="BP61" s="32"/>
    </row>
    <row r="64" spans="1:75" x14ac:dyDescent="0.25">
      <c r="D64" s="6"/>
      <c r="BO64" s="30"/>
    </row>
    <row r="65" spans="67:67" x14ac:dyDescent="0.25">
      <c r="BO65" s="30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5"/>
  <sheetViews>
    <sheetView showZeros="0" zoomScale="80" zoomScaleNormal="80" workbookViewId="0">
      <pane xSplit="3" ySplit="4" topLeftCell="D5" activePane="bottomRight" state="frozen"/>
      <selection activeCell="J23" sqref="J23"/>
      <selection pane="topRight" activeCell="J23" sqref="J23"/>
      <selection pane="bottomLeft" activeCell="J23" sqref="J23"/>
      <selection pane="bottomRight" activeCell="J23" sqref="J23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5" width="16.28515625" style="4" customWidth="1"/>
    <col min="16" max="24" width="16.5703125" style="4" customWidth="1"/>
    <col min="25" max="26" width="12.140625" style="4" customWidth="1"/>
    <col min="27" max="35" width="16.5703125" style="4" customWidth="1"/>
    <col min="36" max="39" width="19" style="4" customWidth="1"/>
    <col min="40" max="40" width="16" style="4" customWidth="1"/>
    <col min="41" max="59" width="12.140625" style="4" customWidth="1"/>
    <col min="60" max="66" width="19" style="4" customWidth="1"/>
    <col min="67" max="67" width="18.28515625" style="4" customWidth="1"/>
    <col min="68" max="71" width="14" style="4" customWidth="1"/>
    <col min="72" max="75" width="19" style="4" customWidth="1"/>
    <col min="76" max="16384" width="9.140625" style="4"/>
  </cols>
  <sheetData>
    <row r="1" spans="1:75" s="63" customFormat="1" x14ac:dyDescent="0.25">
      <c r="A1" s="65" t="s">
        <v>20</v>
      </c>
      <c r="B1" s="65"/>
      <c r="C1" s="66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12</v>
      </c>
      <c r="P1" s="62">
        <v>13</v>
      </c>
      <c r="Q1" s="62">
        <v>14</v>
      </c>
      <c r="R1" s="62">
        <v>15</v>
      </c>
      <c r="S1" s="62">
        <v>16</v>
      </c>
      <c r="T1" s="62">
        <v>17</v>
      </c>
      <c r="U1" s="62">
        <v>18</v>
      </c>
      <c r="V1" s="62">
        <v>19</v>
      </c>
      <c r="W1" s="62">
        <v>20</v>
      </c>
      <c r="X1" s="62">
        <v>21</v>
      </c>
      <c r="Y1" s="62">
        <v>22</v>
      </c>
      <c r="Z1" s="62">
        <v>23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>
        <v>31</v>
      </c>
      <c r="AI1" s="62">
        <v>32</v>
      </c>
      <c r="AJ1" s="62">
        <v>33</v>
      </c>
      <c r="AK1" s="62">
        <v>34</v>
      </c>
      <c r="AL1" s="62">
        <v>35</v>
      </c>
      <c r="AM1" s="62">
        <v>36</v>
      </c>
      <c r="AN1" s="62">
        <v>37</v>
      </c>
      <c r="AO1" s="62">
        <v>38</v>
      </c>
      <c r="AP1" s="62">
        <v>39</v>
      </c>
      <c r="AQ1" s="62">
        <v>40</v>
      </c>
      <c r="AR1" s="62">
        <v>41</v>
      </c>
      <c r="AS1" s="62">
        <v>42</v>
      </c>
      <c r="AT1" s="62">
        <v>43</v>
      </c>
      <c r="AU1" s="62">
        <v>44</v>
      </c>
      <c r="AV1" s="62">
        <v>45</v>
      </c>
      <c r="AW1" s="62">
        <v>46</v>
      </c>
      <c r="AX1" s="62">
        <v>47</v>
      </c>
      <c r="AY1" s="62">
        <v>48</v>
      </c>
      <c r="AZ1" s="62">
        <v>49</v>
      </c>
      <c r="BA1" s="62">
        <v>50</v>
      </c>
      <c r="BB1" s="62">
        <v>51</v>
      </c>
      <c r="BC1" s="62">
        <v>52</v>
      </c>
      <c r="BD1" s="62">
        <v>53</v>
      </c>
      <c r="BE1" s="62">
        <v>54</v>
      </c>
      <c r="BF1" s="62">
        <v>55</v>
      </c>
      <c r="BG1" s="62">
        <v>56</v>
      </c>
      <c r="BH1" s="62">
        <v>57</v>
      </c>
      <c r="BI1" s="62">
        <v>58</v>
      </c>
      <c r="BJ1" s="62">
        <v>59</v>
      </c>
      <c r="BK1" s="62">
        <v>60</v>
      </c>
      <c r="BL1" s="62">
        <v>61</v>
      </c>
      <c r="BM1" s="62">
        <v>62</v>
      </c>
      <c r="BN1" s="62">
        <v>63</v>
      </c>
      <c r="BO1" s="62">
        <v>64</v>
      </c>
      <c r="BP1" s="62">
        <v>65</v>
      </c>
      <c r="BQ1" s="62">
        <v>66</v>
      </c>
      <c r="BR1" s="62">
        <v>67</v>
      </c>
      <c r="BS1" s="62">
        <v>68</v>
      </c>
      <c r="BT1" s="62">
        <v>69</v>
      </c>
      <c r="BU1" s="62">
        <v>70</v>
      </c>
      <c r="BV1" s="62">
        <v>71</v>
      </c>
      <c r="BW1" s="62">
        <v>72</v>
      </c>
    </row>
    <row r="2" spans="1:75" s="5" customFormat="1" x14ac:dyDescent="0.25">
      <c r="A2" s="36" t="s">
        <v>18</v>
      </c>
      <c r="B2" s="37" t="s">
        <v>17</v>
      </c>
      <c r="C2" s="66"/>
      <c r="D2" s="38"/>
      <c r="E2" s="38"/>
      <c r="F2" s="38"/>
      <c r="G2" s="3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40"/>
      <c r="AK2" s="39"/>
      <c r="AL2" s="40"/>
      <c r="AM2" s="39"/>
      <c r="AN2" s="40"/>
      <c r="AO2" s="39"/>
      <c r="AP2" s="40"/>
      <c r="AQ2" s="39"/>
      <c r="AR2" s="40"/>
      <c r="AS2" s="39"/>
      <c r="AT2" s="40"/>
      <c r="AU2" s="39"/>
      <c r="AV2" s="40"/>
      <c r="AW2" s="39"/>
      <c r="AX2" s="40"/>
      <c r="AY2" s="39"/>
      <c r="AZ2" s="40"/>
      <c r="BA2" s="39"/>
      <c r="BB2" s="40"/>
      <c r="BC2" s="39"/>
      <c r="BD2" s="40"/>
      <c r="BE2" s="39"/>
      <c r="BF2" s="40"/>
      <c r="BG2" s="39"/>
      <c r="BH2" s="40"/>
      <c r="BI2" s="39"/>
      <c r="BJ2" s="40"/>
      <c r="BK2" s="39"/>
      <c r="BL2" s="40"/>
      <c r="BM2" s="39"/>
      <c r="BN2" s="40"/>
      <c r="BO2" s="39"/>
      <c r="BP2" s="40"/>
      <c r="BQ2" s="39"/>
      <c r="BR2" s="40"/>
      <c r="BS2" s="39"/>
      <c r="BT2" s="40"/>
      <c r="BU2" s="39"/>
      <c r="BV2" s="40"/>
      <c r="BW2" s="39"/>
    </row>
    <row r="3" spans="1:75" s="7" customFormat="1" x14ac:dyDescent="0.25">
      <c r="A3" s="67" t="s">
        <v>19</v>
      </c>
      <c r="B3" s="67"/>
      <c r="C3" s="67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</row>
    <row r="4" spans="1:75" s="8" customFormat="1" ht="9.75" customHeight="1" x14ac:dyDescent="0.25">
      <c r="A4" s="68"/>
      <c r="B4" s="68"/>
      <c r="C4" s="68"/>
      <c r="D4" s="42" t="s">
        <v>16</v>
      </c>
      <c r="E4" s="42" t="s">
        <v>16</v>
      </c>
      <c r="F4" s="42" t="s">
        <v>16</v>
      </c>
      <c r="G4" s="42" t="s">
        <v>16</v>
      </c>
      <c r="H4" s="42" t="s">
        <v>16</v>
      </c>
      <c r="I4" s="42" t="s">
        <v>16</v>
      </c>
      <c r="J4" s="42" t="s">
        <v>16</v>
      </c>
      <c r="K4" s="42" t="s">
        <v>16</v>
      </c>
      <c r="L4" s="42" t="s">
        <v>16</v>
      </c>
      <c r="M4" s="42" t="s">
        <v>16</v>
      </c>
      <c r="N4" s="42" t="s">
        <v>16</v>
      </c>
      <c r="O4" s="42" t="s">
        <v>16</v>
      </c>
      <c r="P4" s="42" t="s">
        <v>16</v>
      </c>
      <c r="Q4" s="42" t="s">
        <v>16</v>
      </c>
      <c r="R4" s="42" t="s">
        <v>16</v>
      </c>
      <c r="S4" s="42" t="s">
        <v>16</v>
      </c>
      <c r="T4" s="42" t="s">
        <v>16</v>
      </c>
      <c r="U4" s="42" t="s">
        <v>16</v>
      </c>
      <c r="V4" s="42" t="s">
        <v>16</v>
      </c>
      <c r="W4" s="42" t="s">
        <v>16</v>
      </c>
      <c r="X4" s="42" t="s">
        <v>16</v>
      </c>
      <c r="Y4" s="42" t="s">
        <v>16</v>
      </c>
      <c r="Z4" s="42" t="s">
        <v>16</v>
      </c>
      <c r="AA4" s="42" t="s">
        <v>16</v>
      </c>
      <c r="AB4" s="42" t="s">
        <v>16</v>
      </c>
      <c r="AC4" s="42" t="s">
        <v>16</v>
      </c>
      <c r="AD4" s="42" t="s">
        <v>16</v>
      </c>
      <c r="AE4" s="42" t="s">
        <v>16</v>
      </c>
      <c r="AF4" s="42" t="s">
        <v>16</v>
      </c>
      <c r="AG4" s="42" t="s">
        <v>16</v>
      </c>
      <c r="AH4" s="42" t="s">
        <v>16</v>
      </c>
      <c r="AI4" s="42" t="s">
        <v>16</v>
      </c>
      <c r="AJ4" s="42" t="s">
        <v>16</v>
      </c>
      <c r="AK4" s="42" t="s">
        <v>16</v>
      </c>
      <c r="AL4" s="42" t="s">
        <v>16</v>
      </c>
      <c r="AM4" s="42" t="s">
        <v>16</v>
      </c>
      <c r="AN4" s="42" t="s">
        <v>16</v>
      </c>
      <c r="AO4" s="42" t="s">
        <v>16</v>
      </c>
      <c r="AP4" s="42" t="s">
        <v>16</v>
      </c>
      <c r="AQ4" s="42" t="s">
        <v>16</v>
      </c>
      <c r="AR4" s="42" t="s">
        <v>16</v>
      </c>
      <c r="AS4" s="42" t="s">
        <v>16</v>
      </c>
      <c r="AT4" s="42" t="s">
        <v>16</v>
      </c>
      <c r="AU4" s="42" t="s">
        <v>16</v>
      </c>
      <c r="AV4" s="42" t="s">
        <v>16</v>
      </c>
      <c r="AW4" s="42" t="s">
        <v>16</v>
      </c>
      <c r="AX4" s="42" t="s">
        <v>16</v>
      </c>
      <c r="AY4" s="42" t="s">
        <v>16</v>
      </c>
      <c r="AZ4" s="42" t="s">
        <v>16</v>
      </c>
      <c r="BA4" s="42" t="s">
        <v>16</v>
      </c>
      <c r="BB4" s="42" t="s">
        <v>16</v>
      </c>
      <c r="BC4" s="42" t="s">
        <v>16</v>
      </c>
      <c r="BD4" s="42" t="s">
        <v>16</v>
      </c>
      <c r="BE4" s="42" t="s">
        <v>16</v>
      </c>
      <c r="BF4" s="42" t="s">
        <v>16</v>
      </c>
      <c r="BG4" s="42" t="s">
        <v>16</v>
      </c>
      <c r="BH4" s="42" t="s">
        <v>16</v>
      </c>
      <c r="BI4" s="42" t="s">
        <v>16</v>
      </c>
      <c r="BJ4" s="42" t="s">
        <v>16</v>
      </c>
      <c r="BK4" s="42" t="s">
        <v>16</v>
      </c>
      <c r="BL4" s="42" t="s">
        <v>16</v>
      </c>
      <c r="BM4" s="42" t="s">
        <v>16</v>
      </c>
      <c r="BN4" s="42" t="s">
        <v>16</v>
      </c>
      <c r="BO4" s="42" t="s">
        <v>16</v>
      </c>
      <c r="BP4" s="42" t="s">
        <v>16</v>
      </c>
      <c r="BQ4" s="42" t="s">
        <v>16</v>
      </c>
      <c r="BR4" s="42" t="s">
        <v>16</v>
      </c>
      <c r="BS4" s="42" t="s">
        <v>16</v>
      </c>
      <c r="BT4" s="42" t="s">
        <v>16</v>
      </c>
      <c r="BU4" s="42" t="s">
        <v>16</v>
      </c>
      <c r="BV4" s="42" t="s">
        <v>16</v>
      </c>
      <c r="BW4" s="42" t="s">
        <v>16</v>
      </c>
    </row>
    <row r="5" spans="1:75" ht="19.5" customHeight="1" x14ac:dyDescent="0.25">
      <c r="A5" s="43" t="s">
        <v>69</v>
      </c>
      <c r="B5" s="36" t="s">
        <v>16</v>
      </c>
      <c r="C5" s="60">
        <v>50609.2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</row>
    <row r="6" spans="1:75" ht="15.75" customHeight="1" x14ac:dyDescent="0.25">
      <c r="A6" s="43" t="s">
        <v>70</v>
      </c>
      <c r="B6" s="36" t="s">
        <v>16</v>
      </c>
      <c r="C6" s="46">
        <v>41458.300000000003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</row>
    <row r="7" spans="1:75" x14ac:dyDescent="0.25">
      <c r="A7" s="47" t="s">
        <v>71</v>
      </c>
      <c r="B7" s="36" t="s">
        <v>16</v>
      </c>
      <c r="C7" s="46">
        <v>42448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x14ac:dyDescent="0.25">
      <c r="A8" s="47" t="s">
        <v>72</v>
      </c>
      <c r="B8" s="36" t="s">
        <v>16</v>
      </c>
      <c r="C8" s="46">
        <v>34158.300000000003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</row>
    <row r="9" spans="1:75" x14ac:dyDescent="0.25">
      <c r="A9" s="47" t="s">
        <v>73</v>
      </c>
      <c r="B9" s="36" t="s">
        <v>16</v>
      </c>
      <c r="C9" s="46">
        <v>34575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</row>
    <row r="10" spans="1:75" x14ac:dyDescent="0.25">
      <c r="A10" s="47" t="s">
        <v>74</v>
      </c>
      <c r="B10" s="36" t="s">
        <v>16</v>
      </c>
      <c r="C10" s="46">
        <v>34575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</row>
    <row r="11" spans="1:75" x14ac:dyDescent="0.25">
      <c r="A11" s="47" t="s">
        <v>75</v>
      </c>
      <c r="B11" s="36" t="s">
        <v>16</v>
      </c>
      <c r="C11" s="46">
        <v>38589.4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</row>
    <row r="12" spans="1:75" ht="17.45" customHeight="1" x14ac:dyDescent="0.25">
      <c r="A12" s="43" t="s">
        <v>59</v>
      </c>
      <c r="B12" s="36" t="s">
        <v>16</v>
      </c>
      <c r="C12" s="46">
        <v>36694.199999999997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</row>
    <row r="13" spans="1:75" x14ac:dyDescent="0.25">
      <c r="A13" s="47" t="s">
        <v>60</v>
      </c>
      <c r="B13" s="36" t="s">
        <v>16</v>
      </c>
      <c r="C13" s="46">
        <v>35456.199999999997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</row>
    <row r="14" spans="1:75" x14ac:dyDescent="0.25">
      <c r="A14" s="47" t="s">
        <v>61</v>
      </c>
      <c r="B14" s="36" t="s">
        <v>16</v>
      </c>
      <c r="C14" s="46">
        <v>35771.199999999997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</row>
    <row r="15" spans="1:75" x14ac:dyDescent="0.25">
      <c r="A15" s="47" t="s">
        <v>62</v>
      </c>
      <c r="B15" s="36" t="s">
        <v>16</v>
      </c>
      <c r="C15" s="46">
        <v>39698.699999999997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</row>
    <row r="16" spans="1:75" x14ac:dyDescent="0.25">
      <c r="A16" s="47" t="s">
        <v>63</v>
      </c>
      <c r="B16" s="36" t="s">
        <v>16</v>
      </c>
      <c r="C16" s="46">
        <v>34183.300000000003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</row>
    <row r="17" spans="1:75" x14ac:dyDescent="0.25">
      <c r="A17" s="47" t="s">
        <v>64</v>
      </c>
      <c r="B17" s="36" t="s">
        <v>16</v>
      </c>
      <c r="C17" s="46">
        <v>39391.300000000003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</row>
    <row r="18" spans="1:75" x14ac:dyDescent="0.25">
      <c r="A18" s="47" t="s">
        <v>76</v>
      </c>
      <c r="B18" s="36" t="s">
        <v>16</v>
      </c>
      <c r="C18" s="46">
        <v>38808.699999999997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</row>
    <row r="19" spans="1:75" x14ac:dyDescent="0.25">
      <c r="A19" s="47" t="s">
        <v>65</v>
      </c>
      <c r="B19" s="36" t="s">
        <v>16</v>
      </c>
      <c r="C19" s="46">
        <v>43661.3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</row>
    <row r="20" spans="1:75" x14ac:dyDescent="0.25">
      <c r="A20" s="47" t="s">
        <v>77</v>
      </c>
      <c r="B20" s="36" t="s">
        <v>16</v>
      </c>
      <c r="C20" s="46">
        <v>34755.599999999999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</row>
    <row r="21" spans="1:75" x14ac:dyDescent="0.25">
      <c r="A21" s="47" t="s">
        <v>56</v>
      </c>
      <c r="B21" s="36" t="s">
        <v>16</v>
      </c>
      <c r="C21" s="46">
        <v>47578.3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</row>
    <row r="22" spans="1:75" x14ac:dyDescent="0.25">
      <c r="A22" s="47" t="s">
        <v>57</v>
      </c>
      <c r="B22" s="36" t="s">
        <v>16</v>
      </c>
      <c r="C22" s="46">
        <v>53356.2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</row>
    <row r="23" spans="1:75" x14ac:dyDescent="0.25">
      <c r="A23" s="47" t="s">
        <v>68</v>
      </c>
      <c r="B23" s="36" t="s">
        <v>16</v>
      </c>
      <c r="C23" s="46">
        <v>37139.9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</row>
    <row r="24" spans="1:75" x14ac:dyDescent="0.25">
      <c r="A24" s="47" t="s">
        <v>66</v>
      </c>
      <c r="B24" s="36" t="s">
        <v>16</v>
      </c>
      <c r="C24" s="46">
        <v>36876.199999999997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1:75" x14ac:dyDescent="0.25">
      <c r="A25" s="47" t="s">
        <v>37</v>
      </c>
      <c r="B25" s="36" t="s">
        <v>16</v>
      </c>
      <c r="C25" s="46">
        <f>67.2*1000</f>
        <v>67200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</row>
    <row r="26" spans="1:75" x14ac:dyDescent="0.25">
      <c r="A26" s="47" t="s">
        <v>78</v>
      </c>
      <c r="B26" s="36" t="s">
        <v>16</v>
      </c>
      <c r="C26" s="46">
        <f>8680.9/1.057</f>
        <v>8212.7719962157043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</row>
    <row r="27" spans="1:75" x14ac:dyDescent="0.25">
      <c r="A27" s="47" t="s">
        <v>79</v>
      </c>
      <c r="B27" s="36" t="s">
        <v>16</v>
      </c>
      <c r="C27" s="46">
        <f>8680.9/1.057</f>
        <v>8212.7719962157043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</row>
    <row r="28" spans="1:75" x14ac:dyDescent="0.25">
      <c r="A28" s="47" t="s">
        <v>80</v>
      </c>
      <c r="B28" s="36" t="s">
        <v>16</v>
      </c>
      <c r="C28" s="46">
        <f>8861.5/1.089</f>
        <v>8137.2819100091829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</row>
    <row r="29" spans="1:75" x14ac:dyDescent="0.25">
      <c r="A29" s="47" t="s">
        <v>81</v>
      </c>
      <c r="B29" s="36" t="s">
        <v>16</v>
      </c>
      <c r="C29" s="46">
        <v>33688.9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</row>
    <row r="30" spans="1:75" x14ac:dyDescent="0.25">
      <c r="A30" s="47" t="s">
        <v>82</v>
      </c>
      <c r="B30" s="36" t="s">
        <v>16</v>
      </c>
      <c r="C30" s="46">
        <v>53325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</row>
    <row r="31" spans="1:75" x14ac:dyDescent="0.25">
      <c r="A31" s="47" t="s">
        <v>83</v>
      </c>
      <c r="B31" s="36" t="s">
        <v>16</v>
      </c>
      <c r="C31" s="46">
        <v>64541.7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</row>
    <row r="32" spans="1:75" x14ac:dyDescent="0.25">
      <c r="A32" s="47" t="s">
        <v>84</v>
      </c>
      <c r="B32" s="36" t="s">
        <v>16</v>
      </c>
      <c r="C32" s="46">
        <v>91658.3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</row>
    <row r="33" spans="1:75" x14ac:dyDescent="0.25">
      <c r="A33" s="47" t="s">
        <v>58</v>
      </c>
      <c r="B33" s="36" t="s">
        <v>16</v>
      </c>
      <c r="C33" s="46">
        <f>57.2*1000</f>
        <v>57200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</row>
    <row r="34" spans="1:75" hidden="1" x14ac:dyDescent="0.25">
      <c r="A34" s="47"/>
      <c r="B34" s="36" t="s">
        <v>16</v>
      </c>
      <c r="C34" s="4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</row>
    <row r="35" spans="1:75" hidden="1" x14ac:dyDescent="0.25">
      <c r="A35" s="47"/>
      <c r="B35" s="36" t="s">
        <v>16</v>
      </c>
      <c r="C35" s="4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</row>
    <row r="36" spans="1:75" hidden="1" x14ac:dyDescent="0.25">
      <c r="A36" s="47"/>
      <c r="B36" s="36" t="s">
        <v>16</v>
      </c>
      <c r="C36" s="4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</row>
    <row r="37" spans="1:75" hidden="1" x14ac:dyDescent="0.25">
      <c r="A37" s="47"/>
      <c r="B37" s="36" t="s">
        <v>16</v>
      </c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</row>
    <row r="38" spans="1:75" hidden="1" x14ac:dyDescent="0.25">
      <c r="A38" s="47"/>
      <c r="B38" s="36" t="s">
        <v>16</v>
      </c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</row>
    <row r="39" spans="1:75" hidden="1" x14ac:dyDescent="0.25">
      <c r="A39" s="47"/>
      <c r="B39" s="36" t="s">
        <v>16</v>
      </c>
      <c r="C39" s="4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</row>
    <row r="40" spans="1:75" hidden="1" x14ac:dyDescent="0.25">
      <c r="A40" s="47"/>
      <c r="B40" s="36" t="s">
        <v>16</v>
      </c>
      <c r="C40" s="46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</row>
    <row r="41" spans="1:75" hidden="1" x14ac:dyDescent="0.25">
      <c r="A41" s="47"/>
      <c r="B41" s="36" t="s">
        <v>16</v>
      </c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</row>
    <row r="42" spans="1:75" hidden="1" x14ac:dyDescent="0.25">
      <c r="A42" s="47"/>
      <c r="B42" s="36" t="s">
        <v>16</v>
      </c>
      <c r="C42" s="46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</row>
    <row r="43" spans="1:75" hidden="1" x14ac:dyDescent="0.25">
      <c r="A43" s="47"/>
      <c r="B43" s="36" t="s">
        <v>16</v>
      </c>
      <c r="C43" s="46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</row>
    <row r="44" spans="1:75" hidden="1" x14ac:dyDescent="0.25">
      <c r="A44" s="47"/>
      <c r="B44" s="36" t="s">
        <v>16</v>
      </c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</row>
    <row r="45" spans="1:75" hidden="1" x14ac:dyDescent="0.25">
      <c r="A45" s="47"/>
      <c r="B45" s="36" t="s">
        <v>16</v>
      </c>
      <c r="C45" s="4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9"/>
      <c r="BN45" s="48"/>
      <c r="BO45" s="49"/>
      <c r="BP45" s="48"/>
      <c r="BQ45" s="48"/>
      <c r="BR45" s="48"/>
      <c r="BS45" s="48"/>
      <c r="BT45" s="48"/>
      <c r="BU45" s="48"/>
      <c r="BV45" s="48"/>
      <c r="BW45" s="48"/>
    </row>
    <row r="46" spans="1:75" hidden="1" x14ac:dyDescent="0.25">
      <c r="A46" s="47"/>
      <c r="B46" s="36" t="s">
        <v>16</v>
      </c>
      <c r="C46" s="4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50"/>
      <c r="BP46" s="48"/>
      <c r="BQ46" s="48"/>
      <c r="BR46" s="48"/>
      <c r="BS46" s="48"/>
      <c r="BT46" s="48"/>
      <c r="BU46" s="48"/>
      <c r="BV46" s="48"/>
      <c r="BW46" s="48"/>
    </row>
    <row r="47" spans="1:75" x14ac:dyDescent="0.25">
      <c r="A47" s="51"/>
      <c r="B47" s="36"/>
      <c r="C47" s="52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</row>
    <row r="48" spans="1:75" s="1" customFormat="1" x14ac:dyDescent="0.25">
      <c r="A48" s="53" t="s">
        <v>14</v>
      </c>
      <c r="B48" s="53"/>
      <c r="C48" s="53">
        <f>SUM(D48:BW48)</f>
        <v>0</v>
      </c>
      <c r="D48" s="53">
        <f>SUM(D5:D47)</f>
        <v>0</v>
      </c>
      <c r="E48" s="53">
        <f t="shared" ref="E48:BP48" si="0">SUM(E5:E47)</f>
        <v>0</v>
      </c>
      <c r="F48" s="53">
        <f t="shared" si="0"/>
        <v>0</v>
      </c>
      <c r="G48" s="53">
        <f t="shared" si="0"/>
        <v>0</v>
      </c>
      <c r="H48" s="53">
        <f t="shared" si="0"/>
        <v>0</v>
      </c>
      <c r="I48" s="53">
        <f t="shared" si="0"/>
        <v>0</v>
      </c>
      <c r="J48" s="53">
        <f t="shared" si="0"/>
        <v>0</v>
      </c>
      <c r="K48" s="53">
        <f t="shared" si="0"/>
        <v>0</v>
      </c>
      <c r="L48" s="53">
        <f t="shared" si="0"/>
        <v>0</v>
      </c>
      <c r="M48" s="53">
        <f t="shared" si="0"/>
        <v>0</v>
      </c>
      <c r="N48" s="53">
        <f t="shared" si="0"/>
        <v>0</v>
      </c>
      <c r="O48" s="53">
        <f t="shared" si="0"/>
        <v>0</v>
      </c>
      <c r="P48" s="53">
        <f t="shared" si="0"/>
        <v>0</v>
      </c>
      <c r="Q48" s="53">
        <f t="shared" si="0"/>
        <v>0</v>
      </c>
      <c r="R48" s="53">
        <f t="shared" si="0"/>
        <v>0</v>
      </c>
      <c r="S48" s="53">
        <f t="shared" si="0"/>
        <v>0</v>
      </c>
      <c r="T48" s="53">
        <f t="shared" si="0"/>
        <v>0</v>
      </c>
      <c r="U48" s="53">
        <f t="shared" si="0"/>
        <v>0</v>
      </c>
      <c r="V48" s="53">
        <f t="shared" si="0"/>
        <v>0</v>
      </c>
      <c r="W48" s="53">
        <f t="shared" si="0"/>
        <v>0</v>
      </c>
      <c r="X48" s="53">
        <f t="shared" si="0"/>
        <v>0</v>
      </c>
      <c r="Y48" s="53">
        <f t="shared" si="0"/>
        <v>0</v>
      </c>
      <c r="Z48" s="53">
        <f t="shared" si="0"/>
        <v>0</v>
      </c>
      <c r="AA48" s="53">
        <f t="shared" si="0"/>
        <v>0</v>
      </c>
      <c r="AB48" s="53">
        <f t="shared" si="0"/>
        <v>0</v>
      </c>
      <c r="AC48" s="53">
        <f t="shared" si="0"/>
        <v>0</v>
      </c>
      <c r="AD48" s="53">
        <f t="shared" si="0"/>
        <v>0</v>
      </c>
      <c r="AE48" s="53">
        <f t="shared" si="0"/>
        <v>0</v>
      </c>
      <c r="AF48" s="53">
        <f t="shared" si="0"/>
        <v>0</v>
      </c>
      <c r="AG48" s="53">
        <f t="shared" si="0"/>
        <v>0</v>
      </c>
      <c r="AH48" s="53">
        <f t="shared" si="0"/>
        <v>0</v>
      </c>
      <c r="AI48" s="53">
        <f t="shared" si="0"/>
        <v>0</v>
      </c>
      <c r="AJ48" s="53">
        <f t="shared" si="0"/>
        <v>0</v>
      </c>
      <c r="AK48" s="53">
        <f t="shared" si="0"/>
        <v>0</v>
      </c>
      <c r="AL48" s="53">
        <f t="shared" si="0"/>
        <v>0</v>
      </c>
      <c r="AM48" s="53">
        <f t="shared" si="0"/>
        <v>0</v>
      </c>
      <c r="AN48" s="53">
        <f t="shared" si="0"/>
        <v>0</v>
      </c>
      <c r="AO48" s="53">
        <f t="shared" si="0"/>
        <v>0</v>
      </c>
      <c r="AP48" s="53">
        <f t="shared" si="0"/>
        <v>0</v>
      </c>
      <c r="AQ48" s="53">
        <f t="shared" si="0"/>
        <v>0</v>
      </c>
      <c r="AR48" s="53">
        <f t="shared" si="0"/>
        <v>0</v>
      </c>
      <c r="AS48" s="53">
        <f t="shared" si="0"/>
        <v>0</v>
      </c>
      <c r="AT48" s="53">
        <f t="shared" si="0"/>
        <v>0</v>
      </c>
      <c r="AU48" s="53">
        <f t="shared" si="0"/>
        <v>0</v>
      </c>
      <c r="AV48" s="53">
        <f t="shared" si="0"/>
        <v>0</v>
      </c>
      <c r="AW48" s="53">
        <f t="shared" si="0"/>
        <v>0</v>
      </c>
      <c r="AX48" s="53">
        <f t="shared" si="0"/>
        <v>0</v>
      </c>
      <c r="AY48" s="53">
        <f t="shared" si="0"/>
        <v>0</v>
      </c>
      <c r="AZ48" s="53">
        <f t="shared" si="0"/>
        <v>0</v>
      </c>
      <c r="BA48" s="53">
        <f t="shared" si="0"/>
        <v>0</v>
      </c>
      <c r="BB48" s="53">
        <f t="shared" si="0"/>
        <v>0</v>
      </c>
      <c r="BC48" s="53">
        <f t="shared" si="0"/>
        <v>0</v>
      </c>
      <c r="BD48" s="53">
        <f t="shared" si="0"/>
        <v>0</v>
      </c>
      <c r="BE48" s="53">
        <f t="shared" si="0"/>
        <v>0</v>
      </c>
      <c r="BF48" s="53">
        <f t="shared" si="0"/>
        <v>0</v>
      </c>
      <c r="BG48" s="53">
        <f t="shared" si="0"/>
        <v>0</v>
      </c>
      <c r="BH48" s="53">
        <f t="shared" si="0"/>
        <v>0</v>
      </c>
      <c r="BI48" s="53">
        <f t="shared" si="0"/>
        <v>0</v>
      </c>
      <c r="BJ48" s="53">
        <f t="shared" si="0"/>
        <v>0</v>
      </c>
      <c r="BK48" s="53">
        <f t="shared" si="0"/>
        <v>0</v>
      </c>
      <c r="BL48" s="53">
        <f t="shared" si="0"/>
        <v>0</v>
      </c>
      <c r="BM48" s="53">
        <f t="shared" si="0"/>
        <v>0</v>
      </c>
      <c r="BN48" s="53">
        <f t="shared" si="0"/>
        <v>0</v>
      </c>
      <c r="BO48" s="53">
        <f t="shared" si="0"/>
        <v>0</v>
      </c>
      <c r="BP48" s="53">
        <f t="shared" si="0"/>
        <v>0</v>
      </c>
      <c r="BQ48" s="53">
        <f t="shared" ref="BQ48:BW48" si="1">SUM(BQ5:BQ47)</f>
        <v>0</v>
      </c>
      <c r="BR48" s="53">
        <f t="shared" si="1"/>
        <v>0</v>
      </c>
      <c r="BS48" s="53">
        <f t="shared" si="1"/>
        <v>0</v>
      </c>
      <c r="BT48" s="53">
        <f t="shared" si="1"/>
        <v>0</v>
      </c>
      <c r="BU48" s="53">
        <f t="shared" si="1"/>
        <v>0</v>
      </c>
      <c r="BV48" s="53">
        <f t="shared" si="1"/>
        <v>0</v>
      </c>
      <c r="BW48" s="53">
        <f t="shared" si="1"/>
        <v>0</v>
      </c>
    </row>
    <row r="49" spans="1:75" x14ac:dyDescent="0.25">
      <c r="A49" s="54" t="s">
        <v>15</v>
      </c>
      <c r="B49" s="54"/>
      <c r="C49" s="54">
        <f t="shared" ref="C49:C57" si="2">SUM(D49:BW49)</f>
        <v>0</v>
      </c>
      <c r="D49" s="54">
        <f t="shared" ref="D49:BO49" si="3">SUMPRODUCT(D5:D47,$C$5:$C$47)</f>
        <v>0</v>
      </c>
      <c r="E49" s="54">
        <f t="shared" si="3"/>
        <v>0</v>
      </c>
      <c r="F49" s="54">
        <f t="shared" si="3"/>
        <v>0</v>
      </c>
      <c r="G49" s="54">
        <f t="shared" si="3"/>
        <v>0</v>
      </c>
      <c r="H49" s="54">
        <f t="shared" si="3"/>
        <v>0</v>
      </c>
      <c r="I49" s="54">
        <f t="shared" si="3"/>
        <v>0</v>
      </c>
      <c r="J49" s="54">
        <f t="shared" si="3"/>
        <v>0</v>
      </c>
      <c r="K49" s="54">
        <f t="shared" si="3"/>
        <v>0</v>
      </c>
      <c r="L49" s="54">
        <f t="shared" si="3"/>
        <v>0</v>
      </c>
      <c r="M49" s="54">
        <f t="shared" si="3"/>
        <v>0</v>
      </c>
      <c r="N49" s="54">
        <f t="shared" si="3"/>
        <v>0</v>
      </c>
      <c r="O49" s="54">
        <f t="shared" si="3"/>
        <v>0</v>
      </c>
      <c r="P49" s="54">
        <f t="shared" si="3"/>
        <v>0</v>
      </c>
      <c r="Q49" s="54">
        <f t="shared" si="3"/>
        <v>0</v>
      </c>
      <c r="R49" s="54">
        <f t="shared" si="3"/>
        <v>0</v>
      </c>
      <c r="S49" s="54">
        <f t="shared" si="3"/>
        <v>0</v>
      </c>
      <c r="T49" s="54">
        <f t="shared" si="3"/>
        <v>0</v>
      </c>
      <c r="U49" s="54">
        <f t="shared" si="3"/>
        <v>0</v>
      </c>
      <c r="V49" s="54">
        <f t="shared" si="3"/>
        <v>0</v>
      </c>
      <c r="W49" s="54">
        <f t="shared" si="3"/>
        <v>0</v>
      </c>
      <c r="X49" s="54">
        <f t="shared" si="3"/>
        <v>0</v>
      </c>
      <c r="Y49" s="54">
        <f t="shared" si="3"/>
        <v>0</v>
      </c>
      <c r="Z49" s="54">
        <f t="shared" si="3"/>
        <v>0</v>
      </c>
      <c r="AA49" s="54">
        <f t="shared" si="3"/>
        <v>0</v>
      </c>
      <c r="AB49" s="54">
        <f t="shared" si="3"/>
        <v>0</v>
      </c>
      <c r="AC49" s="54">
        <f t="shared" si="3"/>
        <v>0</v>
      </c>
      <c r="AD49" s="54">
        <f t="shared" si="3"/>
        <v>0</v>
      </c>
      <c r="AE49" s="54">
        <f t="shared" si="3"/>
        <v>0</v>
      </c>
      <c r="AF49" s="54">
        <f t="shared" si="3"/>
        <v>0</v>
      </c>
      <c r="AG49" s="54">
        <f t="shared" si="3"/>
        <v>0</v>
      </c>
      <c r="AH49" s="54">
        <f t="shared" si="3"/>
        <v>0</v>
      </c>
      <c r="AI49" s="54">
        <f t="shared" si="3"/>
        <v>0</v>
      </c>
      <c r="AJ49" s="54">
        <f t="shared" si="3"/>
        <v>0</v>
      </c>
      <c r="AK49" s="54">
        <f t="shared" si="3"/>
        <v>0</v>
      </c>
      <c r="AL49" s="54">
        <f t="shared" si="3"/>
        <v>0</v>
      </c>
      <c r="AM49" s="54">
        <f t="shared" si="3"/>
        <v>0</v>
      </c>
      <c r="AN49" s="54">
        <f t="shared" si="3"/>
        <v>0</v>
      </c>
      <c r="AO49" s="54">
        <f t="shared" si="3"/>
        <v>0</v>
      </c>
      <c r="AP49" s="54">
        <f t="shared" si="3"/>
        <v>0</v>
      </c>
      <c r="AQ49" s="54">
        <f t="shared" si="3"/>
        <v>0</v>
      </c>
      <c r="AR49" s="54">
        <f t="shared" si="3"/>
        <v>0</v>
      </c>
      <c r="AS49" s="54">
        <f t="shared" si="3"/>
        <v>0</v>
      </c>
      <c r="AT49" s="54">
        <f t="shared" si="3"/>
        <v>0</v>
      </c>
      <c r="AU49" s="54">
        <f t="shared" si="3"/>
        <v>0</v>
      </c>
      <c r="AV49" s="54">
        <f t="shared" si="3"/>
        <v>0</v>
      </c>
      <c r="AW49" s="54">
        <f t="shared" si="3"/>
        <v>0</v>
      </c>
      <c r="AX49" s="54">
        <f t="shared" si="3"/>
        <v>0</v>
      </c>
      <c r="AY49" s="54">
        <f t="shared" si="3"/>
        <v>0</v>
      </c>
      <c r="AZ49" s="54">
        <f t="shared" si="3"/>
        <v>0</v>
      </c>
      <c r="BA49" s="54">
        <f t="shared" si="3"/>
        <v>0</v>
      </c>
      <c r="BB49" s="54">
        <f t="shared" si="3"/>
        <v>0</v>
      </c>
      <c r="BC49" s="54">
        <f t="shared" si="3"/>
        <v>0</v>
      </c>
      <c r="BD49" s="54">
        <f t="shared" si="3"/>
        <v>0</v>
      </c>
      <c r="BE49" s="54">
        <f t="shared" si="3"/>
        <v>0</v>
      </c>
      <c r="BF49" s="54">
        <f t="shared" si="3"/>
        <v>0</v>
      </c>
      <c r="BG49" s="54">
        <f t="shared" si="3"/>
        <v>0</v>
      </c>
      <c r="BH49" s="54">
        <f t="shared" si="3"/>
        <v>0</v>
      </c>
      <c r="BI49" s="54">
        <f t="shared" si="3"/>
        <v>0</v>
      </c>
      <c r="BJ49" s="54">
        <f t="shared" si="3"/>
        <v>0</v>
      </c>
      <c r="BK49" s="54">
        <f t="shared" si="3"/>
        <v>0</v>
      </c>
      <c r="BL49" s="54">
        <f t="shared" si="3"/>
        <v>0</v>
      </c>
      <c r="BM49" s="54">
        <f t="shared" si="3"/>
        <v>0</v>
      </c>
      <c r="BN49" s="54">
        <f t="shared" si="3"/>
        <v>0</v>
      </c>
      <c r="BO49" s="54">
        <f t="shared" si="3"/>
        <v>0</v>
      </c>
      <c r="BP49" s="54">
        <f t="shared" ref="BP49:BW49" si="4">SUMPRODUCT(BP5:BP47,$C$5:$C$47)</f>
        <v>0</v>
      </c>
      <c r="BQ49" s="54">
        <f t="shared" si="4"/>
        <v>0</v>
      </c>
      <c r="BR49" s="54">
        <f t="shared" si="4"/>
        <v>0</v>
      </c>
      <c r="BS49" s="54">
        <f t="shared" si="4"/>
        <v>0</v>
      </c>
      <c r="BT49" s="54">
        <f t="shared" si="4"/>
        <v>0</v>
      </c>
      <c r="BU49" s="54">
        <f t="shared" si="4"/>
        <v>0</v>
      </c>
      <c r="BV49" s="54">
        <f t="shared" si="4"/>
        <v>0</v>
      </c>
      <c r="BW49" s="54">
        <f t="shared" si="4"/>
        <v>0</v>
      </c>
    </row>
    <row r="50" spans="1:75" x14ac:dyDescent="0.25">
      <c r="A50" s="55" t="s">
        <v>9</v>
      </c>
      <c r="B50" s="55"/>
      <c r="C50" s="55">
        <f t="shared" si="2"/>
        <v>0</v>
      </c>
      <c r="D50" s="55">
        <f>IF(D4="т",0,CHOOSE(D4,40*370*D48,15*370*D48))</f>
        <v>0</v>
      </c>
      <c r="E50" s="55">
        <f t="shared" ref="E50:BP50" si="5">IF(E4="т",0,CHOOSE(E4,40*370*E48,15*370*E48))</f>
        <v>0</v>
      </c>
      <c r="F50" s="55">
        <f t="shared" si="5"/>
        <v>0</v>
      </c>
      <c r="G50" s="55">
        <f t="shared" si="5"/>
        <v>0</v>
      </c>
      <c r="H50" s="55">
        <f t="shared" si="5"/>
        <v>0</v>
      </c>
      <c r="I50" s="55">
        <f t="shared" si="5"/>
        <v>0</v>
      </c>
      <c r="J50" s="55">
        <f t="shared" si="5"/>
        <v>0</v>
      </c>
      <c r="K50" s="55">
        <f t="shared" si="5"/>
        <v>0</v>
      </c>
      <c r="L50" s="55">
        <f t="shared" si="5"/>
        <v>0</v>
      </c>
      <c r="M50" s="55">
        <f t="shared" si="5"/>
        <v>0</v>
      </c>
      <c r="N50" s="55">
        <f t="shared" si="5"/>
        <v>0</v>
      </c>
      <c r="O50" s="55">
        <f t="shared" si="5"/>
        <v>0</v>
      </c>
      <c r="P50" s="55">
        <f t="shared" si="5"/>
        <v>0</v>
      </c>
      <c r="Q50" s="55">
        <f t="shared" si="5"/>
        <v>0</v>
      </c>
      <c r="R50" s="55">
        <f t="shared" si="5"/>
        <v>0</v>
      </c>
      <c r="S50" s="55">
        <f t="shared" si="5"/>
        <v>0</v>
      </c>
      <c r="T50" s="55">
        <f t="shared" si="5"/>
        <v>0</v>
      </c>
      <c r="U50" s="55">
        <f t="shared" si="5"/>
        <v>0</v>
      </c>
      <c r="V50" s="55">
        <f t="shared" si="5"/>
        <v>0</v>
      </c>
      <c r="W50" s="55">
        <f t="shared" si="5"/>
        <v>0</v>
      </c>
      <c r="X50" s="55">
        <f t="shared" si="5"/>
        <v>0</v>
      </c>
      <c r="Y50" s="55">
        <f t="shared" si="5"/>
        <v>0</v>
      </c>
      <c r="Z50" s="55">
        <f t="shared" si="5"/>
        <v>0</v>
      </c>
      <c r="AA50" s="55">
        <f t="shared" si="5"/>
        <v>0</v>
      </c>
      <c r="AB50" s="55">
        <f t="shared" si="5"/>
        <v>0</v>
      </c>
      <c r="AC50" s="55">
        <f t="shared" si="5"/>
        <v>0</v>
      </c>
      <c r="AD50" s="55">
        <f t="shared" si="5"/>
        <v>0</v>
      </c>
      <c r="AE50" s="55">
        <f t="shared" si="5"/>
        <v>0</v>
      </c>
      <c r="AF50" s="55">
        <f t="shared" si="5"/>
        <v>0</v>
      </c>
      <c r="AG50" s="55">
        <f t="shared" si="5"/>
        <v>0</v>
      </c>
      <c r="AH50" s="55">
        <f t="shared" si="5"/>
        <v>0</v>
      </c>
      <c r="AI50" s="55">
        <f t="shared" si="5"/>
        <v>0</v>
      </c>
      <c r="AJ50" s="55">
        <f t="shared" si="5"/>
        <v>0</v>
      </c>
      <c r="AK50" s="55">
        <f t="shared" si="5"/>
        <v>0</v>
      </c>
      <c r="AL50" s="55">
        <f t="shared" si="5"/>
        <v>0</v>
      </c>
      <c r="AM50" s="55">
        <f t="shared" si="5"/>
        <v>0</v>
      </c>
      <c r="AN50" s="55">
        <f t="shared" si="5"/>
        <v>0</v>
      </c>
      <c r="AO50" s="55">
        <f t="shared" si="5"/>
        <v>0</v>
      </c>
      <c r="AP50" s="55">
        <f t="shared" si="5"/>
        <v>0</v>
      </c>
      <c r="AQ50" s="55">
        <f t="shared" si="5"/>
        <v>0</v>
      </c>
      <c r="AR50" s="55">
        <f t="shared" si="5"/>
        <v>0</v>
      </c>
      <c r="AS50" s="55">
        <f t="shared" si="5"/>
        <v>0</v>
      </c>
      <c r="AT50" s="55">
        <f t="shared" si="5"/>
        <v>0</v>
      </c>
      <c r="AU50" s="55">
        <f t="shared" si="5"/>
        <v>0</v>
      </c>
      <c r="AV50" s="55">
        <f t="shared" si="5"/>
        <v>0</v>
      </c>
      <c r="AW50" s="55">
        <f t="shared" si="5"/>
        <v>0</v>
      </c>
      <c r="AX50" s="55">
        <f t="shared" si="5"/>
        <v>0</v>
      </c>
      <c r="AY50" s="55">
        <f t="shared" si="5"/>
        <v>0</v>
      </c>
      <c r="AZ50" s="55">
        <f t="shared" si="5"/>
        <v>0</v>
      </c>
      <c r="BA50" s="55">
        <f t="shared" si="5"/>
        <v>0</v>
      </c>
      <c r="BB50" s="55">
        <f t="shared" si="5"/>
        <v>0</v>
      </c>
      <c r="BC50" s="55">
        <f t="shared" si="5"/>
        <v>0</v>
      </c>
      <c r="BD50" s="55">
        <f t="shared" si="5"/>
        <v>0</v>
      </c>
      <c r="BE50" s="55">
        <f t="shared" si="5"/>
        <v>0</v>
      </c>
      <c r="BF50" s="55">
        <f t="shared" si="5"/>
        <v>0</v>
      </c>
      <c r="BG50" s="55">
        <f t="shared" si="5"/>
        <v>0</v>
      </c>
      <c r="BH50" s="55">
        <f t="shared" si="5"/>
        <v>0</v>
      </c>
      <c r="BI50" s="55">
        <f t="shared" si="5"/>
        <v>0</v>
      </c>
      <c r="BJ50" s="55">
        <f t="shared" si="5"/>
        <v>0</v>
      </c>
      <c r="BK50" s="55">
        <f t="shared" si="5"/>
        <v>0</v>
      </c>
      <c r="BL50" s="55">
        <f t="shared" si="5"/>
        <v>0</v>
      </c>
      <c r="BM50" s="55">
        <f t="shared" si="5"/>
        <v>0</v>
      </c>
      <c r="BN50" s="55">
        <f t="shared" si="5"/>
        <v>0</v>
      </c>
      <c r="BO50" s="55">
        <f t="shared" si="5"/>
        <v>0</v>
      </c>
      <c r="BP50" s="55">
        <f t="shared" si="5"/>
        <v>0</v>
      </c>
      <c r="BQ50" s="55">
        <f t="shared" ref="BQ50:BW50" si="6">IF(BQ4="т",0,CHOOSE(BQ4,40*370*BQ48,15*370*BQ48))</f>
        <v>0</v>
      </c>
      <c r="BR50" s="55">
        <f t="shared" si="6"/>
        <v>0</v>
      </c>
      <c r="BS50" s="55">
        <f t="shared" si="6"/>
        <v>0</v>
      </c>
      <c r="BT50" s="55">
        <f t="shared" si="6"/>
        <v>0</v>
      </c>
      <c r="BU50" s="55">
        <f t="shared" si="6"/>
        <v>0</v>
      </c>
      <c r="BV50" s="55">
        <f t="shared" si="6"/>
        <v>0</v>
      </c>
      <c r="BW50" s="55">
        <f t="shared" si="6"/>
        <v>0</v>
      </c>
    </row>
    <row r="51" spans="1:75" x14ac:dyDescent="0.25">
      <c r="A51" s="54" t="s">
        <v>10</v>
      </c>
      <c r="B51" s="54"/>
      <c r="C51" s="54">
        <f t="shared" si="2"/>
        <v>0</v>
      </c>
      <c r="D51" s="54">
        <f>IF(D4="т",0,CHOOSE(D4,3000,1000))</f>
        <v>0</v>
      </c>
      <c r="E51" s="54">
        <f t="shared" ref="E51:BP51" si="7">IF(E4="т",0,CHOOSE(E4,3000,1000))</f>
        <v>0</v>
      </c>
      <c r="F51" s="54">
        <f t="shared" si="7"/>
        <v>0</v>
      </c>
      <c r="G51" s="54">
        <f t="shared" si="7"/>
        <v>0</v>
      </c>
      <c r="H51" s="54">
        <f t="shared" si="7"/>
        <v>0</v>
      </c>
      <c r="I51" s="54">
        <f t="shared" si="7"/>
        <v>0</v>
      </c>
      <c r="J51" s="54">
        <f t="shared" si="7"/>
        <v>0</v>
      </c>
      <c r="K51" s="54">
        <f t="shared" si="7"/>
        <v>0</v>
      </c>
      <c r="L51" s="54">
        <f t="shared" si="7"/>
        <v>0</v>
      </c>
      <c r="M51" s="54">
        <f t="shared" si="7"/>
        <v>0</v>
      </c>
      <c r="N51" s="54">
        <f t="shared" si="7"/>
        <v>0</v>
      </c>
      <c r="O51" s="54">
        <f t="shared" si="7"/>
        <v>0</v>
      </c>
      <c r="P51" s="54">
        <f t="shared" si="7"/>
        <v>0</v>
      </c>
      <c r="Q51" s="54">
        <f t="shared" si="7"/>
        <v>0</v>
      </c>
      <c r="R51" s="54">
        <f t="shared" si="7"/>
        <v>0</v>
      </c>
      <c r="S51" s="54">
        <f t="shared" si="7"/>
        <v>0</v>
      </c>
      <c r="T51" s="54">
        <f t="shared" si="7"/>
        <v>0</v>
      </c>
      <c r="U51" s="54">
        <f t="shared" si="7"/>
        <v>0</v>
      </c>
      <c r="V51" s="54">
        <f t="shared" si="7"/>
        <v>0</v>
      </c>
      <c r="W51" s="54">
        <f t="shared" si="7"/>
        <v>0</v>
      </c>
      <c r="X51" s="54">
        <f t="shared" si="7"/>
        <v>0</v>
      </c>
      <c r="Y51" s="54">
        <f t="shared" si="7"/>
        <v>0</v>
      </c>
      <c r="Z51" s="54">
        <f t="shared" si="7"/>
        <v>0</v>
      </c>
      <c r="AA51" s="54">
        <f t="shared" si="7"/>
        <v>0</v>
      </c>
      <c r="AB51" s="54">
        <f t="shared" si="7"/>
        <v>0</v>
      </c>
      <c r="AC51" s="54">
        <f t="shared" si="7"/>
        <v>0</v>
      </c>
      <c r="AD51" s="54">
        <f t="shared" si="7"/>
        <v>0</v>
      </c>
      <c r="AE51" s="54">
        <f t="shared" si="7"/>
        <v>0</v>
      </c>
      <c r="AF51" s="54">
        <f t="shared" si="7"/>
        <v>0</v>
      </c>
      <c r="AG51" s="54">
        <f t="shared" si="7"/>
        <v>0</v>
      </c>
      <c r="AH51" s="54">
        <f t="shared" si="7"/>
        <v>0</v>
      </c>
      <c r="AI51" s="54">
        <f t="shared" si="7"/>
        <v>0</v>
      </c>
      <c r="AJ51" s="54">
        <f t="shared" si="7"/>
        <v>0</v>
      </c>
      <c r="AK51" s="54">
        <f t="shared" si="7"/>
        <v>0</v>
      </c>
      <c r="AL51" s="54">
        <f t="shared" si="7"/>
        <v>0</v>
      </c>
      <c r="AM51" s="54">
        <f t="shared" si="7"/>
        <v>0</v>
      </c>
      <c r="AN51" s="54">
        <f t="shared" si="7"/>
        <v>0</v>
      </c>
      <c r="AO51" s="54">
        <f t="shared" si="7"/>
        <v>0</v>
      </c>
      <c r="AP51" s="54">
        <f t="shared" si="7"/>
        <v>0</v>
      </c>
      <c r="AQ51" s="54">
        <f t="shared" si="7"/>
        <v>0</v>
      </c>
      <c r="AR51" s="54">
        <f t="shared" si="7"/>
        <v>0</v>
      </c>
      <c r="AS51" s="54">
        <f t="shared" si="7"/>
        <v>0</v>
      </c>
      <c r="AT51" s="54">
        <f t="shared" si="7"/>
        <v>0</v>
      </c>
      <c r="AU51" s="54">
        <f t="shared" si="7"/>
        <v>0</v>
      </c>
      <c r="AV51" s="54">
        <f t="shared" si="7"/>
        <v>0</v>
      </c>
      <c r="AW51" s="54">
        <f t="shared" si="7"/>
        <v>0</v>
      </c>
      <c r="AX51" s="54">
        <f t="shared" si="7"/>
        <v>0</v>
      </c>
      <c r="AY51" s="54">
        <f t="shared" si="7"/>
        <v>0</v>
      </c>
      <c r="AZ51" s="54">
        <f t="shared" si="7"/>
        <v>0</v>
      </c>
      <c r="BA51" s="54">
        <f t="shared" si="7"/>
        <v>0</v>
      </c>
      <c r="BB51" s="54">
        <f t="shared" si="7"/>
        <v>0</v>
      </c>
      <c r="BC51" s="54">
        <f t="shared" si="7"/>
        <v>0</v>
      </c>
      <c r="BD51" s="54">
        <f t="shared" si="7"/>
        <v>0</v>
      </c>
      <c r="BE51" s="54">
        <f t="shared" si="7"/>
        <v>0</v>
      </c>
      <c r="BF51" s="54">
        <f t="shared" si="7"/>
        <v>0</v>
      </c>
      <c r="BG51" s="54">
        <f t="shared" si="7"/>
        <v>0</v>
      </c>
      <c r="BH51" s="54">
        <f t="shared" si="7"/>
        <v>0</v>
      </c>
      <c r="BI51" s="54">
        <f t="shared" si="7"/>
        <v>0</v>
      </c>
      <c r="BJ51" s="54">
        <f t="shared" si="7"/>
        <v>0</v>
      </c>
      <c r="BK51" s="54">
        <f t="shared" si="7"/>
        <v>0</v>
      </c>
      <c r="BL51" s="54">
        <f t="shared" si="7"/>
        <v>0</v>
      </c>
      <c r="BM51" s="54">
        <f t="shared" si="7"/>
        <v>0</v>
      </c>
      <c r="BN51" s="54">
        <f t="shared" si="7"/>
        <v>0</v>
      </c>
      <c r="BO51" s="54">
        <f t="shared" si="7"/>
        <v>0</v>
      </c>
      <c r="BP51" s="54">
        <f t="shared" si="7"/>
        <v>0</v>
      </c>
      <c r="BQ51" s="54">
        <f t="shared" ref="BQ51:BW51" si="8">IF(BQ4="т",0,CHOOSE(BQ4,3000,1000))</f>
        <v>0</v>
      </c>
      <c r="BR51" s="54">
        <f t="shared" si="8"/>
        <v>0</v>
      </c>
      <c r="BS51" s="54">
        <f t="shared" si="8"/>
        <v>0</v>
      </c>
      <c r="BT51" s="54">
        <f t="shared" si="8"/>
        <v>0</v>
      </c>
      <c r="BU51" s="54">
        <f t="shared" si="8"/>
        <v>0</v>
      </c>
      <c r="BV51" s="54">
        <f t="shared" si="8"/>
        <v>0</v>
      </c>
      <c r="BW51" s="54">
        <f t="shared" si="8"/>
        <v>0</v>
      </c>
    </row>
    <row r="52" spans="1:75" s="1" customFormat="1" x14ac:dyDescent="0.25">
      <c r="A52" s="56" t="s">
        <v>6</v>
      </c>
      <c r="B52" s="56"/>
      <c r="C52" s="56">
        <f t="shared" si="2"/>
        <v>0</v>
      </c>
      <c r="D52" s="56">
        <f>SUM(D49:D51)</f>
        <v>0</v>
      </c>
      <c r="E52" s="56">
        <f t="shared" ref="E52:BP52" si="9">SUM(E49:E51)</f>
        <v>0</v>
      </c>
      <c r="F52" s="56">
        <f t="shared" si="9"/>
        <v>0</v>
      </c>
      <c r="G52" s="56">
        <f t="shared" si="9"/>
        <v>0</v>
      </c>
      <c r="H52" s="56">
        <f t="shared" si="9"/>
        <v>0</v>
      </c>
      <c r="I52" s="56">
        <f t="shared" si="9"/>
        <v>0</v>
      </c>
      <c r="J52" s="56">
        <f t="shared" si="9"/>
        <v>0</v>
      </c>
      <c r="K52" s="56">
        <f t="shared" si="9"/>
        <v>0</v>
      </c>
      <c r="L52" s="56">
        <f t="shared" si="9"/>
        <v>0</v>
      </c>
      <c r="M52" s="56">
        <f t="shared" si="9"/>
        <v>0</v>
      </c>
      <c r="N52" s="56">
        <f t="shared" si="9"/>
        <v>0</v>
      </c>
      <c r="O52" s="56">
        <f t="shared" si="9"/>
        <v>0</v>
      </c>
      <c r="P52" s="56">
        <f t="shared" si="9"/>
        <v>0</v>
      </c>
      <c r="Q52" s="56">
        <f t="shared" si="9"/>
        <v>0</v>
      </c>
      <c r="R52" s="56">
        <f t="shared" si="9"/>
        <v>0</v>
      </c>
      <c r="S52" s="56">
        <f t="shared" si="9"/>
        <v>0</v>
      </c>
      <c r="T52" s="56">
        <f t="shared" si="9"/>
        <v>0</v>
      </c>
      <c r="U52" s="56">
        <f t="shared" si="9"/>
        <v>0</v>
      </c>
      <c r="V52" s="56">
        <f t="shared" si="9"/>
        <v>0</v>
      </c>
      <c r="W52" s="56">
        <f t="shared" si="9"/>
        <v>0</v>
      </c>
      <c r="X52" s="56">
        <f t="shared" si="9"/>
        <v>0</v>
      </c>
      <c r="Y52" s="56">
        <f t="shared" si="9"/>
        <v>0</v>
      </c>
      <c r="Z52" s="56">
        <f t="shared" si="9"/>
        <v>0</v>
      </c>
      <c r="AA52" s="56">
        <f t="shared" si="9"/>
        <v>0</v>
      </c>
      <c r="AB52" s="56">
        <f t="shared" si="9"/>
        <v>0</v>
      </c>
      <c r="AC52" s="56">
        <f t="shared" si="9"/>
        <v>0</v>
      </c>
      <c r="AD52" s="56">
        <f t="shared" si="9"/>
        <v>0</v>
      </c>
      <c r="AE52" s="56">
        <f t="shared" si="9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9"/>
        <v>0</v>
      </c>
      <c r="AP52" s="56">
        <f t="shared" si="9"/>
        <v>0</v>
      </c>
      <c r="AQ52" s="56">
        <f t="shared" si="9"/>
        <v>0</v>
      </c>
      <c r="AR52" s="56">
        <f t="shared" si="9"/>
        <v>0</v>
      </c>
      <c r="AS52" s="56">
        <f t="shared" si="9"/>
        <v>0</v>
      </c>
      <c r="AT52" s="56">
        <f t="shared" si="9"/>
        <v>0</v>
      </c>
      <c r="AU52" s="56">
        <f t="shared" si="9"/>
        <v>0</v>
      </c>
      <c r="AV52" s="56">
        <f t="shared" si="9"/>
        <v>0</v>
      </c>
      <c r="AW52" s="56">
        <f t="shared" si="9"/>
        <v>0</v>
      </c>
      <c r="AX52" s="56">
        <f t="shared" si="9"/>
        <v>0</v>
      </c>
      <c r="AY52" s="56">
        <f t="shared" si="9"/>
        <v>0</v>
      </c>
      <c r="AZ52" s="56">
        <f t="shared" si="9"/>
        <v>0</v>
      </c>
      <c r="BA52" s="56">
        <f t="shared" si="9"/>
        <v>0</v>
      </c>
      <c r="BB52" s="56">
        <f t="shared" si="9"/>
        <v>0</v>
      </c>
      <c r="BC52" s="56">
        <f t="shared" si="9"/>
        <v>0</v>
      </c>
      <c r="BD52" s="56">
        <f t="shared" si="9"/>
        <v>0</v>
      </c>
      <c r="BE52" s="56">
        <f t="shared" si="9"/>
        <v>0</v>
      </c>
      <c r="BF52" s="56">
        <f t="shared" si="9"/>
        <v>0</v>
      </c>
      <c r="BG52" s="56">
        <f t="shared" si="9"/>
        <v>0</v>
      </c>
      <c r="BH52" s="56">
        <f t="shared" si="9"/>
        <v>0</v>
      </c>
      <c r="BI52" s="56">
        <f t="shared" si="9"/>
        <v>0</v>
      </c>
      <c r="BJ52" s="56">
        <f t="shared" si="9"/>
        <v>0</v>
      </c>
      <c r="BK52" s="56">
        <f t="shared" si="9"/>
        <v>0</v>
      </c>
      <c r="BL52" s="56">
        <f t="shared" si="9"/>
        <v>0</v>
      </c>
      <c r="BM52" s="56">
        <f t="shared" si="9"/>
        <v>0</v>
      </c>
      <c r="BN52" s="56">
        <f t="shared" si="9"/>
        <v>0</v>
      </c>
      <c r="BO52" s="56">
        <f t="shared" si="9"/>
        <v>0</v>
      </c>
      <c r="BP52" s="56">
        <f t="shared" si="9"/>
        <v>0</v>
      </c>
      <c r="BQ52" s="56">
        <f t="shared" ref="BQ52:BW52" si="10">SUM(BQ49:BQ51)</f>
        <v>0</v>
      </c>
      <c r="BR52" s="56">
        <f t="shared" si="10"/>
        <v>0</v>
      </c>
      <c r="BS52" s="56">
        <f t="shared" si="10"/>
        <v>0</v>
      </c>
      <c r="BT52" s="56">
        <f t="shared" si="10"/>
        <v>0</v>
      </c>
      <c r="BU52" s="56">
        <f t="shared" si="10"/>
        <v>0</v>
      </c>
      <c r="BV52" s="56">
        <f t="shared" si="10"/>
        <v>0</v>
      </c>
      <c r="BW52" s="56">
        <f t="shared" si="10"/>
        <v>0</v>
      </c>
    </row>
    <row r="53" spans="1:75" x14ac:dyDescent="0.25">
      <c r="A53" s="54" t="s">
        <v>3</v>
      </c>
      <c r="B53" s="54"/>
      <c r="C53" s="54">
        <f t="shared" si="2"/>
        <v>0</v>
      </c>
      <c r="D53" s="54">
        <f>D52*11/100</f>
        <v>0</v>
      </c>
      <c r="E53" s="54">
        <f t="shared" ref="E53:BP53" si="11">E52*11/100</f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  <c r="I53" s="54">
        <f t="shared" si="11"/>
        <v>0</v>
      </c>
      <c r="J53" s="54">
        <f t="shared" si="11"/>
        <v>0</v>
      </c>
      <c r="K53" s="54">
        <f t="shared" si="11"/>
        <v>0</v>
      </c>
      <c r="L53" s="54">
        <f t="shared" si="11"/>
        <v>0</v>
      </c>
      <c r="M53" s="54">
        <f t="shared" si="11"/>
        <v>0</v>
      </c>
      <c r="N53" s="54">
        <f t="shared" si="11"/>
        <v>0</v>
      </c>
      <c r="O53" s="54">
        <f t="shared" si="11"/>
        <v>0</v>
      </c>
      <c r="P53" s="54">
        <f t="shared" si="11"/>
        <v>0</v>
      </c>
      <c r="Q53" s="54">
        <f t="shared" si="11"/>
        <v>0</v>
      </c>
      <c r="R53" s="54">
        <f t="shared" si="11"/>
        <v>0</v>
      </c>
      <c r="S53" s="54">
        <f t="shared" si="11"/>
        <v>0</v>
      </c>
      <c r="T53" s="54">
        <f t="shared" si="11"/>
        <v>0</v>
      </c>
      <c r="U53" s="54">
        <f t="shared" si="11"/>
        <v>0</v>
      </c>
      <c r="V53" s="54">
        <f t="shared" si="11"/>
        <v>0</v>
      </c>
      <c r="W53" s="54">
        <f t="shared" si="11"/>
        <v>0</v>
      </c>
      <c r="X53" s="54">
        <f t="shared" si="11"/>
        <v>0</v>
      </c>
      <c r="Y53" s="54">
        <f t="shared" si="11"/>
        <v>0</v>
      </c>
      <c r="Z53" s="54">
        <f t="shared" si="11"/>
        <v>0</v>
      </c>
      <c r="AA53" s="54">
        <f t="shared" si="11"/>
        <v>0</v>
      </c>
      <c r="AB53" s="54">
        <f t="shared" si="11"/>
        <v>0</v>
      </c>
      <c r="AC53" s="54">
        <f t="shared" si="11"/>
        <v>0</v>
      </c>
      <c r="AD53" s="54">
        <f t="shared" si="11"/>
        <v>0</v>
      </c>
      <c r="AE53" s="54">
        <f t="shared" si="11"/>
        <v>0</v>
      </c>
      <c r="AF53" s="54">
        <f t="shared" si="11"/>
        <v>0</v>
      </c>
      <c r="AG53" s="54">
        <f t="shared" si="11"/>
        <v>0</v>
      </c>
      <c r="AH53" s="54">
        <f t="shared" si="11"/>
        <v>0</v>
      </c>
      <c r="AI53" s="54">
        <f t="shared" si="11"/>
        <v>0</v>
      </c>
      <c r="AJ53" s="54">
        <f t="shared" si="11"/>
        <v>0</v>
      </c>
      <c r="AK53" s="54">
        <f t="shared" si="11"/>
        <v>0</v>
      </c>
      <c r="AL53" s="54">
        <f t="shared" si="11"/>
        <v>0</v>
      </c>
      <c r="AM53" s="54">
        <f t="shared" si="11"/>
        <v>0</v>
      </c>
      <c r="AN53" s="54">
        <f t="shared" si="11"/>
        <v>0</v>
      </c>
      <c r="AO53" s="54">
        <f t="shared" si="11"/>
        <v>0</v>
      </c>
      <c r="AP53" s="54">
        <f t="shared" si="11"/>
        <v>0</v>
      </c>
      <c r="AQ53" s="54">
        <f t="shared" si="11"/>
        <v>0</v>
      </c>
      <c r="AR53" s="54">
        <f t="shared" si="11"/>
        <v>0</v>
      </c>
      <c r="AS53" s="54">
        <f t="shared" si="11"/>
        <v>0</v>
      </c>
      <c r="AT53" s="54">
        <f t="shared" si="11"/>
        <v>0</v>
      </c>
      <c r="AU53" s="54">
        <f t="shared" si="11"/>
        <v>0</v>
      </c>
      <c r="AV53" s="54">
        <f t="shared" si="11"/>
        <v>0</v>
      </c>
      <c r="AW53" s="54">
        <f t="shared" si="11"/>
        <v>0</v>
      </c>
      <c r="AX53" s="54">
        <f t="shared" si="11"/>
        <v>0</v>
      </c>
      <c r="AY53" s="54">
        <f t="shared" si="11"/>
        <v>0</v>
      </c>
      <c r="AZ53" s="54">
        <f t="shared" si="11"/>
        <v>0</v>
      </c>
      <c r="BA53" s="54">
        <f t="shared" si="11"/>
        <v>0</v>
      </c>
      <c r="BB53" s="54">
        <f t="shared" si="11"/>
        <v>0</v>
      </c>
      <c r="BC53" s="54">
        <f t="shared" si="11"/>
        <v>0</v>
      </c>
      <c r="BD53" s="54">
        <f t="shared" si="11"/>
        <v>0</v>
      </c>
      <c r="BE53" s="54">
        <f t="shared" si="11"/>
        <v>0</v>
      </c>
      <c r="BF53" s="54">
        <f t="shared" si="11"/>
        <v>0</v>
      </c>
      <c r="BG53" s="54">
        <f t="shared" si="11"/>
        <v>0</v>
      </c>
      <c r="BH53" s="54">
        <f t="shared" si="11"/>
        <v>0</v>
      </c>
      <c r="BI53" s="54">
        <f t="shared" si="11"/>
        <v>0</v>
      </c>
      <c r="BJ53" s="54">
        <f t="shared" si="11"/>
        <v>0</v>
      </c>
      <c r="BK53" s="54">
        <f t="shared" si="11"/>
        <v>0</v>
      </c>
      <c r="BL53" s="54">
        <f t="shared" si="11"/>
        <v>0</v>
      </c>
      <c r="BM53" s="54">
        <f t="shared" si="11"/>
        <v>0</v>
      </c>
      <c r="BN53" s="54">
        <f t="shared" si="11"/>
        <v>0</v>
      </c>
      <c r="BO53" s="54">
        <f t="shared" si="11"/>
        <v>0</v>
      </c>
      <c r="BP53" s="54">
        <f t="shared" si="11"/>
        <v>0</v>
      </c>
      <c r="BQ53" s="54">
        <f t="shared" ref="BQ53:BW53" si="12">BQ52*11/100</f>
        <v>0</v>
      </c>
      <c r="BR53" s="54">
        <f t="shared" si="12"/>
        <v>0</v>
      </c>
      <c r="BS53" s="54">
        <f t="shared" si="12"/>
        <v>0</v>
      </c>
      <c r="BT53" s="54">
        <f t="shared" si="12"/>
        <v>0</v>
      </c>
      <c r="BU53" s="54">
        <f t="shared" si="12"/>
        <v>0</v>
      </c>
      <c r="BV53" s="54">
        <f t="shared" si="12"/>
        <v>0</v>
      </c>
      <c r="BW53" s="54">
        <f t="shared" si="12"/>
        <v>0</v>
      </c>
    </row>
    <row r="54" spans="1:75" x14ac:dyDescent="0.25">
      <c r="A54" s="54" t="s">
        <v>4</v>
      </c>
      <c r="B54" s="54"/>
      <c r="C54" s="54">
        <f t="shared" si="2"/>
        <v>0</v>
      </c>
      <c r="D54" s="54">
        <f>D52*5/100</f>
        <v>0</v>
      </c>
      <c r="E54" s="54">
        <f t="shared" ref="E54:BP54" si="13">E52*5/100</f>
        <v>0</v>
      </c>
      <c r="F54" s="54">
        <f t="shared" si="13"/>
        <v>0</v>
      </c>
      <c r="G54" s="54">
        <f t="shared" si="13"/>
        <v>0</v>
      </c>
      <c r="H54" s="54">
        <f t="shared" si="13"/>
        <v>0</v>
      </c>
      <c r="I54" s="54">
        <f t="shared" si="13"/>
        <v>0</v>
      </c>
      <c r="J54" s="54">
        <f t="shared" si="13"/>
        <v>0</v>
      </c>
      <c r="K54" s="54">
        <f t="shared" si="13"/>
        <v>0</v>
      </c>
      <c r="L54" s="54">
        <f t="shared" si="13"/>
        <v>0</v>
      </c>
      <c r="M54" s="54">
        <f t="shared" si="13"/>
        <v>0</v>
      </c>
      <c r="N54" s="54">
        <f t="shared" si="13"/>
        <v>0</v>
      </c>
      <c r="O54" s="54">
        <f t="shared" si="13"/>
        <v>0</v>
      </c>
      <c r="P54" s="54">
        <f t="shared" si="13"/>
        <v>0</v>
      </c>
      <c r="Q54" s="54">
        <f t="shared" si="13"/>
        <v>0</v>
      </c>
      <c r="R54" s="54">
        <f t="shared" si="13"/>
        <v>0</v>
      </c>
      <c r="S54" s="54">
        <f t="shared" si="13"/>
        <v>0</v>
      </c>
      <c r="T54" s="54">
        <f t="shared" si="13"/>
        <v>0</v>
      </c>
      <c r="U54" s="54">
        <f t="shared" si="13"/>
        <v>0</v>
      </c>
      <c r="V54" s="54">
        <f t="shared" si="13"/>
        <v>0</v>
      </c>
      <c r="W54" s="54">
        <f t="shared" si="13"/>
        <v>0</v>
      </c>
      <c r="X54" s="54">
        <f t="shared" si="13"/>
        <v>0</v>
      </c>
      <c r="Y54" s="54">
        <f t="shared" si="13"/>
        <v>0</v>
      </c>
      <c r="Z54" s="54">
        <f t="shared" si="13"/>
        <v>0</v>
      </c>
      <c r="AA54" s="54">
        <f t="shared" si="13"/>
        <v>0</v>
      </c>
      <c r="AB54" s="54">
        <f t="shared" si="13"/>
        <v>0</v>
      </c>
      <c r="AC54" s="54">
        <f t="shared" si="13"/>
        <v>0</v>
      </c>
      <c r="AD54" s="54">
        <f t="shared" si="13"/>
        <v>0</v>
      </c>
      <c r="AE54" s="54">
        <f t="shared" si="13"/>
        <v>0</v>
      </c>
      <c r="AF54" s="54">
        <f t="shared" si="13"/>
        <v>0</v>
      </c>
      <c r="AG54" s="54">
        <f t="shared" si="13"/>
        <v>0</v>
      </c>
      <c r="AH54" s="54">
        <f t="shared" si="13"/>
        <v>0</v>
      </c>
      <c r="AI54" s="54">
        <f t="shared" si="13"/>
        <v>0</v>
      </c>
      <c r="AJ54" s="54">
        <f t="shared" si="13"/>
        <v>0</v>
      </c>
      <c r="AK54" s="54">
        <f t="shared" si="13"/>
        <v>0</v>
      </c>
      <c r="AL54" s="54">
        <f t="shared" si="13"/>
        <v>0</v>
      </c>
      <c r="AM54" s="54">
        <f t="shared" si="13"/>
        <v>0</v>
      </c>
      <c r="AN54" s="54">
        <f t="shared" si="13"/>
        <v>0</v>
      </c>
      <c r="AO54" s="54">
        <f t="shared" si="13"/>
        <v>0</v>
      </c>
      <c r="AP54" s="54">
        <f t="shared" si="13"/>
        <v>0</v>
      </c>
      <c r="AQ54" s="54">
        <f t="shared" si="13"/>
        <v>0</v>
      </c>
      <c r="AR54" s="54">
        <f t="shared" si="13"/>
        <v>0</v>
      </c>
      <c r="AS54" s="54">
        <f t="shared" si="13"/>
        <v>0</v>
      </c>
      <c r="AT54" s="54">
        <f t="shared" si="13"/>
        <v>0</v>
      </c>
      <c r="AU54" s="54">
        <f t="shared" si="13"/>
        <v>0</v>
      </c>
      <c r="AV54" s="54">
        <f t="shared" si="13"/>
        <v>0</v>
      </c>
      <c r="AW54" s="54">
        <f t="shared" si="13"/>
        <v>0</v>
      </c>
      <c r="AX54" s="54">
        <f t="shared" si="13"/>
        <v>0</v>
      </c>
      <c r="AY54" s="54">
        <f t="shared" si="13"/>
        <v>0</v>
      </c>
      <c r="AZ54" s="54">
        <f t="shared" si="13"/>
        <v>0</v>
      </c>
      <c r="BA54" s="54">
        <f t="shared" si="13"/>
        <v>0</v>
      </c>
      <c r="BB54" s="54">
        <f t="shared" si="13"/>
        <v>0</v>
      </c>
      <c r="BC54" s="54">
        <f t="shared" si="13"/>
        <v>0</v>
      </c>
      <c r="BD54" s="54">
        <f t="shared" si="13"/>
        <v>0</v>
      </c>
      <c r="BE54" s="54">
        <f t="shared" si="13"/>
        <v>0</v>
      </c>
      <c r="BF54" s="54">
        <f t="shared" si="13"/>
        <v>0</v>
      </c>
      <c r="BG54" s="54">
        <f t="shared" si="13"/>
        <v>0</v>
      </c>
      <c r="BH54" s="54">
        <f t="shared" si="13"/>
        <v>0</v>
      </c>
      <c r="BI54" s="54">
        <f t="shared" si="13"/>
        <v>0</v>
      </c>
      <c r="BJ54" s="54">
        <f t="shared" si="13"/>
        <v>0</v>
      </c>
      <c r="BK54" s="54">
        <f t="shared" si="13"/>
        <v>0</v>
      </c>
      <c r="BL54" s="54">
        <f t="shared" si="13"/>
        <v>0</v>
      </c>
      <c r="BM54" s="54">
        <f t="shared" si="13"/>
        <v>0</v>
      </c>
      <c r="BN54" s="54">
        <f t="shared" si="13"/>
        <v>0</v>
      </c>
      <c r="BO54" s="54">
        <f t="shared" si="13"/>
        <v>0</v>
      </c>
      <c r="BP54" s="54">
        <f t="shared" si="13"/>
        <v>0</v>
      </c>
      <c r="BQ54" s="54">
        <f t="shared" ref="BQ54:BW54" si="14">BQ52*5/100</f>
        <v>0</v>
      </c>
      <c r="BR54" s="54">
        <f t="shared" si="14"/>
        <v>0</v>
      </c>
      <c r="BS54" s="54">
        <f t="shared" si="14"/>
        <v>0</v>
      </c>
      <c r="BT54" s="54">
        <f t="shared" si="14"/>
        <v>0</v>
      </c>
      <c r="BU54" s="54">
        <f t="shared" si="14"/>
        <v>0</v>
      </c>
      <c r="BV54" s="54">
        <f t="shared" si="14"/>
        <v>0</v>
      </c>
      <c r="BW54" s="54">
        <f t="shared" si="14"/>
        <v>0</v>
      </c>
    </row>
    <row r="55" spans="1:75" s="1" customFormat="1" x14ac:dyDescent="0.25">
      <c r="A55" s="56" t="s">
        <v>7</v>
      </c>
      <c r="B55" s="56"/>
      <c r="C55" s="56">
        <f t="shared" si="2"/>
        <v>0</v>
      </c>
      <c r="D55" s="56">
        <f>SUM(D52:D54)</f>
        <v>0</v>
      </c>
      <c r="E55" s="56">
        <f t="shared" ref="E55:BP55" si="15">SUM(E52:E54)</f>
        <v>0</v>
      </c>
      <c r="F55" s="56">
        <f t="shared" si="15"/>
        <v>0</v>
      </c>
      <c r="G55" s="56">
        <f t="shared" si="15"/>
        <v>0</v>
      </c>
      <c r="H55" s="56">
        <f t="shared" si="15"/>
        <v>0</v>
      </c>
      <c r="I55" s="56">
        <f t="shared" si="15"/>
        <v>0</v>
      </c>
      <c r="J55" s="56">
        <f t="shared" si="15"/>
        <v>0</v>
      </c>
      <c r="K55" s="56">
        <f t="shared" si="15"/>
        <v>0</v>
      </c>
      <c r="L55" s="56">
        <f t="shared" si="15"/>
        <v>0</v>
      </c>
      <c r="M55" s="56">
        <f t="shared" si="15"/>
        <v>0</v>
      </c>
      <c r="N55" s="56">
        <f t="shared" si="15"/>
        <v>0</v>
      </c>
      <c r="O55" s="56">
        <f t="shared" si="15"/>
        <v>0</v>
      </c>
      <c r="P55" s="56">
        <f t="shared" si="15"/>
        <v>0</v>
      </c>
      <c r="Q55" s="56">
        <f t="shared" si="15"/>
        <v>0</v>
      </c>
      <c r="R55" s="56">
        <f t="shared" si="15"/>
        <v>0</v>
      </c>
      <c r="S55" s="56">
        <f t="shared" si="15"/>
        <v>0</v>
      </c>
      <c r="T55" s="56">
        <f t="shared" si="15"/>
        <v>0</v>
      </c>
      <c r="U55" s="56">
        <f t="shared" si="15"/>
        <v>0</v>
      </c>
      <c r="V55" s="56">
        <f t="shared" si="15"/>
        <v>0</v>
      </c>
      <c r="W55" s="56">
        <f t="shared" si="15"/>
        <v>0</v>
      </c>
      <c r="X55" s="56">
        <f t="shared" si="15"/>
        <v>0</v>
      </c>
      <c r="Y55" s="56">
        <f t="shared" si="15"/>
        <v>0</v>
      </c>
      <c r="Z55" s="56">
        <f t="shared" si="15"/>
        <v>0</v>
      </c>
      <c r="AA55" s="56">
        <f t="shared" si="15"/>
        <v>0</v>
      </c>
      <c r="AB55" s="56">
        <f t="shared" si="15"/>
        <v>0</v>
      </c>
      <c r="AC55" s="56">
        <f t="shared" si="15"/>
        <v>0</v>
      </c>
      <c r="AD55" s="56">
        <f t="shared" si="15"/>
        <v>0</v>
      </c>
      <c r="AE55" s="56">
        <f t="shared" si="15"/>
        <v>0</v>
      </c>
      <c r="AF55" s="56">
        <f t="shared" si="15"/>
        <v>0</v>
      </c>
      <c r="AG55" s="56">
        <f t="shared" si="15"/>
        <v>0</v>
      </c>
      <c r="AH55" s="56">
        <f t="shared" si="15"/>
        <v>0</v>
      </c>
      <c r="AI55" s="56">
        <f t="shared" si="15"/>
        <v>0</v>
      </c>
      <c r="AJ55" s="56">
        <f t="shared" si="15"/>
        <v>0</v>
      </c>
      <c r="AK55" s="56">
        <f t="shared" si="15"/>
        <v>0</v>
      </c>
      <c r="AL55" s="56">
        <f t="shared" si="15"/>
        <v>0</v>
      </c>
      <c r="AM55" s="56">
        <f t="shared" si="15"/>
        <v>0</v>
      </c>
      <c r="AN55" s="56">
        <f t="shared" si="15"/>
        <v>0</v>
      </c>
      <c r="AO55" s="56">
        <f t="shared" si="15"/>
        <v>0</v>
      </c>
      <c r="AP55" s="56">
        <f t="shared" si="15"/>
        <v>0</v>
      </c>
      <c r="AQ55" s="56">
        <f t="shared" si="15"/>
        <v>0</v>
      </c>
      <c r="AR55" s="56">
        <f t="shared" si="15"/>
        <v>0</v>
      </c>
      <c r="AS55" s="56">
        <f t="shared" si="15"/>
        <v>0</v>
      </c>
      <c r="AT55" s="56">
        <f t="shared" si="15"/>
        <v>0</v>
      </c>
      <c r="AU55" s="56">
        <f t="shared" si="15"/>
        <v>0</v>
      </c>
      <c r="AV55" s="56">
        <f t="shared" si="15"/>
        <v>0</v>
      </c>
      <c r="AW55" s="56">
        <f t="shared" si="15"/>
        <v>0</v>
      </c>
      <c r="AX55" s="56">
        <f t="shared" si="15"/>
        <v>0</v>
      </c>
      <c r="AY55" s="56">
        <f t="shared" si="15"/>
        <v>0</v>
      </c>
      <c r="AZ55" s="56">
        <f t="shared" si="15"/>
        <v>0</v>
      </c>
      <c r="BA55" s="56">
        <f t="shared" si="15"/>
        <v>0</v>
      </c>
      <c r="BB55" s="56">
        <f t="shared" si="15"/>
        <v>0</v>
      </c>
      <c r="BC55" s="56">
        <f t="shared" si="15"/>
        <v>0</v>
      </c>
      <c r="BD55" s="56">
        <f t="shared" si="15"/>
        <v>0</v>
      </c>
      <c r="BE55" s="56">
        <f t="shared" si="15"/>
        <v>0</v>
      </c>
      <c r="BF55" s="56">
        <f t="shared" si="15"/>
        <v>0</v>
      </c>
      <c r="BG55" s="56">
        <f t="shared" si="15"/>
        <v>0</v>
      </c>
      <c r="BH55" s="56">
        <f t="shared" si="15"/>
        <v>0</v>
      </c>
      <c r="BI55" s="56">
        <f t="shared" si="15"/>
        <v>0</v>
      </c>
      <c r="BJ55" s="56">
        <f t="shared" si="15"/>
        <v>0</v>
      </c>
      <c r="BK55" s="56">
        <f t="shared" si="15"/>
        <v>0</v>
      </c>
      <c r="BL55" s="56">
        <f t="shared" si="15"/>
        <v>0</v>
      </c>
      <c r="BM55" s="56">
        <f t="shared" si="15"/>
        <v>0</v>
      </c>
      <c r="BN55" s="56">
        <f t="shared" si="15"/>
        <v>0</v>
      </c>
      <c r="BO55" s="56">
        <f t="shared" si="15"/>
        <v>0</v>
      </c>
      <c r="BP55" s="56">
        <f t="shared" si="15"/>
        <v>0</v>
      </c>
      <c r="BQ55" s="56">
        <f t="shared" ref="BQ55:BW55" si="16">SUM(BQ52:BQ54)</f>
        <v>0</v>
      </c>
      <c r="BR55" s="56">
        <f t="shared" si="16"/>
        <v>0</v>
      </c>
      <c r="BS55" s="56">
        <f t="shared" si="16"/>
        <v>0</v>
      </c>
      <c r="BT55" s="56">
        <f t="shared" si="16"/>
        <v>0</v>
      </c>
      <c r="BU55" s="56">
        <f t="shared" si="16"/>
        <v>0</v>
      </c>
      <c r="BV55" s="56">
        <f t="shared" si="16"/>
        <v>0</v>
      </c>
      <c r="BW55" s="56">
        <f t="shared" si="16"/>
        <v>0</v>
      </c>
    </row>
    <row r="56" spans="1:75" x14ac:dyDescent="0.25">
      <c r="A56" s="54" t="s">
        <v>11</v>
      </c>
      <c r="B56" s="54"/>
      <c r="C56" s="54">
        <f t="shared" si="2"/>
        <v>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</row>
    <row r="57" spans="1:75" s="2" customFormat="1" x14ac:dyDescent="0.25">
      <c r="A57" s="44" t="s">
        <v>8</v>
      </c>
      <c r="B57" s="44"/>
      <c r="C57" s="44">
        <f t="shared" si="2"/>
        <v>0</v>
      </c>
      <c r="D57" s="44">
        <f>SUM(D55:D56)</f>
        <v>0</v>
      </c>
      <c r="E57" s="44">
        <f t="shared" ref="E57:BP57" si="17">SUM(E55:E56)</f>
        <v>0</v>
      </c>
      <c r="F57" s="44">
        <f t="shared" si="17"/>
        <v>0</v>
      </c>
      <c r="G57" s="44">
        <f t="shared" si="17"/>
        <v>0</v>
      </c>
      <c r="H57" s="44">
        <f t="shared" si="17"/>
        <v>0</v>
      </c>
      <c r="I57" s="44">
        <f t="shared" si="17"/>
        <v>0</v>
      </c>
      <c r="J57" s="44">
        <f t="shared" si="17"/>
        <v>0</v>
      </c>
      <c r="K57" s="44">
        <f t="shared" si="17"/>
        <v>0</v>
      </c>
      <c r="L57" s="44">
        <f t="shared" si="17"/>
        <v>0</v>
      </c>
      <c r="M57" s="44">
        <f t="shared" si="17"/>
        <v>0</v>
      </c>
      <c r="N57" s="44">
        <f t="shared" si="17"/>
        <v>0</v>
      </c>
      <c r="O57" s="44">
        <f t="shared" si="17"/>
        <v>0</v>
      </c>
      <c r="P57" s="44">
        <f t="shared" si="17"/>
        <v>0</v>
      </c>
      <c r="Q57" s="44">
        <f t="shared" si="17"/>
        <v>0</v>
      </c>
      <c r="R57" s="44">
        <f t="shared" si="17"/>
        <v>0</v>
      </c>
      <c r="S57" s="44">
        <f t="shared" si="17"/>
        <v>0</v>
      </c>
      <c r="T57" s="44">
        <f t="shared" si="17"/>
        <v>0</v>
      </c>
      <c r="U57" s="44">
        <f t="shared" si="17"/>
        <v>0</v>
      </c>
      <c r="V57" s="44">
        <f t="shared" si="17"/>
        <v>0</v>
      </c>
      <c r="W57" s="44">
        <f t="shared" si="17"/>
        <v>0</v>
      </c>
      <c r="X57" s="44">
        <f t="shared" si="17"/>
        <v>0</v>
      </c>
      <c r="Y57" s="44">
        <f t="shared" si="17"/>
        <v>0</v>
      </c>
      <c r="Z57" s="44">
        <f t="shared" si="17"/>
        <v>0</v>
      </c>
      <c r="AA57" s="44">
        <f t="shared" si="17"/>
        <v>0</v>
      </c>
      <c r="AB57" s="44">
        <f t="shared" si="17"/>
        <v>0</v>
      </c>
      <c r="AC57" s="44">
        <f t="shared" si="17"/>
        <v>0</v>
      </c>
      <c r="AD57" s="44">
        <f t="shared" si="17"/>
        <v>0</v>
      </c>
      <c r="AE57" s="44">
        <f t="shared" si="17"/>
        <v>0</v>
      </c>
      <c r="AF57" s="44">
        <f t="shared" si="17"/>
        <v>0</v>
      </c>
      <c r="AG57" s="44">
        <f t="shared" si="17"/>
        <v>0</v>
      </c>
      <c r="AH57" s="44">
        <f t="shared" si="17"/>
        <v>0</v>
      </c>
      <c r="AI57" s="44">
        <f t="shared" si="17"/>
        <v>0</v>
      </c>
      <c r="AJ57" s="44">
        <f t="shared" si="17"/>
        <v>0</v>
      </c>
      <c r="AK57" s="44">
        <f t="shared" si="17"/>
        <v>0</v>
      </c>
      <c r="AL57" s="44">
        <f t="shared" si="17"/>
        <v>0</v>
      </c>
      <c r="AM57" s="44">
        <f t="shared" si="17"/>
        <v>0</v>
      </c>
      <c r="AN57" s="44">
        <f t="shared" si="17"/>
        <v>0</v>
      </c>
      <c r="AO57" s="44">
        <f t="shared" si="17"/>
        <v>0</v>
      </c>
      <c r="AP57" s="44">
        <f t="shared" si="17"/>
        <v>0</v>
      </c>
      <c r="AQ57" s="44">
        <f t="shared" si="17"/>
        <v>0</v>
      </c>
      <c r="AR57" s="44">
        <f t="shared" si="17"/>
        <v>0</v>
      </c>
      <c r="AS57" s="44">
        <f t="shared" si="17"/>
        <v>0</v>
      </c>
      <c r="AT57" s="44">
        <f t="shared" si="17"/>
        <v>0</v>
      </c>
      <c r="AU57" s="44">
        <f t="shared" si="17"/>
        <v>0</v>
      </c>
      <c r="AV57" s="44">
        <f t="shared" si="17"/>
        <v>0</v>
      </c>
      <c r="AW57" s="44">
        <f t="shared" si="17"/>
        <v>0</v>
      </c>
      <c r="AX57" s="44">
        <f t="shared" si="17"/>
        <v>0</v>
      </c>
      <c r="AY57" s="44">
        <f t="shared" si="17"/>
        <v>0</v>
      </c>
      <c r="AZ57" s="44">
        <f t="shared" si="17"/>
        <v>0</v>
      </c>
      <c r="BA57" s="44">
        <f t="shared" si="17"/>
        <v>0</v>
      </c>
      <c r="BB57" s="44">
        <f t="shared" si="17"/>
        <v>0</v>
      </c>
      <c r="BC57" s="44">
        <f t="shared" si="17"/>
        <v>0</v>
      </c>
      <c r="BD57" s="44">
        <f t="shared" si="17"/>
        <v>0</v>
      </c>
      <c r="BE57" s="44">
        <f t="shared" si="17"/>
        <v>0</v>
      </c>
      <c r="BF57" s="44">
        <f t="shared" si="17"/>
        <v>0</v>
      </c>
      <c r="BG57" s="44">
        <f t="shared" si="17"/>
        <v>0</v>
      </c>
      <c r="BH57" s="44">
        <f t="shared" si="17"/>
        <v>0</v>
      </c>
      <c r="BI57" s="44">
        <f t="shared" si="17"/>
        <v>0</v>
      </c>
      <c r="BJ57" s="44">
        <f t="shared" si="17"/>
        <v>0</v>
      </c>
      <c r="BK57" s="44">
        <f t="shared" si="17"/>
        <v>0</v>
      </c>
      <c r="BL57" s="44">
        <f t="shared" si="17"/>
        <v>0</v>
      </c>
      <c r="BM57" s="44">
        <f t="shared" si="17"/>
        <v>0</v>
      </c>
      <c r="BN57" s="44">
        <f t="shared" si="17"/>
        <v>0</v>
      </c>
      <c r="BO57" s="44">
        <f t="shared" si="17"/>
        <v>0</v>
      </c>
      <c r="BP57" s="44">
        <f t="shared" si="17"/>
        <v>0</v>
      </c>
      <c r="BQ57" s="44">
        <f t="shared" ref="BQ57:BW57" si="18">SUM(BQ55:BQ56)</f>
        <v>0</v>
      </c>
      <c r="BR57" s="44">
        <f t="shared" si="18"/>
        <v>0</v>
      </c>
      <c r="BS57" s="44">
        <f t="shared" si="18"/>
        <v>0</v>
      </c>
      <c r="BT57" s="44">
        <f t="shared" si="18"/>
        <v>0</v>
      </c>
      <c r="BU57" s="44">
        <f t="shared" si="18"/>
        <v>0</v>
      </c>
      <c r="BV57" s="44">
        <f t="shared" si="18"/>
        <v>0</v>
      </c>
      <c r="BW57" s="44">
        <f t="shared" si="18"/>
        <v>0</v>
      </c>
    </row>
    <row r="58" spans="1:75" s="3" customFormat="1" x14ac:dyDescent="0.25">
      <c r="A58" s="57" t="s">
        <v>12</v>
      </c>
      <c r="B58" s="58"/>
      <c r="C58" s="61"/>
      <c r="D58" s="64">
        <f>ROUND(IF(D3=0,0,D57/D3),0)</f>
        <v>0</v>
      </c>
      <c r="E58" s="64">
        <f t="shared" ref="E58:BP58" si="19">ROUND(IF(E3=0,0,E57/E3),0)</f>
        <v>0</v>
      </c>
      <c r="F58" s="64">
        <f t="shared" si="19"/>
        <v>0</v>
      </c>
      <c r="G58" s="64">
        <f t="shared" si="19"/>
        <v>0</v>
      </c>
      <c r="H58" s="59">
        <f t="shared" si="19"/>
        <v>0</v>
      </c>
      <c r="I58" s="59">
        <f t="shared" si="19"/>
        <v>0</v>
      </c>
      <c r="J58" s="59">
        <f t="shared" si="19"/>
        <v>0</v>
      </c>
      <c r="K58" s="59">
        <f t="shared" si="19"/>
        <v>0</v>
      </c>
      <c r="L58" s="59">
        <f t="shared" si="19"/>
        <v>0</v>
      </c>
      <c r="M58" s="59">
        <f t="shared" si="19"/>
        <v>0</v>
      </c>
      <c r="N58" s="59">
        <f t="shared" si="19"/>
        <v>0</v>
      </c>
      <c r="O58" s="59">
        <f t="shared" si="19"/>
        <v>0</v>
      </c>
      <c r="P58" s="59">
        <f t="shared" si="19"/>
        <v>0</v>
      </c>
      <c r="Q58" s="59">
        <f t="shared" si="19"/>
        <v>0</v>
      </c>
      <c r="R58" s="59">
        <f t="shared" si="19"/>
        <v>0</v>
      </c>
      <c r="S58" s="59">
        <f t="shared" si="19"/>
        <v>0</v>
      </c>
      <c r="T58" s="59">
        <f t="shared" si="19"/>
        <v>0</v>
      </c>
      <c r="U58" s="59">
        <f t="shared" si="19"/>
        <v>0</v>
      </c>
      <c r="V58" s="59">
        <f t="shared" si="19"/>
        <v>0</v>
      </c>
      <c r="W58" s="64">
        <f t="shared" si="19"/>
        <v>0</v>
      </c>
      <c r="X58" s="59">
        <f t="shared" si="19"/>
        <v>0</v>
      </c>
      <c r="Y58" s="59">
        <f t="shared" si="19"/>
        <v>0</v>
      </c>
      <c r="Z58" s="59">
        <f t="shared" si="19"/>
        <v>0</v>
      </c>
      <c r="AA58" s="59">
        <f t="shared" si="19"/>
        <v>0</v>
      </c>
      <c r="AB58" s="59">
        <f t="shared" si="19"/>
        <v>0</v>
      </c>
      <c r="AC58" s="59">
        <f t="shared" si="19"/>
        <v>0</v>
      </c>
      <c r="AD58" s="59">
        <f t="shared" si="19"/>
        <v>0</v>
      </c>
      <c r="AE58" s="59">
        <f t="shared" si="19"/>
        <v>0</v>
      </c>
      <c r="AF58" s="59">
        <f t="shared" si="19"/>
        <v>0</v>
      </c>
      <c r="AG58" s="64">
        <f t="shared" si="19"/>
        <v>0</v>
      </c>
      <c r="AH58" s="64">
        <f t="shared" si="19"/>
        <v>0</v>
      </c>
      <c r="AI58" s="64">
        <f t="shared" si="19"/>
        <v>0</v>
      </c>
      <c r="AJ58" s="59">
        <f t="shared" si="19"/>
        <v>0</v>
      </c>
      <c r="AK58" s="59">
        <f t="shared" si="19"/>
        <v>0</v>
      </c>
      <c r="AL58" s="59">
        <f t="shared" si="19"/>
        <v>0</v>
      </c>
      <c r="AM58" s="59">
        <f t="shared" si="19"/>
        <v>0</v>
      </c>
      <c r="AN58" s="59">
        <f t="shared" si="19"/>
        <v>0</v>
      </c>
      <c r="AO58" s="59">
        <f t="shared" si="19"/>
        <v>0</v>
      </c>
      <c r="AP58" s="59">
        <f t="shared" si="19"/>
        <v>0</v>
      </c>
      <c r="AQ58" s="59">
        <f t="shared" si="19"/>
        <v>0</v>
      </c>
      <c r="AR58" s="59">
        <f t="shared" si="19"/>
        <v>0</v>
      </c>
      <c r="AS58" s="59">
        <f t="shared" si="19"/>
        <v>0</v>
      </c>
      <c r="AT58" s="59">
        <f t="shared" si="19"/>
        <v>0</v>
      </c>
      <c r="AU58" s="59">
        <f t="shared" si="19"/>
        <v>0</v>
      </c>
      <c r="AV58" s="59">
        <f t="shared" si="19"/>
        <v>0</v>
      </c>
      <c r="AW58" s="59">
        <f t="shared" si="19"/>
        <v>0</v>
      </c>
      <c r="AX58" s="59">
        <f t="shared" si="19"/>
        <v>0</v>
      </c>
      <c r="AY58" s="59">
        <f t="shared" si="19"/>
        <v>0</v>
      </c>
      <c r="AZ58" s="59">
        <f t="shared" si="19"/>
        <v>0</v>
      </c>
      <c r="BA58" s="59">
        <f t="shared" si="19"/>
        <v>0</v>
      </c>
      <c r="BB58" s="59">
        <f t="shared" si="19"/>
        <v>0</v>
      </c>
      <c r="BC58" s="59">
        <f t="shared" si="19"/>
        <v>0</v>
      </c>
      <c r="BD58" s="59">
        <f t="shared" si="19"/>
        <v>0</v>
      </c>
      <c r="BE58" s="59">
        <f t="shared" si="19"/>
        <v>0</v>
      </c>
      <c r="BF58" s="59">
        <f t="shared" si="19"/>
        <v>0</v>
      </c>
      <c r="BG58" s="59">
        <f t="shared" si="19"/>
        <v>0</v>
      </c>
      <c r="BH58" s="59">
        <f t="shared" si="19"/>
        <v>0</v>
      </c>
      <c r="BI58" s="59">
        <f t="shared" si="19"/>
        <v>0</v>
      </c>
      <c r="BJ58" s="59">
        <f t="shared" si="19"/>
        <v>0</v>
      </c>
      <c r="BK58" s="59">
        <f t="shared" si="19"/>
        <v>0</v>
      </c>
      <c r="BL58" s="59">
        <f t="shared" si="19"/>
        <v>0</v>
      </c>
      <c r="BM58" s="59">
        <f t="shared" si="19"/>
        <v>0</v>
      </c>
      <c r="BN58" s="59">
        <f t="shared" si="19"/>
        <v>0</v>
      </c>
      <c r="BO58" s="59">
        <f t="shared" si="19"/>
        <v>0</v>
      </c>
      <c r="BP58" s="59">
        <f t="shared" si="19"/>
        <v>0</v>
      </c>
      <c r="BQ58" s="59">
        <f t="shared" ref="BQ58:BW58" si="20">ROUND(IF(BQ3=0,0,BQ57/BQ3),0)</f>
        <v>0</v>
      </c>
      <c r="BR58" s="59">
        <f t="shared" si="20"/>
        <v>0</v>
      </c>
      <c r="BS58" s="59">
        <f t="shared" si="20"/>
        <v>0</v>
      </c>
      <c r="BT58" s="59">
        <f t="shared" si="20"/>
        <v>0</v>
      </c>
      <c r="BU58" s="59">
        <f t="shared" si="20"/>
        <v>0</v>
      </c>
      <c r="BV58" s="59">
        <f t="shared" si="20"/>
        <v>0</v>
      </c>
      <c r="BW58" s="59">
        <f t="shared" si="20"/>
        <v>0</v>
      </c>
    </row>
    <row r="59" spans="1:75" s="3" customFormat="1" x14ac:dyDescent="0.25">
      <c r="A59" s="57" t="s">
        <v>13</v>
      </c>
      <c r="B59" s="58"/>
      <c r="C59" s="61"/>
      <c r="D59" s="59">
        <f>ROUND(IF(D48=0,0,D57/D48),0)</f>
        <v>0</v>
      </c>
      <c r="E59" s="59">
        <f t="shared" ref="E59:BP59" si="21">ROUND(IF(E48=0,0,E57/E48),0)</f>
        <v>0</v>
      </c>
      <c r="F59" s="59">
        <f t="shared" si="21"/>
        <v>0</v>
      </c>
      <c r="G59" s="59">
        <f t="shared" si="21"/>
        <v>0</v>
      </c>
      <c r="H59" s="64">
        <f t="shared" si="21"/>
        <v>0</v>
      </c>
      <c r="I59" s="64">
        <f t="shared" si="21"/>
        <v>0</v>
      </c>
      <c r="J59" s="64">
        <f t="shared" si="21"/>
        <v>0</v>
      </c>
      <c r="K59" s="64">
        <f t="shared" si="21"/>
        <v>0</v>
      </c>
      <c r="L59" s="64">
        <f t="shared" si="21"/>
        <v>0</v>
      </c>
      <c r="M59" s="64">
        <f t="shared" si="21"/>
        <v>0</v>
      </c>
      <c r="N59" s="64">
        <f t="shared" si="21"/>
        <v>0</v>
      </c>
      <c r="O59" s="64">
        <f t="shared" si="21"/>
        <v>0</v>
      </c>
      <c r="P59" s="64">
        <f t="shared" si="21"/>
        <v>0</v>
      </c>
      <c r="Q59" s="64">
        <f t="shared" si="21"/>
        <v>0</v>
      </c>
      <c r="R59" s="64">
        <f t="shared" si="21"/>
        <v>0</v>
      </c>
      <c r="S59" s="64">
        <f t="shared" si="21"/>
        <v>0</v>
      </c>
      <c r="T59" s="64">
        <f t="shared" si="21"/>
        <v>0</v>
      </c>
      <c r="U59" s="64">
        <f t="shared" si="21"/>
        <v>0</v>
      </c>
      <c r="V59" s="64">
        <f t="shared" si="21"/>
        <v>0</v>
      </c>
      <c r="W59" s="59">
        <f t="shared" si="21"/>
        <v>0</v>
      </c>
      <c r="X59" s="64">
        <f t="shared" si="21"/>
        <v>0</v>
      </c>
      <c r="Y59" s="64">
        <f t="shared" si="21"/>
        <v>0</v>
      </c>
      <c r="Z59" s="64">
        <f t="shared" si="21"/>
        <v>0</v>
      </c>
      <c r="AA59" s="64">
        <f t="shared" si="21"/>
        <v>0</v>
      </c>
      <c r="AB59" s="64">
        <f t="shared" si="21"/>
        <v>0</v>
      </c>
      <c r="AC59" s="64">
        <f t="shared" si="21"/>
        <v>0</v>
      </c>
      <c r="AD59" s="64">
        <f t="shared" si="21"/>
        <v>0</v>
      </c>
      <c r="AE59" s="64">
        <f t="shared" si="21"/>
        <v>0</v>
      </c>
      <c r="AF59" s="64">
        <f t="shared" si="21"/>
        <v>0</v>
      </c>
      <c r="AG59" s="59">
        <f t="shared" si="21"/>
        <v>0</v>
      </c>
      <c r="AH59" s="59">
        <f t="shared" si="21"/>
        <v>0</v>
      </c>
      <c r="AI59" s="59">
        <f t="shared" si="21"/>
        <v>0</v>
      </c>
      <c r="AJ59" s="59">
        <f t="shared" si="21"/>
        <v>0</v>
      </c>
      <c r="AK59" s="59">
        <f t="shared" si="21"/>
        <v>0</v>
      </c>
      <c r="AL59" s="59">
        <f t="shared" si="21"/>
        <v>0</v>
      </c>
      <c r="AM59" s="59">
        <f t="shared" si="21"/>
        <v>0</v>
      </c>
      <c r="AN59" s="59">
        <f t="shared" si="21"/>
        <v>0</v>
      </c>
      <c r="AO59" s="59">
        <f t="shared" si="21"/>
        <v>0</v>
      </c>
      <c r="AP59" s="59">
        <f t="shared" si="21"/>
        <v>0</v>
      </c>
      <c r="AQ59" s="59">
        <f t="shared" si="21"/>
        <v>0</v>
      </c>
      <c r="AR59" s="59">
        <f t="shared" si="21"/>
        <v>0</v>
      </c>
      <c r="AS59" s="59">
        <f t="shared" si="21"/>
        <v>0</v>
      </c>
      <c r="AT59" s="59">
        <f t="shared" si="21"/>
        <v>0</v>
      </c>
      <c r="AU59" s="59">
        <f t="shared" si="21"/>
        <v>0</v>
      </c>
      <c r="AV59" s="59">
        <f t="shared" si="21"/>
        <v>0</v>
      </c>
      <c r="AW59" s="59">
        <f t="shared" si="21"/>
        <v>0</v>
      </c>
      <c r="AX59" s="59">
        <f t="shared" si="21"/>
        <v>0</v>
      </c>
      <c r="AY59" s="59">
        <f t="shared" si="21"/>
        <v>0</v>
      </c>
      <c r="AZ59" s="59">
        <f t="shared" si="21"/>
        <v>0</v>
      </c>
      <c r="BA59" s="59">
        <f t="shared" si="21"/>
        <v>0</v>
      </c>
      <c r="BB59" s="59">
        <f t="shared" si="21"/>
        <v>0</v>
      </c>
      <c r="BC59" s="59">
        <f t="shared" si="21"/>
        <v>0</v>
      </c>
      <c r="BD59" s="59">
        <f t="shared" si="21"/>
        <v>0</v>
      </c>
      <c r="BE59" s="59">
        <f t="shared" si="21"/>
        <v>0</v>
      </c>
      <c r="BF59" s="59">
        <f t="shared" si="21"/>
        <v>0</v>
      </c>
      <c r="BG59" s="59">
        <f t="shared" si="21"/>
        <v>0</v>
      </c>
      <c r="BH59" s="59">
        <f t="shared" si="21"/>
        <v>0</v>
      </c>
      <c r="BI59" s="59">
        <f t="shared" si="21"/>
        <v>0</v>
      </c>
      <c r="BJ59" s="59">
        <f t="shared" si="21"/>
        <v>0</v>
      </c>
      <c r="BK59" s="59">
        <f t="shared" si="21"/>
        <v>0</v>
      </c>
      <c r="BL59" s="59">
        <f t="shared" si="21"/>
        <v>0</v>
      </c>
      <c r="BM59" s="59">
        <f t="shared" si="21"/>
        <v>0</v>
      </c>
      <c r="BN59" s="59">
        <f t="shared" si="21"/>
        <v>0</v>
      </c>
      <c r="BO59" s="59">
        <f t="shared" si="21"/>
        <v>0</v>
      </c>
      <c r="BP59" s="59">
        <f t="shared" si="21"/>
        <v>0</v>
      </c>
      <c r="BQ59" s="59">
        <f t="shared" ref="BQ59:BW59" si="22">ROUND(IF(BQ48=0,0,BQ57/BQ48),0)</f>
        <v>0</v>
      </c>
      <c r="BR59" s="59">
        <f t="shared" si="22"/>
        <v>0</v>
      </c>
      <c r="BS59" s="59">
        <f t="shared" si="22"/>
        <v>0</v>
      </c>
      <c r="BT59" s="59">
        <f t="shared" si="22"/>
        <v>0</v>
      </c>
      <c r="BU59" s="59">
        <f t="shared" si="22"/>
        <v>0</v>
      </c>
      <c r="BV59" s="59">
        <f t="shared" si="22"/>
        <v>0</v>
      </c>
      <c r="BW59" s="59">
        <f t="shared" si="22"/>
        <v>0</v>
      </c>
    </row>
    <row r="61" spans="1:75" x14ac:dyDescent="0.25">
      <c r="BM61" s="31"/>
      <c r="BN61" s="31"/>
      <c r="BO61" s="31"/>
      <c r="BP61" s="32"/>
    </row>
    <row r="64" spans="1:75" x14ac:dyDescent="0.25">
      <c r="D64" s="6"/>
      <c r="BO64" s="30"/>
    </row>
    <row r="65" spans="67:67" x14ac:dyDescent="0.25">
      <c r="BO65" s="30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5"/>
  <sheetViews>
    <sheetView showZeros="0" zoomScale="80" zoomScaleNormal="80" workbookViewId="0">
      <pane xSplit="3" ySplit="4" topLeftCell="D5" activePane="bottomRight" state="frozen"/>
      <selection activeCell="J23" sqref="J23"/>
      <selection pane="topRight" activeCell="J23" sqref="J23"/>
      <selection pane="bottomLeft" activeCell="J23" sqref="J23"/>
      <selection pane="bottomRight" activeCell="J23" sqref="J23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5" width="16.28515625" style="4" customWidth="1"/>
    <col min="16" max="24" width="16.5703125" style="4" customWidth="1"/>
    <col min="25" max="26" width="12.140625" style="4" customWidth="1"/>
    <col min="27" max="35" width="16.5703125" style="4" customWidth="1"/>
    <col min="36" max="39" width="19" style="4" customWidth="1"/>
    <col min="40" max="40" width="16" style="4" customWidth="1"/>
    <col min="41" max="59" width="12.140625" style="4" customWidth="1"/>
    <col min="60" max="66" width="19" style="4" customWidth="1"/>
    <col min="67" max="67" width="18.28515625" style="4" customWidth="1"/>
    <col min="68" max="71" width="14" style="4" customWidth="1"/>
    <col min="72" max="75" width="19" style="4" customWidth="1"/>
    <col min="76" max="16384" width="9.140625" style="4"/>
  </cols>
  <sheetData>
    <row r="1" spans="1:75" s="63" customFormat="1" x14ac:dyDescent="0.25">
      <c r="A1" s="65" t="s">
        <v>20</v>
      </c>
      <c r="B1" s="65"/>
      <c r="C1" s="66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12</v>
      </c>
      <c r="P1" s="62">
        <v>13</v>
      </c>
      <c r="Q1" s="62">
        <v>14</v>
      </c>
      <c r="R1" s="62">
        <v>15</v>
      </c>
      <c r="S1" s="62">
        <v>16</v>
      </c>
      <c r="T1" s="62">
        <v>17</v>
      </c>
      <c r="U1" s="62">
        <v>18</v>
      </c>
      <c r="V1" s="62">
        <v>19</v>
      </c>
      <c r="W1" s="62">
        <v>20</v>
      </c>
      <c r="X1" s="62">
        <v>21</v>
      </c>
      <c r="Y1" s="62">
        <v>22</v>
      </c>
      <c r="Z1" s="62">
        <v>23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>
        <v>31</v>
      </c>
      <c r="AI1" s="62">
        <v>32</v>
      </c>
      <c r="AJ1" s="62">
        <v>33</v>
      </c>
      <c r="AK1" s="62">
        <v>34</v>
      </c>
      <c r="AL1" s="62">
        <v>35</v>
      </c>
      <c r="AM1" s="62">
        <v>36</v>
      </c>
      <c r="AN1" s="62">
        <v>37</v>
      </c>
      <c r="AO1" s="62">
        <v>38</v>
      </c>
      <c r="AP1" s="62">
        <v>39</v>
      </c>
      <c r="AQ1" s="62">
        <v>40</v>
      </c>
      <c r="AR1" s="62">
        <v>41</v>
      </c>
      <c r="AS1" s="62">
        <v>42</v>
      </c>
      <c r="AT1" s="62">
        <v>43</v>
      </c>
      <c r="AU1" s="62">
        <v>44</v>
      </c>
      <c r="AV1" s="62">
        <v>45</v>
      </c>
      <c r="AW1" s="62">
        <v>46</v>
      </c>
      <c r="AX1" s="62">
        <v>47</v>
      </c>
      <c r="AY1" s="62">
        <v>48</v>
      </c>
      <c r="AZ1" s="62">
        <v>49</v>
      </c>
      <c r="BA1" s="62">
        <v>50</v>
      </c>
      <c r="BB1" s="62">
        <v>51</v>
      </c>
      <c r="BC1" s="62">
        <v>52</v>
      </c>
      <c r="BD1" s="62">
        <v>53</v>
      </c>
      <c r="BE1" s="62">
        <v>54</v>
      </c>
      <c r="BF1" s="62">
        <v>55</v>
      </c>
      <c r="BG1" s="62">
        <v>56</v>
      </c>
      <c r="BH1" s="62">
        <v>57</v>
      </c>
      <c r="BI1" s="62">
        <v>58</v>
      </c>
      <c r="BJ1" s="62">
        <v>59</v>
      </c>
      <c r="BK1" s="62">
        <v>60</v>
      </c>
      <c r="BL1" s="62">
        <v>61</v>
      </c>
      <c r="BM1" s="62">
        <v>62</v>
      </c>
      <c r="BN1" s="62">
        <v>63</v>
      </c>
      <c r="BO1" s="62">
        <v>64</v>
      </c>
      <c r="BP1" s="62">
        <v>65</v>
      </c>
      <c r="BQ1" s="62">
        <v>66</v>
      </c>
      <c r="BR1" s="62">
        <v>67</v>
      </c>
      <c r="BS1" s="62">
        <v>68</v>
      </c>
      <c r="BT1" s="62">
        <v>69</v>
      </c>
      <c r="BU1" s="62">
        <v>70</v>
      </c>
      <c r="BV1" s="62">
        <v>71</v>
      </c>
      <c r="BW1" s="62">
        <v>72</v>
      </c>
    </row>
    <row r="2" spans="1:75" s="5" customFormat="1" x14ac:dyDescent="0.25">
      <c r="A2" s="36" t="s">
        <v>18</v>
      </c>
      <c r="B2" s="37" t="s">
        <v>17</v>
      </c>
      <c r="C2" s="66"/>
      <c r="D2" s="38"/>
      <c r="E2" s="38"/>
      <c r="F2" s="38"/>
      <c r="G2" s="3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40"/>
      <c r="AK2" s="39"/>
      <c r="AL2" s="40"/>
      <c r="AM2" s="39"/>
      <c r="AN2" s="40"/>
      <c r="AO2" s="39"/>
      <c r="AP2" s="40"/>
      <c r="AQ2" s="39"/>
      <c r="AR2" s="40"/>
      <c r="AS2" s="39"/>
      <c r="AT2" s="40"/>
      <c r="AU2" s="39"/>
      <c r="AV2" s="40"/>
      <c r="AW2" s="39"/>
      <c r="AX2" s="40"/>
      <c r="AY2" s="39"/>
      <c r="AZ2" s="40"/>
      <c r="BA2" s="39"/>
      <c r="BB2" s="40"/>
      <c r="BC2" s="39"/>
      <c r="BD2" s="40"/>
      <c r="BE2" s="39"/>
      <c r="BF2" s="40"/>
      <c r="BG2" s="39"/>
      <c r="BH2" s="40"/>
      <c r="BI2" s="39"/>
      <c r="BJ2" s="40"/>
      <c r="BK2" s="39"/>
      <c r="BL2" s="40"/>
      <c r="BM2" s="39"/>
      <c r="BN2" s="40"/>
      <c r="BO2" s="39"/>
      <c r="BP2" s="40"/>
      <c r="BQ2" s="39"/>
      <c r="BR2" s="40"/>
      <c r="BS2" s="39"/>
      <c r="BT2" s="40"/>
      <c r="BU2" s="39"/>
      <c r="BV2" s="40"/>
      <c r="BW2" s="39"/>
    </row>
    <row r="3" spans="1:75" s="7" customFormat="1" x14ac:dyDescent="0.25">
      <c r="A3" s="67" t="s">
        <v>19</v>
      </c>
      <c r="B3" s="67"/>
      <c r="C3" s="67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</row>
    <row r="4" spans="1:75" s="8" customFormat="1" ht="9.75" customHeight="1" x14ac:dyDescent="0.25">
      <c r="A4" s="68"/>
      <c r="B4" s="68"/>
      <c r="C4" s="68"/>
      <c r="D4" s="42" t="s">
        <v>16</v>
      </c>
      <c r="E4" s="42" t="s">
        <v>16</v>
      </c>
      <c r="F4" s="42" t="s">
        <v>16</v>
      </c>
      <c r="G4" s="42" t="s">
        <v>16</v>
      </c>
      <c r="H4" s="42" t="s">
        <v>16</v>
      </c>
      <c r="I4" s="42" t="s">
        <v>16</v>
      </c>
      <c r="J4" s="42" t="s">
        <v>16</v>
      </c>
      <c r="K4" s="42" t="s">
        <v>16</v>
      </c>
      <c r="L4" s="42" t="s">
        <v>16</v>
      </c>
      <c r="M4" s="42" t="s">
        <v>16</v>
      </c>
      <c r="N4" s="42" t="s">
        <v>16</v>
      </c>
      <c r="O4" s="42" t="s">
        <v>16</v>
      </c>
      <c r="P4" s="42" t="s">
        <v>16</v>
      </c>
      <c r="Q4" s="42" t="s">
        <v>16</v>
      </c>
      <c r="R4" s="42" t="s">
        <v>16</v>
      </c>
      <c r="S4" s="42" t="s">
        <v>16</v>
      </c>
      <c r="T4" s="42" t="s">
        <v>16</v>
      </c>
      <c r="U4" s="42" t="s">
        <v>16</v>
      </c>
      <c r="V4" s="42" t="s">
        <v>16</v>
      </c>
      <c r="W4" s="42" t="s">
        <v>16</v>
      </c>
      <c r="X4" s="42" t="s">
        <v>16</v>
      </c>
      <c r="Y4" s="42" t="s">
        <v>16</v>
      </c>
      <c r="Z4" s="42" t="s">
        <v>16</v>
      </c>
      <c r="AA4" s="42" t="s">
        <v>16</v>
      </c>
      <c r="AB4" s="42" t="s">
        <v>16</v>
      </c>
      <c r="AC4" s="42" t="s">
        <v>16</v>
      </c>
      <c r="AD4" s="42" t="s">
        <v>16</v>
      </c>
      <c r="AE4" s="42" t="s">
        <v>16</v>
      </c>
      <c r="AF4" s="42" t="s">
        <v>16</v>
      </c>
      <c r="AG4" s="42" t="s">
        <v>16</v>
      </c>
      <c r="AH4" s="42" t="s">
        <v>16</v>
      </c>
      <c r="AI4" s="42" t="s">
        <v>16</v>
      </c>
      <c r="AJ4" s="42" t="s">
        <v>16</v>
      </c>
      <c r="AK4" s="42" t="s">
        <v>16</v>
      </c>
      <c r="AL4" s="42" t="s">
        <v>16</v>
      </c>
      <c r="AM4" s="42" t="s">
        <v>16</v>
      </c>
      <c r="AN4" s="42" t="s">
        <v>16</v>
      </c>
      <c r="AO4" s="42" t="s">
        <v>16</v>
      </c>
      <c r="AP4" s="42" t="s">
        <v>16</v>
      </c>
      <c r="AQ4" s="42" t="s">
        <v>16</v>
      </c>
      <c r="AR4" s="42" t="s">
        <v>16</v>
      </c>
      <c r="AS4" s="42" t="s">
        <v>16</v>
      </c>
      <c r="AT4" s="42" t="s">
        <v>16</v>
      </c>
      <c r="AU4" s="42" t="s">
        <v>16</v>
      </c>
      <c r="AV4" s="42" t="s">
        <v>16</v>
      </c>
      <c r="AW4" s="42" t="s">
        <v>16</v>
      </c>
      <c r="AX4" s="42" t="s">
        <v>16</v>
      </c>
      <c r="AY4" s="42" t="s">
        <v>16</v>
      </c>
      <c r="AZ4" s="42" t="s">
        <v>16</v>
      </c>
      <c r="BA4" s="42" t="s">
        <v>16</v>
      </c>
      <c r="BB4" s="42" t="s">
        <v>16</v>
      </c>
      <c r="BC4" s="42" t="s">
        <v>16</v>
      </c>
      <c r="BD4" s="42" t="s">
        <v>16</v>
      </c>
      <c r="BE4" s="42" t="s">
        <v>16</v>
      </c>
      <c r="BF4" s="42" t="s">
        <v>16</v>
      </c>
      <c r="BG4" s="42" t="s">
        <v>16</v>
      </c>
      <c r="BH4" s="42" t="s">
        <v>16</v>
      </c>
      <c r="BI4" s="42" t="s">
        <v>16</v>
      </c>
      <c r="BJ4" s="42" t="s">
        <v>16</v>
      </c>
      <c r="BK4" s="42" t="s">
        <v>16</v>
      </c>
      <c r="BL4" s="42" t="s">
        <v>16</v>
      </c>
      <c r="BM4" s="42" t="s">
        <v>16</v>
      </c>
      <c r="BN4" s="42" t="s">
        <v>16</v>
      </c>
      <c r="BO4" s="42" t="s">
        <v>16</v>
      </c>
      <c r="BP4" s="42" t="s">
        <v>16</v>
      </c>
      <c r="BQ4" s="42" t="s">
        <v>16</v>
      </c>
      <c r="BR4" s="42" t="s">
        <v>16</v>
      </c>
      <c r="BS4" s="42" t="s">
        <v>16</v>
      </c>
      <c r="BT4" s="42" t="s">
        <v>16</v>
      </c>
      <c r="BU4" s="42" t="s">
        <v>16</v>
      </c>
      <c r="BV4" s="42" t="s">
        <v>16</v>
      </c>
      <c r="BW4" s="42" t="s">
        <v>16</v>
      </c>
    </row>
    <row r="5" spans="1:75" ht="19.5" customHeight="1" x14ac:dyDescent="0.25">
      <c r="A5" s="43" t="s">
        <v>69</v>
      </c>
      <c r="B5" s="36" t="s">
        <v>16</v>
      </c>
      <c r="C5" s="60">
        <v>50609.2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</row>
    <row r="6" spans="1:75" ht="15.75" customHeight="1" x14ac:dyDescent="0.25">
      <c r="A6" s="43" t="s">
        <v>70</v>
      </c>
      <c r="B6" s="36" t="s">
        <v>16</v>
      </c>
      <c r="C6" s="46">
        <v>41458.300000000003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</row>
    <row r="7" spans="1:75" x14ac:dyDescent="0.25">
      <c r="A7" s="47" t="s">
        <v>71</v>
      </c>
      <c r="B7" s="36" t="s">
        <v>16</v>
      </c>
      <c r="C7" s="46">
        <v>42448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x14ac:dyDescent="0.25">
      <c r="A8" s="47" t="s">
        <v>72</v>
      </c>
      <c r="B8" s="36" t="s">
        <v>16</v>
      </c>
      <c r="C8" s="46">
        <v>34158.300000000003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</row>
    <row r="9" spans="1:75" x14ac:dyDescent="0.25">
      <c r="A9" s="47" t="s">
        <v>73</v>
      </c>
      <c r="B9" s="36" t="s">
        <v>16</v>
      </c>
      <c r="C9" s="46">
        <v>34575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</row>
    <row r="10" spans="1:75" x14ac:dyDescent="0.25">
      <c r="A10" s="47" t="s">
        <v>74</v>
      </c>
      <c r="B10" s="36" t="s">
        <v>16</v>
      </c>
      <c r="C10" s="46">
        <v>34575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</row>
    <row r="11" spans="1:75" x14ac:dyDescent="0.25">
      <c r="A11" s="47" t="s">
        <v>75</v>
      </c>
      <c r="B11" s="36" t="s">
        <v>16</v>
      </c>
      <c r="C11" s="46">
        <v>38589.4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</row>
    <row r="12" spans="1:75" ht="17.45" customHeight="1" x14ac:dyDescent="0.25">
      <c r="A12" s="43" t="s">
        <v>59</v>
      </c>
      <c r="B12" s="36" t="s">
        <v>16</v>
      </c>
      <c r="C12" s="46">
        <v>36694.199999999997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</row>
    <row r="13" spans="1:75" x14ac:dyDescent="0.25">
      <c r="A13" s="47" t="s">
        <v>60</v>
      </c>
      <c r="B13" s="36" t="s">
        <v>16</v>
      </c>
      <c r="C13" s="46">
        <v>35456.199999999997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</row>
    <row r="14" spans="1:75" x14ac:dyDescent="0.25">
      <c r="A14" s="47" t="s">
        <v>61</v>
      </c>
      <c r="B14" s="36" t="s">
        <v>16</v>
      </c>
      <c r="C14" s="46">
        <v>35771.199999999997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</row>
    <row r="15" spans="1:75" x14ac:dyDescent="0.25">
      <c r="A15" s="47" t="s">
        <v>62</v>
      </c>
      <c r="B15" s="36" t="s">
        <v>16</v>
      </c>
      <c r="C15" s="46">
        <v>39698.699999999997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</row>
    <row r="16" spans="1:75" x14ac:dyDescent="0.25">
      <c r="A16" s="47" t="s">
        <v>63</v>
      </c>
      <c r="B16" s="36" t="s">
        <v>16</v>
      </c>
      <c r="C16" s="46">
        <v>34183.300000000003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</row>
    <row r="17" spans="1:75" x14ac:dyDescent="0.25">
      <c r="A17" s="47" t="s">
        <v>64</v>
      </c>
      <c r="B17" s="36" t="s">
        <v>16</v>
      </c>
      <c r="C17" s="46">
        <v>39391.300000000003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</row>
    <row r="18" spans="1:75" x14ac:dyDescent="0.25">
      <c r="A18" s="47" t="s">
        <v>76</v>
      </c>
      <c r="B18" s="36" t="s">
        <v>16</v>
      </c>
      <c r="C18" s="46">
        <v>38808.699999999997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</row>
    <row r="19" spans="1:75" x14ac:dyDescent="0.25">
      <c r="A19" s="47" t="s">
        <v>65</v>
      </c>
      <c r="B19" s="36" t="s">
        <v>16</v>
      </c>
      <c r="C19" s="46">
        <v>43661.3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</row>
    <row r="20" spans="1:75" x14ac:dyDescent="0.25">
      <c r="A20" s="47" t="s">
        <v>77</v>
      </c>
      <c r="B20" s="36" t="s">
        <v>16</v>
      </c>
      <c r="C20" s="46">
        <v>34755.599999999999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</row>
    <row r="21" spans="1:75" x14ac:dyDescent="0.25">
      <c r="A21" s="47" t="s">
        <v>56</v>
      </c>
      <c r="B21" s="36" t="s">
        <v>16</v>
      </c>
      <c r="C21" s="46">
        <v>47578.3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</row>
    <row r="22" spans="1:75" x14ac:dyDescent="0.25">
      <c r="A22" s="47" t="s">
        <v>57</v>
      </c>
      <c r="B22" s="36" t="s">
        <v>16</v>
      </c>
      <c r="C22" s="46">
        <v>53356.2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</row>
    <row r="23" spans="1:75" x14ac:dyDescent="0.25">
      <c r="A23" s="47" t="s">
        <v>68</v>
      </c>
      <c r="B23" s="36" t="s">
        <v>16</v>
      </c>
      <c r="C23" s="46">
        <v>37139.9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</row>
    <row r="24" spans="1:75" x14ac:dyDescent="0.25">
      <c r="A24" s="47" t="s">
        <v>66</v>
      </c>
      <c r="B24" s="36" t="s">
        <v>16</v>
      </c>
      <c r="C24" s="46">
        <v>36876.199999999997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1:75" x14ac:dyDescent="0.25">
      <c r="A25" s="47" t="s">
        <v>37</v>
      </c>
      <c r="B25" s="36" t="s">
        <v>16</v>
      </c>
      <c r="C25" s="46">
        <f>67.2*1000</f>
        <v>67200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</row>
    <row r="26" spans="1:75" x14ac:dyDescent="0.25">
      <c r="A26" s="47" t="s">
        <v>78</v>
      </c>
      <c r="B26" s="36" t="s">
        <v>16</v>
      </c>
      <c r="C26" s="46">
        <f>8680.9/1.057</f>
        <v>8212.7719962157043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</row>
    <row r="27" spans="1:75" x14ac:dyDescent="0.25">
      <c r="A27" s="47" t="s">
        <v>79</v>
      </c>
      <c r="B27" s="36" t="s">
        <v>16</v>
      </c>
      <c r="C27" s="46">
        <f>8680.9/1.057</f>
        <v>8212.7719962157043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</row>
    <row r="28" spans="1:75" x14ac:dyDescent="0.25">
      <c r="A28" s="47" t="s">
        <v>80</v>
      </c>
      <c r="B28" s="36" t="s">
        <v>16</v>
      </c>
      <c r="C28" s="46">
        <f>8861.5/1.089</f>
        <v>8137.2819100091829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</row>
    <row r="29" spans="1:75" x14ac:dyDescent="0.25">
      <c r="A29" s="47" t="s">
        <v>81</v>
      </c>
      <c r="B29" s="36" t="s">
        <v>16</v>
      </c>
      <c r="C29" s="46">
        <v>33688.9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</row>
    <row r="30" spans="1:75" x14ac:dyDescent="0.25">
      <c r="A30" s="47" t="s">
        <v>82</v>
      </c>
      <c r="B30" s="36" t="s">
        <v>16</v>
      </c>
      <c r="C30" s="46">
        <v>53325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</row>
    <row r="31" spans="1:75" x14ac:dyDescent="0.25">
      <c r="A31" s="47" t="s">
        <v>83</v>
      </c>
      <c r="B31" s="36" t="s">
        <v>16</v>
      </c>
      <c r="C31" s="46">
        <v>64541.7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</row>
    <row r="32" spans="1:75" x14ac:dyDescent="0.25">
      <c r="A32" s="47" t="s">
        <v>84</v>
      </c>
      <c r="B32" s="36" t="s">
        <v>16</v>
      </c>
      <c r="C32" s="46">
        <v>91658.3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</row>
    <row r="33" spans="1:75" x14ac:dyDescent="0.25">
      <c r="A33" s="47" t="s">
        <v>58</v>
      </c>
      <c r="B33" s="36" t="s">
        <v>16</v>
      </c>
      <c r="C33" s="46">
        <f>57.2*1000</f>
        <v>57200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</row>
    <row r="34" spans="1:75" hidden="1" x14ac:dyDescent="0.25">
      <c r="A34" s="47"/>
      <c r="B34" s="36" t="s">
        <v>16</v>
      </c>
      <c r="C34" s="4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</row>
    <row r="35" spans="1:75" hidden="1" x14ac:dyDescent="0.25">
      <c r="A35" s="47"/>
      <c r="B35" s="36" t="s">
        <v>16</v>
      </c>
      <c r="C35" s="4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</row>
    <row r="36" spans="1:75" hidden="1" x14ac:dyDescent="0.25">
      <c r="A36" s="47"/>
      <c r="B36" s="36" t="s">
        <v>16</v>
      </c>
      <c r="C36" s="4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</row>
    <row r="37" spans="1:75" hidden="1" x14ac:dyDescent="0.25">
      <c r="A37" s="47"/>
      <c r="B37" s="36" t="s">
        <v>16</v>
      </c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</row>
    <row r="38" spans="1:75" hidden="1" x14ac:dyDescent="0.25">
      <c r="A38" s="47"/>
      <c r="B38" s="36" t="s">
        <v>16</v>
      </c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</row>
    <row r="39" spans="1:75" hidden="1" x14ac:dyDescent="0.25">
      <c r="A39" s="47"/>
      <c r="B39" s="36" t="s">
        <v>16</v>
      </c>
      <c r="C39" s="4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</row>
    <row r="40" spans="1:75" hidden="1" x14ac:dyDescent="0.25">
      <c r="A40" s="47"/>
      <c r="B40" s="36" t="s">
        <v>16</v>
      </c>
      <c r="C40" s="46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</row>
    <row r="41" spans="1:75" hidden="1" x14ac:dyDescent="0.25">
      <c r="A41" s="47"/>
      <c r="B41" s="36" t="s">
        <v>16</v>
      </c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</row>
    <row r="42" spans="1:75" hidden="1" x14ac:dyDescent="0.25">
      <c r="A42" s="47"/>
      <c r="B42" s="36" t="s">
        <v>16</v>
      </c>
      <c r="C42" s="46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</row>
    <row r="43" spans="1:75" hidden="1" x14ac:dyDescent="0.25">
      <c r="A43" s="47"/>
      <c r="B43" s="36" t="s">
        <v>16</v>
      </c>
      <c r="C43" s="46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</row>
    <row r="44" spans="1:75" hidden="1" x14ac:dyDescent="0.25">
      <c r="A44" s="47"/>
      <c r="B44" s="36" t="s">
        <v>16</v>
      </c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</row>
    <row r="45" spans="1:75" hidden="1" x14ac:dyDescent="0.25">
      <c r="A45" s="47"/>
      <c r="B45" s="36" t="s">
        <v>16</v>
      </c>
      <c r="C45" s="4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9"/>
      <c r="BN45" s="48"/>
      <c r="BO45" s="49"/>
      <c r="BP45" s="48"/>
      <c r="BQ45" s="48"/>
      <c r="BR45" s="48"/>
      <c r="BS45" s="48"/>
      <c r="BT45" s="48"/>
      <c r="BU45" s="48"/>
      <c r="BV45" s="48"/>
      <c r="BW45" s="48"/>
    </row>
    <row r="46" spans="1:75" hidden="1" x14ac:dyDescent="0.25">
      <c r="A46" s="47"/>
      <c r="B46" s="36" t="s">
        <v>16</v>
      </c>
      <c r="C46" s="4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50"/>
      <c r="BP46" s="48"/>
      <c r="BQ46" s="48"/>
      <c r="BR46" s="48"/>
      <c r="BS46" s="48"/>
      <c r="BT46" s="48"/>
      <c r="BU46" s="48"/>
      <c r="BV46" s="48"/>
      <c r="BW46" s="48"/>
    </row>
    <row r="47" spans="1:75" x14ac:dyDescent="0.25">
      <c r="A47" s="51"/>
      <c r="B47" s="36"/>
      <c r="C47" s="52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</row>
    <row r="48" spans="1:75" s="1" customFormat="1" x14ac:dyDescent="0.25">
      <c r="A48" s="53" t="s">
        <v>14</v>
      </c>
      <c r="B48" s="53"/>
      <c r="C48" s="53">
        <f>SUM(D48:BW48)</f>
        <v>0</v>
      </c>
      <c r="D48" s="53">
        <f>SUM(D5:D47)</f>
        <v>0</v>
      </c>
      <c r="E48" s="53">
        <f t="shared" ref="E48:BP48" si="0">SUM(E5:E47)</f>
        <v>0</v>
      </c>
      <c r="F48" s="53">
        <f t="shared" si="0"/>
        <v>0</v>
      </c>
      <c r="G48" s="53">
        <f t="shared" si="0"/>
        <v>0</v>
      </c>
      <c r="H48" s="53">
        <f t="shared" si="0"/>
        <v>0</v>
      </c>
      <c r="I48" s="53">
        <f t="shared" si="0"/>
        <v>0</v>
      </c>
      <c r="J48" s="53">
        <f t="shared" si="0"/>
        <v>0</v>
      </c>
      <c r="K48" s="53">
        <f t="shared" si="0"/>
        <v>0</v>
      </c>
      <c r="L48" s="53">
        <f t="shared" si="0"/>
        <v>0</v>
      </c>
      <c r="M48" s="53">
        <f t="shared" si="0"/>
        <v>0</v>
      </c>
      <c r="N48" s="53">
        <f t="shared" si="0"/>
        <v>0</v>
      </c>
      <c r="O48" s="53">
        <f t="shared" si="0"/>
        <v>0</v>
      </c>
      <c r="P48" s="53">
        <f t="shared" si="0"/>
        <v>0</v>
      </c>
      <c r="Q48" s="53">
        <f t="shared" si="0"/>
        <v>0</v>
      </c>
      <c r="R48" s="53">
        <f t="shared" si="0"/>
        <v>0</v>
      </c>
      <c r="S48" s="53">
        <f t="shared" si="0"/>
        <v>0</v>
      </c>
      <c r="T48" s="53">
        <f t="shared" si="0"/>
        <v>0</v>
      </c>
      <c r="U48" s="53">
        <f t="shared" si="0"/>
        <v>0</v>
      </c>
      <c r="V48" s="53">
        <f t="shared" si="0"/>
        <v>0</v>
      </c>
      <c r="W48" s="53">
        <f t="shared" si="0"/>
        <v>0</v>
      </c>
      <c r="X48" s="53">
        <f t="shared" si="0"/>
        <v>0</v>
      </c>
      <c r="Y48" s="53">
        <f t="shared" si="0"/>
        <v>0</v>
      </c>
      <c r="Z48" s="53">
        <f t="shared" si="0"/>
        <v>0</v>
      </c>
      <c r="AA48" s="53">
        <f t="shared" si="0"/>
        <v>0</v>
      </c>
      <c r="AB48" s="53">
        <f t="shared" si="0"/>
        <v>0</v>
      </c>
      <c r="AC48" s="53">
        <f t="shared" si="0"/>
        <v>0</v>
      </c>
      <c r="AD48" s="53">
        <f t="shared" si="0"/>
        <v>0</v>
      </c>
      <c r="AE48" s="53">
        <f t="shared" si="0"/>
        <v>0</v>
      </c>
      <c r="AF48" s="53">
        <f t="shared" si="0"/>
        <v>0</v>
      </c>
      <c r="AG48" s="53">
        <f t="shared" si="0"/>
        <v>0</v>
      </c>
      <c r="AH48" s="53">
        <f t="shared" si="0"/>
        <v>0</v>
      </c>
      <c r="AI48" s="53">
        <f t="shared" si="0"/>
        <v>0</v>
      </c>
      <c r="AJ48" s="53">
        <f t="shared" si="0"/>
        <v>0</v>
      </c>
      <c r="AK48" s="53">
        <f t="shared" si="0"/>
        <v>0</v>
      </c>
      <c r="AL48" s="53">
        <f t="shared" si="0"/>
        <v>0</v>
      </c>
      <c r="AM48" s="53">
        <f t="shared" si="0"/>
        <v>0</v>
      </c>
      <c r="AN48" s="53">
        <f t="shared" si="0"/>
        <v>0</v>
      </c>
      <c r="AO48" s="53">
        <f t="shared" si="0"/>
        <v>0</v>
      </c>
      <c r="AP48" s="53">
        <f t="shared" si="0"/>
        <v>0</v>
      </c>
      <c r="AQ48" s="53">
        <f t="shared" si="0"/>
        <v>0</v>
      </c>
      <c r="AR48" s="53">
        <f t="shared" si="0"/>
        <v>0</v>
      </c>
      <c r="AS48" s="53">
        <f t="shared" si="0"/>
        <v>0</v>
      </c>
      <c r="AT48" s="53">
        <f t="shared" si="0"/>
        <v>0</v>
      </c>
      <c r="AU48" s="53">
        <f t="shared" si="0"/>
        <v>0</v>
      </c>
      <c r="AV48" s="53">
        <f t="shared" si="0"/>
        <v>0</v>
      </c>
      <c r="AW48" s="53">
        <f t="shared" si="0"/>
        <v>0</v>
      </c>
      <c r="AX48" s="53">
        <f t="shared" si="0"/>
        <v>0</v>
      </c>
      <c r="AY48" s="53">
        <f t="shared" si="0"/>
        <v>0</v>
      </c>
      <c r="AZ48" s="53">
        <f t="shared" si="0"/>
        <v>0</v>
      </c>
      <c r="BA48" s="53">
        <f t="shared" si="0"/>
        <v>0</v>
      </c>
      <c r="BB48" s="53">
        <f t="shared" si="0"/>
        <v>0</v>
      </c>
      <c r="BC48" s="53">
        <f t="shared" si="0"/>
        <v>0</v>
      </c>
      <c r="BD48" s="53">
        <f t="shared" si="0"/>
        <v>0</v>
      </c>
      <c r="BE48" s="53">
        <f t="shared" si="0"/>
        <v>0</v>
      </c>
      <c r="BF48" s="53">
        <f t="shared" si="0"/>
        <v>0</v>
      </c>
      <c r="BG48" s="53">
        <f t="shared" si="0"/>
        <v>0</v>
      </c>
      <c r="BH48" s="53">
        <f t="shared" si="0"/>
        <v>0</v>
      </c>
      <c r="BI48" s="53">
        <f t="shared" si="0"/>
        <v>0</v>
      </c>
      <c r="BJ48" s="53">
        <f t="shared" si="0"/>
        <v>0</v>
      </c>
      <c r="BK48" s="53">
        <f t="shared" si="0"/>
        <v>0</v>
      </c>
      <c r="BL48" s="53">
        <f t="shared" si="0"/>
        <v>0</v>
      </c>
      <c r="BM48" s="53">
        <f t="shared" si="0"/>
        <v>0</v>
      </c>
      <c r="BN48" s="53">
        <f t="shared" si="0"/>
        <v>0</v>
      </c>
      <c r="BO48" s="53">
        <f t="shared" si="0"/>
        <v>0</v>
      </c>
      <c r="BP48" s="53">
        <f t="shared" si="0"/>
        <v>0</v>
      </c>
      <c r="BQ48" s="53">
        <f t="shared" ref="BQ48:BW48" si="1">SUM(BQ5:BQ47)</f>
        <v>0</v>
      </c>
      <c r="BR48" s="53">
        <f t="shared" si="1"/>
        <v>0</v>
      </c>
      <c r="BS48" s="53">
        <f t="shared" si="1"/>
        <v>0</v>
      </c>
      <c r="BT48" s="53">
        <f t="shared" si="1"/>
        <v>0</v>
      </c>
      <c r="BU48" s="53">
        <f t="shared" si="1"/>
        <v>0</v>
      </c>
      <c r="BV48" s="53">
        <f t="shared" si="1"/>
        <v>0</v>
      </c>
      <c r="BW48" s="53">
        <f t="shared" si="1"/>
        <v>0</v>
      </c>
    </row>
    <row r="49" spans="1:75" x14ac:dyDescent="0.25">
      <c r="A49" s="54" t="s">
        <v>15</v>
      </c>
      <c r="B49" s="54"/>
      <c r="C49" s="54">
        <f t="shared" ref="C49:C57" si="2">SUM(D49:BW49)</f>
        <v>0</v>
      </c>
      <c r="D49" s="54">
        <f t="shared" ref="D49:BO49" si="3">SUMPRODUCT(D5:D47,$C$5:$C$47)</f>
        <v>0</v>
      </c>
      <c r="E49" s="54">
        <f t="shared" si="3"/>
        <v>0</v>
      </c>
      <c r="F49" s="54">
        <f t="shared" si="3"/>
        <v>0</v>
      </c>
      <c r="G49" s="54">
        <f t="shared" si="3"/>
        <v>0</v>
      </c>
      <c r="H49" s="54">
        <f t="shared" si="3"/>
        <v>0</v>
      </c>
      <c r="I49" s="54">
        <f t="shared" si="3"/>
        <v>0</v>
      </c>
      <c r="J49" s="54">
        <f t="shared" si="3"/>
        <v>0</v>
      </c>
      <c r="K49" s="54">
        <f t="shared" si="3"/>
        <v>0</v>
      </c>
      <c r="L49" s="54">
        <f t="shared" si="3"/>
        <v>0</v>
      </c>
      <c r="M49" s="54">
        <f t="shared" si="3"/>
        <v>0</v>
      </c>
      <c r="N49" s="54">
        <f t="shared" si="3"/>
        <v>0</v>
      </c>
      <c r="O49" s="54">
        <f t="shared" si="3"/>
        <v>0</v>
      </c>
      <c r="P49" s="54">
        <f t="shared" si="3"/>
        <v>0</v>
      </c>
      <c r="Q49" s="54">
        <f t="shared" si="3"/>
        <v>0</v>
      </c>
      <c r="R49" s="54">
        <f t="shared" si="3"/>
        <v>0</v>
      </c>
      <c r="S49" s="54">
        <f t="shared" si="3"/>
        <v>0</v>
      </c>
      <c r="T49" s="54">
        <f t="shared" si="3"/>
        <v>0</v>
      </c>
      <c r="U49" s="54">
        <f t="shared" si="3"/>
        <v>0</v>
      </c>
      <c r="V49" s="54">
        <f t="shared" si="3"/>
        <v>0</v>
      </c>
      <c r="W49" s="54">
        <f t="shared" si="3"/>
        <v>0</v>
      </c>
      <c r="X49" s="54">
        <f t="shared" si="3"/>
        <v>0</v>
      </c>
      <c r="Y49" s="54">
        <f t="shared" si="3"/>
        <v>0</v>
      </c>
      <c r="Z49" s="54">
        <f t="shared" si="3"/>
        <v>0</v>
      </c>
      <c r="AA49" s="54">
        <f t="shared" si="3"/>
        <v>0</v>
      </c>
      <c r="AB49" s="54">
        <f t="shared" si="3"/>
        <v>0</v>
      </c>
      <c r="AC49" s="54">
        <f t="shared" si="3"/>
        <v>0</v>
      </c>
      <c r="AD49" s="54">
        <f t="shared" si="3"/>
        <v>0</v>
      </c>
      <c r="AE49" s="54">
        <f t="shared" si="3"/>
        <v>0</v>
      </c>
      <c r="AF49" s="54">
        <f t="shared" si="3"/>
        <v>0</v>
      </c>
      <c r="AG49" s="54">
        <f t="shared" si="3"/>
        <v>0</v>
      </c>
      <c r="AH49" s="54">
        <f t="shared" si="3"/>
        <v>0</v>
      </c>
      <c r="AI49" s="54">
        <f t="shared" si="3"/>
        <v>0</v>
      </c>
      <c r="AJ49" s="54">
        <f t="shared" si="3"/>
        <v>0</v>
      </c>
      <c r="AK49" s="54">
        <f t="shared" si="3"/>
        <v>0</v>
      </c>
      <c r="AL49" s="54">
        <f t="shared" si="3"/>
        <v>0</v>
      </c>
      <c r="AM49" s="54">
        <f t="shared" si="3"/>
        <v>0</v>
      </c>
      <c r="AN49" s="54">
        <f t="shared" si="3"/>
        <v>0</v>
      </c>
      <c r="AO49" s="54">
        <f t="shared" si="3"/>
        <v>0</v>
      </c>
      <c r="AP49" s="54">
        <f t="shared" si="3"/>
        <v>0</v>
      </c>
      <c r="AQ49" s="54">
        <f t="shared" si="3"/>
        <v>0</v>
      </c>
      <c r="AR49" s="54">
        <f t="shared" si="3"/>
        <v>0</v>
      </c>
      <c r="AS49" s="54">
        <f t="shared" si="3"/>
        <v>0</v>
      </c>
      <c r="AT49" s="54">
        <f t="shared" si="3"/>
        <v>0</v>
      </c>
      <c r="AU49" s="54">
        <f t="shared" si="3"/>
        <v>0</v>
      </c>
      <c r="AV49" s="54">
        <f t="shared" si="3"/>
        <v>0</v>
      </c>
      <c r="AW49" s="54">
        <f t="shared" si="3"/>
        <v>0</v>
      </c>
      <c r="AX49" s="54">
        <f t="shared" si="3"/>
        <v>0</v>
      </c>
      <c r="AY49" s="54">
        <f t="shared" si="3"/>
        <v>0</v>
      </c>
      <c r="AZ49" s="54">
        <f t="shared" si="3"/>
        <v>0</v>
      </c>
      <c r="BA49" s="54">
        <f t="shared" si="3"/>
        <v>0</v>
      </c>
      <c r="BB49" s="54">
        <f t="shared" si="3"/>
        <v>0</v>
      </c>
      <c r="BC49" s="54">
        <f t="shared" si="3"/>
        <v>0</v>
      </c>
      <c r="BD49" s="54">
        <f t="shared" si="3"/>
        <v>0</v>
      </c>
      <c r="BE49" s="54">
        <f t="shared" si="3"/>
        <v>0</v>
      </c>
      <c r="BF49" s="54">
        <f t="shared" si="3"/>
        <v>0</v>
      </c>
      <c r="BG49" s="54">
        <f t="shared" si="3"/>
        <v>0</v>
      </c>
      <c r="BH49" s="54">
        <f t="shared" si="3"/>
        <v>0</v>
      </c>
      <c r="BI49" s="54">
        <f t="shared" si="3"/>
        <v>0</v>
      </c>
      <c r="BJ49" s="54">
        <f t="shared" si="3"/>
        <v>0</v>
      </c>
      <c r="BK49" s="54">
        <f t="shared" si="3"/>
        <v>0</v>
      </c>
      <c r="BL49" s="54">
        <f t="shared" si="3"/>
        <v>0</v>
      </c>
      <c r="BM49" s="54">
        <f t="shared" si="3"/>
        <v>0</v>
      </c>
      <c r="BN49" s="54">
        <f t="shared" si="3"/>
        <v>0</v>
      </c>
      <c r="BO49" s="54">
        <f t="shared" si="3"/>
        <v>0</v>
      </c>
      <c r="BP49" s="54">
        <f t="shared" ref="BP49:BW49" si="4">SUMPRODUCT(BP5:BP47,$C$5:$C$47)</f>
        <v>0</v>
      </c>
      <c r="BQ49" s="54">
        <f t="shared" si="4"/>
        <v>0</v>
      </c>
      <c r="BR49" s="54">
        <f t="shared" si="4"/>
        <v>0</v>
      </c>
      <c r="BS49" s="54">
        <f t="shared" si="4"/>
        <v>0</v>
      </c>
      <c r="BT49" s="54">
        <f t="shared" si="4"/>
        <v>0</v>
      </c>
      <c r="BU49" s="54">
        <f t="shared" si="4"/>
        <v>0</v>
      </c>
      <c r="BV49" s="54">
        <f t="shared" si="4"/>
        <v>0</v>
      </c>
      <c r="BW49" s="54">
        <f t="shared" si="4"/>
        <v>0</v>
      </c>
    </row>
    <row r="50" spans="1:75" x14ac:dyDescent="0.25">
      <c r="A50" s="55" t="s">
        <v>9</v>
      </c>
      <c r="B50" s="55"/>
      <c r="C50" s="55">
        <f t="shared" si="2"/>
        <v>0</v>
      </c>
      <c r="D50" s="55">
        <f>IF(D4="т",0,CHOOSE(D4,40*370*D48,15*370*D48))</f>
        <v>0</v>
      </c>
      <c r="E50" s="55">
        <f t="shared" ref="E50:BP50" si="5">IF(E4="т",0,CHOOSE(E4,40*370*E48,15*370*E48))</f>
        <v>0</v>
      </c>
      <c r="F50" s="55">
        <f t="shared" si="5"/>
        <v>0</v>
      </c>
      <c r="G50" s="55">
        <f t="shared" si="5"/>
        <v>0</v>
      </c>
      <c r="H50" s="55">
        <f t="shared" si="5"/>
        <v>0</v>
      </c>
      <c r="I50" s="55">
        <f t="shared" si="5"/>
        <v>0</v>
      </c>
      <c r="J50" s="55">
        <f t="shared" si="5"/>
        <v>0</v>
      </c>
      <c r="K50" s="55">
        <f t="shared" si="5"/>
        <v>0</v>
      </c>
      <c r="L50" s="55">
        <f t="shared" si="5"/>
        <v>0</v>
      </c>
      <c r="M50" s="55">
        <f t="shared" si="5"/>
        <v>0</v>
      </c>
      <c r="N50" s="55">
        <f t="shared" si="5"/>
        <v>0</v>
      </c>
      <c r="O50" s="55">
        <f t="shared" si="5"/>
        <v>0</v>
      </c>
      <c r="P50" s="55">
        <f t="shared" si="5"/>
        <v>0</v>
      </c>
      <c r="Q50" s="55">
        <f t="shared" si="5"/>
        <v>0</v>
      </c>
      <c r="R50" s="55">
        <f t="shared" si="5"/>
        <v>0</v>
      </c>
      <c r="S50" s="55">
        <f t="shared" si="5"/>
        <v>0</v>
      </c>
      <c r="T50" s="55">
        <f t="shared" si="5"/>
        <v>0</v>
      </c>
      <c r="U50" s="55">
        <f t="shared" si="5"/>
        <v>0</v>
      </c>
      <c r="V50" s="55">
        <f t="shared" si="5"/>
        <v>0</v>
      </c>
      <c r="W50" s="55">
        <f t="shared" si="5"/>
        <v>0</v>
      </c>
      <c r="X50" s="55">
        <f t="shared" si="5"/>
        <v>0</v>
      </c>
      <c r="Y50" s="55">
        <f t="shared" si="5"/>
        <v>0</v>
      </c>
      <c r="Z50" s="55">
        <f t="shared" si="5"/>
        <v>0</v>
      </c>
      <c r="AA50" s="55">
        <f t="shared" si="5"/>
        <v>0</v>
      </c>
      <c r="AB50" s="55">
        <f t="shared" si="5"/>
        <v>0</v>
      </c>
      <c r="AC50" s="55">
        <f t="shared" si="5"/>
        <v>0</v>
      </c>
      <c r="AD50" s="55">
        <f t="shared" si="5"/>
        <v>0</v>
      </c>
      <c r="AE50" s="55">
        <f t="shared" si="5"/>
        <v>0</v>
      </c>
      <c r="AF50" s="55">
        <f t="shared" si="5"/>
        <v>0</v>
      </c>
      <c r="AG50" s="55">
        <f t="shared" si="5"/>
        <v>0</v>
      </c>
      <c r="AH50" s="55">
        <f t="shared" si="5"/>
        <v>0</v>
      </c>
      <c r="AI50" s="55">
        <f t="shared" si="5"/>
        <v>0</v>
      </c>
      <c r="AJ50" s="55">
        <f t="shared" si="5"/>
        <v>0</v>
      </c>
      <c r="AK50" s="55">
        <f t="shared" si="5"/>
        <v>0</v>
      </c>
      <c r="AL50" s="55">
        <f t="shared" si="5"/>
        <v>0</v>
      </c>
      <c r="AM50" s="55">
        <f t="shared" si="5"/>
        <v>0</v>
      </c>
      <c r="AN50" s="55">
        <f t="shared" si="5"/>
        <v>0</v>
      </c>
      <c r="AO50" s="55">
        <f t="shared" si="5"/>
        <v>0</v>
      </c>
      <c r="AP50" s="55">
        <f t="shared" si="5"/>
        <v>0</v>
      </c>
      <c r="AQ50" s="55">
        <f t="shared" si="5"/>
        <v>0</v>
      </c>
      <c r="AR50" s="55">
        <f t="shared" si="5"/>
        <v>0</v>
      </c>
      <c r="AS50" s="55">
        <f t="shared" si="5"/>
        <v>0</v>
      </c>
      <c r="AT50" s="55">
        <f t="shared" si="5"/>
        <v>0</v>
      </c>
      <c r="AU50" s="55">
        <f t="shared" si="5"/>
        <v>0</v>
      </c>
      <c r="AV50" s="55">
        <f t="shared" si="5"/>
        <v>0</v>
      </c>
      <c r="AW50" s="55">
        <f t="shared" si="5"/>
        <v>0</v>
      </c>
      <c r="AX50" s="55">
        <f t="shared" si="5"/>
        <v>0</v>
      </c>
      <c r="AY50" s="55">
        <f t="shared" si="5"/>
        <v>0</v>
      </c>
      <c r="AZ50" s="55">
        <f t="shared" si="5"/>
        <v>0</v>
      </c>
      <c r="BA50" s="55">
        <f t="shared" si="5"/>
        <v>0</v>
      </c>
      <c r="BB50" s="55">
        <f t="shared" si="5"/>
        <v>0</v>
      </c>
      <c r="BC50" s="55">
        <f t="shared" si="5"/>
        <v>0</v>
      </c>
      <c r="BD50" s="55">
        <f t="shared" si="5"/>
        <v>0</v>
      </c>
      <c r="BE50" s="55">
        <f t="shared" si="5"/>
        <v>0</v>
      </c>
      <c r="BF50" s="55">
        <f t="shared" si="5"/>
        <v>0</v>
      </c>
      <c r="BG50" s="55">
        <f t="shared" si="5"/>
        <v>0</v>
      </c>
      <c r="BH50" s="55">
        <f t="shared" si="5"/>
        <v>0</v>
      </c>
      <c r="BI50" s="55">
        <f t="shared" si="5"/>
        <v>0</v>
      </c>
      <c r="BJ50" s="55">
        <f t="shared" si="5"/>
        <v>0</v>
      </c>
      <c r="BK50" s="55">
        <f t="shared" si="5"/>
        <v>0</v>
      </c>
      <c r="BL50" s="55">
        <f t="shared" si="5"/>
        <v>0</v>
      </c>
      <c r="BM50" s="55">
        <f t="shared" si="5"/>
        <v>0</v>
      </c>
      <c r="BN50" s="55">
        <f t="shared" si="5"/>
        <v>0</v>
      </c>
      <c r="BO50" s="55">
        <f t="shared" si="5"/>
        <v>0</v>
      </c>
      <c r="BP50" s="55">
        <f t="shared" si="5"/>
        <v>0</v>
      </c>
      <c r="BQ50" s="55">
        <f t="shared" ref="BQ50:BW50" si="6">IF(BQ4="т",0,CHOOSE(BQ4,40*370*BQ48,15*370*BQ48))</f>
        <v>0</v>
      </c>
      <c r="BR50" s="55">
        <f t="shared" si="6"/>
        <v>0</v>
      </c>
      <c r="BS50" s="55">
        <f t="shared" si="6"/>
        <v>0</v>
      </c>
      <c r="BT50" s="55">
        <f t="shared" si="6"/>
        <v>0</v>
      </c>
      <c r="BU50" s="55">
        <f t="shared" si="6"/>
        <v>0</v>
      </c>
      <c r="BV50" s="55">
        <f t="shared" si="6"/>
        <v>0</v>
      </c>
      <c r="BW50" s="55">
        <f t="shared" si="6"/>
        <v>0</v>
      </c>
    </row>
    <row r="51" spans="1:75" x14ac:dyDescent="0.25">
      <c r="A51" s="54" t="s">
        <v>10</v>
      </c>
      <c r="B51" s="54"/>
      <c r="C51" s="54">
        <f t="shared" si="2"/>
        <v>0</v>
      </c>
      <c r="D51" s="54">
        <f>IF(D4="т",0,CHOOSE(D4,3000,1000))</f>
        <v>0</v>
      </c>
      <c r="E51" s="54">
        <f t="shared" ref="E51:BP51" si="7">IF(E4="т",0,CHOOSE(E4,3000,1000))</f>
        <v>0</v>
      </c>
      <c r="F51" s="54">
        <f t="shared" si="7"/>
        <v>0</v>
      </c>
      <c r="G51" s="54">
        <f t="shared" si="7"/>
        <v>0</v>
      </c>
      <c r="H51" s="54">
        <f t="shared" si="7"/>
        <v>0</v>
      </c>
      <c r="I51" s="54">
        <f t="shared" si="7"/>
        <v>0</v>
      </c>
      <c r="J51" s="54">
        <f t="shared" si="7"/>
        <v>0</v>
      </c>
      <c r="K51" s="54">
        <f t="shared" si="7"/>
        <v>0</v>
      </c>
      <c r="L51" s="54">
        <f t="shared" si="7"/>
        <v>0</v>
      </c>
      <c r="M51" s="54">
        <f t="shared" si="7"/>
        <v>0</v>
      </c>
      <c r="N51" s="54">
        <f t="shared" si="7"/>
        <v>0</v>
      </c>
      <c r="O51" s="54">
        <f t="shared" si="7"/>
        <v>0</v>
      </c>
      <c r="P51" s="54">
        <f t="shared" si="7"/>
        <v>0</v>
      </c>
      <c r="Q51" s="54">
        <f t="shared" si="7"/>
        <v>0</v>
      </c>
      <c r="R51" s="54">
        <f t="shared" si="7"/>
        <v>0</v>
      </c>
      <c r="S51" s="54">
        <f t="shared" si="7"/>
        <v>0</v>
      </c>
      <c r="T51" s="54">
        <f t="shared" si="7"/>
        <v>0</v>
      </c>
      <c r="U51" s="54">
        <f t="shared" si="7"/>
        <v>0</v>
      </c>
      <c r="V51" s="54">
        <f t="shared" si="7"/>
        <v>0</v>
      </c>
      <c r="W51" s="54">
        <f t="shared" si="7"/>
        <v>0</v>
      </c>
      <c r="X51" s="54">
        <f t="shared" si="7"/>
        <v>0</v>
      </c>
      <c r="Y51" s="54">
        <f t="shared" si="7"/>
        <v>0</v>
      </c>
      <c r="Z51" s="54">
        <f t="shared" si="7"/>
        <v>0</v>
      </c>
      <c r="AA51" s="54">
        <f t="shared" si="7"/>
        <v>0</v>
      </c>
      <c r="AB51" s="54">
        <f t="shared" si="7"/>
        <v>0</v>
      </c>
      <c r="AC51" s="54">
        <f t="shared" si="7"/>
        <v>0</v>
      </c>
      <c r="AD51" s="54">
        <f t="shared" si="7"/>
        <v>0</v>
      </c>
      <c r="AE51" s="54">
        <f t="shared" si="7"/>
        <v>0</v>
      </c>
      <c r="AF51" s="54">
        <f t="shared" si="7"/>
        <v>0</v>
      </c>
      <c r="AG51" s="54">
        <f t="shared" si="7"/>
        <v>0</v>
      </c>
      <c r="AH51" s="54">
        <f t="shared" si="7"/>
        <v>0</v>
      </c>
      <c r="AI51" s="54">
        <f t="shared" si="7"/>
        <v>0</v>
      </c>
      <c r="AJ51" s="54">
        <f t="shared" si="7"/>
        <v>0</v>
      </c>
      <c r="AK51" s="54">
        <f t="shared" si="7"/>
        <v>0</v>
      </c>
      <c r="AL51" s="54">
        <f t="shared" si="7"/>
        <v>0</v>
      </c>
      <c r="AM51" s="54">
        <f t="shared" si="7"/>
        <v>0</v>
      </c>
      <c r="AN51" s="54">
        <f t="shared" si="7"/>
        <v>0</v>
      </c>
      <c r="AO51" s="54">
        <f t="shared" si="7"/>
        <v>0</v>
      </c>
      <c r="AP51" s="54">
        <f t="shared" si="7"/>
        <v>0</v>
      </c>
      <c r="AQ51" s="54">
        <f t="shared" si="7"/>
        <v>0</v>
      </c>
      <c r="AR51" s="54">
        <f t="shared" si="7"/>
        <v>0</v>
      </c>
      <c r="AS51" s="54">
        <f t="shared" si="7"/>
        <v>0</v>
      </c>
      <c r="AT51" s="54">
        <f t="shared" si="7"/>
        <v>0</v>
      </c>
      <c r="AU51" s="54">
        <f t="shared" si="7"/>
        <v>0</v>
      </c>
      <c r="AV51" s="54">
        <f t="shared" si="7"/>
        <v>0</v>
      </c>
      <c r="AW51" s="54">
        <f t="shared" si="7"/>
        <v>0</v>
      </c>
      <c r="AX51" s="54">
        <f t="shared" si="7"/>
        <v>0</v>
      </c>
      <c r="AY51" s="54">
        <f t="shared" si="7"/>
        <v>0</v>
      </c>
      <c r="AZ51" s="54">
        <f t="shared" si="7"/>
        <v>0</v>
      </c>
      <c r="BA51" s="54">
        <f t="shared" si="7"/>
        <v>0</v>
      </c>
      <c r="BB51" s="54">
        <f t="shared" si="7"/>
        <v>0</v>
      </c>
      <c r="BC51" s="54">
        <f t="shared" si="7"/>
        <v>0</v>
      </c>
      <c r="BD51" s="54">
        <f t="shared" si="7"/>
        <v>0</v>
      </c>
      <c r="BE51" s="54">
        <f t="shared" si="7"/>
        <v>0</v>
      </c>
      <c r="BF51" s="54">
        <f t="shared" si="7"/>
        <v>0</v>
      </c>
      <c r="BG51" s="54">
        <f t="shared" si="7"/>
        <v>0</v>
      </c>
      <c r="BH51" s="54">
        <f t="shared" si="7"/>
        <v>0</v>
      </c>
      <c r="BI51" s="54">
        <f t="shared" si="7"/>
        <v>0</v>
      </c>
      <c r="BJ51" s="54">
        <f t="shared" si="7"/>
        <v>0</v>
      </c>
      <c r="BK51" s="54">
        <f t="shared" si="7"/>
        <v>0</v>
      </c>
      <c r="BL51" s="54">
        <f t="shared" si="7"/>
        <v>0</v>
      </c>
      <c r="BM51" s="54">
        <f t="shared" si="7"/>
        <v>0</v>
      </c>
      <c r="BN51" s="54">
        <f t="shared" si="7"/>
        <v>0</v>
      </c>
      <c r="BO51" s="54">
        <f t="shared" si="7"/>
        <v>0</v>
      </c>
      <c r="BP51" s="54">
        <f t="shared" si="7"/>
        <v>0</v>
      </c>
      <c r="BQ51" s="54">
        <f t="shared" ref="BQ51:BW51" si="8">IF(BQ4="т",0,CHOOSE(BQ4,3000,1000))</f>
        <v>0</v>
      </c>
      <c r="BR51" s="54">
        <f t="shared" si="8"/>
        <v>0</v>
      </c>
      <c r="BS51" s="54">
        <f t="shared" si="8"/>
        <v>0</v>
      </c>
      <c r="BT51" s="54">
        <f t="shared" si="8"/>
        <v>0</v>
      </c>
      <c r="BU51" s="54">
        <f t="shared" si="8"/>
        <v>0</v>
      </c>
      <c r="BV51" s="54">
        <f t="shared" si="8"/>
        <v>0</v>
      </c>
      <c r="BW51" s="54">
        <f t="shared" si="8"/>
        <v>0</v>
      </c>
    </row>
    <row r="52" spans="1:75" s="1" customFormat="1" x14ac:dyDescent="0.25">
      <c r="A52" s="56" t="s">
        <v>6</v>
      </c>
      <c r="B52" s="56"/>
      <c r="C52" s="56">
        <f t="shared" si="2"/>
        <v>0</v>
      </c>
      <c r="D52" s="56">
        <f>SUM(D49:D51)</f>
        <v>0</v>
      </c>
      <c r="E52" s="56">
        <f t="shared" ref="E52:BP52" si="9">SUM(E49:E51)</f>
        <v>0</v>
      </c>
      <c r="F52" s="56">
        <f t="shared" si="9"/>
        <v>0</v>
      </c>
      <c r="G52" s="56">
        <f t="shared" si="9"/>
        <v>0</v>
      </c>
      <c r="H52" s="56">
        <f t="shared" si="9"/>
        <v>0</v>
      </c>
      <c r="I52" s="56">
        <f t="shared" si="9"/>
        <v>0</v>
      </c>
      <c r="J52" s="56">
        <f t="shared" si="9"/>
        <v>0</v>
      </c>
      <c r="K52" s="56">
        <f t="shared" si="9"/>
        <v>0</v>
      </c>
      <c r="L52" s="56">
        <f t="shared" si="9"/>
        <v>0</v>
      </c>
      <c r="M52" s="56">
        <f t="shared" si="9"/>
        <v>0</v>
      </c>
      <c r="N52" s="56">
        <f t="shared" si="9"/>
        <v>0</v>
      </c>
      <c r="O52" s="56">
        <f t="shared" si="9"/>
        <v>0</v>
      </c>
      <c r="P52" s="56">
        <f t="shared" si="9"/>
        <v>0</v>
      </c>
      <c r="Q52" s="56">
        <f t="shared" si="9"/>
        <v>0</v>
      </c>
      <c r="R52" s="56">
        <f t="shared" si="9"/>
        <v>0</v>
      </c>
      <c r="S52" s="56">
        <f t="shared" si="9"/>
        <v>0</v>
      </c>
      <c r="T52" s="56">
        <f t="shared" si="9"/>
        <v>0</v>
      </c>
      <c r="U52" s="56">
        <f t="shared" si="9"/>
        <v>0</v>
      </c>
      <c r="V52" s="56">
        <f t="shared" si="9"/>
        <v>0</v>
      </c>
      <c r="W52" s="56">
        <f t="shared" si="9"/>
        <v>0</v>
      </c>
      <c r="X52" s="56">
        <f t="shared" si="9"/>
        <v>0</v>
      </c>
      <c r="Y52" s="56">
        <f t="shared" si="9"/>
        <v>0</v>
      </c>
      <c r="Z52" s="56">
        <f t="shared" si="9"/>
        <v>0</v>
      </c>
      <c r="AA52" s="56">
        <f t="shared" si="9"/>
        <v>0</v>
      </c>
      <c r="AB52" s="56">
        <f t="shared" si="9"/>
        <v>0</v>
      </c>
      <c r="AC52" s="56">
        <f t="shared" si="9"/>
        <v>0</v>
      </c>
      <c r="AD52" s="56">
        <f t="shared" si="9"/>
        <v>0</v>
      </c>
      <c r="AE52" s="56">
        <f t="shared" si="9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9"/>
        <v>0</v>
      </c>
      <c r="AP52" s="56">
        <f t="shared" si="9"/>
        <v>0</v>
      </c>
      <c r="AQ52" s="56">
        <f t="shared" si="9"/>
        <v>0</v>
      </c>
      <c r="AR52" s="56">
        <f t="shared" si="9"/>
        <v>0</v>
      </c>
      <c r="AS52" s="56">
        <f t="shared" si="9"/>
        <v>0</v>
      </c>
      <c r="AT52" s="56">
        <f t="shared" si="9"/>
        <v>0</v>
      </c>
      <c r="AU52" s="56">
        <f t="shared" si="9"/>
        <v>0</v>
      </c>
      <c r="AV52" s="56">
        <f t="shared" si="9"/>
        <v>0</v>
      </c>
      <c r="AW52" s="56">
        <f t="shared" si="9"/>
        <v>0</v>
      </c>
      <c r="AX52" s="56">
        <f t="shared" si="9"/>
        <v>0</v>
      </c>
      <c r="AY52" s="56">
        <f t="shared" si="9"/>
        <v>0</v>
      </c>
      <c r="AZ52" s="56">
        <f t="shared" si="9"/>
        <v>0</v>
      </c>
      <c r="BA52" s="56">
        <f t="shared" si="9"/>
        <v>0</v>
      </c>
      <c r="BB52" s="56">
        <f t="shared" si="9"/>
        <v>0</v>
      </c>
      <c r="BC52" s="56">
        <f t="shared" si="9"/>
        <v>0</v>
      </c>
      <c r="BD52" s="56">
        <f t="shared" si="9"/>
        <v>0</v>
      </c>
      <c r="BE52" s="56">
        <f t="shared" si="9"/>
        <v>0</v>
      </c>
      <c r="BF52" s="56">
        <f t="shared" si="9"/>
        <v>0</v>
      </c>
      <c r="BG52" s="56">
        <f t="shared" si="9"/>
        <v>0</v>
      </c>
      <c r="BH52" s="56">
        <f t="shared" si="9"/>
        <v>0</v>
      </c>
      <c r="BI52" s="56">
        <f t="shared" si="9"/>
        <v>0</v>
      </c>
      <c r="BJ52" s="56">
        <f t="shared" si="9"/>
        <v>0</v>
      </c>
      <c r="BK52" s="56">
        <f t="shared" si="9"/>
        <v>0</v>
      </c>
      <c r="BL52" s="56">
        <f t="shared" si="9"/>
        <v>0</v>
      </c>
      <c r="BM52" s="56">
        <f t="shared" si="9"/>
        <v>0</v>
      </c>
      <c r="BN52" s="56">
        <f t="shared" si="9"/>
        <v>0</v>
      </c>
      <c r="BO52" s="56">
        <f t="shared" si="9"/>
        <v>0</v>
      </c>
      <c r="BP52" s="56">
        <f t="shared" si="9"/>
        <v>0</v>
      </c>
      <c r="BQ52" s="56">
        <f t="shared" ref="BQ52:BW52" si="10">SUM(BQ49:BQ51)</f>
        <v>0</v>
      </c>
      <c r="BR52" s="56">
        <f t="shared" si="10"/>
        <v>0</v>
      </c>
      <c r="BS52" s="56">
        <f t="shared" si="10"/>
        <v>0</v>
      </c>
      <c r="BT52" s="56">
        <f t="shared" si="10"/>
        <v>0</v>
      </c>
      <c r="BU52" s="56">
        <f t="shared" si="10"/>
        <v>0</v>
      </c>
      <c r="BV52" s="56">
        <f t="shared" si="10"/>
        <v>0</v>
      </c>
      <c r="BW52" s="56">
        <f t="shared" si="10"/>
        <v>0</v>
      </c>
    </row>
    <row r="53" spans="1:75" x14ac:dyDescent="0.25">
      <c r="A53" s="54" t="s">
        <v>3</v>
      </c>
      <c r="B53" s="54"/>
      <c r="C53" s="54">
        <f t="shared" si="2"/>
        <v>0</v>
      </c>
      <c r="D53" s="54">
        <f>D52*11/100</f>
        <v>0</v>
      </c>
      <c r="E53" s="54">
        <f t="shared" ref="E53:BP53" si="11">E52*11/100</f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  <c r="I53" s="54">
        <f t="shared" si="11"/>
        <v>0</v>
      </c>
      <c r="J53" s="54">
        <f t="shared" si="11"/>
        <v>0</v>
      </c>
      <c r="K53" s="54">
        <f t="shared" si="11"/>
        <v>0</v>
      </c>
      <c r="L53" s="54">
        <f t="shared" si="11"/>
        <v>0</v>
      </c>
      <c r="M53" s="54">
        <f t="shared" si="11"/>
        <v>0</v>
      </c>
      <c r="N53" s="54">
        <f t="shared" si="11"/>
        <v>0</v>
      </c>
      <c r="O53" s="54">
        <f t="shared" si="11"/>
        <v>0</v>
      </c>
      <c r="P53" s="54">
        <f t="shared" si="11"/>
        <v>0</v>
      </c>
      <c r="Q53" s="54">
        <f t="shared" si="11"/>
        <v>0</v>
      </c>
      <c r="R53" s="54">
        <f t="shared" si="11"/>
        <v>0</v>
      </c>
      <c r="S53" s="54">
        <f t="shared" si="11"/>
        <v>0</v>
      </c>
      <c r="T53" s="54">
        <f t="shared" si="11"/>
        <v>0</v>
      </c>
      <c r="U53" s="54">
        <f t="shared" si="11"/>
        <v>0</v>
      </c>
      <c r="V53" s="54">
        <f t="shared" si="11"/>
        <v>0</v>
      </c>
      <c r="W53" s="54">
        <f t="shared" si="11"/>
        <v>0</v>
      </c>
      <c r="X53" s="54">
        <f t="shared" si="11"/>
        <v>0</v>
      </c>
      <c r="Y53" s="54">
        <f t="shared" si="11"/>
        <v>0</v>
      </c>
      <c r="Z53" s="54">
        <f t="shared" si="11"/>
        <v>0</v>
      </c>
      <c r="AA53" s="54">
        <f t="shared" si="11"/>
        <v>0</v>
      </c>
      <c r="AB53" s="54">
        <f t="shared" si="11"/>
        <v>0</v>
      </c>
      <c r="AC53" s="54">
        <f t="shared" si="11"/>
        <v>0</v>
      </c>
      <c r="AD53" s="54">
        <f t="shared" si="11"/>
        <v>0</v>
      </c>
      <c r="AE53" s="54">
        <f t="shared" si="11"/>
        <v>0</v>
      </c>
      <c r="AF53" s="54">
        <f t="shared" si="11"/>
        <v>0</v>
      </c>
      <c r="AG53" s="54">
        <f t="shared" si="11"/>
        <v>0</v>
      </c>
      <c r="AH53" s="54">
        <f t="shared" si="11"/>
        <v>0</v>
      </c>
      <c r="AI53" s="54">
        <f t="shared" si="11"/>
        <v>0</v>
      </c>
      <c r="AJ53" s="54">
        <f t="shared" si="11"/>
        <v>0</v>
      </c>
      <c r="AK53" s="54">
        <f t="shared" si="11"/>
        <v>0</v>
      </c>
      <c r="AL53" s="54">
        <f t="shared" si="11"/>
        <v>0</v>
      </c>
      <c r="AM53" s="54">
        <f t="shared" si="11"/>
        <v>0</v>
      </c>
      <c r="AN53" s="54">
        <f t="shared" si="11"/>
        <v>0</v>
      </c>
      <c r="AO53" s="54">
        <f t="shared" si="11"/>
        <v>0</v>
      </c>
      <c r="AP53" s="54">
        <f t="shared" si="11"/>
        <v>0</v>
      </c>
      <c r="AQ53" s="54">
        <f t="shared" si="11"/>
        <v>0</v>
      </c>
      <c r="AR53" s="54">
        <f t="shared" si="11"/>
        <v>0</v>
      </c>
      <c r="AS53" s="54">
        <f t="shared" si="11"/>
        <v>0</v>
      </c>
      <c r="AT53" s="54">
        <f t="shared" si="11"/>
        <v>0</v>
      </c>
      <c r="AU53" s="54">
        <f t="shared" si="11"/>
        <v>0</v>
      </c>
      <c r="AV53" s="54">
        <f t="shared" si="11"/>
        <v>0</v>
      </c>
      <c r="AW53" s="54">
        <f t="shared" si="11"/>
        <v>0</v>
      </c>
      <c r="AX53" s="54">
        <f t="shared" si="11"/>
        <v>0</v>
      </c>
      <c r="AY53" s="54">
        <f t="shared" si="11"/>
        <v>0</v>
      </c>
      <c r="AZ53" s="54">
        <f t="shared" si="11"/>
        <v>0</v>
      </c>
      <c r="BA53" s="54">
        <f t="shared" si="11"/>
        <v>0</v>
      </c>
      <c r="BB53" s="54">
        <f t="shared" si="11"/>
        <v>0</v>
      </c>
      <c r="BC53" s="54">
        <f t="shared" si="11"/>
        <v>0</v>
      </c>
      <c r="BD53" s="54">
        <f t="shared" si="11"/>
        <v>0</v>
      </c>
      <c r="BE53" s="54">
        <f t="shared" si="11"/>
        <v>0</v>
      </c>
      <c r="BF53" s="54">
        <f t="shared" si="11"/>
        <v>0</v>
      </c>
      <c r="BG53" s="54">
        <f t="shared" si="11"/>
        <v>0</v>
      </c>
      <c r="BH53" s="54">
        <f t="shared" si="11"/>
        <v>0</v>
      </c>
      <c r="BI53" s="54">
        <f t="shared" si="11"/>
        <v>0</v>
      </c>
      <c r="BJ53" s="54">
        <f t="shared" si="11"/>
        <v>0</v>
      </c>
      <c r="BK53" s="54">
        <f t="shared" si="11"/>
        <v>0</v>
      </c>
      <c r="BL53" s="54">
        <f t="shared" si="11"/>
        <v>0</v>
      </c>
      <c r="BM53" s="54">
        <f t="shared" si="11"/>
        <v>0</v>
      </c>
      <c r="BN53" s="54">
        <f t="shared" si="11"/>
        <v>0</v>
      </c>
      <c r="BO53" s="54">
        <f t="shared" si="11"/>
        <v>0</v>
      </c>
      <c r="BP53" s="54">
        <f t="shared" si="11"/>
        <v>0</v>
      </c>
      <c r="BQ53" s="54">
        <f t="shared" ref="BQ53:BW53" si="12">BQ52*11/100</f>
        <v>0</v>
      </c>
      <c r="BR53" s="54">
        <f t="shared" si="12"/>
        <v>0</v>
      </c>
      <c r="BS53" s="54">
        <f t="shared" si="12"/>
        <v>0</v>
      </c>
      <c r="BT53" s="54">
        <f t="shared" si="12"/>
        <v>0</v>
      </c>
      <c r="BU53" s="54">
        <f t="shared" si="12"/>
        <v>0</v>
      </c>
      <c r="BV53" s="54">
        <f t="shared" si="12"/>
        <v>0</v>
      </c>
      <c r="BW53" s="54">
        <f t="shared" si="12"/>
        <v>0</v>
      </c>
    </row>
    <row r="54" spans="1:75" x14ac:dyDescent="0.25">
      <c r="A54" s="54" t="s">
        <v>4</v>
      </c>
      <c r="B54" s="54"/>
      <c r="C54" s="54">
        <f t="shared" si="2"/>
        <v>0</v>
      </c>
      <c r="D54" s="54">
        <f>D52*5/100</f>
        <v>0</v>
      </c>
      <c r="E54" s="54">
        <f t="shared" ref="E54:BP54" si="13">E52*5/100</f>
        <v>0</v>
      </c>
      <c r="F54" s="54">
        <f t="shared" si="13"/>
        <v>0</v>
      </c>
      <c r="G54" s="54">
        <f t="shared" si="13"/>
        <v>0</v>
      </c>
      <c r="H54" s="54">
        <f t="shared" si="13"/>
        <v>0</v>
      </c>
      <c r="I54" s="54">
        <f t="shared" si="13"/>
        <v>0</v>
      </c>
      <c r="J54" s="54">
        <f t="shared" si="13"/>
        <v>0</v>
      </c>
      <c r="K54" s="54">
        <f t="shared" si="13"/>
        <v>0</v>
      </c>
      <c r="L54" s="54">
        <f t="shared" si="13"/>
        <v>0</v>
      </c>
      <c r="M54" s="54">
        <f t="shared" si="13"/>
        <v>0</v>
      </c>
      <c r="N54" s="54">
        <f t="shared" si="13"/>
        <v>0</v>
      </c>
      <c r="O54" s="54">
        <f t="shared" si="13"/>
        <v>0</v>
      </c>
      <c r="P54" s="54">
        <f t="shared" si="13"/>
        <v>0</v>
      </c>
      <c r="Q54" s="54">
        <f t="shared" si="13"/>
        <v>0</v>
      </c>
      <c r="R54" s="54">
        <f t="shared" si="13"/>
        <v>0</v>
      </c>
      <c r="S54" s="54">
        <f t="shared" si="13"/>
        <v>0</v>
      </c>
      <c r="T54" s="54">
        <f t="shared" si="13"/>
        <v>0</v>
      </c>
      <c r="U54" s="54">
        <f t="shared" si="13"/>
        <v>0</v>
      </c>
      <c r="V54" s="54">
        <f t="shared" si="13"/>
        <v>0</v>
      </c>
      <c r="W54" s="54">
        <f t="shared" si="13"/>
        <v>0</v>
      </c>
      <c r="X54" s="54">
        <f t="shared" si="13"/>
        <v>0</v>
      </c>
      <c r="Y54" s="54">
        <f t="shared" si="13"/>
        <v>0</v>
      </c>
      <c r="Z54" s="54">
        <f t="shared" si="13"/>
        <v>0</v>
      </c>
      <c r="AA54" s="54">
        <f t="shared" si="13"/>
        <v>0</v>
      </c>
      <c r="AB54" s="54">
        <f t="shared" si="13"/>
        <v>0</v>
      </c>
      <c r="AC54" s="54">
        <f t="shared" si="13"/>
        <v>0</v>
      </c>
      <c r="AD54" s="54">
        <f t="shared" si="13"/>
        <v>0</v>
      </c>
      <c r="AE54" s="54">
        <f t="shared" si="13"/>
        <v>0</v>
      </c>
      <c r="AF54" s="54">
        <f t="shared" si="13"/>
        <v>0</v>
      </c>
      <c r="AG54" s="54">
        <f t="shared" si="13"/>
        <v>0</v>
      </c>
      <c r="AH54" s="54">
        <f t="shared" si="13"/>
        <v>0</v>
      </c>
      <c r="AI54" s="54">
        <f t="shared" si="13"/>
        <v>0</v>
      </c>
      <c r="AJ54" s="54">
        <f t="shared" si="13"/>
        <v>0</v>
      </c>
      <c r="AK54" s="54">
        <f t="shared" si="13"/>
        <v>0</v>
      </c>
      <c r="AL54" s="54">
        <f t="shared" si="13"/>
        <v>0</v>
      </c>
      <c r="AM54" s="54">
        <f t="shared" si="13"/>
        <v>0</v>
      </c>
      <c r="AN54" s="54">
        <f t="shared" si="13"/>
        <v>0</v>
      </c>
      <c r="AO54" s="54">
        <f t="shared" si="13"/>
        <v>0</v>
      </c>
      <c r="AP54" s="54">
        <f t="shared" si="13"/>
        <v>0</v>
      </c>
      <c r="AQ54" s="54">
        <f t="shared" si="13"/>
        <v>0</v>
      </c>
      <c r="AR54" s="54">
        <f t="shared" si="13"/>
        <v>0</v>
      </c>
      <c r="AS54" s="54">
        <f t="shared" si="13"/>
        <v>0</v>
      </c>
      <c r="AT54" s="54">
        <f t="shared" si="13"/>
        <v>0</v>
      </c>
      <c r="AU54" s="54">
        <f t="shared" si="13"/>
        <v>0</v>
      </c>
      <c r="AV54" s="54">
        <f t="shared" si="13"/>
        <v>0</v>
      </c>
      <c r="AW54" s="54">
        <f t="shared" si="13"/>
        <v>0</v>
      </c>
      <c r="AX54" s="54">
        <f t="shared" si="13"/>
        <v>0</v>
      </c>
      <c r="AY54" s="54">
        <f t="shared" si="13"/>
        <v>0</v>
      </c>
      <c r="AZ54" s="54">
        <f t="shared" si="13"/>
        <v>0</v>
      </c>
      <c r="BA54" s="54">
        <f t="shared" si="13"/>
        <v>0</v>
      </c>
      <c r="BB54" s="54">
        <f t="shared" si="13"/>
        <v>0</v>
      </c>
      <c r="BC54" s="54">
        <f t="shared" si="13"/>
        <v>0</v>
      </c>
      <c r="BD54" s="54">
        <f t="shared" si="13"/>
        <v>0</v>
      </c>
      <c r="BE54" s="54">
        <f t="shared" si="13"/>
        <v>0</v>
      </c>
      <c r="BF54" s="54">
        <f t="shared" si="13"/>
        <v>0</v>
      </c>
      <c r="BG54" s="54">
        <f t="shared" si="13"/>
        <v>0</v>
      </c>
      <c r="BH54" s="54">
        <f t="shared" si="13"/>
        <v>0</v>
      </c>
      <c r="BI54" s="54">
        <f t="shared" si="13"/>
        <v>0</v>
      </c>
      <c r="BJ54" s="54">
        <f t="shared" si="13"/>
        <v>0</v>
      </c>
      <c r="BK54" s="54">
        <f t="shared" si="13"/>
        <v>0</v>
      </c>
      <c r="BL54" s="54">
        <f t="shared" si="13"/>
        <v>0</v>
      </c>
      <c r="BM54" s="54">
        <f t="shared" si="13"/>
        <v>0</v>
      </c>
      <c r="BN54" s="54">
        <f t="shared" si="13"/>
        <v>0</v>
      </c>
      <c r="BO54" s="54">
        <f t="shared" si="13"/>
        <v>0</v>
      </c>
      <c r="BP54" s="54">
        <f t="shared" si="13"/>
        <v>0</v>
      </c>
      <c r="BQ54" s="54">
        <f t="shared" ref="BQ54:BW54" si="14">BQ52*5/100</f>
        <v>0</v>
      </c>
      <c r="BR54" s="54">
        <f t="shared" si="14"/>
        <v>0</v>
      </c>
      <c r="BS54" s="54">
        <f t="shared" si="14"/>
        <v>0</v>
      </c>
      <c r="BT54" s="54">
        <f t="shared" si="14"/>
        <v>0</v>
      </c>
      <c r="BU54" s="54">
        <f t="shared" si="14"/>
        <v>0</v>
      </c>
      <c r="BV54" s="54">
        <f t="shared" si="14"/>
        <v>0</v>
      </c>
      <c r="BW54" s="54">
        <f t="shared" si="14"/>
        <v>0</v>
      </c>
    </row>
    <row r="55" spans="1:75" s="1" customFormat="1" x14ac:dyDescent="0.25">
      <c r="A55" s="56" t="s">
        <v>7</v>
      </c>
      <c r="B55" s="56"/>
      <c r="C55" s="56">
        <f t="shared" si="2"/>
        <v>0</v>
      </c>
      <c r="D55" s="56">
        <f>SUM(D52:D54)</f>
        <v>0</v>
      </c>
      <c r="E55" s="56">
        <f t="shared" ref="E55:BP55" si="15">SUM(E52:E54)</f>
        <v>0</v>
      </c>
      <c r="F55" s="56">
        <f t="shared" si="15"/>
        <v>0</v>
      </c>
      <c r="G55" s="56">
        <f t="shared" si="15"/>
        <v>0</v>
      </c>
      <c r="H55" s="56">
        <f t="shared" si="15"/>
        <v>0</v>
      </c>
      <c r="I55" s="56">
        <f t="shared" si="15"/>
        <v>0</v>
      </c>
      <c r="J55" s="56">
        <f t="shared" si="15"/>
        <v>0</v>
      </c>
      <c r="K55" s="56">
        <f t="shared" si="15"/>
        <v>0</v>
      </c>
      <c r="L55" s="56">
        <f t="shared" si="15"/>
        <v>0</v>
      </c>
      <c r="M55" s="56">
        <f t="shared" si="15"/>
        <v>0</v>
      </c>
      <c r="N55" s="56">
        <f t="shared" si="15"/>
        <v>0</v>
      </c>
      <c r="O55" s="56">
        <f t="shared" si="15"/>
        <v>0</v>
      </c>
      <c r="P55" s="56">
        <f t="shared" si="15"/>
        <v>0</v>
      </c>
      <c r="Q55" s="56">
        <f t="shared" si="15"/>
        <v>0</v>
      </c>
      <c r="R55" s="56">
        <f t="shared" si="15"/>
        <v>0</v>
      </c>
      <c r="S55" s="56">
        <f t="shared" si="15"/>
        <v>0</v>
      </c>
      <c r="T55" s="56">
        <f t="shared" si="15"/>
        <v>0</v>
      </c>
      <c r="U55" s="56">
        <f t="shared" si="15"/>
        <v>0</v>
      </c>
      <c r="V55" s="56">
        <f t="shared" si="15"/>
        <v>0</v>
      </c>
      <c r="W55" s="56">
        <f t="shared" si="15"/>
        <v>0</v>
      </c>
      <c r="X55" s="56">
        <f t="shared" si="15"/>
        <v>0</v>
      </c>
      <c r="Y55" s="56">
        <f t="shared" si="15"/>
        <v>0</v>
      </c>
      <c r="Z55" s="56">
        <f t="shared" si="15"/>
        <v>0</v>
      </c>
      <c r="AA55" s="56">
        <f t="shared" si="15"/>
        <v>0</v>
      </c>
      <c r="AB55" s="56">
        <f t="shared" si="15"/>
        <v>0</v>
      </c>
      <c r="AC55" s="56">
        <f t="shared" si="15"/>
        <v>0</v>
      </c>
      <c r="AD55" s="56">
        <f t="shared" si="15"/>
        <v>0</v>
      </c>
      <c r="AE55" s="56">
        <f t="shared" si="15"/>
        <v>0</v>
      </c>
      <c r="AF55" s="56">
        <f t="shared" si="15"/>
        <v>0</v>
      </c>
      <c r="AG55" s="56">
        <f t="shared" si="15"/>
        <v>0</v>
      </c>
      <c r="AH55" s="56">
        <f t="shared" si="15"/>
        <v>0</v>
      </c>
      <c r="AI55" s="56">
        <f t="shared" si="15"/>
        <v>0</v>
      </c>
      <c r="AJ55" s="56">
        <f t="shared" si="15"/>
        <v>0</v>
      </c>
      <c r="AK55" s="56">
        <f t="shared" si="15"/>
        <v>0</v>
      </c>
      <c r="AL55" s="56">
        <f t="shared" si="15"/>
        <v>0</v>
      </c>
      <c r="AM55" s="56">
        <f t="shared" si="15"/>
        <v>0</v>
      </c>
      <c r="AN55" s="56">
        <f t="shared" si="15"/>
        <v>0</v>
      </c>
      <c r="AO55" s="56">
        <f t="shared" si="15"/>
        <v>0</v>
      </c>
      <c r="AP55" s="56">
        <f t="shared" si="15"/>
        <v>0</v>
      </c>
      <c r="AQ55" s="56">
        <f t="shared" si="15"/>
        <v>0</v>
      </c>
      <c r="AR55" s="56">
        <f t="shared" si="15"/>
        <v>0</v>
      </c>
      <c r="AS55" s="56">
        <f t="shared" si="15"/>
        <v>0</v>
      </c>
      <c r="AT55" s="56">
        <f t="shared" si="15"/>
        <v>0</v>
      </c>
      <c r="AU55" s="56">
        <f t="shared" si="15"/>
        <v>0</v>
      </c>
      <c r="AV55" s="56">
        <f t="shared" si="15"/>
        <v>0</v>
      </c>
      <c r="AW55" s="56">
        <f t="shared" si="15"/>
        <v>0</v>
      </c>
      <c r="AX55" s="56">
        <f t="shared" si="15"/>
        <v>0</v>
      </c>
      <c r="AY55" s="56">
        <f t="shared" si="15"/>
        <v>0</v>
      </c>
      <c r="AZ55" s="56">
        <f t="shared" si="15"/>
        <v>0</v>
      </c>
      <c r="BA55" s="56">
        <f t="shared" si="15"/>
        <v>0</v>
      </c>
      <c r="BB55" s="56">
        <f t="shared" si="15"/>
        <v>0</v>
      </c>
      <c r="BC55" s="56">
        <f t="shared" si="15"/>
        <v>0</v>
      </c>
      <c r="BD55" s="56">
        <f t="shared" si="15"/>
        <v>0</v>
      </c>
      <c r="BE55" s="56">
        <f t="shared" si="15"/>
        <v>0</v>
      </c>
      <c r="BF55" s="56">
        <f t="shared" si="15"/>
        <v>0</v>
      </c>
      <c r="BG55" s="56">
        <f t="shared" si="15"/>
        <v>0</v>
      </c>
      <c r="BH55" s="56">
        <f t="shared" si="15"/>
        <v>0</v>
      </c>
      <c r="BI55" s="56">
        <f t="shared" si="15"/>
        <v>0</v>
      </c>
      <c r="BJ55" s="56">
        <f t="shared" si="15"/>
        <v>0</v>
      </c>
      <c r="BK55" s="56">
        <f t="shared" si="15"/>
        <v>0</v>
      </c>
      <c r="BL55" s="56">
        <f t="shared" si="15"/>
        <v>0</v>
      </c>
      <c r="BM55" s="56">
        <f t="shared" si="15"/>
        <v>0</v>
      </c>
      <c r="BN55" s="56">
        <f t="shared" si="15"/>
        <v>0</v>
      </c>
      <c r="BO55" s="56">
        <f t="shared" si="15"/>
        <v>0</v>
      </c>
      <c r="BP55" s="56">
        <f t="shared" si="15"/>
        <v>0</v>
      </c>
      <c r="BQ55" s="56">
        <f t="shared" ref="BQ55:BW55" si="16">SUM(BQ52:BQ54)</f>
        <v>0</v>
      </c>
      <c r="BR55" s="56">
        <f t="shared" si="16"/>
        <v>0</v>
      </c>
      <c r="BS55" s="56">
        <f t="shared" si="16"/>
        <v>0</v>
      </c>
      <c r="BT55" s="56">
        <f t="shared" si="16"/>
        <v>0</v>
      </c>
      <c r="BU55" s="56">
        <f t="shared" si="16"/>
        <v>0</v>
      </c>
      <c r="BV55" s="56">
        <f t="shared" si="16"/>
        <v>0</v>
      </c>
      <c r="BW55" s="56">
        <f t="shared" si="16"/>
        <v>0</v>
      </c>
    </row>
    <row r="56" spans="1:75" x14ac:dyDescent="0.25">
      <c r="A56" s="54" t="s">
        <v>11</v>
      </c>
      <c r="B56" s="54"/>
      <c r="C56" s="54">
        <f t="shared" si="2"/>
        <v>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</row>
    <row r="57" spans="1:75" s="2" customFormat="1" x14ac:dyDescent="0.25">
      <c r="A57" s="44" t="s">
        <v>8</v>
      </c>
      <c r="B57" s="44"/>
      <c r="C57" s="44">
        <f t="shared" si="2"/>
        <v>0</v>
      </c>
      <c r="D57" s="44">
        <f>SUM(D55:D56)</f>
        <v>0</v>
      </c>
      <c r="E57" s="44">
        <f t="shared" ref="E57:BP57" si="17">SUM(E55:E56)</f>
        <v>0</v>
      </c>
      <c r="F57" s="44">
        <f t="shared" si="17"/>
        <v>0</v>
      </c>
      <c r="G57" s="44">
        <f t="shared" si="17"/>
        <v>0</v>
      </c>
      <c r="H57" s="44">
        <f t="shared" si="17"/>
        <v>0</v>
      </c>
      <c r="I57" s="44">
        <f t="shared" si="17"/>
        <v>0</v>
      </c>
      <c r="J57" s="44">
        <f t="shared" si="17"/>
        <v>0</v>
      </c>
      <c r="K57" s="44">
        <f t="shared" si="17"/>
        <v>0</v>
      </c>
      <c r="L57" s="44">
        <f t="shared" si="17"/>
        <v>0</v>
      </c>
      <c r="M57" s="44">
        <f t="shared" si="17"/>
        <v>0</v>
      </c>
      <c r="N57" s="44">
        <f t="shared" si="17"/>
        <v>0</v>
      </c>
      <c r="O57" s="44">
        <f t="shared" si="17"/>
        <v>0</v>
      </c>
      <c r="P57" s="44">
        <f t="shared" si="17"/>
        <v>0</v>
      </c>
      <c r="Q57" s="44">
        <f t="shared" si="17"/>
        <v>0</v>
      </c>
      <c r="R57" s="44">
        <f t="shared" si="17"/>
        <v>0</v>
      </c>
      <c r="S57" s="44">
        <f t="shared" si="17"/>
        <v>0</v>
      </c>
      <c r="T57" s="44">
        <f t="shared" si="17"/>
        <v>0</v>
      </c>
      <c r="U57" s="44">
        <f t="shared" si="17"/>
        <v>0</v>
      </c>
      <c r="V57" s="44">
        <f t="shared" si="17"/>
        <v>0</v>
      </c>
      <c r="W57" s="44">
        <f t="shared" si="17"/>
        <v>0</v>
      </c>
      <c r="X57" s="44">
        <f t="shared" si="17"/>
        <v>0</v>
      </c>
      <c r="Y57" s="44">
        <f t="shared" si="17"/>
        <v>0</v>
      </c>
      <c r="Z57" s="44">
        <f t="shared" si="17"/>
        <v>0</v>
      </c>
      <c r="AA57" s="44">
        <f t="shared" si="17"/>
        <v>0</v>
      </c>
      <c r="AB57" s="44">
        <f t="shared" si="17"/>
        <v>0</v>
      </c>
      <c r="AC57" s="44">
        <f t="shared" si="17"/>
        <v>0</v>
      </c>
      <c r="AD57" s="44">
        <f t="shared" si="17"/>
        <v>0</v>
      </c>
      <c r="AE57" s="44">
        <f t="shared" si="17"/>
        <v>0</v>
      </c>
      <c r="AF57" s="44">
        <f t="shared" si="17"/>
        <v>0</v>
      </c>
      <c r="AG57" s="44">
        <f t="shared" si="17"/>
        <v>0</v>
      </c>
      <c r="AH57" s="44">
        <f t="shared" si="17"/>
        <v>0</v>
      </c>
      <c r="AI57" s="44">
        <f t="shared" si="17"/>
        <v>0</v>
      </c>
      <c r="AJ57" s="44">
        <f t="shared" si="17"/>
        <v>0</v>
      </c>
      <c r="AK57" s="44">
        <f t="shared" si="17"/>
        <v>0</v>
      </c>
      <c r="AL57" s="44">
        <f t="shared" si="17"/>
        <v>0</v>
      </c>
      <c r="AM57" s="44">
        <f t="shared" si="17"/>
        <v>0</v>
      </c>
      <c r="AN57" s="44">
        <f t="shared" si="17"/>
        <v>0</v>
      </c>
      <c r="AO57" s="44">
        <f t="shared" si="17"/>
        <v>0</v>
      </c>
      <c r="AP57" s="44">
        <f t="shared" si="17"/>
        <v>0</v>
      </c>
      <c r="AQ57" s="44">
        <f t="shared" si="17"/>
        <v>0</v>
      </c>
      <c r="AR57" s="44">
        <f t="shared" si="17"/>
        <v>0</v>
      </c>
      <c r="AS57" s="44">
        <f t="shared" si="17"/>
        <v>0</v>
      </c>
      <c r="AT57" s="44">
        <f t="shared" si="17"/>
        <v>0</v>
      </c>
      <c r="AU57" s="44">
        <f t="shared" si="17"/>
        <v>0</v>
      </c>
      <c r="AV57" s="44">
        <f t="shared" si="17"/>
        <v>0</v>
      </c>
      <c r="AW57" s="44">
        <f t="shared" si="17"/>
        <v>0</v>
      </c>
      <c r="AX57" s="44">
        <f t="shared" si="17"/>
        <v>0</v>
      </c>
      <c r="AY57" s="44">
        <f t="shared" si="17"/>
        <v>0</v>
      </c>
      <c r="AZ57" s="44">
        <f t="shared" si="17"/>
        <v>0</v>
      </c>
      <c r="BA57" s="44">
        <f t="shared" si="17"/>
        <v>0</v>
      </c>
      <c r="BB57" s="44">
        <f t="shared" si="17"/>
        <v>0</v>
      </c>
      <c r="BC57" s="44">
        <f t="shared" si="17"/>
        <v>0</v>
      </c>
      <c r="BD57" s="44">
        <f t="shared" si="17"/>
        <v>0</v>
      </c>
      <c r="BE57" s="44">
        <f t="shared" si="17"/>
        <v>0</v>
      </c>
      <c r="BF57" s="44">
        <f t="shared" si="17"/>
        <v>0</v>
      </c>
      <c r="BG57" s="44">
        <f t="shared" si="17"/>
        <v>0</v>
      </c>
      <c r="BH57" s="44">
        <f t="shared" si="17"/>
        <v>0</v>
      </c>
      <c r="BI57" s="44">
        <f t="shared" si="17"/>
        <v>0</v>
      </c>
      <c r="BJ57" s="44">
        <f t="shared" si="17"/>
        <v>0</v>
      </c>
      <c r="BK57" s="44">
        <f t="shared" si="17"/>
        <v>0</v>
      </c>
      <c r="BL57" s="44">
        <f t="shared" si="17"/>
        <v>0</v>
      </c>
      <c r="BM57" s="44">
        <f t="shared" si="17"/>
        <v>0</v>
      </c>
      <c r="BN57" s="44">
        <f t="shared" si="17"/>
        <v>0</v>
      </c>
      <c r="BO57" s="44">
        <f t="shared" si="17"/>
        <v>0</v>
      </c>
      <c r="BP57" s="44">
        <f t="shared" si="17"/>
        <v>0</v>
      </c>
      <c r="BQ57" s="44">
        <f t="shared" ref="BQ57:BW57" si="18">SUM(BQ55:BQ56)</f>
        <v>0</v>
      </c>
      <c r="BR57" s="44">
        <f t="shared" si="18"/>
        <v>0</v>
      </c>
      <c r="BS57" s="44">
        <f t="shared" si="18"/>
        <v>0</v>
      </c>
      <c r="BT57" s="44">
        <f t="shared" si="18"/>
        <v>0</v>
      </c>
      <c r="BU57" s="44">
        <f t="shared" si="18"/>
        <v>0</v>
      </c>
      <c r="BV57" s="44">
        <f t="shared" si="18"/>
        <v>0</v>
      </c>
      <c r="BW57" s="44">
        <f t="shared" si="18"/>
        <v>0</v>
      </c>
    </row>
    <row r="58" spans="1:75" s="3" customFormat="1" x14ac:dyDescent="0.25">
      <c r="A58" s="57" t="s">
        <v>12</v>
      </c>
      <c r="B58" s="58"/>
      <c r="C58" s="61"/>
      <c r="D58" s="64">
        <f>ROUND(IF(D3=0,0,D57/D3),0)</f>
        <v>0</v>
      </c>
      <c r="E58" s="64">
        <f t="shared" ref="E58:BP58" si="19">ROUND(IF(E3=0,0,E57/E3),0)</f>
        <v>0</v>
      </c>
      <c r="F58" s="64">
        <f t="shared" si="19"/>
        <v>0</v>
      </c>
      <c r="G58" s="64">
        <f t="shared" si="19"/>
        <v>0</v>
      </c>
      <c r="H58" s="59">
        <f t="shared" si="19"/>
        <v>0</v>
      </c>
      <c r="I58" s="59">
        <f t="shared" si="19"/>
        <v>0</v>
      </c>
      <c r="J58" s="59">
        <f t="shared" si="19"/>
        <v>0</v>
      </c>
      <c r="K58" s="59">
        <f t="shared" si="19"/>
        <v>0</v>
      </c>
      <c r="L58" s="59">
        <f t="shared" si="19"/>
        <v>0</v>
      </c>
      <c r="M58" s="59">
        <f t="shared" si="19"/>
        <v>0</v>
      </c>
      <c r="N58" s="59">
        <f t="shared" si="19"/>
        <v>0</v>
      </c>
      <c r="O58" s="59">
        <f t="shared" si="19"/>
        <v>0</v>
      </c>
      <c r="P58" s="59">
        <f t="shared" si="19"/>
        <v>0</v>
      </c>
      <c r="Q58" s="59">
        <f t="shared" si="19"/>
        <v>0</v>
      </c>
      <c r="R58" s="59">
        <f t="shared" si="19"/>
        <v>0</v>
      </c>
      <c r="S58" s="59">
        <f t="shared" si="19"/>
        <v>0</v>
      </c>
      <c r="T58" s="59">
        <f t="shared" si="19"/>
        <v>0</v>
      </c>
      <c r="U58" s="59">
        <f t="shared" si="19"/>
        <v>0</v>
      </c>
      <c r="V58" s="59">
        <f t="shared" si="19"/>
        <v>0</v>
      </c>
      <c r="W58" s="64">
        <f t="shared" si="19"/>
        <v>0</v>
      </c>
      <c r="X58" s="59">
        <f t="shared" si="19"/>
        <v>0</v>
      </c>
      <c r="Y58" s="59">
        <f t="shared" si="19"/>
        <v>0</v>
      </c>
      <c r="Z58" s="59">
        <f t="shared" si="19"/>
        <v>0</v>
      </c>
      <c r="AA58" s="59">
        <f t="shared" si="19"/>
        <v>0</v>
      </c>
      <c r="AB58" s="59">
        <f t="shared" si="19"/>
        <v>0</v>
      </c>
      <c r="AC58" s="59">
        <f t="shared" si="19"/>
        <v>0</v>
      </c>
      <c r="AD58" s="59">
        <f t="shared" si="19"/>
        <v>0</v>
      </c>
      <c r="AE58" s="59">
        <f t="shared" si="19"/>
        <v>0</v>
      </c>
      <c r="AF58" s="59">
        <f t="shared" si="19"/>
        <v>0</v>
      </c>
      <c r="AG58" s="64">
        <f t="shared" si="19"/>
        <v>0</v>
      </c>
      <c r="AH58" s="64">
        <f t="shared" si="19"/>
        <v>0</v>
      </c>
      <c r="AI58" s="64">
        <f t="shared" si="19"/>
        <v>0</v>
      </c>
      <c r="AJ58" s="59">
        <f t="shared" si="19"/>
        <v>0</v>
      </c>
      <c r="AK58" s="59">
        <f t="shared" si="19"/>
        <v>0</v>
      </c>
      <c r="AL58" s="59">
        <f t="shared" si="19"/>
        <v>0</v>
      </c>
      <c r="AM58" s="59">
        <f t="shared" si="19"/>
        <v>0</v>
      </c>
      <c r="AN58" s="59">
        <f t="shared" si="19"/>
        <v>0</v>
      </c>
      <c r="AO58" s="59">
        <f t="shared" si="19"/>
        <v>0</v>
      </c>
      <c r="AP58" s="59">
        <f t="shared" si="19"/>
        <v>0</v>
      </c>
      <c r="AQ58" s="59">
        <f t="shared" si="19"/>
        <v>0</v>
      </c>
      <c r="AR58" s="59">
        <f t="shared" si="19"/>
        <v>0</v>
      </c>
      <c r="AS58" s="59">
        <f t="shared" si="19"/>
        <v>0</v>
      </c>
      <c r="AT58" s="59">
        <f t="shared" si="19"/>
        <v>0</v>
      </c>
      <c r="AU58" s="59">
        <f t="shared" si="19"/>
        <v>0</v>
      </c>
      <c r="AV58" s="59">
        <f t="shared" si="19"/>
        <v>0</v>
      </c>
      <c r="AW58" s="59">
        <f t="shared" si="19"/>
        <v>0</v>
      </c>
      <c r="AX58" s="59">
        <f t="shared" si="19"/>
        <v>0</v>
      </c>
      <c r="AY58" s="59">
        <f t="shared" si="19"/>
        <v>0</v>
      </c>
      <c r="AZ58" s="59">
        <f t="shared" si="19"/>
        <v>0</v>
      </c>
      <c r="BA58" s="59">
        <f t="shared" si="19"/>
        <v>0</v>
      </c>
      <c r="BB58" s="59">
        <f t="shared" si="19"/>
        <v>0</v>
      </c>
      <c r="BC58" s="59">
        <f t="shared" si="19"/>
        <v>0</v>
      </c>
      <c r="BD58" s="59">
        <f t="shared" si="19"/>
        <v>0</v>
      </c>
      <c r="BE58" s="59">
        <f t="shared" si="19"/>
        <v>0</v>
      </c>
      <c r="BF58" s="59">
        <f t="shared" si="19"/>
        <v>0</v>
      </c>
      <c r="BG58" s="59">
        <f t="shared" si="19"/>
        <v>0</v>
      </c>
      <c r="BH58" s="59">
        <f t="shared" si="19"/>
        <v>0</v>
      </c>
      <c r="BI58" s="59">
        <f t="shared" si="19"/>
        <v>0</v>
      </c>
      <c r="BJ58" s="59">
        <f t="shared" si="19"/>
        <v>0</v>
      </c>
      <c r="BK58" s="59">
        <f t="shared" si="19"/>
        <v>0</v>
      </c>
      <c r="BL58" s="59">
        <f t="shared" si="19"/>
        <v>0</v>
      </c>
      <c r="BM58" s="59">
        <f t="shared" si="19"/>
        <v>0</v>
      </c>
      <c r="BN58" s="59">
        <f t="shared" si="19"/>
        <v>0</v>
      </c>
      <c r="BO58" s="59">
        <f t="shared" si="19"/>
        <v>0</v>
      </c>
      <c r="BP58" s="59">
        <f t="shared" si="19"/>
        <v>0</v>
      </c>
      <c r="BQ58" s="59">
        <f t="shared" ref="BQ58:BW58" si="20">ROUND(IF(BQ3=0,0,BQ57/BQ3),0)</f>
        <v>0</v>
      </c>
      <c r="BR58" s="59">
        <f t="shared" si="20"/>
        <v>0</v>
      </c>
      <c r="BS58" s="59">
        <f t="shared" si="20"/>
        <v>0</v>
      </c>
      <c r="BT58" s="59">
        <f t="shared" si="20"/>
        <v>0</v>
      </c>
      <c r="BU58" s="59">
        <f t="shared" si="20"/>
        <v>0</v>
      </c>
      <c r="BV58" s="59">
        <f t="shared" si="20"/>
        <v>0</v>
      </c>
      <c r="BW58" s="59">
        <f t="shared" si="20"/>
        <v>0</v>
      </c>
    </row>
    <row r="59" spans="1:75" s="3" customFormat="1" x14ac:dyDescent="0.25">
      <c r="A59" s="57" t="s">
        <v>13</v>
      </c>
      <c r="B59" s="58"/>
      <c r="C59" s="61"/>
      <c r="D59" s="59">
        <f>ROUND(IF(D48=0,0,D57/D48),0)</f>
        <v>0</v>
      </c>
      <c r="E59" s="59">
        <f t="shared" ref="E59:BP59" si="21">ROUND(IF(E48=0,0,E57/E48),0)</f>
        <v>0</v>
      </c>
      <c r="F59" s="59">
        <f t="shared" si="21"/>
        <v>0</v>
      </c>
      <c r="G59" s="59">
        <f t="shared" si="21"/>
        <v>0</v>
      </c>
      <c r="H59" s="64">
        <f t="shared" si="21"/>
        <v>0</v>
      </c>
      <c r="I59" s="64">
        <f t="shared" si="21"/>
        <v>0</v>
      </c>
      <c r="J59" s="64">
        <f t="shared" si="21"/>
        <v>0</v>
      </c>
      <c r="K59" s="64">
        <f t="shared" si="21"/>
        <v>0</v>
      </c>
      <c r="L59" s="64">
        <f t="shared" si="21"/>
        <v>0</v>
      </c>
      <c r="M59" s="64">
        <f t="shared" si="21"/>
        <v>0</v>
      </c>
      <c r="N59" s="64">
        <f t="shared" si="21"/>
        <v>0</v>
      </c>
      <c r="O59" s="64">
        <f t="shared" si="21"/>
        <v>0</v>
      </c>
      <c r="P59" s="64">
        <f t="shared" si="21"/>
        <v>0</v>
      </c>
      <c r="Q59" s="64">
        <f t="shared" si="21"/>
        <v>0</v>
      </c>
      <c r="R59" s="64">
        <f t="shared" si="21"/>
        <v>0</v>
      </c>
      <c r="S59" s="64">
        <f t="shared" si="21"/>
        <v>0</v>
      </c>
      <c r="T59" s="64">
        <f t="shared" si="21"/>
        <v>0</v>
      </c>
      <c r="U59" s="64">
        <f t="shared" si="21"/>
        <v>0</v>
      </c>
      <c r="V59" s="64">
        <f t="shared" si="21"/>
        <v>0</v>
      </c>
      <c r="W59" s="59">
        <f t="shared" si="21"/>
        <v>0</v>
      </c>
      <c r="X59" s="64">
        <f t="shared" si="21"/>
        <v>0</v>
      </c>
      <c r="Y59" s="64">
        <f t="shared" si="21"/>
        <v>0</v>
      </c>
      <c r="Z59" s="64">
        <f t="shared" si="21"/>
        <v>0</v>
      </c>
      <c r="AA59" s="64">
        <f t="shared" si="21"/>
        <v>0</v>
      </c>
      <c r="AB59" s="64">
        <f t="shared" si="21"/>
        <v>0</v>
      </c>
      <c r="AC59" s="64">
        <f t="shared" si="21"/>
        <v>0</v>
      </c>
      <c r="AD59" s="64">
        <f t="shared" si="21"/>
        <v>0</v>
      </c>
      <c r="AE59" s="64">
        <f t="shared" si="21"/>
        <v>0</v>
      </c>
      <c r="AF59" s="64">
        <f t="shared" si="21"/>
        <v>0</v>
      </c>
      <c r="AG59" s="59">
        <f t="shared" si="21"/>
        <v>0</v>
      </c>
      <c r="AH59" s="59">
        <f t="shared" si="21"/>
        <v>0</v>
      </c>
      <c r="AI59" s="59">
        <f t="shared" si="21"/>
        <v>0</v>
      </c>
      <c r="AJ59" s="59">
        <f t="shared" si="21"/>
        <v>0</v>
      </c>
      <c r="AK59" s="59">
        <f t="shared" si="21"/>
        <v>0</v>
      </c>
      <c r="AL59" s="59">
        <f t="shared" si="21"/>
        <v>0</v>
      </c>
      <c r="AM59" s="59">
        <f t="shared" si="21"/>
        <v>0</v>
      </c>
      <c r="AN59" s="59">
        <f t="shared" si="21"/>
        <v>0</v>
      </c>
      <c r="AO59" s="59">
        <f t="shared" si="21"/>
        <v>0</v>
      </c>
      <c r="AP59" s="59">
        <f t="shared" si="21"/>
        <v>0</v>
      </c>
      <c r="AQ59" s="59">
        <f t="shared" si="21"/>
        <v>0</v>
      </c>
      <c r="AR59" s="59">
        <f t="shared" si="21"/>
        <v>0</v>
      </c>
      <c r="AS59" s="59">
        <f t="shared" si="21"/>
        <v>0</v>
      </c>
      <c r="AT59" s="59">
        <f t="shared" si="21"/>
        <v>0</v>
      </c>
      <c r="AU59" s="59">
        <f t="shared" si="21"/>
        <v>0</v>
      </c>
      <c r="AV59" s="59">
        <f t="shared" si="21"/>
        <v>0</v>
      </c>
      <c r="AW59" s="59">
        <f t="shared" si="21"/>
        <v>0</v>
      </c>
      <c r="AX59" s="59">
        <f t="shared" si="21"/>
        <v>0</v>
      </c>
      <c r="AY59" s="59">
        <f t="shared" si="21"/>
        <v>0</v>
      </c>
      <c r="AZ59" s="59">
        <f t="shared" si="21"/>
        <v>0</v>
      </c>
      <c r="BA59" s="59">
        <f t="shared" si="21"/>
        <v>0</v>
      </c>
      <c r="BB59" s="59">
        <f t="shared" si="21"/>
        <v>0</v>
      </c>
      <c r="BC59" s="59">
        <f t="shared" si="21"/>
        <v>0</v>
      </c>
      <c r="BD59" s="59">
        <f t="shared" si="21"/>
        <v>0</v>
      </c>
      <c r="BE59" s="59">
        <f t="shared" si="21"/>
        <v>0</v>
      </c>
      <c r="BF59" s="59">
        <f t="shared" si="21"/>
        <v>0</v>
      </c>
      <c r="BG59" s="59">
        <f t="shared" si="21"/>
        <v>0</v>
      </c>
      <c r="BH59" s="59">
        <f t="shared" si="21"/>
        <v>0</v>
      </c>
      <c r="BI59" s="59">
        <f t="shared" si="21"/>
        <v>0</v>
      </c>
      <c r="BJ59" s="59">
        <f t="shared" si="21"/>
        <v>0</v>
      </c>
      <c r="BK59" s="59">
        <f t="shared" si="21"/>
        <v>0</v>
      </c>
      <c r="BL59" s="59">
        <f t="shared" si="21"/>
        <v>0</v>
      </c>
      <c r="BM59" s="59">
        <f t="shared" si="21"/>
        <v>0</v>
      </c>
      <c r="BN59" s="59">
        <f t="shared" si="21"/>
        <v>0</v>
      </c>
      <c r="BO59" s="59">
        <f t="shared" si="21"/>
        <v>0</v>
      </c>
      <c r="BP59" s="59">
        <f t="shared" si="21"/>
        <v>0</v>
      </c>
      <c r="BQ59" s="59">
        <f t="shared" ref="BQ59:BW59" si="22">ROUND(IF(BQ48=0,0,BQ57/BQ48),0)</f>
        <v>0</v>
      </c>
      <c r="BR59" s="59">
        <f t="shared" si="22"/>
        <v>0</v>
      </c>
      <c r="BS59" s="59">
        <f t="shared" si="22"/>
        <v>0</v>
      </c>
      <c r="BT59" s="59">
        <f t="shared" si="22"/>
        <v>0</v>
      </c>
      <c r="BU59" s="59">
        <f t="shared" si="22"/>
        <v>0</v>
      </c>
      <c r="BV59" s="59">
        <f t="shared" si="22"/>
        <v>0</v>
      </c>
      <c r="BW59" s="59">
        <f t="shared" si="22"/>
        <v>0</v>
      </c>
    </row>
    <row r="61" spans="1:75" x14ac:dyDescent="0.25">
      <c r="BM61" s="31"/>
      <c r="BN61" s="31"/>
      <c r="BO61" s="31"/>
      <c r="BP61" s="32"/>
    </row>
    <row r="64" spans="1:75" x14ac:dyDescent="0.25">
      <c r="D64" s="6"/>
      <c r="BO64" s="30"/>
    </row>
    <row r="65" spans="67:67" x14ac:dyDescent="0.25">
      <c r="BO65" s="30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5"/>
  <sheetViews>
    <sheetView showZeros="0" zoomScale="80" zoomScaleNormal="80" workbookViewId="0">
      <pane xSplit="3" ySplit="4" topLeftCell="D5" activePane="bottomRight" state="frozen"/>
      <selection activeCell="G49" sqref="G49"/>
      <selection pane="topRight" activeCell="G49" sqref="G49"/>
      <selection pane="bottomLeft" activeCell="G49" sqref="G49"/>
      <selection pane="bottomRight" activeCell="G49" sqref="G49"/>
    </sheetView>
  </sheetViews>
  <sheetFormatPr defaultColWidth="9.140625" defaultRowHeight="15" x14ac:dyDescent="0.25"/>
  <cols>
    <col min="1" max="1" width="58" style="4" customWidth="1"/>
    <col min="2" max="2" width="6.140625" style="5" customWidth="1"/>
    <col min="3" max="3" width="17.42578125" style="4" customWidth="1"/>
    <col min="4" max="6" width="16.28515625" style="4" customWidth="1"/>
    <col min="7" max="7" width="17.42578125" style="4" customWidth="1"/>
    <col min="8" max="15" width="16.28515625" style="4" customWidth="1"/>
    <col min="16" max="24" width="16.5703125" style="4" customWidth="1"/>
    <col min="25" max="26" width="12.140625" style="4" customWidth="1"/>
    <col min="27" max="35" width="16.5703125" style="4" customWidth="1"/>
    <col min="36" max="39" width="19" style="4" customWidth="1"/>
    <col min="40" max="40" width="16" style="4" customWidth="1"/>
    <col min="41" max="59" width="12.140625" style="4" customWidth="1"/>
    <col min="60" max="66" width="19" style="4" customWidth="1"/>
    <col min="67" max="67" width="18.28515625" style="4" customWidth="1"/>
    <col min="68" max="71" width="14" style="4" customWidth="1"/>
    <col min="72" max="75" width="19" style="4" customWidth="1"/>
    <col min="76" max="16384" width="9.140625" style="4"/>
  </cols>
  <sheetData>
    <row r="1" spans="1:75" s="63" customFormat="1" x14ac:dyDescent="0.25">
      <c r="A1" s="65" t="s">
        <v>20</v>
      </c>
      <c r="B1" s="65"/>
      <c r="C1" s="66" t="s">
        <v>39</v>
      </c>
      <c r="D1" s="62">
        <v>1</v>
      </c>
      <c r="E1" s="62">
        <v>2</v>
      </c>
      <c r="F1" s="62">
        <v>3</v>
      </c>
      <c r="G1" s="62">
        <v>4</v>
      </c>
      <c r="H1" s="62">
        <v>5</v>
      </c>
      <c r="I1" s="62">
        <v>6</v>
      </c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12</v>
      </c>
      <c r="P1" s="62">
        <v>13</v>
      </c>
      <c r="Q1" s="62">
        <v>14</v>
      </c>
      <c r="R1" s="62">
        <v>15</v>
      </c>
      <c r="S1" s="62">
        <v>16</v>
      </c>
      <c r="T1" s="62">
        <v>17</v>
      </c>
      <c r="U1" s="62">
        <v>18</v>
      </c>
      <c r="V1" s="62">
        <v>19</v>
      </c>
      <c r="W1" s="62">
        <v>20</v>
      </c>
      <c r="X1" s="62">
        <v>21</v>
      </c>
      <c r="Y1" s="62">
        <v>22</v>
      </c>
      <c r="Z1" s="62">
        <v>23</v>
      </c>
      <c r="AA1" s="62">
        <v>24</v>
      </c>
      <c r="AB1" s="62">
        <v>25</v>
      </c>
      <c r="AC1" s="62">
        <v>26</v>
      </c>
      <c r="AD1" s="62">
        <v>27</v>
      </c>
      <c r="AE1" s="62">
        <v>28</v>
      </c>
      <c r="AF1" s="62">
        <v>29</v>
      </c>
      <c r="AG1" s="62">
        <v>30</v>
      </c>
      <c r="AH1" s="62">
        <v>31</v>
      </c>
      <c r="AI1" s="62">
        <v>32</v>
      </c>
      <c r="AJ1" s="62">
        <v>33</v>
      </c>
      <c r="AK1" s="62">
        <v>34</v>
      </c>
      <c r="AL1" s="62">
        <v>35</v>
      </c>
      <c r="AM1" s="62">
        <v>36</v>
      </c>
      <c r="AN1" s="62">
        <v>37</v>
      </c>
      <c r="AO1" s="62">
        <v>38</v>
      </c>
      <c r="AP1" s="62">
        <v>39</v>
      </c>
      <c r="AQ1" s="62">
        <v>40</v>
      </c>
      <c r="AR1" s="62">
        <v>41</v>
      </c>
      <c r="AS1" s="62">
        <v>42</v>
      </c>
      <c r="AT1" s="62">
        <v>43</v>
      </c>
      <c r="AU1" s="62">
        <v>44</v>
      </c>
      <c r="AV1" s="62">
        <v>45</v>
      </c>
      <c r="AW1" s="62">
        <v>46</v>
      </c>
      <c r="AX1" s="62">
        <v>47</v>
      </c>
      <c r="AY1" s="62">
        <v>48</v>
      </c>
      <c r="AZ1" s="62">
        <v>49</v>
      </c>
      <c r="BA1" s="62">
        <v>50</v>
      </c>
      <c r="BB1" s="62">
        <v>51</v>
      </c>
      <c r="BC1" s="62">
        <v>52</v>
      </c>
      <c r="BD1" s="62">
        <v>53</v>
      </c>
      <c r="BE1" s="62">
        <v>54</v>
      </c>
      <c r="BF1" s="62">
        <v>55</v>
      </c>
      <c r="BG1" s="62">
        <v>56</v>
      </c>
      <c r="BH1" s="62">
        <v>57</v>
      </c>
      <c r="BI1" s="62">
        <v>58</v>
      </c>
      <c r="BJ1" s="62">
        <v>59</v>
      </c>
      <c r="BK1" s="62">
        <v>60</v>
      </c>
      <c r="BL1" s="62">
        <v>61</v>
      </c>
      <c r="BM1" s="62">
        <v>62</v>
      </c>
      <c r="BN1" s="62">
        <v>63</v>
      </c>
      <c r="BO1" s="62">
        <v>64</v>
      </c>
      <c r="BP1" s="62">
        <v>65</v>
      </c>
      <c r="BQ1" s="62">
        <v>66</v>
      </c>
      <c r="BR1" s="62">
        <v>67</v>
      </c>
      <c r="BS1" s="62">
        <v>68</v>
      </c>
      <c r="BT1" s="62">
        <v>69</v>
      </c>
      <c r="BU1" s="62">
        <v>70</v>
      </c>
      <c r="BV1" s="62">
        <v>71</v>
      </c>
      <c r="BW1" s="62">
        <v>72</v>
      </c>
    </row>
    <row r="2" spans="1:75" s="5" customFormat="1" x14ac:dyDescent="0.25">
      <c r="A2" s="36" t="s">
        <v>18</v>
      </c>
      <c r="B2" s="37" t="s">
        <v>17</v>
      </c>
      <c r="C2" s="66"/>
      <c r="D2" s="38"/>
      <c r="E2" s="38"/>
      <c r="F2" s="38"/>
      <c r="G2" s="39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40"/>
      <c r="AK2" s="39"/>
      <c r="AL2" s="40"/>
      <c r="AM2" s="39"/>
      <c r="AN2" s="40"/>
      <c r="AO2" s="39"/>
      <c r="AP2" s="40"/>
      <c r="AQ2" s="39"/>
      <c r="AR2" s="40"/>
      <c r="AS2" s="39"/>
      <c r="AT2" s="40"/>
      <c r="AU2" s="39"/>
      <c r="AV2" s="40"/>
      <c r="AW2" s="39"/>
      <c r="AX2" s="40"/>
      <c r="AY2" s="39"/>
      <c r="AZ2" s="40"/>
      <c r="BA2" s="39"/>
      <c r="BB2" s="40"/>
      <c r="BC2" s="39"/>
      <c r="BD2" s="40"/>
      <c r="BE2" s="39"/>
      <c r="BF2" s="40"/>
      <c r="BG2" s="39"/>
      <c r="BH2" s="40"/>
      <c r="BI2" s="39"/>
      <c r="BJ2" s="40"/>
      <c r="BK2" s="39"/>
      <c r="BL2" s="40"/>
      <c r="BM2" s="39"/>
      <c r="BN2" s="40"/>
      <c r="BO2" s="39"/>
      <c r="BP2" s="40"/>
      <c r="BQ2" s="39"/>
      <c r="BR2" s="40"/>
      <c r="BS2" s="39"/>
      <c r="BT2" s="40"/>
      <c r="BU2" s="39"/>
      <c r="BV2" s="40"/>
      <c r="BW2" s="39"/>
    </row>
    <row r="3" spans="1:75" s="7" customFormat="1" x14ac:dyDescent="0.25">
      <c r="A3" s="67" t="s">
        <v>19</v>
      </c>
      <c r="B3" s="67"/>
      <c r="C3" s="67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</row>
    <row r="4" spans="1:75" s="8" customFormat="1" ht="9.75" customHeight="1" x14ac:dyDescent="0.25">
      <c r="A4" s="68"/>
      <c r="B4" s="68"/>
      <c r="C4" s="68"/>
      <c r="D4" s="42" t="s">
        <v>16</v>
      </c>
      <c r="E4" s="42" t="s">
        <v>16</v>
      </c>
      <c r="F4" s="42" t="s">
        <v>16</v>
      </c>
      <c r="G4" s="42" t="s">
        <v>16</v>
      </c>
      <c r="H4" s="42" t="s">
        <v>16</v>
      </c>
      <c r="I4" s="42" t="s">
        <v>16</v>
      </c>
      <c r="J4" s="42" t="s">
        <v>16</v>
      </c>
      <c r="K4" s="42" t="s">
        <v>16</v>
      </c>
      <c r="L4" s="42" t="s">
        <v>16</v>
      </c>
      <c r="M4" s="42" t="s">
        <v>16</v>
      </c>
      <c r="N4" s="42" t="s">
        <v>16</v>
      </c>
      <c r="O4" s="42" t="s">
        <v>16</v>
      </c>
      <c r="P4" s="42" t="s">
        <v>16</v>
      </c>
      <c r="Q4" s="42" t="s">
        <v>16</v>
      </c>
      <c r="R4" s="42" t="s">
        <v>16</v>
      </c>
      <c r="S4" s="42" t="s">
        <v>16</v>
      </c>
      <c r="T4" s="42" t="s">
        <v>16</v>
      </c>
      <c r="U4" s="42" t="s">
        <v>16</v>
      </c>
      <c r="V4" s="42" t="s">
        <v>16</v>
      </c>
      <c r="W4" s="42" t="s">
        <v>16</v>
      </c>
      <c r="X4" s="42" t="s">
        <v>16</v>
      </c>
      <c r="Y4" s="42" t="s">
        <v>16</v>
      </c>
      <c r="Z4" s="42" t="s">
        <v>16</v>
      </c>
      <c r="AA4" s="42" t="s">
        <v>16</v>
      </c>
      <c r="AB4" s="42" t="s">
        <v>16</v>
      </c>
      <c r="AC4" s="42" t="s">
        <v>16</v>
      </c>
      <c r="AD4" s="42" t="s">
        <v>16</v>
      </c>
      <c r="AE4" s="42" t="s">
        <v>16</v>
      </c>
      <c r="AF4" s="42" t="s">
        <v>16</v>
      </c>
      <c r="AG4" s="42" t="s">
        <v>16</v>
      </c>
      <c r="AH4" s="42" t="s">
        <v>16</v>
      </c>
      <c r="AI4" s="42" t="s">
        <v>16</v>
      </c>
      <c r="AJ4" s="42" t="s">
        <v>16</v>
      </c>
      <c r="AK4" s="42" t="s">
        <v>16</v>
      </c>
      <c r="AL4" s="42" t="s">
        <v>16</v>
      </c>
      <c r="AM4" s="42" t="s">
        <v>16</v>
      </c>
      <c r="AN4" s="42" t="s">
        <v>16</v>
      </c>
      <c r="AO4" s="42" t="s">
        <v>16</v>
      </c>
      <c r="AP4" s="42" t="s">
        <v>16</v>
      </c>
      <c r="AQ4" s="42" t="s">
        <v>16</v>
      </c>
      <c r="AR4" s="42" t="s">
        <v>16</v>
      </c>
      <c r="AS4" s="42" t="s">
        <v>16</v>
      </c>
      <c r="AT4" s="42" t="s">
        <v>16</v>
      </c>
      <c r="AU4" s="42" t="s">
        <v>16</v>
      </c>
      <c r="AV4" s="42" t="s">
        <v>16</v>
      </c>
      <c r="AW4" s="42" t="s">
        <v>16</v>
      </c>
      <c r="AX4" s="42" t="s">
        <v>16</v>
      </c>
      <c r="AY4" s="42" t="s">
        <v>16</v>
      </c>
      <c r="AZ4" s="42" t="s">
        <v>16</v>
      </c>
      <c r="BA4" s="42" t="s">
        <v>16</v>
      </c>
      <c r="BB4" s="42" t="s">
        <v>16</v>
      </c>
      <c r="BC4" s="42" t="s">
        <v>16</v>
      </c>
      <c r="BD4" s="42" t="s">
        <v>16</v>
      </c>
      <c r="BE4" s="42" t="s">
        <v>16</v>
      </c>
      <c r="BF4" s="42" t="s">
        <v>16</v>
      </c>
      <c r="BG4" s="42" t="s">
        <v>16</v>
      </c>
      <c r="BH4" s="42" t="s">
        <v>16</v>
      </c>
      <c r="BI4" s="42" t="s">
        <v>16</v>
      </c>
      <c r="BJ4" s="42" t="s">
        <v>16</v>
      </c>
      <c r="BK4" s="42" t="s">
        <v>16</v>
      </c>
      <c r="BL4" s="42" t="s">
        <v>16</v>
      </c>
      <c r="BM4" s="42" t="s">
        <v>16</v>
      </c>
      <c r="BN4" s="42" t="s">
        <v>16</v>
      </c>
      <c r="BO4" s="42" t="s">
        <v>16</v>
      </c>
      <c r="BP4" s="42" t="s">
        <v>16</v>
      </c>
      <c r="BQ4" s="42" t="s">
        <v>16</v>
      </c>
      <c r="BR4" s="42" t="s">
        <v>16</v>
      </c>
      <c r="BS4" s="42" t="s">
        <v>16</v>
      </c>
      <c r="BT4" s="42" t="s">
        <v>16</v>
      </c>
      <c r="BU4" s="42" t="s">
        <v>16</v>
      </c>
      <c r="BV4" s="42" t="s">
        <v>16</v>
      </c>
      <c r="BW4" s="42" t="s">
        <v>16</v>
      </c>
    </row>
    <row r="5" spans="1:75" ht="19.5" customHeight="1" x14ac:dyDescent="0.25">
      <c r="A5" s="43" t="s">
        <v>69</v>
      </c>
      <c r="B5" s="36" t="s">
        <v>16</v>
      </c>
      <c r="C5" s="60">
        <v>50609.2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</row>
    <row r="6" spans="1:75" ht="15.75" customHeight="1" x14ac:dyDescent="0.25">
      <c r="A6" s="43" t="s">
        <v>70</v>
      </c>
      <c r="B6" s="36" t="s">
        <v>16</v>
      </c>
      <c r="C6" s="46">
        <v>41458.300000000003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</row>
    <row r="7" spans="1:75" x14ac:dyDescent="0.25">
      <c r="A7" s="47" t="s">
        <v>71</v>
      </c>
      <c r="B7" s="36" t="s">
        <v>16</v>
      </c>
      <c r="C7" s="46">
        <v>42448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</row>
    <row r="8" spans="1:75" x14ac:dyDescent="0.25">
      <c r="A8" s="47" t="s">
        <v>72</v>
      </c>
      <c r="B8" s="36" t="s">
        <v>16</v>
      </c>
      <c r="C8" s="46">
        <v>34158.300000000003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</row>
    <row r="9" spans="1:75" x14ac:dyDescent="0.25">
      <c r="A9" s="47" t="s">
        <v>73</v>
      </c>
      <c r="B9" s="36" t="s">
        <v>16</v>
      </c>
      <c r="C9" s="46">
        <v>34575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</row>
    <row r="10" spans="1:75" x14ac:dyDescent="0.25">
      <c r="A10" s="47" t="s">
        <v>74</v>
      </c>
      <c r="B10" s="36" t="s">
        <v>16</v>
      </c>
      <c r="C10" s="46">
        <v>34575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</row>
    <row r="11" spans="1:75" x14ac:dyDescent="0.25">
      <c r="A11" s="47" t="s">
        <v>75</v>
      </c>
      <c r="B11" s="36" t="s">
        <v>16</v>
      </c>
      <c r="C11" s="46">
        <v>38589.4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</row>
    <row r="12" spans="1:75" ht="17.45" customHeight="1" x14ac:dyDescent="0.25">
      <c r="A12" s="43" t="s">
        <v>59</v>
      </c>
      <c r="B12" s="36" t="s">
        <v>16</v>
      </c>
      <c r="C12" s="46">
        <v>36694.199999999997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</row>
    <row r="13" spans="1:75" x14ac:dyDescent="0.25">
      <c r="A13" s="47" t="s">
        <v>60</v>
      </c>
      <c r="B13" s="36" t="s">
        <v>16</v>
      </c>
      <c r="C13" s="46">
        <v>35456.199999999997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</row>
    <row r="14" spans="1:75" x14ac:dyDescent="0.25">
      <c r="A14" s="47" t="s">
        <v>61</v>
      </c>
      <c r="B14" s="36" t="s">
        <v>16</v>
      </c>
      <c r="C14" s="46">
        <v>35771.199999999997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</row>
    <row r="15" spans="1:75" x14ac:dyDescent="0.25">
      <c r="A15" s="47" t="s">
        <v>62</v>
      </c>
      <c r="B15" s="36" t="s">
        <v>16</v>
      </c>
      <c r="C15" s="46">
        <v>39698.699999999997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</row>
    <row r="16" spans="1:75" x14ac:dyDescent="0.25">
      <c r="A16" s="47" t="s">
        <v>63</v>
      </c>
      <c r="B16" s="36" t="s">
        <v>16</v>
      </c>
      <c r="C16" s="46">
        <v>34183.300000000003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</row>
    <row r="17" spans="1:75" x14ac:dyDescent="0.25">
      <c r="A17" s="47" t="s">
        <v>64</v>
      </c>
      <c r="B17" s="36" t="s">
        <v>16</v>
      </c>
      <c r="C17" s="46">
        <v>39391.300000000003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</row>
    <row r="18" spans="1:75" x14ac:dyDescent="0.25">
      <c r="A18" s="47" t="s">
        <v>76</v>
      </c>
      <c r="B18" s="36" t="s">
        <v>16</v>
      </c>
      <c r="C18" s="46">
        <v>38808.699999999997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</row>
    <row r="19" spans="1:75" x14ac:dyDescent="0.25">
      <c r="A19" s="47" t="s">
        <v>65</v>
      </c>
      <c r="B19" s="36" t="s">
        <v>16</v>
      </c>
      <c r="C19" s="46">
        <v>43661.3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</row>
    <row r="20" spans="1:75" x14ac:dyDescent="0.25">
      <c r="A20" s="47" t="s">
        <v>77</v>
      </c>
      <c r="B20" s="36" t="s">
        <v>16</v>
      </c>
      <c r="C20" s="46">
        <v>34755.599999999999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</row>
    <row r="21" spans="1:75" x14ac:dyDescent="0.25">
      <c r="A21" s="47" t="s">
        <v>56</v>
      </c>
      <c r="B21" s="36" t="s">
        <v>16</v>
      </c>
      <c r="C21" s="46">
        <v>47578.3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</row>
    <row r="22" spans="1:75" x14ac:dyDescent="0.25">
      <c r="A22" s="47" t="s">
        <v>57</v>
      </c>
      <c r="B22" s="36" t="s">
        <v>16</v>
      </c>
      <c r="C22" s="46">
        <v>53356.2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</row>
    <row r="23" spans="1:75" x14ac:dyDescent="0.25">
      <c r="A23" s="47" t="s">
        <v>68</v>
      </c>
      <c r="B23" s="36" t="s">
        <v>16</v>
      </c>
      <c r="C23" s="46">
        <v>37139.9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</row>
    <row r="24" spans="1:75" x14ac:dyDescent="0.25">
      <c r="A24" s="47" t="s">
        <v>66</v>
      </c>
      <c r="B24" s="36" t="s">
        <v>16</v>
      </c>
      <c r="C24" s="46">
        <v>36876.199999999997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1:75" x14ac:dyDescent="0.25">
      <c r="A25" s="47" t="s">
        <v>37</v>
      </c>
      <c r="B25" s="36" t="s">
        <v>16</v>
      </c>
      <c r="C25" s="46">
        <f>67.2*1000</f>
        <v>67200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</row>
    <row r="26" spans="1:75" x14ac:dyDescent="0.25">
      <c r="A26" s="47" t="s">
        <v>78</v>
      </c>
      <c r="B26" s="36" t="s">
        <v>16</v>
      </c>
      <c r="C26" s="46">
        <f>8680.9/1.057</f>
        <v>8212.7719962157043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</row>
    <row r="27" spans="1:75" x14ac:dyDescent="0.25">
      <c r="A27" s="47" t="s">
        <v>79</v>
      </c>
      <c r="B27" s="36" t="s">
        <v>16</v>
      </c>
      <c r="C27" s="46">
        <f>8680.9/1.057</f>
        <v>8212.7719962157043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</row>
    <row r="28" spans="1:75" x14ac:dyDescent="0.25">
      <c r="A28" s="47" t="s">
        <v>80</v>
      </c>
      <c r="B28" s="36" t="s">
        <v>16</v>
      </c>
      <c r="C28" s="46">
        <f>8861.5/1.089</f>
        <v>8137.2819100091829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</row>
    <row r="29" spans="1:75" x14ac:dyDescent="0.25">
      <c r="A29" s="47" t="s">
        <v>81</v>
      </c>
      <c r="B29" s="36" t="s">
        <v>16</v>
      </c>
      <c r="C29" s="46">
        <v>33688.9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</row>
    <row r="30" spans="1:75" x14ac:dyDescent="0.25">
      <c r="A30" s="47" t="s">
        <v>82</v>
      </c>
      <c r="B30" s="36" t="s">
        <v>16</v>
      </c>
      <c r="C30" s="46">
        <v>53325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</row>
    <row r="31" spans="1:75" x14ac:dyDescent="0.25">
      <c r="A31" s="47" t="s">
        <v>83</v>
      </c>
      <c r="B31" s="36" t="s">
        <v>16</v>
      </c>
      <c r="C31" s="46">
        <v>64541.7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</row>
    <row r="32" spans="1:75" x14ac:dyDescent="0.25">
      <c r="A32" s="47" t="s">
        <v>84</v>
      </c>
      <c r="B32" s="36" t="s">
        <v>16</v>
      </c>
      <c r="C32" s="46">
        <v>91658.3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</row>
    <row r="33" spans="1:75" x14ac:dyDescent="0.25">
      <c r="A33" s="47" t="s">
        <v>58</v>
      </c>
      <c r="B33" s="36" t="s">
        <v>16</v>
      </c>
      <c r="C33" s="46">
        <f>57.2*1000</f>
        <v>57200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</row>
    <row r="34" spans="1:75" hidden="1" x14ac:dyDescent="0.25">
      <c r="A34" s="47"/>
      <c r="B34" s="36" t="s">
        <v>16</v>
      </c>
      <c r="C34" s="4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</row>
    <row r="35" spans="1:75" hidden="1" x14ac:dyDescent="0.25">
      <c r="A35" s="47"/>
      <c r="B35" s="36" t="s">
        <v>16</v>
      </c>
      <c r="C35" s="4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</row>
    <row r="36" spans="1:75" hidden="1" x14ac:dyDescent="0.25">
      <c r="A36" s="47"/>
      <c r="B36" s="36" t="s">
        <v>16</v>
      </c>
      <c r="C36" s="4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</row>
    <row r="37" spans="1:75" hidden="1" x14ac:dyDescent="0.25">
      <c r="A37" s="47"/>
      <c r="B37" s="36" t="s">
        <v>16</v>
      </c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</row>
    <row r="38" spans="1:75" hidden="1" x14ac:dyDescent="0.25">
      <c r="A38" s="47"/>
      <c r="B38" s="36" t="s">
        <v>16</v>
      </c>
      <c r="C38" s="4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</row>
    <row r="39" spans="1:75" hidden="1" x14ac:dyDescent="0.25">
      <c r="A39" s="47"/>
      <c r="B39" s="36" t="s">
        <v>16</v>
      </c>
      <c r="C39" s="4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</row>
    <row r="40" spans="1:75" hidden="1" x14ac:dyDescent="0.25">
      <c r="A40" s="47"/>
      <c r="B40" s="36" t="s">
        <v>16</v>
      </c>
      <c r="C40" s="46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</row>
    <row r="41" spans="1:75" hidden="1" x14ac:dyDescent="0.25">
      <c r="A41" s="47"/>
      <c r="B41" s="36" t="s">
        <v>16</v>
      </c>
      <c r="C41" s="46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</row>
    <row r="42" spans="1:75" hidden="1" x14ac:dyDescent="0.25">
      <c r="A42" s="47"/>
      <c r="B42" s="36" t="s">
        <v>16</v>
      </c>
      <c r="C42" s="46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</row>
    <row r="43" spans="1:75" hidden="1" x14ac:dyDescent="0.25">
      <c r="A43" s="47"/>
      <c r="B43" s="36" t="s">
        <v>16</v>
      </c>
      <c r="C43" s="46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</row>
    <row r="44" spans="1:75" hidden="1" x14ac:dyDescent="0.25">
      <c r="A44" s="47"/>
      <c r="B44" s="36" t="s">
        <v>16</v>
      </c>
      <c r="C44" s="46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</row>
    <row r="45" spans="1:75" hidden="1" x14ac:dyDescent="0.25">
      <c r="A45" s="47"/>
      <c r="B45" s="36" t="s">
        <v>16</v>
      </c>
      <c r="C45" s="4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9"/>
      <c r="BN45" s="48"/>
      <c r="BO45" s="49"/>
      <c r="BP45" s="48"/>
      <c r="BQ45" s="48"/>
      <c r="BR45" s="48"/>
      <c r="BS45" s="48"/>
      <c r="BT45" s="48"/>
      <c r="BU45" s="48"/>
      <c r="BV45" s="48"/>
      <c r="BW45" s="48"/>
    </row>
    <row r="46" spans="1:75" hidden="1" x14ac:dyDescent="0.25">
      <c r="A46" s="47"/>
      <c r="B46" s="36" t="s">
        <v>16</v>
      </c>
      <c r="C46" s="4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50"/>
      <c r="BP46" s="48"/>
      <c r="BQ46" s="48"/>
      <c r="BR46" s="48"/>
      <c r="BS46" s="48"/>
      <c r="BT46" s="48"/>
      <c r="BU46" s="48"/>
      <c r="BV46" s="48"/>
      <c r="BW46" s="48"/>
    </row>
    <row r="47" spans="1:75" x14ac:dyDescent="0.25">
      <c r="A47" s="51"/>
      <c r="B47" s="36"/>
      <c r="C47" s="52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</row>
    <row r="48" spans="1:75" s="1" customFormat="1" x14ac:dyDescent="0.25">
      <c r="A48" s="53" t="s">
        <v>14</v>
      </c>
      <c r="B48" s="53"/>
      <c r="C48" s="53">
        <f>SUM(D48:BW48)</f>
        <v>0</v>
      </c>
      <c r="D48" s="53">
        <f>SUM(D5:D47)</f>
        <v>0</v>
      </c>
      <c r="E48" s="53">
        <f t="shared" ref="E48:BP48" si="0">SUM(E5:E47)</f>
        <v>0</v>
      </c>
      <c r="F48" s="53">
        <f t="shared" si="0"/>
        <v>0</v>
      </c>
      <c r="G48" s="53">
        <f t="shared" si="0"/>
        <v>0</v>
      </c>
      <c r="H48" s="53">
        <f t="shared" si="0"/>
        <v>0</v>
      </c>
      <c r="I48" s="53">
        <f t="shared" si="0"/>
        <v>0</v>
      </c>
      <c r="J48" s="53">
        <f t="shared" si="0"/>
        <v>0</v>
      </c>
      <c r="K48" s="53">
        <f t="shared" si="0"/>
        <v>0</v>
      </c>
      <c r="L48" s="53">
        <f t="shared" si="0"/>
        <v>0</v>
      </c>
      <c r="M48" s="53">
        <f t="shared" si="0"/>
        <v>0</v>
      </c>
      <c r="N48" s="53">
        <f t="shared" si="0"/>
        <v>0</v>
      </c>
      <c r="O48" s="53">
        <f t="shared" si="0"/>
        <v>0</v>
      </c>
      <c r="P48" s="53">
        <f t="shared" si="0"/>
        <v>0</v>
      </c>
      <c r="Q48" s="53">
        <f t="shared" si="0"/>
        <v>0</v>
      </c>
      <c r="R48" s="53">
        <f t="shared" si="0"/>
        <v>0</v>
      </c>
      <c r="S48" s="53">
        <f t="shared" si="0"/>
        <v>0</v>
      </c>
      <c r="T48" s="53">
        <f t="shared" si="0"/>
        <v>0</v>
      </c>
      <c r="U48" s="53">
        <f t="shared" si="0"/>
        <v>0</v>
      </c>
      <c r="V48" s="53">
        <f t="shared" si="0"/>
        <v>0</v>
      </c>
      <c r="W48" s="53">
        <f t="shared" si="0"/>
        <v>0</v>
      </c>
      <c r="X48" s="53">
        <f t="shared" si="0"/>
        <v>0</v>
      </c>
      <c r="Y48" s="53">
        <f t="shared" si="0"/>
        <v>0</v>
      </c>
      <c r="Z48" s="53">
        <f t="shared" si="0"/>
        <v>0</v>
      </c>
      <c r="AA48" s="53">
        <f t="shared" si="0"/>
        <v>0</v>
      </c>
      <c r="AB48" s="53">
        <f t="shared" si="0"/>
        <v>0</v>
      </c>
      <c r="AC48" s="53">
        <f t="shared" si="0"/>
        <v>0</v>
      </c>
      <c r="AD48" s="53">
        <f t="shared" si="0"/>
        <v>0</v>
      </c>
      <c r="AE48" s="53">
        <f t="shared" si="0"/>
        <v>0</v>
      </c>
      <c r="AF48" s="53">
        <f t="shared" si="0"/>
        <v>0</v>
      </c>
      <c r="AG48" s="53">
        <f t="shared" si="0"/>
        <v>0</v>
      </c>
      <c r="AH48" s="53">
        <f t="shared" si="0"/>
        <v>0</v>
      </c>
      <c r="AI48" s="53">
        <f t="shared" si="0"/>
        <v>0</v>
      </c>
      <c r="AJ48" s="53">
        <f t="shared" si="0"/>
        <v>0</v>
      </c>
      <c r="AK48" s="53">
        <f t="shared" si="0"/>
        <v>0</v>
      </c>
      <c r="AL48" s="53">
        <f t="shared" si="0"/>
        <v>0</v>
      </c>
      <c r="AM48" s="53">
        <f t="shared" si="0"/>
        <v>0</v>
      </c>
      <c r="AN48" s="53">
        <f t="shared" si="0"/>
        <v>0</v>
      </c>
      <c r="AO48" s="53">
        <f t="shared" si="0"/>
        <v>0</v>
      </c>
      <c r="AP48" s="53">
        <f t="shared" si="0"/>
        <v>0</v>
      </c>
      <c r="AQ48" s="53">
        <f t="shared" si="0"/>
        <v>0</v>
      </c>
      <c r="AR48" s="53">
        <f t="shared" si="0"/>
        <v>0</v>
      </c>
      <c r="AS48" s="53">
        <f t="shared" si="0"/>
        <v>0</v>
      </c>
      <c r="AT48" s="53">
        <f t="shared" si="0"/>
        <v>0</v>
      </c>
      <c r="AU48" s="53">
        <f t="shared" si="0"/>
        <v>0</v>
      </c>
      <c r="AV48" s="53">
        <f t="shared" si="0"/>
        <v>0</v>
      </c>
      <c r="AW48" s="53">
        <f t="shared" si="0"/>
        <v>0</v>
      </c>
      <c r="AX48" s="53">
        <f t="shared" si="0"/>
        <v>0</v>
      </c>
      <c r="AY48" s="53">
        <f t="shared" si="0"/>
        <v>0</v>
      </c>
      <c r="AZ48" s="53">
        <f t="shared" si="0"/>
        <v>0</v>
      </c>
      <c r="BA48" s="53">
        <f t="shared" si="0"/>
        <v>0</v>
      </c>
      <c r="BB48" s="53">
        <f t="shared" si="0"/>
        <v>0</v>
      </c>
      <c r="BC48" s="53">
        <f t="shared" si="0"/>
        <v>0</v>
      </c>
      <c r="BD48" s="53">
        <f t="shared" si="0"/>
        <v>0</v>
      </c>
      <c r="BE48" s="53">
        <f t="shared" si="0"/>
        <v>0</v>
      </c>
      <c r="BF48" s="53">
        <f t="shared" si="0"/>
        <v>0</v>
      </c>
      <c r="BG48" s="53">
        <f t="shared" si="0"/>
        <v>0</v>
      </c>
      <c r="BH48" s="53">
        <f t="shared" si="0"/>
        <v>0</v>
      </c>
      <c r="BI48" s="53">
        <f t="shared" si="0"/>
        <v>0</v>
      </c>
      <c r="BJ48" s="53">
        <f t="shared" si="0"/>
        <v>0</v>
      </c>
      <c r="BK48" s="53">
        <f t="shared" si="0"/>
        <v>0</v>
      </c>
      <c r="BL48" s="53">
        <f t="shared" si="0"/>
        <v>0</v>
      </c>
      <c r="BM48" s="53">
        <f t="shared" si="0"/>
        <v>0</v>
      </c>
      <c r="BN48" s="53">
        <f t="shared" si="0"/>
        <v>0</v>
      </c>
      <c r="BO48" s="53">
        <f t="shared" si="0"/>
        <v>0</v>
      </c>
      <c r="BP48" s="53">
        <f t="shared" si="0"/>
        <v>0</v>
      </c>
      <c r="BQ48" s="53">
        <f t="shared" ref="BQ48:BW48" si="1">SUM(BQ5:BQ47)</f>
        <v>0</v>
      </c>
      <c r="BR48" s="53">
        <f t="shared" si="1"/>
        <v>0</v>
      </c>
      <c r="BS48" s="53">
        <f t="shared" si="1"/>
        <v>0</v>
      </c>
      <c r="BT48" s="53">
        <f t="shared" si="1"/>
        <v>0</v>
      </c>
      <c r="BU48" s="53">
        <f t="shared" si="1"/>
        <v>0</v>
      </c>
      <c r="BV48" s="53">
        <f t="shared" si="1"/>
        <v>0</v>
      </c>
      <c r="BW48" s="53">
        <f t="shared" si="1"/>
        <v>0</v>
      </c>
    </row>
    <row r="49" spans="1:75" x14ac:dyDescent="0.25">
      <c r="A49" s="54" t="s">
        <v>15</v>
      </c>
      <c r="B49" s="54"/>
      <c r="C49" s="54">
        <f t="shared" ref="C49:C57" si="2">SUM(D49:BW49)</f>
        <v>0</v>
      </c>
      <c r="D49" s="54">
        <f t="shared" ref="D49:BO49" si="3">SUMPRODUCT(D5:D47,$C$5:$C$47)</f>
        <v>0</v>
      </c>
      <c r="E49" s="54">
        <f t="shared" si="3"/>
        <v>0</v>
      </c>
      <c r="F49" s="54">
        <f t="shared" si="3"/>
        <v>0</v>
      </c>
      <c r="G49" s="54">
        <f t="shared" si="3"/>
        <v>0</v>
      </c>
      <c r="H49" s="54">
        <f t="shared" si="3"/>
        <v>0</v>
      </c>
      <c r="I49" s="54">
        <f t="shared" si="3"/>
        <v>0</v>
      </c>
      <c r="J49" s="54">
        <f t="shared" si="3"/>
        <v>0</v>
      </c>
      <c r="K49" s="54">
        <f t="shared" si="3"/>
        <v>0</v>
      </c>
      <c r="L49" s="54">
        <f t="shared" si="3"/>
        <v>0</v>
      </c>
      <c r="M49" s="54">
        <f t="shared" si="3"/>
        <v>0</v>
      </c>
      <c r="N49" s="54">
        <f t="shared" si="3"/>
        <v>0</v>
      </c>
      <c r="O49" s="54">
        <f t="shared" si="3"/>
        <v>0</v>
      </c>
      <c r="P49" s="54">
        <f t="shared" si="3"/>
        <v>0</v>
      </c>
      <c r="Q49" s="54">
        <f t="shared" si="3"/>
        <v>0</v>
      </c>
      <c r="R49" s="54">
        <f t="shared" si="3"/>
        <v>0</v>
      </c>
      <c r="S49" s="54">
        <f t="shared" si="3"/>
        <v>0</v>
      </c>
      <c r="T49" s="54">
        <f t="shared" si="3"/>
        <v>0</v>
      </c>
      <c r="U49" s="54">
        <f t="shared" si="3"/>
        <v>0</v>
      </c>
      <c r="V49" s="54">
        <f t="shared" si="3"/>
        <v>0</v>
      </c>
      <c r="W49" s="54">
        <f t="shared" si="3"/>
        <v>0</v>
      </c>
      <c r="X49" s="54">
        <f t="shared" si="3"/>
        <v>0</v>
      </c>
      <c r="Y49" s="54">
        <f t="shared" si="3"/>
        <v>0</v>
      </c>
      <c r="Z49" s="54">
        <f t="shared" si="3"/>
        <v>0</v>
      </c>
      <c r="AA49" s="54">
        <f t="shared" si="3"/>
        <v>0</v>
      </c>
      <c r="AB49" s="54">
        <f t="shared" si="3"/>
        <v>0</v>
      </c>
      <c r="AC49" s="54">
        <f t="shared" si="3"/>
        <v>0</v>
      </c>
      <c r="AD49" s="54">
        <f t="shared" si="3"/>
        <v>0</v>
      </c>
      <c r="AE49" s="54">
        <f t="shared" si="3"/>
        <v>0</v>
      </c>
      <c r="AF49" s="54">
        <f t="shared" si="3"/>
        <v>0</v>
      </c>
      <c r="AG49" s="54">
        <f t="shared" si="3"/>
        <v>0</v>
      </c>
      <c r="AH49" s="54">
        <f t="shared" si="3"/>
        <v>0</v>
      </c>
      <c r="AI49" s="54">
        <f t="shared" si="3"/>
        <v>0</v>
      </c>
      <c r="AJ49" s="54">
        <f t="shared" si="3"/>
        <v>0</v>
      </c>
      <c r="AK49" s="54">
        <f t="shared" si="3"/>
        <v>0</v>
      </c>
      <c r="AL49" s="54">
        <f t="shared" si="3"/>
        <v>0</v>
      </c>
      <c r="AM49" s="54">
        <f t="shared" si="3"/>
        <v>0</v>
      </c>
      <c r="AN49" s="54">
        <f t="shared" si="3"/>
        <v>0</v>
      </c>
      <c r="AO49" s="54">
        <f t="shared" si="3"/>
        <v>0</v>
      </c>
      <c r="AP49" s="54">
        <f t="shared" si="3"/>
        <v>0</v>
      </c>
      <c r="AQ49" s="54">
        <f t="shared" si="3"/>
        <v>0</v>
      </c>
      <c r="AR49" s="54">
        <f t="shared" si="3"/>
        <v>0</v>
      </c>
      <c r="AS49" s="54">
        <f t="shared" si="3"/>
        <v>0</v>
      </c>
      <c r="AT49" s="54">
        <f t="shared" si="3"/>
        <v>0</v>
      </c>
      <c r="AU49" s="54">
        <f t="shared" si="3"/>
        <v>0</v>
      </c>
      <c r="AV49" s="54">
        <f t="shared" si="3"/>
        <v>0</v>
      </c>
      <c r="AW49" s="54">
        <f t="shared" si="3"/>
        <v>0</v>
      </c>
      <c r="AX49" s="54">
        <f t="shared" si="3"/>
        <v>0</v>
      </c>
      <c r="AY49" s="54">
        <f t="shared" si="3"/>
        <v>0</v>
      </c>
      <c r="AZ49" s="54">
        <f t="shared" si="3"/>
        <v>0</v>
      </c>
      <c r="BA49" s="54">
        <f t="shared" si="3"/>
        <v>0</v>
      </c>
      <c r="BB49" s="54">
        <f t="shared" si="3"/>
        <v>0</v>
      </c>
      <c r="BC49" s="54">
        <f t="shared" si="3"/>
        <v>0</v>
      </c>
      <c r="BD49" s="54">
        <f t="shared" si="3"/>
        <v>0</v>
      </c>
      <c r="BE49" s="54">
        <f t="shared" si="3"/>
        <v>0</v>
      </c>
      <c r="BF49" s="54">
        <f t="shared" si="3"/>
        <v>0</v>
      </c>
      <c r="BG49" s="54">
        <f t="shared" si="3"/>
        <v>0</v>
      </c>
      <c r="BH49" s="54">
        <f t="shared" si="3"/>
        <v>0</v>
      </c>
      <c r="BI49" s="54">
        <f t="shared" si="3"/>
        <v>0</v>
      </c>
      <c r="BJ49" s="54">
        <f t="shared" si="3"/>
        <v>0</v>
      </c>
      <c r="BK49" s="54">
        <f t="shared" si="3"/>
        <v>0</v>
      </c>
      <c r="BL49" s="54">
        <f t="shared" si="3"/>
        <v>0</v>
      </c>
      <c r="BM49" s="54">
        <f t="shared" si="3"/>
        <v>0</v>
      </c>
      <c r="BN49" s="54">
        <f t="shared" si="3"/>
        <v>0</v>
      </c>
      <c r="BO49" s="54">
        <f t="shared" si="3"/>
        <v>0</v>
      </c>
      <c r="BP49" s="54">
        <f t="shared" ref="BP49:BW49" si="4">SUMPRODUCT(BP5:BP47,$C$5:$C$47)</f>
        <v>0</v>
      </c>
      <c r="BQ49" s="54">
        <f t="shared" si="4"/>
        <v>0</v>
      </c>
      <c r="BR49" s="54">
        <f t="shared" si="4"/>
        <v>0</v>
      </c>
      <c r="BS49" s="54">
        <f t="shared" si="4"/>
        <v>0</v>
      </c>
      <c r="BT49" s="54">
        <f t="shared" si="4"/>
        <v>0</v>
      </c>
      <c r="BU49" s="54">
        <f t="shared" si="4"/>
        <v>0</v>
      </c>
      <c r="BV49" s="54">
        <f t="shared" si="4"/>
        <v>0</v>
      </c>
      <c r="BW49" s="54">
        <f t="shared" si="4"/>
        <v>0</v>
      </c>
    </row>
    <row r="50" spans="1:75" x14ac:dyDescent="0.25">
      <c r="A50" s="55" t="s">
        <v>9</v>
      </c>
      <c r="B50" s="55"/>
      <c r="C50" s="55">
        <f t="shared" si="2"/>
        <v>0</v>
      </c>
      <c r="D50" s="55">
        <f>IF(D4="т",0,CHOOSE(D4,40*370*D48,15*370*D48))</f>
        <v>0</v>
      </c>
      <c r="E50" s="55">
        <f t="shared" ref="E50:BP50" si="5">IF(E4="т",0,CHOOSE(E4,40*370*E48,15*370*E48))</f>
        <v>0</v>
      </c>
      <c r="F50" s="55">
        <f t="shared" si="5"/>
        <v>0</v>
      </c>
      <c r="G50" s="55">
        <f t="shared" si="5"/>
        <v>0</v>
      </c>
      <c r="H50" s="55">
        <f t="shared" si="5"/>
        <v>0</v>
      </c>
      <c r="I50" s="55">
        <f t="shared" si="5"/>
        <v>0</v>
      </c>
      <c r="J50" s="55">
        <f t="shared" si="5"/>
        <v>0</v>
      </c>
      <c r="K50" s="55">
        <f t="shared" si="5"/>
        <v>0</v>
      </c>
      <c r="L50" s="55">
        <f t="shared" si="5"/>
        <v>0</v>
      </c>
      <c r="M50" s="55">
        <f t="shared" si="5"/>
        <v>0</v>
      </c>
      <c r="N50" s="55">
        <f t="shared" si="5"/>
        <v>0</v>
      </c>
      <c r="O50" s="55">
        <f t="shared" si="5"/>
        <v>0</v>
      </c>
      <c r="P50" s="55">
        <f t="shared" si="5"/>
        <v>0</v>
      </c>
      <c r="Q50" s="55">
        <f t="shared" si="5"/>
        <v>0</v>
      </c>
      <c r="R50" s="55">
        <f t="shared" si="5"/>
        <v>0</v>
      </c>
      <c r="S50" s="55">
        <f t="shared" si="5"/>
        <v>0</v>
      </c>
      <c r="T50" s="55">
        <f t="shared" si="5"/>
        <v>0</v>
      </c>
      <c r="U50" s="55">
        <f t="shared" si="5"/>
        <v>0</v>
      </c>
      <c r="V50" s="55">
        <f t="shared" si="5"/>
        <v>0</v>
      </c>
      <c r="W50" s="55">
        <f t="shared" si="5"/>
        <v>0</v>
      </c>
      <c r="X50" s="55">
        <f t="shared" si="5"/>
        <v>0</v>
      </c>
      <c r="Y50" s="55">
        <f t="shared" si="5"/>
        <v>0</v>
      </c>
      <c r="Z50" s="55">
        <f t="shared" si="5"/>
        <v>0</v>
      </c>
      <c r="AA50" s="55">
        <f t="shared" si="5"/>
        <v>0</v>
      </c>
      <c r="AB50" s="55">
        <f t="shared" si="5"/>
        <v>0</v>
      </c>
      <c r="AC50" s="55">
        <f t="shared" si="5"/>
        <v>0</v>
      </c>
      <c r="AD50" s="55">
        <f t="shared" si="5"/>
        <v>0</v>
      </c>
      <c r="AE50" s="55">
        <f t="shared" si="5"/>
        <v>0</v>
      </c>
      <c r="AF50" s="55">
        <f t="shared" si="5"/>
        <v>0</v>
      </c>
      <c r="AG50" s="55">
        <f t="shared" si="5"/>
        <v>0</v>
      </c>
      <c r="AH50" s="55">
        <f t="shared" si="5"/>
        <v>0</v>
      </c>
      <c r="AI50" s="55">
        <f t="shared" si="5"/>
        <v>0</v>
      </c>
      <c r="AJ50" s="55">
        <f t="shared" si="5"/>
        <v>0</v>
      </c>
      <c r="AK50" s="55">
        <f t="shared" si="5"/>
        <v>0</v>
      </c>
      <c r="AL50" s="55">
        <f t="shared" si="5"/>
        <v>0</v>
      </c>
      <c r="AM50" s="55">
        <f t="shared" si="5"/>
        <v>0</v>
      </c>
      <c r="AN50" s="55">
        <f t="shared" si="5"/>
        <v>0</v>
      </c>
      <c r="AO50" s="55">
        <f t="shared" si="5"/>
        <v>0</v>
      </c>
      <c r="AP50" s="55">
        <f t="shared" si="5"/>
        <v>0</v>
      </c>
      <c r="AQ50" s="55">
        <f t="shared" si="5"/>
        <v>0</v>
      </c>
      <c r="AR50" s="55">
        <f t="shared" si="5"/>
        <v>0</v>
      </c>
      <c r="AS50" s="55">
        <f t="shared" si="5"/>
        <v>0</v>
      </c>
      <c r="AT50" s="55">
        <f t="shared" si="5"/>
        <v>0</v>
      </c>
      <c r="AU50" s="55">
        <f t="shared" si="5"/>
        <v>0</v>
      </c>
      <c r="AV50" s="55">
        <f t="shared" si="5"/>
        <v>0</v>
      </c>
      <c r="AW50" s="55">
        <f t="shared" si="5"/>
        <v>0</v>
      </c>
      <c r="AX50" s="55">
        <f t="shared" si="5"/>
        <v>0</v>
      </c>
      <c r="AY50" s="55">
        <f t="shared" si="5"/>
        <v>0</v>
      </c>
      <c r="AZ50" s="55">
        <f t="shared" si="5"/>
        <v>0</v>
      </c>
      <c r="BA50" s="55">
        <f t="shared" si="5"/>
        <v>0</v>
      </c>
      <c r="BB50" s="55">
        <f t="shared" si="5"/>
        <v>0</v>
      </c>
      <c r="BC50" s="55">
        <f t="shared" si="5"/>
        <v>0</v>
      </c>
      <c r="BD50" s="55">
        <f t="shared" si="5"/>
        <v>0</v>
      </c>
      <c r="BE50" s="55">
        <f t="shared" si="5"/>
        <v>0</v>
      </c>
      <c r="BF50" s="55">
        <f t="shared" si="5"/>
        <v>0</v>
      </c>
      <c r="BG50" s="55">
        <f t="shared" si="5"/>
        <v>0</v>
      </c>
      <c r="BH50" s="55">
        <f t="shared" si="5"/>
        <v>0</v>
      </c>
      <c r="BI50" s="55">
        <f t="shared" si="5"/>
        <v>0</v>
      </c>
      <c r="BJ50" s="55">
        <f t="shared" si="5"/>
        <v>0</v>
      </c>
      <c r="BK50" s="55">
        <f t="shared" si="5"/>
        <v>0</v>
      </c>
      <c r="BL50" s="55">
        <f t="shared" si="5"/>
        <v>0</v>
      </c>
      <c r="BM50" s="55">
        <f t="shared" si="5"/>
        <v>0</v>
      </c>
      <c r="BN50" s="55">
        <f t="shared" si="5"/>
        <v>0</v>
      </c>
      <c r="BO50" s="55">
        <f t="shared" si="5"/>
        <v>0</v>
      </c>
      <c r="BP50" s="55">
        <f t="shared" si="5"/>
        <v>0</v>
      </c>
      <c r="BQ50" s="55">
        <f t="shared" ref="BQ50:BW50" si="6">IF(BQ4="т",0,CHOOSE(BQ4,40*370*BQ48,15*370*BQ48))</f>
        <v>0</v>
      </c>
      <c r="BR50" s="55">
        <f t="shared" si="6"/>
        <v>0</v>
      </c>
      <c r="BS50" s="55">
        <f t="shared" si="6"/>
        <v>0</v>
      </c>
      <c r="BT50" s="55">
        <f t="shared" si="6"/>
        <v>0</v>
      </c>
      <c r="BU50" s="55">
        <f t="shared" si="6"/>
        <v>0</v>
      </c>
      <c r="BV50" s="55">
        <f t="shared" si="6"/>
        <v>0</v>
      </c>
      <c r="BW50" s="55">
        <f t="shared" si="6"/>
        <v>0</v>
      </c>
    </row>
    <row r="51" spans="1:75" x14ac:dyDescent="0.25">
      <c r="A51" s="54" t="s">
        <v>10</v>
      </c>
      <c r="B51" s="54"/>
      <c r="C51" s="54">
        <f t="shared" si="2"/>
        <v>0</v>
      </c>
      <c r="D51" s="54">
        <f>IF(D4="т",0,CHOOSE(D4,3000,1000))</f>
        <v>0</v>
      </c>
      <c r="E51" s="54">
        <f t="shared" ref="E51:BP51" si="7">IF(E4="т",0,CHOOSE(E4,3000,1000))</f>
        <v>0</v>
      </c>
      <c r="F51" s="54">
        <f t="shared" si="7"/>
        <v>0</v>
      </c>
      <c r="G51" s="54">
        <f t="shared" si="7"/>
        <v>0</v>
      </c>
      <c r="H51" s="54">
        <f t="shared" si="7"/>
        <v>0</v>
      </c>
      <c r="I51" s="54">
        <f t="shared" si="7"/>
        <v>0</v>
      </c>
      <c r="J51" s="54">
        <f t="shared" si="7"/>
        <v>0</v>
      </c>
      <c r="K51" s="54">
        <f t="shared" si="7"/>
        <v>0</v>
      </c>
      <c r="L51" s="54">
        <f t="shared" si="7"/>
        <v>0</v>
      </c>
      <c r="M51" s="54">
        <f t="shared" si="7"/>
        <v>0</v>
      </c>
      <c r="N51" s="54">
        <f t="shared" si="7"/>
        <v>0</v>
      </c>
      <c r="O51" s="54">
        <f t="shared" si="7"/>
        <v>0</v>
      </c>
      <c r="P51" s="54">
        <f t="shared" si="7"/>
        <v>0</v>
      </c>
      <c r="Q51" s="54">
        <f t="shared" si="7"/>
        <v>0</v>
      </c>
      <c r="R51" s="54">
        <f t="shared" si="7"/>
        <v>0</v>
      </c>
      <c r="S51" s="54">
        <f t="shared" si="7"/>
        <v>0</v>
      </c>
      <c r="T51" s="54">
        <f t="shared" si="7"/>
        <v>0</v>
      </c>
      <c r="U51" s="54">
        <f t="shared" si="7"/>
        <v>0</v>
      </c>
      <c r="V51" s="54">
        <f t="shared" si="7"/>
        <v>0</v>
      </c>
      <c r="W51" s="54">
        <f t="shared" si="7"/>
        <v>0</v>
      </c>
      <c r="X51" s="54">
        <f t="shared" si="7"/>
        <v>0</v>
      </c>
      <c r="Y51" s="54">
        <f t="shared" si="7"/>
        <v>0</v>
      </c>
      <c r="Z51" s="54">
        <f t="shared" si="7"/>
        <v>0</v>
      </c>
      <c r="AA51" s="54">
        <f t="shared" si="7"/>
        <v>0</v>
      </c>
      <c r="AB51" s="54">
        <f t="shared" si="7"/>
        <v>0</v>
      </c>
      <c r="AC51" s="54">
        <f t="shared" si="7"/>
        <v>0</v>
      </c>
      <c r="AD51" s="54">
        <f t="shared" si="7"/>
        <v>0</v>
      </c>
      <c r="AE51" s="54">
        <f t="shared" si="7"/>
        <v>0</v>
      </c>
      <c r="AF51" s="54">
        <f t="shared" si="7"/>
        <v>0</v>
      </c>
      <c r="AG51" s="54">
        <f t="shared" si="7"/>
        <v>0</v>
      </c>
      <c r="AH51" s="54">
        <f t="shared" si="7"/>
        <v>0</v>
      </c>
      <c r="AI51" s="54">
        <f t="shared" si="7"/>
        <v>0</v>
      </c>
      <c r="AJ51" s="54">
        <f t="shared" si="7"/>
        <v>0</v>
      </c>
      <c r="AK51" s="54">
        <f t="shared" si="7"/>
        <v>0</v>
      </c>
      <c r="AL51" s="54">
        <f t="shared" si="7"/>
        <v>0</v>
      </c>
      <c r="AM51" s="54">
        <f t="shared" si="7"/>
        <v>0</v>
      </c>
      <c r="AN51" s="54">
        <f t="shared" si="7"/>
        <v>0</v>
      </c>
      <c r="AO51" s="54">
        <f t="shared" si="7"/>
        <v>0</v>
      </c>
      <c r="AP51" s="54">
        <f t="shared" si="7"/>
        <v>0</v>
      </c>
      <c r="AQ51" s="54">
        <f t="shared" si="7"/>
        <v>0</v>
      </c>
      <c r="AR51" s="54">
        <f t="shared" si="7"/>
        <v>0</v>
      </c>
      <c r="AS51" s="54">
        <f t="shared" si="7"/>
        <v>0</v>
      </c>
      <c r="AT51" s="54">
        <f t="shared" si="7"/>
        <v>0</v>
      </c>
      <c r="AU51" s="54">
        <f t="shared" si="7"/>
        <v>0</v>
      </c>
      <c r="AV51" s="54">
        <f t="shared" si="7"/>
        <v>0</v>
      </c>
      <c r="AW51" s="54">
        <f t="shared" si="7"/>
        <v>0</v>
      </c>
      <c r="AX51" s="54">
        <f t="shared" si="7"/>
        <v>0</v>
      </c>
      <c r="AY51" s="54">
        <f t="shared" si="7"/>
        <v>0</v>
      </c>
      <c r="AZ51" s="54">
        <f t="shared" si="7"/>
        <v>0</v>
      </c>
      <c r="BA51" s="54">
        <f t="shared" si="7"/>
        <v>0</v>
      </c>
      <c r="BB51" s="54">
        <f t="shared" si="7"/>
        <v>0</v>
      </c>
      <c r="BC51" s="54">
        <f t="shared" si="7"/>
        <v>0</v>
      </c>
      <c r="BD51" s="54">
        <f t="shared" si="7"/>
        <v>0</v>
      </c>
      <c r="BE51" s="54">
        <f t="shared" si="7"/>
        <v>0</v>
      </c>
      <c r="BF51" s="54">
        <f t="shared" si="7"/>
        <v>0</v>
      </c>
      <c r="BG51" s="54">
        <f t="shared" si="7"/>
        <v>0</v>
      </c>
      <c r="BH51" s="54">
        <f t="shared" si="7"/>
        <v>0</v>
      </c>
      <c r="BI51" s="54">
        <f t="shared" si="7"/>
        <v>0</v>
      </c>
      <c r="BJ51" s="54">
        <f t="shared" si="7"/>
        <v>0</v>
      </c>
      <c r="BK51" s="54">
        <f t="shared" si="7"/>
        <v>0</v>
      </c>
      <c r="BL51" s="54">
        <f t="shared" si="7"/>
        <v>0</v>
      </c>
      <c r="BM51" s="54">
        <f t="shared" si="7"/>
        <v>0</v>
      </c>
      <c r="BN51" s="54">
        <f t="shared" si="7"/>
        <v>0</v>
      </c>
      <c r="BO51" s="54">
        <f t="shared" si="7"/>
        <v>0</v>
      </c>
      <c r="BP51" s="54">
        <f t="shared" si="7"/>
        <v>0</v>
      </c>
      <c r="BQ51" s="54">
        <f t="shared" ref="BQ51:BW51" si="8">IF(BQ4="т",0,CHOOSE(BQ4,3000,1000))</f>
        <v>0</v>
      </c>
      <c r="BR51" s="54">
        <f t="shared" si="8"/>
        <v>0</v>
      </c>
      <c r="BS51" s="54">
        <f t="shared" si="8"/>
        <v>0</v>
      </c>
      <c r="BT51" s="54">
        <f t="shared" si="8"/>
        <v>0</v>
      </c>
      <c r="BU51" s="54">
        <f t="shared" si="8"/>
        <v>0</v>
      </c>
      <c r="BV51" s="54">
        <f t="shared" si="8"/>
        <v>0</v>
      </c>
      <c r="BW51" s="54">
        <f t="shared" si="8"/>
        <v>0</v>
      </c>
    </row>
    <row r="52" spans="1:75" s="1" customFormat="1" x14ac:dyDescent="0.25">
      <c r="A52" s="56" t="s">
        <v>6</v>
      </c>
      <c r="B52" s="56"/>
      <c r="C52" s="56">
        <f t="shared" si="2"/>
        <v>0</v>
      </c>
      <c r="D52" s="56">
        <f>SUM(D49:D51)</f>
        <v>0</v>
      </c>
      <c r="E52" s="56">
        <f t="shared" ref="E52:BP52" si="9">SUM(E49:E51)</f>
        <v>0</v>
      </c>
      <c r="F52" s="56">
        <f t="shared" si="9"/>
        <v>0</v>
      </c>
      <c r="G52" s="56">
        <f t="shared" si="9"/>
        <v>0</v>
      </c>
      <c r="H52" s="56">
        <f t="shared" si="9"/>
        <v>0</v>
      </c>
      <c r="I52" s="56">
        <f t="shared" si="9"/>
        <v>0</v>
      </c>
      <c r="J52" s="56">
        <f t="shared" si="9"/>
        <v>0</v>
      </c>
      <c r="K52" s="56">
        <f t="shared" si="9"/>
        <v>0</v>
      </c>
      <c r="L52" s="56">
        <f t="shared" si="9"/>
        <v>0</v>
      </c>
      <c r="M52" s="56">
        <f t="shared" si="9"/>
        <v>0</v>
      </c>
      <c r="N52" s="56">
        <f t="shared" si="9"/>
        <v>0</v>
      </c>
      <c r="O52" s="56">
        <f t="shared" si="9"/>
        <v>0</v>
      </c>
      <c r="P52" s="56">
        <f t="shared" si="9"/>
        <v>0</v>
      </c>
      <c r="Q52" s="56">
        <f t="shared" si="9"/>
        <v>0</v>
      </c>
      <c r="R52" s="56">
        <f t="shared" si="9"/>
        <v>0</v>
      </c>
      <c r="S52" s="56">
        <f t="shared" si="9"/>
        <v>0</v>
      </c>
      <c r="T52" s="56">
        <f t="shared" si="9"/>
        <v>0</v>
      </c>
      <c r="U52" s="56">
        <f t="shared" si="9"/>
        <v>0</v>
      </c>
      <c r="V52" s="56">
        <f t="shared" si="9"/>
        <v>0</v>
      </c>
      <c r="W52" s="56">
        <f t="shared" si="9"/>
        <v>0</v>
      </c>
      <c r="X52" s="56">
        <f t="shared" si="9"/>
        <v>0</v>
      </c>
      <c r="Y52" s="56">
        <f t="shared" si="9"/>
        <v>0</v>
      </c>
      <c r="Z52" s="56">
        <f t="shared" si="9"/>
        <v>0</v>
      </c>
      <c r="AA52" s="56">
        <f t="shared" si="9"/>
        <v>0</v>
      </c>
      <c r="AB52" s="56">
        <f t="shared" si="9"/>
        <v>0</v>
      </c>
      <c r="AC52" s="56">
        <f t="shared" si="9"/>
        <v>0</v>
      </c>
      <c r="AD52" s="56">
        <f t="shared" si="9"/>
        <v>0</v>
      </c>
      <c r="AE52" s="56">
        <f t="shared" si="9"/>
        <v>0</v>
      </c>
      <c r="AF52" s="56">
        <f t="shared" si="9"/>
        <v>0</v>
      </c>
      <c r="AG52" s="56">
        <f t="shared" si="9"/>
        <v>0</v>
      </c>
      <c r="AH52" s="56">
        <f t="shared" si="9"/>
        <v>0</v>
      </c>
      <c r="AI52" s="56">
        <f t="shared" si="9"/>
        <v>0</v>
      </c>
      <c r="AJ52" s="56">
        <f t="shared" si="9"/>
        <v>0</v>
      </c>
      <c r="AK52" s="56">
        <f t="shared" si="9"/>
        <v>0</v>
      </c>
      <c r="AL52" s="56">
        <f t="shared" si="9"/>
        <v>0</v>
      </c>
      <c r="AM52" s="56">
        <f t="shared" si="9"/>
        <v>0</v>
      </c>
      <c r="AN52" s="56">
        <f t="shared" si="9"/>
        <v>0</v>
      </c>
      <c r="AO52" s="56">
        <f t="shared" si="9"/>
        <v>0</v>
      </c>
      <c r="AP52" s="56">
        <f t="shared" si="9"/>
        <v>0</v>
      </c>
      <c r="AQ52" s="56">
        <f t="shared" si="9"/>
        <v>0</v>
      </c>
      <c r="AR52" s="56">
        <f t="shared" si="9"/>
        <v>0</v>
      </c>
      <c r="AS52" s="56">
        <f t="shared" si="9"/>
        <v>0</v>
      </c>
      <c r="AT52" s="56">
        <f t="shared" si="9"/>
        <v>0</v>
      </c>
      <c r="AU52" s="56">
        <f t="shared" si="9"/>
        <v>0</v>
      </c>
      <c r="AV52" s="56">
        <f t="shared" si="9"/>
        <v>0</v>
      </c>
      <c r="AW52" s="56">
        <f t="shared" si="9"/>
        <v>0</v>
      </c>
      <c r="AX52" s="56">
        <f t="shared" si="9"/>
        <v>0</v>
      </c>
      <c r="AY52" s="56">
        <f t="shared" si="9"/>
        <v>0</v>
      </c>
      <c r="AZ52" s="56">
        <f t="shared" si="9"/>
        <v>0</v>
      </c>
      <c r="BA52" s="56">
        <f t="shared" si="9"/>
        <v>0</v>
      </c>
      <c r="BB52" s="56">
        <f t="shared" si="9"/>
        <v>0</v>
      </c>
      <c r="BC52" s="56">
        <f t="shared" si="9"/>
        <v>0</v>
      </c>
      <c r="BD52" s="56">
        <f t="shared" si="9"/>
        <v>0</v>
      </c>
      <c r="BE52" s="56">
        <f t="shared" si="9"/>
        <v>0</v>
      </c>
      <c r="BF52" s="56">
        <f t="shared" si="9"/>
        <v>0</v>
      </c>
      <c r="BG52" s="56">
        <f t="shared" si="9"/>
        <v>0</v>
      </c>
      <c r="BH52" s="56">
        <f t="shared" si="9"/>
        <v>0</v>
      </c>
      <c r="BI52" s="56">
        <f t="shared" si="9"/>
        <v>0</v>
      </c>
      <c r="BJ52" s="56">
        <f t="shared" si="9"/>
        <v>0</v>
      </c>
      <c r="BK52" s="56">
        <f t="shared" si="9"/>
        <v>0</v>
      </c>
      <c r="BL52" s="56">
        <f t="shared" si="9"/>
        <v>0</v>
      </c>
      <c r="BM52" s="56">
        <f t="shared" si="9"/>
        <v>0</v>
      </c>
      <c r="BN52" s="56">
        <f t="shared" si="9"/>
        <v>0</v>
      </c>
      <c r="BO52" s="56">
        <f t="shared" si="9"/>
        <v>0</v>
      </c>
      <c r="BP52" s="56">
        <f t="shared" si="9"/>
        <v>0</v>
      </c>
      <c r="BQ52" s="56">
        <f t="shared" ref="BQ52:BW52" si="10">SUM(BQ49:BQ51)</f>
        <v>0</v>
      </c>
      <c r="BR52" s="56">
        <f t="shared" si="10"/>
        <v>0</v>
      </c>
      <c r="BS52" s="56">
        <f t="shared" si="10"/>
        <v>0</v>
      </c>
      <c r="BT52" s="56">
        <f t="shared" si="10"/>
        <v>0</v>
      </c>
      <c r="BU52" s="56">
        <f t="shared" si="10"/>
        <v>0</v>
      </c>
      <c r="BV52" s="56">
        <f t="shared" si="10"/>
        <v>0</v>
      </c>
      <c r="BW52" s="56">
        <f t="shared" si="10"/>
        <v>0</v>
      </c>
    </row>
    <row r="53" spans="1:75" x14ac:dyDescent="0.25">
      <c r="A53" s="54" t="s">
        <v>3</v>
      </c>
      <c r="B53" s="54"/>
      <c r="C53" s="54">
        <f t="shared" si="2"/>
        <v>0</v>
      </c>
      <c r="D53" s="54">
        <f>D52*11/100</f>
        <v>0</v>
      </c>
      <c r="E53" s="54">
        <f t="shared" ref="E53:BP53" si="11">E52*11/100</f>
        <v>0</v>
      </c>
      <c r="F53" s="54">
        <f t="shared" si="11"/>
        <v>0</v>
      </c>
      <c r="G53" s="54">
        <f t="shared" si="11"/>
        <v>0</v>
      </c>
      <c r="H53" s="54">
        <f t="shared" si="11"/>
        <v>0</v>
      </c>
      <c r="I53" s="54">
        <f t="shared" si="11"/>
        <v>0</v>
      </c>
      <c r="J53" s="54">
        <f t="shared" si="11"/>
        <v>0</v>
      </c>
      <c r="K53" s="54">
        <f t="shared" si="11"/>
        <v>0</v>
      </c>
      <c r="L53" s="54">
        <f t="shared" si="11"/>
        <v>0</v>
      </c>
      <c r="M53" s="54">
        <f t="shared" si="11"/>
        <v>0</v>
      </c>
      <c r="N53" s="54">
        <f t="shared" si="11"/>
        <v>0</v>
      </c>
      <c r="O53" s="54">
        <f t="shared" si="11"/>
        <v>0</v>
      </c>
      <c r="P53" s="54">
        <f t="shared" si="11"/>
        <v>0</v>
      </c>
      <c r="Q53" s="54">
        <f t="shared" si="11"/>
        <v>0</v>
      </c>
      <c r="R53" s="54">
        <f t="shared" si="11"/>
        <v>0</v>
      </c>
      <c r="S53" s="54">
        <f t="shared" si="11"/>
        <v>0</v>
      </c>
      <c r="T53" s="54">
        <f t="shared" si="11"/>
        <v>0</v>
      </c>
      <c r="U53" s="54">
        <f t="shared" si="11"/>
        <v>0</v>
      </c>
      <c r="V53" s="54">
        <f t="shared" si="11"/>
        <v>0</v>
      </c>
      <c r="W53" s="54">
        <f t="shared" si="11"/>
        <v>0</v>
      </c>
      <c r="X53" s="54">
        <f t="shared" si="11"/>
        <v>0</v>
      </c>
      <c r="Y53" s="54">
        <f t="shared" si="11"/>
        <v>0</v>
      </c>
      <c r="Z53" s="54">
        <f t="shared" si="11"/>
        <v>0</v>
      </c>
      <c r="AA53" s="54">
        <f t="shared" si="11"/>
        <v>0</v>
      </c>
      <c r="AB53" s="54">
        <f t="shared" si="11"/>
        <v>0</v>
      </c>
      <c r="AC53" s="54">
        <f t="shared" si="11"/>
        <v>0</v>
      </c>
      <c r="AD53" s="54">
        <f t="shared" si="11"/>
        <v>0</v>
      </c>
      <c r="AE53" s="54">
        <f t="shared" si="11"/>
        <v>0</v>
      </c>
      <c r="AF53" s="54">
        <f t="shared" si="11"/>
        <v>0</v>
      </c>
      <c r="AG53" s="54">
        <f t="shared" si="11"/>
        <v>0</v>
      </c>
      <c r="AH53" s="54">
        <f t="shared" si="11"/>
        <v>0</v>
      </c>
      <c r="AI53" s="54">
        <f t="shared" si="11"/>
        <v>0</v>
      </c>
      <c r="AJ53" s="54">
        <f t="shared" si="11"/>
        <v>0</v>
      </c>
      <c r="AK53" s="54">
        <f t="shared" si="11"/>
        <v>0</v>
      </c>
      <c r="AL53" s="54">
        <f t="shared" si="11"/>
        <v>0</v>
      </c>
      <c r="AM53" s="54">
        <f t="shared" si="11"/>
        <v>0</v>
      </c>
      <c r="AN53" s="54">
        <f t="shared" si="11"/>
        <v>0</v>
      </c>
      <c r="AO53" s="54">
        <f t="shared" si="11"/>
        <v>0</v>
      </c>
      <c r="AP53" s="54">
        <f t="shared" si="11"/>
        <v>0</v>
      </c>
      <c r="AQ53" s="54">
        <f t="shared" si="11"/>
        <v>0</v>
      </c>
      <c r="AR53" s="54">
        <f t="shared" si="11"/>
        <v>0</v>
      </c>
      <c r="AS53" s="54">
        <f t="shared" si="11"/>
        <v>0</v>
      </c>
      <c r="AT53" s="54">
        <f t="shared" si="11"/>
        <v>0</v>
      </c>
      <c r="AU53" s="54">
        <f t="shared" si="11"/>
        <v>0</v>
      </c>
      <c r="AV53" s="54">
        <f t="shared" si="11"/>
        <v>0</v>
      </c>
      <c r="AW53" s="54">
        <f t="shared" si="11"/>
        <v>0</v>
      </c>
      <c r="AX53" s="54">
        <f t="shared" si="11"/>
        <v>0</v>
      </c>
      <c r="AY53" s="54">
        <f t="shared" si="11"/>
        <v>0</v>
      </c>
      <c r="AZ53" s="54">
        <f t="shared" si="11"/>
        <v>0</v>
      </c>
      <c r="BA53" s="54">
        <f t="shared" si="11"/>
        <v>0</v>
      </c>
      <c r="BB53" s="54">
        <f t="shared" si="11"/>
        <v>0</v>
      </c>
      <c r="BC53" s="54">
        <f t="shared" si="11"/>
        <v>0</v>
      </c>
      <c r="BD53" s="54">
        <f t="shared" si="11"/>
        <v>0</v>
      </c>
      <c r="BE53" s="54">
        <f t="shared" si="11"/>
        <v>0</v>
      </c>
      <c r="BF53" s="54">
        <f t="shared" si="11"/>
        <v>0</v>
      </c>
      <c r="BG53" s="54">
        <f t="shared" si="11"/>
        <v>0</v>
      </c>
      <c r="BH53" s="54">
        <f t="shared" si="11"/>
        <v>0</v>
      </c>
      <c r="BI53" s="54">
        <f t="shared" si="11"/>
        <v>0</v>
      </c>
      <c r="BJ53" s="54">
        <f t="shared" si="11"/>
        <v>0</v>
      </c>
      <c r="BK53" s="54">
        <f t="shared" si="11"/>
        <v>0</v>
      </c>
      <c r="BL53" s="54">
        <f t="shared" si="11"/>
        <v>0</v>
      </c>
      <c r="BM53" s="54">
        <f t="shared" si="11"/>
        <v>0</v>
      </c>
      <c r="BN53" s="54">
        <f t="shared" si="11"/>
        <v>0</v>
      </c>
      <c r="BO53" s="54">
        <f t="shared" si="11"/>
        <v>0</v>
      </c>
      <c r="BP53" s="54">
        <f t="shared" si="11"/>
        <v>0</v>
      </c>
      <c r="BQ53" s="54">
        <f t="shared" ref="BQ53:BW53" si="12">BQ52*11/100</f>
        <v>0</v>
      </c>
      <c r="BR53" s="54">
        <f t="shared" si="12"/>
        <v>0</v>
      </c>
      <c r="BS53" s="54">
        <f t="shared" si="12"/>
        <v>0</v>
      </c>
      <c r="BT53" s="54">
        <f t="shared" si="12"/>
        <v>0</v>
      </c>
      <c r="BU53" s="54">
        <f t="shared" si="12"/>
        <v>0</v>
      </c>
      <c r="BV53" s="54">
        <f t="shared" si="12"/>
        <v>0</v>
      </c>
      <c r="BW53" s="54">
        <f t="shared" si="12"/>
        <v>0</v>
      </c>
    </row>
    <row r="54" spans="1:75" x14ac:dyDescent="0.25">
      <c r="A54" s="54" t="s">
        <v>4</v>
      </c>
      <c r="B54" s="54"/>
      <c r="C54" s="54">
        <f t="shared" si="2"/>
        <v>0</v>
      </c>
      <c r="D54" s="54">
        <f>D52*5/100</f>
        <v>0</v>
      </c>
      <c r="E54" s="54">
        <f t="shared" ref="E54:BP54" si="13">E52*5/100</f>
        <v>0</v>
      </c>
      <c r="F54" s="54">
        <f t="shared" si="13"/>
        <v>0</v>
      </c>
      <c r="G54" s="54">
        <f t="shared" si="13"/>
        <v>0</v>
      </c>
      <c r="H54" s="54">
        <f t="shared" si="13"/>
        <v>0</v>
      </c>
      <c r="I54" s="54">
        <f t="shared" si="13"/>
        <v>0</v>
      </c>
      <c r="J54" s="54">
        <f t="shared" si="13"/>
        <v>0</v>
      </c>
      <c r="K54" s="54">
        <f t="shared" si="13"/>
        <v>0</v>
      </c>
      <c r="L54" s="54">
        <f t="shared" si="13"/>
        <v>0</v>
      </c>
      <c r="M54" s="54">
        <f t="shared" si="13"/>
        <v>0</v>
      </c>
      <c r="N54" s="54">
        <f t="shared" si="13"/>
        <v>0</v>
      </c>
      <c r="O54" s="54">
        <f t="shared" si="13"/>
        <v>0</v>
      </c>
      <c r="P54" s="54">
        <f t="shared" si="13"/>
        <v>0</v>
      </c>
      <c r="Q54" s="54">
        <f t="shared" si="13"/>
        <v>0</v>
      </c>
      <c r="R54" s="54">
        <f t="shared" si="13"/>
        <v>0</v>
      </c>
      <c r="S54" s="54">
        <f t="shared" si="13"/>
        <v>0</v>
      </c>
      <c r="T54" s="54">
        <f t="shared" si="13"/>
        <v>0</v>
      </c>
      <c r="U54" s="54">
        <f t="shared" si="13"/>
        <v>0</v>
      </c>
      <c r="V54" s="54">
        <f t="shared" si="13"/>
        <v>0</v>
      </c>
      <c r="W54" s="54">
        <f t="shared" si="13"/>
        <v>0</v>
      </c>
      <c r="X54" s="54">
        <f t="shared" si="13"/>
        <v>0</v>
      </c>
      <c r="Y54" s="54">
        <f t="shared" si="13"/>
        <v>0</v>
      </c>
      <c r="Z54" s="54">
        <f t="shared" si="13"/>
        <v>0</v>
      </c>
      <c r="AA54" s="54">
        <f t="shared" si="13"/>
        <v>0</v>
      </c>
      <c r="AB54" s="54">
        <f t="shared" si="13"/>
        <v>0</v>
      </c>
      <c r="AC54" s="54">
        <f t="shared" si="13"/>
        <v>0</v>
      </c>
      <c r="AD54" s="54">
        <f t="shared" si="13"/>
        <v>0</v>
      </c>
      <c r="AE54" s="54">
        <f t="shared" si="13"/>
        <v>0</v>
      </c>
      <c r="AF54" s="54">
        <f t="shared" si="13"/>
        <v>0</v>
      </c>
      <c r="AG54" s="54">
        <f t="shared" si="13"/>
        <v>0</v>
      </c>
      <c r="AH54" s="54">
        <f t="shared" si="13"/>
        <v>0</v>
      </c>
      <c r="AI54" s="54">
        <f t="shared" si="13"/>
        <v>0</v>
      </c>
      <c r="AJ54" s="54">
        <f t="shared" si="13"/>
        <v>0</v>
      </c>
      <c r="AK54" s="54">
        <f t="shared" si="13"/>
        <v>0</v>
      </c>
      <c r="AL54" s="54">
        <f t="shared" si="13"/>
        <v>0</v>
      </c>
      <c r="AM54" s="54">
        <f t="shared" si="13"/>
        <v>0</v>
      </c>
      <c r="AN54" s="54">
        <f t="shared" si="13"/>
        <v>0</v>
      </c>
      <c r="AO54" s="54">
        <f t="shared" si="13"/>
        <v>0</v>
      </c>
      <c r="AP54" s="54">
        <f t="shared" si="13"/>
        <v>0</v>
      </c>
      <c r="AQ54" s="54">
        <f t="shared" si="13"/>
        <v>0</v>
      </c>
      <c r="AR54" s="54">
        <f t="shared" si="13"/>
        <v>0</v>
      </c>
      <c r="AS54" s="54">
        <f t="shared" si="13"/>
        <v>0</v>
      </c>
      <c r="AT54" s="54">
        <f t="shared" si="13"/>
        <v>0</v>
      </c>
      <c r="AU54" s="54">
        <f t="shared" si="13"/>
        <v>0</v>
      </c>
      <c r="AV54" s="54">
        <f t="shared" si="13"/>
        <v>0</v>
      </c>
      <c r="AW54" s="54">
        <f t="shared" si="13"/>
        <v>0</v>
      </c>
      <c r="AX54" s="54">
        <f t="shared" si="13"/>
        <v>0</v>
      </c>
      <c r="AY54" s="54">
        <f t="shared" si="13"/>
        <v>0</v>
      </c>
      <c r="AZ54" s="54">
        <f t="shared" si="13"/>
        <v>0</v>
      </c>
      <c r="BA54" s="54">
        <f t="shared" si="13"/>
        <v>0</v>
      </c>
      <c r="BB54" s="54">
        <f t="shared" si="13"/>
        <v>0</v>
      </c>
      <c r="BC54" s="54">
        <f t="shared" si="13"/>
        <v>0</v>
      </c>
      <c r="BD54" s="54">
        <f t="shared" si="13"/>
        <v>0</v>
      </c>
      <c r="BE54" s="54">
        <f t="shared" si="13"/>
        <v>0</v>
      </c>
      <c r="BF54" s="54">
        <f t="shared" si="13"/>
        <v>0</v>
      </c>
      <c r="BG54" s="54">
        <f t="shared" si="13"/>
        <v>0</v>
      </c>
      <c r="BH54" s="54">
        <f t="shared" si="13"/>
        <v>0</v>
      </c>
      <c r="BI54" s="54">
        <f t="shared" si="13"/>
        <v>0</v>
      </c>
      <c r="BJ54" s="54">
        <f t="shared" si="13"/>
        <v>0</v>
      </c>
      <c r="BK54" s="54">
        <f t="shared" si="13"/>
        <v>0</v>
      </c>
      <c r="BL54" s="54">
        <f t="shared" si="13"/>
        <v>0</v>
      </c>
      <c r="BM54" s="54">
        <f t="shared" si="13"/>
        <v>0</v>
      </c>
      <c r="BN54" s="54">
        <f t="shared" si="13"/>
        <v>0</v>
      </c>
      <c r="BO54" s="54">
        <f t="shared" si="13"/>
        <v>0</v>
      </c>
      <c r="BP54" s="54">
        <f t="shared" si="13"/>
        <v>0</v>
      </c>
      <c r="BQ54" s="54">
        <f t="shared" ref="BQ54:BW54" si="14">BQ52*5/100</f>
        <v>0</v>
      </c>
      <c r="BR54" s="54">
        <f t="shared" si="14"/>
        <v>0</v>
      </c>
      <c r="BS54" s="54">
        <f t="shared" si="14"/>
        <v>0</v>
      </c>
      <c r="BT54" s="54">
        <f t="shared" si="14"/>
        <v>0</v>
      </c>
      <c r="BU54" s="54">
        <f t="shared" si="14"/>
        <v>0</v>
      </c>
      <c r="BV54" s="54">
        <f t="shared" si="14"/>
        <v>0</v>
      </c>
      <c r="BW54" s="54">
        <f t="shared" si="14"/>
        <v>0</v>
      </c>
    </row>
    <row r="55" spans="1:75" s="1" customFormat="1" x14ac:dyDescent="0.25">
      <c r="A55" s="56" t="s">
        <v>7</v>
      </c>
      <c r="B55" s="56"/>
      <c r="C55" s="56">
        <f t="shared" si="2"/>
        <v>0</v>
      </c>
      <c r="D55" s="56">
        <f>SUM(D52:D54)</f>
        <v>0</v>
      </c>
      <c r="E55" s="56">
        <f t="shared" ref="E55:BP55" si="15">SUM(E52:E54)</f>
        <v>0</v>
      </c>
      <c r="F55" s="56">
        <f t="shared" si="15"/>
        <v>0</v>
      </c>
      <c r="G55" s="56">
        <f t="shared" si="15"/>
        <v>0</v>
      </c>
      <c r="H55" s="56">
        <f t="shared" si="15"/>
        <v>0</v>
      </c>
      <c r="I55" s="56">
        <f t="shared" si="15"/>
        <v>0</v>
      </c>
      <c r="J55" s="56">
        <f t="shared" si="15"/>
        <v>0</v>
      </c>
      <c r="K55" s="56">
        <f t="shared" si="15"/>
        <v>0</v>
      </c>
      <c r="L55" s="56">
        <f t="shared" si="15"/>
        <v>0</v>
      </c>
      <c r="M55" s="56">
        <f t="shared" si="15"/>
        <v>0</v>
      </c>
      <c r="N55" s="56">
        <f t="shared" si="15"/>
        <v>0</v>
      </c>
      <c r="O55" s="56">
        <f t="shared" si="15"/>
        <v>0</v>
      </c>
      <c r="P55" s="56">
        <f t="shared" si="15"/>
        <v>0</v>
      </c>
      <c r="Q55" s="56">
        <f t="shared" si="15"/>
        <v>0</v>
      </c>
      <c r="R55" s="56">
        <f t="shared" si="15"/>
        <v>0</v>
      </c>
      <c r="S55" s="56">
        <f t="shared" si="15"/>
        <v>0</v>
      </c>
      <c r="T55" s="56">
        <f t="shared" si="15"/>
        <v>0</v>
      </c>
      <c r="U55" s="56">
        <f t="shared" si="15"/>
        <v>0</v>
      </c>
      <c r="V55" s="56">
        <f t="shared" si="15"/>
        <v>0</v>
      </c>
      <c r="W55" s="56">
        <f t="shared" si="15"/>
        <v>0</v>
      </c>
      <c r="X55" s="56">
        <f t="shared" si="15"/>
        <v>0</v>
      </c>
      <c r="Y55" s="56">
        <f t="shared" si="15"/>
        <v>0</v>
      </c>
      <c r="Z55" s="56">
        <f t="shared" si="15"/>
        <v>0</v>
      </c>
      <c r="AA55" s="56">
        <f t="shared" si="15"/>
        <v>0</v>
      </c>
      <c r="AB55" s="56">
        <f t="shared" si="15"/>
        <v>0</v>
      </c>
      <c r="AC55" s="56">
        <f t="shared" si="15"/>
        <v>0</v>
      </c>
      <c r="AD55" s="56">
        <f t="shared" si="15"/>
        <v>0</v>
      </c>
      <c r="AE55" s="56">
        <f t="shared" si="15"/>
        <v>0</v>
      </c>
      <c r="AF55" s="56">
        <f t="shared" si="15"/>
        <v>0</v>
      </c>
      <c r="AG55" s="56">
        <f t="shared" si="15"/>
        <v>0</v>
      </c>
      <c r="AH55" s="56">
        <f t="shared" si="15"/>
        <v>0</v>
      </c>
      <c r="AI55" s="56">
        <f t="shared" si="15"/>
        <v>0</v>
      </c>
      <c r="AJ55" s="56">
        <f t="shared" si="15"/>
        <v>0</v>
      </c>
      <c r="AK55" s="56">
        <f t="shared" si="15"/>
        <v>0</v>
      </c>
      <c r="AL55" s="56">
        <f t="shared" si="15"/>
        <v>0</v>
      </c>
      <c r="AM55" s="56">
        <f t="shared" si="15"/>
        <v>0</v>
      </c>
      <c r="AN55" s="56">
        <f t="shared" si="15"/>
        <v>0</v>
      </c>
      <c r="AO55" s="56">
        <f t="shared" si="15"/>
        <v>0</v>
      </c>
      <c r="AP55" s="56">
        <f t="shared" si="15"/>
        <v>0</v>
      </c>
      <c r="AQ55" s="56">
        <f t="shared" si="15"/>
        <v>0</v>
      </c>
      <c r="AR55" s="56">
        <f t="shared" si="15"/>
        <v>0</v>
      </c>
      <c r="AS55" s="56">
        <f t="shared" si="15"/>
        <v>0</v>
      </c>
      <c r="AT55" s="56">
        <f t="shared" si="15"/>
        <v>0</v>
      </c>
      <c r="AU55" s="56">
        <f t="shared" si="15"/>
        <v>0</v>
      </c>
      <c r="AV55" s="56">
        <f t="shared" si="15"/>
        <v>0</v>
      </c>
      <c r="AW55" s="56">
        <f t="shared" si="15"/>
        <v>0</v>
      </c>
      <c r="AX55" s="56">
        <f t="shared" si="15"/>
        <v>0</v>
      </c>
      <c r="AY55" s="56">
        <f t="shared" si="15"/>
        <v>0</v>
      </c>
      <c r="AZ55" s="56">
        <f t="shared" si="15"/>
        <v>0</v>
      </c>
      <c r="BA55" s="56">
        <f t="shared" si="15"/>
        <v>0</v>
      </c>
      <c r="BB55" s="56">
        <f t="shared" si="15"/>
        <v>0</v>
      </c>
      <c r="BC55" s="56">
        <f t="shared" si="15"/>
        <v>0</v>
      </c>
      <c r="BD55" s="56">
        <f t="shared" si="15"/>
        <v>0</v>
      </c>
      <c r="BE55" s="56">
        <f t="shared" si="15"/>
        <v>0</v>
      </c>
      <c r="BF55" s="56">
        <f t="shared" si="15"/>
        <v>0</v>
      </c>
      <c r="BG55" s="56">
        <f t="shared" si="15"/>
        <v>0</v>
      </c>
      <c r="BH55" s="56">
        <f t="shared" si="15"/>
        <v>0</v>
      </c>
      <c r="BI55" s="56">
        <f t="shared" si="15"/>
        <v>0</v>
      </c>
      <c r="BJ55" s="56">
        <f t="shared" si="15"/>
        <v>0</v>
      </c>
      <c r="BK55" s="56">
        <f t="shared" si="15"/>
        <v>0</v>
      </c>
      <c r="BL55" s="56">
        <f t="shared" si="15"/>
        <v>0</v>
      </c>
      <c r="BM55" s="56">
        <f t="shared" si="15"/>
        <v>0</v>
      </c>
      <c r="BN55" s="56">
        <f t="shared" si="15"/>
        <v>0</v>
      </c>
      <c r="BO55" s="56">
        <f t="shared" si="15"/>
        <v>0</v>
      </c>
      <c r="BP55" s="56">
        <f t="shared" si="15"/>
        <v>0</v>
      </c>
      <c r="BQ55" s="56">
        <f t="shared" ref="BQ55:BW55" si="16">SUM(BQ52:BQ54)</f>
        <v>0</v>
      </c>
      <c r="BR55" s="56">
        <f t="shared" si="16"/>
        <v>0</v>
      </c>
      <c r="BS55" s="56">
        <f t="shared" si="16"/>
        <v>0</v>
      </c>
      <c r="BT55" s="56">
        <f t="shared" si="16"/>
        <v>0</v>
      </c>
      <c r="BU55" s="56">
        <f t="shared" si="16"/>
        <v>0</v>
      </c>
      <c r="BV55" s="56">
        <f t="shared" si="16"/>
        <v>0</v>
      </c>
      <c r="BW55" s="56">
        <f t="shared" si="16"/>
        <v>0</v>
      </c>
    </row>
    <row r="56" spans="1:75" x14ac:dyDescent="0.25">
      <c r="A56" s="54" t="s">
        <v>11</v>
      </c>
      <c r="B56" s="54"/>
      <c r="C56" s="54">
        <f t="shared" si="2"/>
        <v>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</row>
    <row r="57" spans="1:75" s="2" customFormat="1" x14ac:dyDescent="0.25">
      <c r="A57" s="44" t="s">
        <v>8</v>
      </c>
      <c r="B57" s="44"/>
      <c r="C57" s="44">
        <f t="shared" si="2"/>
        <v>0</v>
      </c>
      <c r="D57" s="44">
        <f>SUM(D55:D56)</f>
        <v>0</v>
      </c>
      <c r="E57" s="44">
        <f t="shared" ref="E57:BP57" si="17">SUM(E55:E56)</f>
        <v>0</v>
      </c>
      <c r="F57" s="44">
        <f t="shared" si="17"/>
        <v>0</v>
      </c>
      <c r="G57" s="44">
        <f t="shared" si="17"/>
        <v>0</v>
      </c>
      <c r="H57" s="44">
        <f t="shared" si="17"/>
        <v>0</v>
      </c>
      <c r="I57" s="44">
        <f t="shared" si="17"/>
        <v>0</v>
      </c>
      <c r="J57" s="44">
        <f t="shared" si="17"/>
        <v>0</v>
      </c>
      <c r="K57" s="44">
        <f t="shared" si="17"/>
        <v>0</v>
      </c>
      <c r="L57" s="44">
        <f t="shared" si="17"/>
        <v>0</v>
      </c>
      <c r="M57" s="44">
        <f t="shared" si="17"/>
        <v>0</v>
      </c>
      <c r="N57" s="44">
        <f t="shared" si="17"/>
        <v>0</v>
      </c>
      <c r="O57" s="44">
        <f t="shared" si="17"/>
        <v>0</v>
      </c>
      <c r="P57" s="44">
        <f t="shared" si="17"/>
        <v>0</v>
      </c>
      <c r="Q57" s="44">
        <f t="shared" si="17"/>
        <v>0</v>
      </c>
      <c r="R57" s="44">
        <f t="shared" si="17"/>
        <v>0</v>
      </c>
      <c r="S57" s="44">
        <f t="shared" si="17"/>
        <v>0</v>
      </c>
      <c r="T57" s="44">
        <f t="shared" si="17"/>
        <v>0</v>
      </c>
      <c r="U57" s="44">
        <f t="shared" si="17"/>
        <v>0</v>
      </c>
      <c r="V57" s="44">
        <f t="shared" si="17"/>
        <v>0</v>
      </c>
      <c r="W57" s="44">
        <f t="shared" si="17"/>
        <v>0</v>
      </c>
      <c r="X57" s="44">
        <f t="shared" si="17"/>
        <v>0</v>
      </c>
      <c r="Y57" s="44">
        <f t="shared" si="17"/>
        <v>0</v>
      </c>
      <c r="Z57" s="44">
        <f t="shared" si="17"/>
        <v>0</v>
      </c>
      <c r="AA57" s="44">
        <f t="shared" si="17"/>
        <v>0</v>
      </c>
      <c r="AB57" s="44">
        <f t="shared" si="17"/>
        <v>0</v>
      </c>
      <c r="AC57" s="44">
        <f t="shared" si="17"/>
        <v>0</v>
      </c>
      <c r="AD57" s="44">
        <f t="shared" si="17"/>
        <v>0</v>
      </c>
      <c r="AE57" s="44">
        <f t="shared" si="17"/>
        <v>0</v>
      </c>
      <c r="AF57" s="44">
        <f t="shared" si="17"/>
        <v>0</v>
      </c>
      <c r="AG57" s="44">
        <f t="shared" si="17"/>
        <v>0</v>
      </c>
      <c r="AH57" s="44">
        <f t="shared" si="17"/>
        <v>0</v>
      </c>
      <c r="AI57" s="44">
        <f t="shared" si="17"/>
        <v>0</v>
      </c>
      <c r="AJ57" s="44">
        <f t="shared" si="17"/>
        <v>0</v>
      </c>
      <c r="AK57" s="44">
        <f t="shared" si="17"/>
        <v>0</v>
      </c>
      <c r="AL57" s="44">
        <f t="shared" si="17"/>
        <v>0</v>
      </c>
      <c r="AM57" s="44">
        <f t="shared" si="17"/>
        <v>0</v>
      </c>
      <c r="AN57" s="44">
        <f t="shared" si="17"/>
        <v>0</v>
      </c>
      <c r="AO57" s="44">
        <f t="shared" si="17"/>
        <v>0</v>
      </c>
      <c r="AP57" s="44">
        <f t="shared" si="17"/>
        <v>0</v>
      </c>
      <c r="AQ57" s="44">
        <f t="shared" si="17"/>
        <v>0</v>
      </c>
      <c r="AR57" s="44">
        <f t="shared" si="17"/>
        <v>0</v>
      </c>
      <c r="AS57" s="44">
        <f t="shared" si="17"/>
        <v>0</v>
      </c>
      <c r="AT57" s="44">
        <f t="shared" si="17"/>
        <v>0</v>
      </c>
      <c r="AU57" s="44">
        <f t="shared" si="17"/>
        <v>0</v>
      </c>
      <c r="AV57" s="44">
        <f t="shared" si="17"/>
        <v>0</v>
      </c>
      <c r="AW57" s="44">
        <f t="shared" si="17"/>
        <v>0</v>
      </c>
      <c r="AX57" s="44">
        <f t="shared" si="17"/>
        <v>0</v>
      </c>
      <c r="AY57" s="44">
        <f t="shared" si="17"/>
        <v>0</v>
      </c>
      <c r="AZ57" s="44">
        <f t="shared" si="17"/>
        <v>0</v>
      </c>
      <c r="BA57" s="44">
        <f t="shared" si="17"/>
        <v>0</v>
      </c>
      <c r="BB57" s="44">
        <f t="shared" si="17"/>
        <v>0</v>
      </c>
      <c r="BC57" s="44">
        <f t="shared" si="17"/>
        <v>0</v>
      </c>
      <c r="BD57" s="44">
        <f t="shared" si="17"/>
        <v>0</v>
      </c>
      <c r="BE57" s="44">
        <f t="shared" si="17"/>
        <v>0</v>
      </c>
      <c r="BF57" s="44">
        <f t="shared" si="17"/>
        <v>0</v>
      </c>
      <c r="BG57" s="44">
        <f t="shared" si="17"/>
        <v>0</v>
      </c>
      <c r="BH57" s="44">
        <f t="shared" si="17"/>
        <v>0</v>
      </c>
      <c r="BI57" s="44">
        <f t="shared" si="17"/>
        <v>0</v>
      </c>
      <c r="BJ57" s="44">
        <f t="shared" si="17"/>
        <v>0</v>
      </c>
      <c r="BK57" s="44">
        <f t="shared" si="17"/>
        <v>0</v>
      </c>
      <c r="BL57" s="44">
        <f t="shared" si="17"/>
        <v>0</v>
      </c>
      <c r="BM57" s="44">
        <f t="shared" si="17"/>
        <v>0</v>
      </c>
      <c r="BN57" s="44">
        <f t="shared" si="17"/>
        <v>0</v>
      </c>
      <c r="BO57" s="44">
        <f t="shared" si="17"/>
        <v>0</v>
      </c>
      <c r="BP57" s="44">
        <f t="shared" si="17"/>
        <v>0</v>
      </c>
      <c r="BQ57" s="44">
        <f t="shared" ref="BQ57:BW57" si="18">SUM(BQ55:BQ56)</f>
        <v>0</v>
      </c>
      <c r="BR57" s="44">
        <f t="shared" si="18"/>
        <v>0</v>
      </c>
      <c r="BS57" s="44">
        <f t="shared" si="18"/>
        <v>0</v>
      </c>
      <c r="BT57" s="44">
        <f t="shared" si="18"/>
        <v>0</v>
      </c>
      <c r="BU57" s="44">
        <f t="shared" si="18"/>
        <v>0</v>
      </c>
      <c r="BV57" s="44">
        <f t="shared" si="18"/>
        <v>0</v>
      </c>
      <c r="BW57" s="44">
        <f t="shared" si="18"/>
        <v>0</v>
      </c>
    </row>
    <row r="58" spans="1:75" s="3" customFormat="1" x14ac:dyDescent="0.25">
      <c r="A58" s="57" t="s">
        <v>12</v>
      </c>
      <c r="B58" s="58"/>
      <c r="C58" s="61"/>
      <c r="D58" s="64">
        <f>ROUND(IF(D3=0,0,D57/D3),0)</f>
        <v>0</v>
      </c>
      <c r="E58" s="64">
        <f t="shared" ref="E58:BP58" si="19">ROUND(IF(E3=0,0,E57/E3),0)</f>
        <v>0</v>
      </c>
      <c r="F58" s="64">
        <f t="shared" si="19"/>
        <v>0</v>
      </c>
      <c r="G58" s="64">
        <f t="shared" si="19"/>
        <v>0</v>
      </c>
      <c r="H58" s="59">
        <f t="shared" si="19"/>
        <v>0</v>
      </c>
      <c r="I58" s="59">
        <f t="shared" si="19"/>
        <v>0</v>
      </c>
      <c r="J58" s="59">
        <f t="shared" si="19"/>
        <v>0</v>
      </c>
      <c r="K58" s="59">
        <f t="shared" si="19"/>
        <v>0</v>
      </c>
      <c r="L58" s="59">
        <f t="shared" si="19"/>
        <v>0</v>
      </c>
      <c r="M58" s="59">
        <f t="shared" si="19"/>
        <v>0</v>
      </c>
      <c r="N58" s="59">
        <f t="shared" si="19"/>
        <v>0</v>
      </c>
      <c r="O58" s="59">
        <f t="shared" si="19"/>
        <v>0</v>
      </c>
      <c r="P58" s="59">
        <f t="shared" si="19"/>
        <v>0</v>
      </c>
      <c r="Q58" s="59">
        <f t="shared" si="19"/>
        <v>0</v>
      </c>
      <c r="R58" s="59">
        <f t="shared" si="19"/>
        <v>0</v>
      </c>
      <c r="S58" s="59">
        <f t="shared" si="19"/>
        <v>0</v>
      </c>
      <c r="T58" s="59">
        <f t="shared" si="19"/>
        <v>0</v>
      </c>
      <c r="U58" s="59">
        <f t="shared" si="19"/>
        <v>0</v>
      </c>
      <c r="V58" s="59">
        <f t="shared" si="19"/>
        <v>0</v>
      </c>
      <c r="W58" s="64">
        <f t="shared" si="19"/>
        <v>0</v>
      </c>
      <c r="X58" s="59">
        <f t="shared" si="19"/>
        <v>0</v>
      </c>
      <c r="Y58" s="59">
        <f t="shared" si="19"/>
        <v>0</v>
      </c>
      <c r="Z58" s="59">
        <f t="shared" si="19"/>
        <v>0</v>
      </c>
      <c r="AA58" s="59">
        <f t="shared" si="19"/>
        <v>0</v>
      </c>
      <c r="AB58" s="59">
        <f t="shared" si="19"/>
        <v>0</v>
      </c>
      <c r="AC58" s="59">
        <f t="shared" si="19"/>
        <v>0</v>
      </c>
      <c r="AD58" s="59">
        <f t="shared" si="19"/>
        <v>0</v>
      </c>
      <c r="AE58" s="59">
        <f t="shared" si="19"/>
        <v>0</v>
      </c>
      <c r="AF58" s="59">
        <f t="shared" si="19"/>
        <v>0</v>
      </c>
      <c r="AG58" s="64">
        <f t="shared" si="19"/>
        <v>0</v>
      </c>
      <c r="AH58" s="64">
        <f t="shared" si="19"/>
        <v>0</v>
      </c>
      <c r="AI58" s="64">
        <f t="shared" si="19"/>
        <v>0</v>
      </c>
      <c r="AJ58" s="59">
        <f t="shared" si="19"/>
        <v>0</v>
      </c>
      <c r="AK58" s="59">
        <f t="shared" si="19"/>
        <v>0</v>
      </c>
      <c r="AL58" s="59">
        <f t="shared" si="19"/>
        <v>0</v>
      </c>
      <c r="AM58" s="59">
        <f t="shared" si="19"/>
        <v>0</v>
      </c>
      <c r="AN58" s="59">
        <f t="shared" si="19"/>
        <v>0</v>
      </c>
      <c r="AO58" s="59">
        <f t="shared" si="19"/>
        <v>0</v>
      </c>
      <c r="AP58" s="59">
        <f t="shared" si="19"/>
        <v>0</v>
      </c>
      <c r="AQ58" s="59">
        <f t="shared" si="19"/>
        <v>0</v>
      </c>
      <c r="AR58" s="59">
        <f t="shared" si="19"/>
        <v>0</v>
      </c>
      <c r="AS58" s="59">
        <f t="shared" si="19"/>
        <v>0</v>
      </c>
      <c r="AT58" s="59">
        <f t="shared" si="19"/>
        <v>0</v>
      </c>
      <c r="AU58" s="59">
        <f t="shared" si="19"/>
        <v>0</v>
      </c>
      <c r="AV58" s="59">
        <f t="shared" si="19"/>
        <v>0</v>
      </c>
      <c r="AW58" s="59">
        <f t="shared" si="19"/>
        <v>0</v>
      </c>
      <c r="AX58" s="59">
        <f t="shared" si="19"/>
        <v>0</v>
      </c>
      <c r="AY58" s="59">
        <f t="shared" si="19"/>
        <v>0</v>
      </c>
      <c r="AZ58" s="59">
        <f t="shared" si="19"/>
        <v>0</v>
      </c>
      <c r="BA58" s="59">
        <f t="shared" si="19"/>
        <v>0</v>
      </c>
      <c r="BB58" s="59">
        <f t="shared" si="19"/>
        <v>0</v>
      </c>
      <c r="BC58" s="59">
        <f t="shared" si="19"/>
        <v>0</v>
      </c>
      <c r="BD58" s="59">
        <f t="shared" si="19"/>
        <v>0</v>
      </c>
      <c r="BE58" s="59">
        <f t="shared" si="19"/>
        <v>0</v>
      </c>
      <c r="BF58" s="59">
        <f t="shared" si="19"/>
        <v>0</v>
      </c>
      <c r="BG58" s="59">
        <f t="shared" si="19"/>
        <v>0</v>
      </c>
      <c r="BH58" s="59">
        <f t="shared" si="19"/>
        <v>0</v>
      </c>
      <c r="BI58" s="59">
        <f t="shared" si="19"/>
        <v>0</v>
      </c>
      <c r="BJ58" s="59">
        <f t="shared" si="19"/>
        <v>0</v>
      </c>
      <c r="BK58" s="59">
        <f t="shared" si="19"/>
        <v>0</v>
      </c>
      <c r="BL58" s="59">
        <f t="shared" si="19"/>
        <v>0</v>
      </c>
      <c r="BM58" s="59">
        <f t="shared" si="19"/>
        <v>0</v>
      </c>
      <c r="BN58" s="59">
        <f t="shared" si="19"/>
        <v>0</v>
      </c>
      <c r="BO58" s="59">
        <f t="shared" si="19"/>
        <v>0</v>
      </c>
      <c r="BP58" s="59">
        <f t="shared" si="19"/>
        <v>0</v>
      </c>
      <c r="BQ58" s="59">
        <f t="shared" ref="BQ58:BW58" si="20">ROUND(IF(BQ3=0,0,BQ57/BQ3),0)</f>
        <v>0</v>
      </c>
      <c r="BR58" s="59">
        <f t="shared" si="20"/>
        <v>0</v>
      </c>
      <c r="BS58" s="59">
        <f t="shared" si="20"/>
        <v>0</v>
      </c>
      <c r="BT58" s="59">
        <f t="shared" si="20"/>
        <v>0</v>
      </c>
      <c r="BU58" s="59">
        <f t="shared" si="20"/>
        <v>0</v>
      </c>
      <c r="BV58" s="59">
        <f t="shared" si="20"/>
        <v>0</v>
      </c>
      <c r="BW58" s="59">
        <f t="shared" si="20"/>
        <v>0</v>
      </c>
    </row>
    <row r="59" spans="1:75" s="3" customFormat="1" x14ac:dyDescent="0.25">
      <c r="A59" s="57" t="s">
        <v>13</v>
      </c>
      <c r="B59" s="58"/>
      <c r="C59" s="61"/>
      <c r="D59" s="59">
        <f>ROUND(IF(D48=0,0,D57/D48),0)</f>
        <v>0</v>
      </c>
      <c r="E59" s="59">
        <f t="shared" ref="E59:BP59" si="21">ROUND(IF(E48=0,0,E57/E48),0)</f>
        <v>0</v>
      </c>
      <c r="F59" s="59">
        <f t="shared" si="21"/>
        <v>0</v>
      </c>
      <c r="G59" s="59">
        <f t="shared" si="21"/>
        <v>0</v>
      </c>
      <c r="H59" s="64">
        <f t="shared" si="21"/>
        <v>0</v>
      </c>
      <c r="I59" s="64">
        <f t="shared" si="21"/>
        <v>0</v>
      </c>
      <c r="J59" s="64">
        <f t="shared" si="21"/>
        <v>0</v>
      </c>
      <c r="K59" s="64">
        <f t="shared" si="21"/>
        <v>0</v>
      </c>
      <c r="L59" s="64">
        <f t="shared" si="21"/>
        <v>0</v>
      </c>
      <c r="M59" s="64">
        <f t="shared" si="21"/>
        <v>0</v>
      </c>
      <c r="N59" s="64">
        <f t="shared" si="21"/>
        <v>0</v>
      </c>
      <c r="O59" s="64">
        <f t="shared" si="21"/>
        <v>0</v>
      </c>
      <c r="P59" s="64">
        <f t="shared" si="21"/>
        <v>0</v>
      </c>
      <c r="Q59" s="64">
        <f t="shared" si="21"/>
        <v>0</v>
      </c>
      <c r="R59" s="64">
        <f t="shared" si="21"/>
        <v>0</v>
      </c>
      <c r="S59" s="64">
        <f t="shared" si="21"/>
        <v>0</v>
      </c>
      <c r="T59" s="64">
        <f t="shared" si="21"/>
        <v>0</v>
      </c>
      <c r="U59" s="64">
        <f t="shared" si="21"/>
        <v>0</v>
      </c>
      <c r="V59" s="64">
        <f t="shared" si="21"/>
        <v>0</v>
      </c>
      <c r="W59" s="59">
        <f t="shared" si="21"/>
        <v>0</v>
      </c>
      <c r="X59" s="64">
        <f t="shared" si="21"/>
        <v>0</v>
      </c>
      <c r="Y59" s="64">
        <f t="shared" si="21"/>
        <v>0</v>
      </c>
      <c r="Z59" s="64">
        <f t="shared" si="21"/>
        <v>0</v>
      </c>
      <c r="AA59" s="64">
        <f t="shared" si="21"/>
        <v>0</v>
      </c>
      <c r="AB59" s="64">
        <f t="shared" si="21"/>
        <v>0</v>
      </c>
      <c r="AC59" s="64">
        <f t="shared" si="21"/>
        <v>0</v>
      </c>
      <c r="AD59" s="64">
        <f t="shared" si="21"/>
        <v>0</v>
      </c>
      <c r="AE59" s="64">
        <f t="shared" si="21"/>
        <v>0</v>
      </c>
      <c r="AF59" s="64">
        <f t="shared" si="21"/>
        <v>0</v>
      </c>
      <c r="AG59" s="59">
        <f t="shared" si="21"/>
        <v>0</v>
      </c>
      <c r="AH59" s="59">
        <f t="shared" si="21"/>
        <v>0</v>
      </c>
      <c r="AI59" s="59">
        <f t="shared" si="21"/>
        <v>0</v>
      </c>
      <c r="AJ59" s="59">
        <f t="shared" si="21"/>
        <v>0</v>
      </c>
      <c r="AK59" s="59">
        <f t="shared" si="21"/>
        <v>0</v>
      </c>
      <c r="AL59" s="59">
        <f t="shared" si="21"/>
        <v>0</v>
      </c>
      <c r="AM59" s="59">
        <f t="shared" si="21"/>
        <v>0</v>
      </c>
      <c r="AN59" s="59">
        <f t="shared" si="21"/>
        <v>0</v>
      </c>
      <c r="AO59" s="59">
        <f t="shared" si="21"/>
        <v>0</v>
      </c>
      <c r="AP59" s="59">
        <f t="shared" si="21"/>
        <v>0</v>
      </c>
      <c r="AQ59" s="59">
        <f t="shared" si="21"/>
        <v>0</v>
      </c>
      <c r="AR59" s="59">
        <f t="shared" si="21"/>
        <v>0</v>
      </c>
      <c r="AS59" s="59">
        <f t="shared" si="21"/>
        <v>0</v>
      </c>
      <c r="AT59" s="59">
        <f t="shared" si="21"/>
        <v>0</v>
      </c>
      <c r="AU59" s="59">
        <f t="shared" si="21"/>
        <v>0</v>
      </c>
      <c r="AV59" s="59">
        <f t="shared" si="21"/>
        <v>0</v>
      </c>
      <c r="AW59" s="59">
        <f t="shared" si="21"/>
        <v>0</v>
      </c>
      <c r="AX59" s="59">
        <f t="shared" si="21"/>
        <v>0</v>
      </c>
      <c r="AY59" s="59">
        <f t="shared" si="21"/>
        <v>0</v>
      </c>
      <c r="AZ59" s="59">
        <f t="shared" si="21"/>
        <v>0</v>
      </c>
      <c r="BA59" s="59">
        <f t="shared" si="21"/>
        <v>0</v>
      </c>
      <c r="BB59" s="59">
        <f t="shared" si="21"/>
        <v>0</v>
      </c>
      <c r="BC59" s="59">
        <f t="shared" si="21"/>
        <v>0</v>
      </c>
      <c r="BD59" s="59">
        <f t="shared" si="21"/>
        <v>0</v>
      </c>
      <c r="BE59" s="59">
        <f t="shared" si="21"/>
        <v>0</v>
      </c>
      <c r="BF59" s="59">
        <f t="shared" si="21"/>
        <v>0</v>
      </c>
      <c r="BG59" s="59">
        <f t="shared" si="21"/>
        <v>0</v>
      </c>
      <c r="BH59" s="59">
        <f t="shared" si="21"/>
        <v>0</v>
      </c>
      <c r="BI59" s="59">
        <f t="shared" si="21"/>
        <v>0</v>
      </c>
      <c r="BJ59" s="59">
        <f t="shared" si="21"/>
        <v>0</v>
      </c>
      <c r="BK59" s="59">
        <f t="shared" si="21"/>
        <v>0</v>
      </c>
      <c r="BL59" s="59">
        <f t="shared" si="21"/>
        <v>0</v>
      </c>
      <c r="BM59" s="59">
        <f t="shared" si="21"/>
        <v>0</v>
      </c>
      <c r="BN59" s="59">
        <f t="shared" si="21"/>
        <v>0</v>
      </c>
      <c r="BO59" s="59">
        <f t="shared" si="21"/>
        <v>0</v>
      </c>
      <c r="BP59" s="59">
        <f t="shared" si="21"/>
        <v>0</v>
      </c>
      <c r="BQ59" s="59">
        <f t="shared" ref="BQ59:BW59" si="22">ROUND(IF(BQ48=0,0,BQ57/BQ48),0)</f>
        <v>0</v>
      </c>
      <c r="BR59" s="59">
        <f t="shared" si="22"/>
        <v>0</v>
      </c>
      <c r="BS59" s="59">
        <f t="shared" si="22"/>
        <v>0</v>
      </c>
      <c r="BT59" s="59">
        <f t="shared" si="22"/>
        <v>0</v>
      </c>
      <c r="BU59" s="59">
        <f t="shared" si="22"/>
        <v>0</v>
      </c>
      <c r="BV59" s="59">
        <f t="shared" si="22"/>
        <v>0</v>
      </c>
      <c r="BW59" s="59">
        <f t="shared" si="22"/>
        <v>0</v>
      </c>
    </row>
    <row r="61" spans="1:75" x14ac:dyDescent="0.25">
      <c r="BM61" s="31"/>
      <c r="BN61" s="31"/>
      <c r="BO61" s="31"/>
      <c r="BP61" s="32"/>
    </row>
    <row r="64" spans="1:75" x14ac:dyDescent="0.25">
      <c r="D64" s="6"/>
      <c r="BO64" s="30"/>
    </row>
    <row r="65" spans="67:67" x14ac:dyDescent="0.25">
      <c r="BO65" s="30"/>
    </row>
  </sheetData>
  <dataConsolidate>
    <dataRefs count="1">
      <dataRef ref="D59:D61" sheet="11" r:id="rId1"/>
    </dataRefs>
  </dataConsolidate>
  <mergeCells count="4">
    <mergeCell ref="A1:B1"/>
    <mergeCell ref="C1:C2"/>
    <mergeCell ref="A3:C3"/>
    <mergeCell ref="A4:C4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Январь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Выпуск ГП для сторон_орг-й</vt:lpstr>
      <vt:lpstr>ЦЕНА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2021-02-11T11:45:34Z</dcterms:modified>
</cp:coreProperties>
</file>