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по месяцам" sheetId="1" r:id="rId1"/>
    <sheet name="Лист1" sheetId="2" r:id="rId2"/>
  </sheets>
  <definedNames>
    <definedName name="_xlnm.Print_Area" localSheetId="0">'по месяцам'!$A$1:$F$98</definedName>
  </definedNames>
  <calcPr fullCalcOnLoad="1"/>
</workbook>
</file>

<file path=xl/sharedStrings.xml><?xml version="1.0" encoding="utf-8"?>
<sst xmlns="http://schemas.openxmlformats.org/spreadsheetml/2006/main" count="233" uniqueCount="134">
  <si>
    <t>№ зав-й</t>
  </si>
  <si>
    <t>К-во</t>
  </si>
  <si>
    <t xml:space="preserve">№ </t>
  </si>
  <si>
    <t>б/н</t>
  </si>
  <si>
    <t xml:space="preserve">  Дата тек.пов.</t>
  </si>
  <si>
    <t xml:space="preserve"> Дата очер. пов.</t>
  </si>
  <si>
    <t>ГРАФИК ПОВЕРКИ ОБОРУДОВАНИЯ</t>
  </si>
  <si>
    <t>Ареометры типа АОН-1 (набор 19 шт.)</t>
  </si>
  <si>
    <t>Весы электронные ПВм-3/15 (до 15 кг)</t>
  </si>
  <si>
    <t>Воронка ЛОВ</t>
  </si>
  <si>
    <t>Гигрометр психометрический ВИТ-2 (15...40)</t>
  </si>
  <si>
    <t>Игла длинная к прибору ОГЦ-1 "Вика" (испытание цемента по ГОСТ 310.3-76)</t>
  </si>
  <si>
    <t>Игла короткая к прибору ОГЦ-1 "Вика" (испытание цемента по ГОСТ 30744-2001)</t>
  </si>
  <si>
    <t>Кельма (мастерок) штукатура 180 мм</t>
  </si>
  <si>
    <t>Кельма КБ</t>
  </si>
  <si>
    <t>Колба Ле-Шателье-Кандло (с калибровкой)</t>
  </si>
  <si>
    <t>Комплект сит СМП-М (0.05, 0.315 мм, поддон) метал. d=300 мм нерж.</t>
  </si>
  <si>
    <t>Комплект сит типа КП-109/1 (016...70 мм) (19 сит) d=300 мм оцинк.</t>
  </si>
  <si>
    <t>Комплект форм КП-116 (для определения коэффициента дробимости щебня, гравия)</t>
  </si>
  <si>
    <t>Конус КА в комплекте с воронкой</t>
  </si>
  <si>
    <t>Крепеж к виброплощадке для сит. диам. 300 мм для грохота КП-109</t>
  </si>
  <si>
    <t>Кружка фарф. №5 на 2 л.</t>
  </si>
  <si>
    <t>Линейка метал. 50см</t>
  </si>
  <si>
    <t>Мойка бытовая (типа МОЙДОДЫР)</t>
  </si>
  <si>
    <t>Насадка к форме 40х40х160 мм трехсекционная</t>
  </si>
  <si>
    <t>Посуда мерная металлическая МП-20л</t>
  </si>
  <si>
    <t>Посуда мерная МП (комплект 1,2,5.10 л) оцинк. сталь</t>
  </si>
  <si>
    <t>Прибор Вика ОГЦ-1</t>
  </si>
  <si>
    <t>Прибор ИАЦ-04М (активность цемента)</t>
  </si>
  <si>
    <t>Приспособление к испытательным прессам (изгиб балочек 40х40х160)</t>
  </si>
  <si>
    <t>Противень лабораторный 242х330х50</t>
  </si>
  <si>
    <t>Совок металлический для песка</t>
  </si>
  <si>
    <t>Совок металлический для щебня</t>
  </si>
  <si>
    <t>Сосуд для отмучивания песка (КП-306)</t>
  </si>
  <si>
    <t>Сосуд для отмучивания щебня и гравия (КП-305)</t>
  </si>
  <si>
    <t>Стеллаж лабораторный (700х400х1800мм)</t>
  </si>
  <si>
    <t xml:space="preserve">Стол лабораторный 1000х500х750 мм (нерж) с полкой (нерж) </t>
  </si>
  <si>
    <t>Стол лабораторный 1200х600х750</t>
  </si>
  <si>
    <t>Стол лабораторный 750х600х750 мм с полкой для СНОЛ</t>
  </si>
  <si>
    <t>Столик лабораторный встряхивающий ЛВС (норм. густота р-ра)</t>
  </si>
  <si>
    <t>Стул лабораторный</t>
  </si>
  <si>
    <t>Термометр оконный жидкостный (-50...+50С)</t>
  </si>
  <si>
    <t>Термометр ТТЖ-М (0...100 С) ц.д. 1С жидк.</t>
  </si>
  <si>
    <t>Термометр цифр. универсальный ТЦ-1У (-55...+125 С)</t>
  </si>
  <si>
    <t>Увлажнитель GH-2628</t>
  </si>
  <si>
    <t>Увлажнитель воздуха Boneco Air-O-Swiss 7131</t>
  </si>
  <si>
    <t>Устройство формирования сигнала VEGAMET 381.CX</t>
  </si>
  <si>
    <t>Цилиндр измерительный с носиком 1-500-2 (500 мл, стекл. основание)</t>
  </si>
  <si>
    <t>Чаша затворения ЧЗ</t>
  </si>
  <si>
    <t>Шаблон для определения лещадности щебня КП-601/5</t>
  </si>
  <si>
    <t>Шкаф для приборов ШР-11 (300х500х1850 мм)</t>
  </si>
  <si>
    <t>Штыковка (длина 600 мм, диаметр 16 мм)</t>
  </si>
  <si>
    <t>Штыковка для ЛВС (ШЦ)</t>
  </si>
  <si>
    <t>Щетка-смётка 4-х рядная дерев. 280*26*14 мм, высота щетины 55мм</t>
  </si>
  <si>
    <t>Эксикатор 2-240 без крана</t>
  </si>
  <si>
    <t>Электропечь лаб. электр. СНОЛ 67/350 (50...350 С)</t>
  </si>
  <si>
    <t>Плотномер статический СПГ-1М</t>
  </si>
  <si>
    <t xml:space="preserve">Бетоносмеситель АТ 208/6 (V=56 л) принудительного типа </t>
  </si>
  <si>
    <t xml:space="preserve">Виброплощадка лаб. СМЖ-539 М (100 кг) </t>
  </si>
  <si>
    <t>Молоток Шмидта электронный, модель PC N (10...120 Н/мм2) со связью с ПК</t>
  </si>
  <si>
    <t>Прибор ПИБ (70кН/7тс) с электронным манометром</t>
  </si>
  <si>
    <t>Камера нормального твердения</t>
  </si>
  <si>
    <t>№094</t>
  </si>
  <si>
    <t>№190</t>
  </si>
  <si>
    <t>№31</t>
  </si>
  <si>
    <t>Форма куб. ФК150 одногнезд. оцинкованная</t>
  </si>
  <si>
    <t>Форма куб. для раствора 3ФК70 (без дна)</t>
  </si>
  <si>
    <t>Форма куб. 2ФК100 двухгнезд. оцинкованная</t>
  </si>
  <si>
    <t>Форма балочка 3ФБ40 трехсекционная крашеная</t>
  </si>
  <si>
    <t>Штангенциркуль ШЦ-1-150</t>
  </si>
  <si>
    <t xml:space="preserve">Лопатка затворения ЛЗ </t>
  </si>
  <si>
    <t>№1306</t>
  </si>
  <si>
    <t>Секундомер СОПпр-2а-3-000</t>
  </si>
  <si>
    <t>Машина испытательная на сжатие типа ИП-1А-1000</t>
  </si>
  <si>
    <t>№0293</t>
  </si>
  <si>
    <t>№4</t>
  </si>
  <si>
    <t>Наименование</t>
  </si>
  <si>
    <t>Весы электронные A&amp;D EK-410i (400 г/0,01г)</t>
  </si>
  <si>
    <t>Шкаф для раздевалки ШР-11-400 (1850х400х500 мм)</t>
  </si>
  <si>
    <t>Шкаф для раздевалки ШР-11-400 (400х500х1850 мм)</t>
  </si>
  <si>
    <t>Стеллаж широкий SL Simple SR-5W легно лайт</t>
  </si>
  <si>
    <t>УТВЕРЖДАЮ</t>
  </si>
  <si>
    <t>Генеральный директор</t>
  </si>
  <si>
    <t>Начальник лаборатории______________Р.В.Кузнецов</t>
  </si>
  <si>
    <t>ООО "М-Бетон"</t>
  </si>
  <si>
    <t>________ /Е.А. Дюков/</t>
  </si>
  <si>
    <t>"___" _____________ 2015г.</t>
  </si>
  <si>
    <t>№95; №163</t>
  </si>
  <si>
    <t>Измеритель времени и скорости распространения ультрозвука Пульсар-2</t>
  </si>
  <si>
    <t>№479</t>
  </si>
  <si>
    <t>№250</t>
  </si>
  <si>
    <t>№53</t>
  </si>
  <si>
    <t>№SH01-006-1716</t>
  </si>
  <si>
    <t>Прибор отрыв со скалыванием "ОНИКС-1"</t>
  </si>
  <si>
    <t>№751</t>
  </si>
  <si>
    <t>№752</t>
  </si>
  <si>
    <t>№SH01-006-1496</t>
  </si>
  <si>
    <t>№01092</t>
  </si>
  <si>
    <t>-</t>
  </si>
  <si>
    <t>Стоимость без НДС в руб.</t>
  </si>
  <si>
    <t>9550/9000</t>
  </si>
  <si>
    <t>Ультразвуковой дефектоскоп А1214 EXPERT</t>
  </si>
  <si>
    <t>Стандартный образец предприятия СОП (толщины 4, 6, 8, 10, 12мм)</t>
  </si>
  <si>
    <t>Стандартный образец СО-2</t>
  </si>
  <si>
    <t>Стандартный образец СО-3</t>
  </si>
  <si>
    <t>Измеритель защитного слоя бетона "ПОИСК 2.5"</t>
  </si>
  <si>
    <t>калибровка</t>
  </si>
  <si>
    <t>аттестация</t>
  </si>
  <si>
    <t>настройка/поверка</t>
  </si>
  <si>
    <t>поверка</t>
  </si>
  <si>
    <t>640руб за 1сито из набора</t>
  </si>
  <si>
    <t>№200768;211437</t>
  </si>
  <si>
    <t>Комплект для визуального контроля  ВИК</t>
  </si>
  <si>
    <t>Комплект сит  КСИ</t>
  </si>
  <si>
    <t>б/н;1</t>
  </si>
  <si>
    <t>б/н;№053</t>
  </si>
  <si>
    <t>б/н;1;2</t>
  </si>
  <si>
    <t>б/н;1;2;3;4;5;6;7</t>
  </si>
  <si>
    <t>б/н;№1</t>
  </si>
  <si>
    <t>№SH01-006-1727</t>
  </si>
  <si>
    <t xml:space="preserve">Пластины для передачи нагрузки 40х40 мм </t>
  </si>
  <si>
    <t>№495;б/н</t>
  </si>
  <si>
    <t>№1921</t>
  </si>
  <si>
    <t>Приспособление на изгиб образцов балочек</t>
  </si>
  <si>
    <t>Сито (набор) тип У1-ЕСЛ</t>
  </si>
  <si>
    <t>Сито 0,08 мм (типа КСВ с поддоном и крышкой)</t>
  </si>
  <si>
    <t>№6862;6863; 4653;4652</t>
  </si>
  <si>
    <t>№1;2</t>
  </si>
  <si>
    <t>01,62,60,63,2,8,5,41,10,1,54,4,69,91,49,05,73,79,5,35,83,58,46,23,7,11,10,88,306,44,3,34,33,43,14,18,1440,1198,4648,4021,88,1818,1113,66,89,1421,2118,1515,20,21</t>
  </si>
  <si>
    <t>3,7,29,2,6,61,3</t>
  </si>
  <si>
    <t>4,6,14,16,11,7,3,17,10,5,8,18</t>
  </si>
  <si>
    <t>б/н;20900130</t>
  </si>
  <si>
    <t>HS 112020300</t>
  </si>
  <si>
    <t>№15653;16399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</si>
</sst>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00000"/>
    <numFmt numFmtId="174" formatCode="[$-FC19]d\ mmmm\ yyyy\ &quot;г.&quot;"/>
    <numFmt numFmtId="175" formatCode="d/m/yy;@"/>
    <numFmt numFmtId="176" formatCode="0.000"/>
    <numFmt numFmtId="177" formatCode="#,##0.00&quot;р.&quot;"/>
  </numFmts>
  <fonts count="49">
    <font>
      <sz val="10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14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 vertical="center"/>
    </xf>
    <xf numFmtId="177" fontId="4" fillId="7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177" fontId="48" fillId="0" borderId="11" xfId="0" applyNumberFormat="1" applyFont="1" applyFill="1" applyBorder="1" applyAlignment="1">
      <alignment horizontal="center"/>
    </xf>
    <xf numFmtId="177" fontId="48" fillId="7" borderId="11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3"/>
  <sheetViews>
    <sheetView tabSelected="1" view="pageBreakPreview" zoomScale="90" zoomScaleNormal="150" zoomScaleSheetLayoutView="90" zoomScalePageLayoutView="0" workbookViewId="0" topLeftCell="A1">
      <selection activeCell="P18" sqref="P18"/>
    </sheetView>
  </sheetViews>
  <sheetFormatPr defaultColWidth="9.140625" defaultRowHeight="12.75"/>
  <cols>
    <col min="1" max="1" width="4.00390625" style="19" customWidth="1"/>
    <col min="2" max="2" width="65.421875" style="2" customWidth="1"/>
    <col min="3" max="3" width="4.421875" style="18" bestFit="1" customWidth="1"/>
    <col min="4" max="4" width="12.7109375" style="18" customWidth="1"/>
    <col min="5" max="6" width="14.57421875" style="18" customWidth="1"/>
    <col min="7" max="7" width="20.7109375" style="18" bestFit="1" customWidth="1"/>
    <col min="8" max="16384" width="9.140625" style="18" customWidth="1"/>
  </cols>
  <sheetData>
    <row r="1" spans="5:8" ht="15.75">
      <c r="E1" s="28" t="s">
        <v>81</v>
      </c>
      <c r="H1" s="18" t="b">
        <v>1</v>
      </c>
    </row>
    <row r="2" ht="15.75">
      <c r="E2" s="29" t="s">
        <v>82</v>
      </c>
    </row>
    <row r="3" spans="5:7" ht="15.75">
      <c r="E3" s="29" t="s">
        <v>84</v>
      </c>
      <c r="G3" s="23"/>
    </row>
    <row r="4" spans="5:7" ht="15.75">
      <c r="E4" s="29" t="s">
        <v>85</v>
      </c>
      <c r="G4" s="23"/>
    </row>
    <row r="5" spans="5:7" ht="16.5" thickBot="1">
      <c r="E5" s="30" t="s">
        <v>86</v>
      </c>
      <c r="G5" s="23"/>
    </row>
    <row r="6" spans="1:7" ht="20.25" thickBot="1">
      <c r="A6" s="45" t="s">
        <v>6</v>
      </c>
      <c r="B6" s="45"/>
      <c r="C6" s="45"/>
      <c r="D6" s="45"/>
      <c r="E6" s="45"/>
      <c r="F6" s="45"/>
      <c r="G6" s="40">
        <f ca="1">TODAY()</f>
        <v>42444</v>
      </c>
    </row>
    <row r="7" ht="12.75" thickBot="1"/>
    <row r="8" spans="1:8" ht="15" customHeight="1" thickBot="1">
      <c r="A8" s="1" t="s">
        <v>2</v>
      </c>
      <c r="B8" s="14" t="s">
        <v>76</v>
      </c>
      <c r="C8" s="1" t="s">
        <v>1</v>
      </c>
      <c r="D8" s="1" t="s">
        <v>0</v>
      </c>
      <c r="E8" s="12" t="s">
        <v>4</v>
      </c>
      <c r="F8" s="13" t="s">
        <v>5</v>
      </c>
      <c r="G8" s="13" t="s">
        <v>99</v>
      </c>
      <c r="H8" s="20"/>
    </row>
    <row r="9" spans="1:10" s="23" customFormat="1" ht="12" customHeight="1">
      <c r="A9" s="8">
        <v>1</v>
      </c>
      <c r="B9" s="7" t="s">
        <v>7</v>
      </c>
      <c r="C9" s="8">
        <v>2</v>
      </c>
      <c r="D9" s="41" t="s">
        <v>3</v>
      </c>
      <c r="E9" s="9">
        <v>42362</v>
      </c>
      <c r="F9" s="9">
        <f>IF(E9="","",_XLL.ДАТАМЕС(E9,12))</f>
        <v>42728</v>
      </c>
      <c r="G9" s="32">
        <v>3780</v>
      </c>
      <c r="H9" s="21" t="s">
        <v>106</v>
      </c>
      <c r="I9" s="22"/>
      <c r="J9" s="22"/>
    </row>
    <row r="10" spans="1:10" ht="12" customHeight="1">
      <c r="A10" s="10">
        <v>2</v>
      </c>
      <c r="B10" s="6" t="s">
        <v>57</v>
      </c>
      <c r="C10" s="10">
        <v>1</v>
      </c>
      <c r="D10" s="42"/>
      <c r="E10" s="11"/>
      <c r="F10" s="9">
        <f aca="true" t="shared" si="0" ref="F10:F73">IF(E10="","",_XLL.ДАТАМЕС(E10,12))</f>
      </c>
      <c r="G10" s="33">
        <v>1080</v>
      </c>
      <c r="H10" s="20" t="s">
        <v>107</v>
      </c>
      <c r="I10" s="22"/>
      <c r="J10" s="22"/>
    </row>
    <row r="11" spans="1:10" ht="12" customHeight="1">
      <c r="A11" s="8">
        <v>3</v>
      </c>
      <c r="B11" s="5" t="s">
        <v>77</v>
      </c>
      <c r="C11" s="10">
        <v>1</v>
      </c>
      <c r="D11" s="42"/>
      <c r="E11" s="31"/>
      <c r="F11" s="9">
        <f t="shared" si="0"/>
      </c>
      <c r="G11" s="34">
        <v>3010</v>
      </c>
      <c r="H11" s="21" t="s">
        <v>106</v>
      </c>
      <c r="I11" s="22"/>
      <c r="J11" s="22"/>
    </row>
    <row r="12" spans="1:10" ht="12" customHeight="1">
      <c r="A12" s="8">
        <v>4</v>
      </c>
      <c r="B12" s="5" t="s">
        <v>8</v>
      </c>
      <c r="C12" s="10">
        <v>2</v>
      </c>
      <c r="D12" s="42" t="s">
        <v>111</v>
      </c>
      <c r="E12" s="11">
        <v>42362</v>
      </c>
      <c r="F12" s="9">
        <f t="shared" si="0"/>
        <v>42728</v>
      </c>
      <c r="G12" s="33">
        <v>3010</v>
      </c>
      <c r="H12" s="21" t="s">
        <v>106</v>
      </c>
      <c r="I12" s="22"/>
      <c r="J12" s="22"/>
    </row>
    <row r="13" spans="1:10" ht="12" customHeight="1">
      <c r="A13" s="10">
        <v>5</v>
      </c>
      <c r="B13" s="6" t="s">
        <v>58</v>
      </c>
      <c r="C13" s="10">
        <v>2</v>
      </c>
      <c r="D13" s="42" t="s">
        <v>87</v>
      </c>
      <c r="E13" s="11">
        <v>42170</v>
      </c>
      <c r="F13" s="9">
        <f t="shared" si="0"/>
        <v>42536</v>
      </c>
      <c r="G13" s="33">
        <v>2830</v>
      </c>
      <c r="H13" s="20" t="s">
        <v>107</v>
      </c>
      <c r="I13" s="22"/>
      <c r="J13" s="22"/>
    </row>
    <row r="14" spans="1:15" s="23" customFormat="1" ht="11.25" customHeight="1">
      <c r="A14" s="8">
        <v>6</v>
      </c>
      <c r="B14" s="5" t="s">
        <v>9</v>
      </c>
      <c r="C14" s="10">
        <v>1</v>
      </c>
      <c r="D14" s="42" t="s">
        <v>71</v>
      </c>
      <c r="E14" s="11">
        <v>41380</v>
      </c>
      <c r="F14" s="9">
        <f t="shared" si="0"/>
        <v>41745</v>
      </c>
      <c r="G14" s="33">
        <v>790</v>
      </c>
      <c r="H14" s="20" t="s">
        <v>107</v>
      </c>
      <c r="I14" s="22"/>
      <c r="J14" s="22"/>
      <c r="L14" s="21"/>
      <c r="M14" s="21"/>
      <c r="N14" s="24"/>
      <c r="O14" s="24"/>
    </row>
    <row r="15" spans="1:15" s="23" customFormat="1" ht="12" customHeight="1">
      <c r="A15" s="8">
        <v>7</v>
      </c>
      <c r="B15" s="5" t="s">
        <v>10</v>
      </c>
      <c r="C15" s="10">
        <v>1</v>
      </c>
      <c r="D15" s="42" t="s">
        <v>3</v>
      </c>
      <c r="E15" s="11">
        <v>41612</v>
      </c>
      <c r="F15" s="9">
        <f t="shared" si="0"/>
        <v>41977</v>
      </c>
      <c r="G15" s="33">
        <v>240</v>
      </c>
      <c r="H15" s="21" t="s">
        <v>106</v>
      </c>
      <c r="I15" s="22"/>
      <c r="J15" s="22"/>
      <c r="L15" s="21"/>
      <c r="M15" s="21"/>
      <c r="N15" s="24"/>
      <c r="O15" s="24"/>
    </row>
    <row r="16" spans="1:10" ht="12" customHeight="1">
      <c r="A16" s="10">
        <v>8</v>
      </c>
      <c r="B16" s="5" t="s">
        <v>11</v>
      </c>
      <c r="C16" s="10">
        <v>2</v>
      </c>
      <c r="D16" s="43"/>
      <c r="E16" s="11"/>
      <c r="F16" s="9">
        <f t="shared" si="0"/>
      </c>
      <c r="G16" s="35">
        <v>370</v>
      </c>
      <c r="H16" s="21" t="s">
        <v>106</v>
      </c>
      <c r="I16" s="22"/>
      <c r="J16" s="22"/>
    </row>
    <row r="17" spans="1:10" ht="12" customHeight="1">
      <c r="A17" s="8">
        <v>9</v>
      </c>
      <c r="B17" s="5" t="s">
        <v>12</v>
      </c>
      <c r="C17" s="10">
        <v>2</v>
      </c>
      <c r="D17" s="43"/>
      <c r="E17" s="11"/>
      <c r="F17" s="9">
        <f t="shared" si="0"/>
      </c>
      <c r="G17" s="35">
        <v>370</v>
      </c>
      <c r="H17" s="21" t="s">
        <v>106</v>
      </c>
      <c r="I17" s="22"/>
      <c r="J17" s="22"/>
    </row>
    <row r="18" spans="1:10" ht="12" customHeight="1">
      <c r="A18" s="8">
        <v>10</v>
      </c>
      <c r="B18" s="5" t="s">
        <v>88</v>
      </c>
      <c r="C18" s="10">
        <v>1</v>
      </c>
      <c r="D18" s="43" t="s">
        <v>89</v>
      </c>
      <c r="E18" s="11">
        <v>42110</v>
      </c>
      <c r="F18" s="9">
        <f t="shared" si="0"/>
        <v>42476</v>
      </c>
      <c r="G18" s="38">
        <v>10990</v>
      </c>
      <c r="H18" s="37" t="s">
        <v>109</v>
      </c>
      <c r="I18" s="22"/>
      <c r="J18" s="22"/>
    </row>
    <row r="19" spans="1:10" ht="12" customHeight="1">
      <c r="A19" s="8">
        <v>11</v>
      </c>
      <c r="B19" s="5" t="s">
        <v>105</v>
      </c>
      <c r="C19" s="10">
        <v>1</v>
      </c>
      <c r="D19" s="43" t="s">
        <v>90</v>
      </c>
      <c r="E19" s="11">
        <v>42131</v>
      </c>
      <c r="F19" s="9">
        <f t="shared" si="0"/>
        <v>42497</v>
      </c>
      <c r="G19" s="38">
        <v>10990</v>
      </c>
      <c r="H19" s="37" t="s">
        <v>109</v>
      </c>
      <c r="I19" s="22"/>
      <c r="J19" s="22"/>
    </row>
    <row r="20" spans="1:10" ht="12" customHeight="1">
      <c r="A20" s="10">
        <v>12</v>
      </c>
      <c r="B20" s="5" t="s">
        <v>61</v>
      </c>
      <c r="C20" s="10">
        <v>1</v>
      </c>
      <c r="D20" s="43" t="s">
        <v>62</v>
      </c>
      <c r="E20" s="11">
        <v>42362</v>
      </c>
      <c r="F20" s="9">
        <f t="shared" si="0"/>
        <v>42728</v>
      </c>
      <c r="G20" s="33">
        <v>2520</v>
      </c>
      <c r="H20" s="20" t="s">
        <v>107</v>
      </c>
      <c r="I20" s="22"/>
      <c r="J20" s="22"/>
    </row>
    <row r="21" spans="1:10" ht="12" customHeight="1">
      <c r="A21" s="8">
        <v>13</v>
      </c>
      <c r="B21" s="5" t="s">
        <v>13</v>
      </c>
      <c r="C21" s="10">
        <v>5</v>
      </c>
      <c r="D21" s="43"/>
      <c r="E21" s="11"/>
      <c r="F21" s="9">
        <f t="shared" si="0"/>
      </c>
      <c r="G21" s="35" t="s">
        <v>98</v>
      </c>
      <c r="I21" s="22"/>
      <c r="J21" s="22"/>
    </row>
    <row r="22" spans="1:10" ht="12" customHeight="1">
      <c r="A22" s="8">
        <v>14</v>
      </c>
      <c r="B22" s="5" t="s">
        <v>14</v>
      </c>
      <c r="C22" s="10">
        <v>2</v>
      </c>
      <c r="D22" s="43"/>
      <c r="E22" s="11"/>
      <c r="F22" s="9">
        <f t="shared" si="0"/>
      </c>
      <c r="G22" s="35" t="s">
        <v>98</v>
      </c>
      <c r="I22" s="22"/>
      <c r="J22" s="22"/>
    </row>
    <row r="23" spans="1:10" ht="12" customHeight="1">
      <c r="A23" s="10">
        <v>15</v>
      </c>
      <c r="B23" s="5" t="s">
        <v>15</v>
      </c>
      <c r="C23" s="10">
        <v>1</v>
      </c>
      <c r="D23" s="43" t="s">
        <v>64</v>
      </c>
      <c r="E23" s="11">
        <v>42362</v>
      </c>
      <c r="F23" s="9">
        <f t="shared" si="0"/>
        <v>42728</v>
      </c>
      <c r="G23" s="33">
        <v>900</v>
      </c>
      <c r="H23" s="18" t="s">
        <v>106</v>
      </c>
      <c r="I23" s="22"/>
      <c r="J23" s="22"/>
    </row>
    <row r="24" spans="1:10" ht="12" customHeight="1">
      <c r="A24" s="8">
        <v>16</v>
      </c>
      <c r="B24" s="5" t="s">
        <v>112</v>
      </c>
      <c r="C24" s="10">
        <v>1</v>
      </c>
      <c r="D24" s="43" t="s">
        <v>3</v>
      </c>
      <c r="E24" s="11">
        <v>42362</v>
      </c>
      <c r="F24" s="9">
        <f t="shared" si="0"/>
        <v>42728</v>
      </c>
      <c r="G24" s="33">
        <v>3700</v>
      </c>
      <c r="H24" s="18" t="s">
        <v>106</v>
      </c>
      <c r="I24" s="22"/>
      <c r="J24" s="22"/>
    </row>
    <row r="25" spans="1:10" ht="12" customHeight="1">
      <c r="A25" s="10">
        <v>17</v>
      </c>
      <c r="B25" s="5" t="s">
        <v>113</v>
      </c>
      <c r="C25" s="10">
        <v>2</v>
      </c>
      <c r="D25" s="43" t="s">
        <v>114</v>
      </c>
      <c r="E25" s="11">
        <v>42362</v>
      </c>
      <c r="F25" s="9">
        <f t="shared" si="0"/>
        <v>42728</v>
      </c>
      <c r="G25" s="38" t="s">
        <v>110</v>
      </c>
      <c r="H25" s="37" t="s">
        <v>106</v>
      </c>
      <c r="I25" s="22"/>
      <c r="J25" s="22"/>
    </row>
    <row r="26" spans="1:10" ht="12" customHeight="1">
      <c r="A26" s="8">
        <v>18</v>
      </c>
      <c r="B26" s="5" t="s">
        <v>16</v>
      </c>
      <c r="C26" s="10">
        <v>2</v>
      </c>
      <c r="D26" s="43" t="s">
        <v>114</v>
      </c>
      <c r="E26" s="11">
        <v>42362</v>
      </c>
      <c r="F26" s="9">
        <f t="shared" si="0"/>
        <v>42728</v>
      </c>
      <c r="G26" s="38" t="s">
        <v>110</v>
      </c>
      <c r="H26" s="37" t="s">
        <v>106</v>
      </c>
      <c r="I26" s="22"/>
      <c r="J26" s="22"/>
    </row>
    <row r="27" spans="1:10" ht="12" customHeight="1">
      <c r="A27" s="10">
        <v>19</v>
      </c>
      <c r="B27" s="5" t="s">
        <v>17</v>
      </c>
      <c r="C27" s="10">
        <v>2</v>
      </c>
      <c r="D27" s="43" t="s">
        <v>114</v>
      </c>
      <c r="E27" s="11">
        <v>42362</v>
      </c>
      <c r="F27" s="9">
        <f t="shared" si="0"/>
        <v>42728</v>
      </c>
      <c r="G27" s="38" t="s">
        <v>110</v>
      </c>
      <c r="H27" s="37" t="s">
        <v>106</v>
      </c>
      <c r="I27" s="22"/>
      <c r="J27" s="22"/>
    </row>
    <row r="28" spans="1:10" ht="12" customHeight="1">
      <c r="A28" s="8">
        <v>20</v>
      </c>
      <c r="B28" s="5" t="s">
        <v>18</v>
      </c>
      <c r="C28" s="10">
        <v>2</v>
      </c>
      <c r="D28" s="42" t="s">
        <v>115</v>
      </c>
      <c r="E28" s="11">
        <v>42362</v>
      </c>
      <c r="F28" s="9">
        <f t="shared" si="0"/>
        <v>42728</v>
      </c>
      <c r="G28" s="33">
        <v>490</v>
      </c>
      <c r="H28" s="18" t="s">
        <v>107</v>
      </c>
      <c r="I28" s="22"/>
      <c r="J28" s="22"/>
    </row>
    <row r="29" spans="1:10" ht="12" customHeight="1">
      <c r="A29" s="10">
        <v>21</v>
      </c>
      <c r="B29" s="5" t="s">
        <v>19</v>
      </c>
      <c r="C29" s="10">
        <v>3</v>
      </c>
      <c r="D29" s="42" t="s">
        <v>116</v>
      </c>
      <c r="E29" s="11">
        <v>42362</v>
      </c>
      <c r="F29" s="9">
        <f t="shared" si="0"/>
        <v>42728</v>
      </c>
      <c r="G29" s="33">
        <v>205</v>
      </c>
      <c r="H29" s="18" t="s">
        <v>107</v>
      </c>
      <c r="I29" s="22"/>
      <c r="J29" s="22"/>
    </row>
    <row r="30" spans="1:10" ht="12" customHeight="1">
      <c r="A30" s="8">
        <v>22</v>
      </c>
      <c r="B30" s="5" t="s">
        <v>20</v>
      </c>
      <c r="C30" s="10">
        <v>2</v>
      </c>
      <c r="D30" s="42"/>
      <c r="E30" s="11"/>
      <c r="F30" s="9">
        <f t="shared" si="0"/>
      </c>
      <c r="G30" s="35" t="s">
        <v>98</v>
      </c>
      <c r="I30" s="22"/>
      <c r="J30" s="22"/>
    </row>
    <row r="31" spans="1:10" ht="12" customHeight="1">
      <c r="A31" s="8">
        <v>23</v>
      </c>
      <c r="B31" s="5" t="s">
        <v>21</v>
      </c>
      <c r="C31" s="10">
        <v>2</v>
      </c>
      <c r="D31" s="42"/>
      <c r="E31" s="11"/>
      <c r="F31" s="9">
        <f t="shared" si="0"/>
      </c>
      <c r="G31" s="33">
        <v>590</v>
      </c>
      <c r="H31" s="18" t="s">
        <v>106</v>
      </c>
      <c r="I31" s="22"/>
      <c r="J31" s="22"/>
    </row>
    <row r="32" spans="1:10" ht="12" customHeight="1">
      <c r="A32" s="10">
        <v>24</v>
      </c>
      <c r="B32" s="5" t="s">
        <v>22</v>
      </c>
      <c r="C32" s="10">
        <v>8</v>
      </c>
      <c r="D32" s="43" t="s">
        <v>117</v>
      </c>
      <c r="E32" s="11">
        <v>42362</v>
      </c>
      <c r="F32" s="9">
        <f t="shared" si="0"/>
        <v>42728</v>
      </c>
      <c r="G32" s="33">
        <v>130</v>
      </c>
      <c r="H32" s="18" t="s">
        <v>106</v>
      </c>
      <c r="I32" s="22"/>
      <c r="J32" s="22"/>
    </row>
    <row r="33" spans="1:10" ht="12" customHeight="1">
      <c r="A33" s="8">
        <v>25</v>
      </c>
      <c r="B33" s="5" t="s">
        <v>70</v>
      </c>
      <c r="C33" s="10">
        <v>2</v>
      </c>
      <c r="D33" s="44" t="s">
        <v>118</v>
      </c>
      <c r="E33" s="11">
        <v>42170</v>
      </c>
      <c r="F33" s="9">
        <f t="shared" si="0"/>
        <v>42536</v>
      </c>
      <c r="G33" s="33">
        <v>110</v>
      </c>
      <c r="H33" s="18" t="s">
        <v>107</v>
      </c>
      <c r="I33" s="22"/>
      <c r="J33" s="22"/>
    </row>
    <row r="34" spans="1:10" ht="12" customHeight="1">
      <c r="A34" s="10">
        <v>26</v>
      </c>
      <c r="B34" s="6" t="s">
        <v>73</v>
      </c>
      <c r="C34" s="10">
        <v>1</v>
      </c>
      <c r="D34" s="43" t="s">
        <v>74</v>
      </c>
      <c r="E34" s="11">
        <v>42362</v>
      </c>
      <c r="F34" s="9">
        <f t="shared" si="0"/>
        <v>42728</v>
      </c>
      <c r="G34" s="36" t="s">
        <v>100</v>
      </c>
      <c r="H34" s="18" t="s">
        <v>108</v>
      </c>
      <c r="I34" s="22"/>
      <c r="J34" s="22"/>
    </row>
    <row r="35" spans="1:10" ht="12" customHeight="1">
      <c r="A35" s="10">
        <v>27</v>
      </c>
      <c r="B35" s="6" t="s">
        <v>23</v>
      </c>
      <c r="C35" s="10">
        <v>1</v>
      </c>
      <c r="D35" s="43"/>
      <c r="E35" s="11"/>
      <c r="F35" s="9">
        <f t="shared" si="0"/>
      </c>
      <c r="G35" s="35" t="s">
        <v>98</v>
      </c>
      <c r="I35" s="22"/>
      <c r="J35" s="22"/>
    </row>
    <row r="36" spans="1:10" ht="12" customHeight="1">
      <c r="A36" s="8">
        <v>28</v>
      </c>
      <c r="B36" s="6" t="s">
        <v>59</v>
      </c>
      <c r="C36" s="10">
        <v>1</v>
      </c>
      <c r="D36" s="43" t="s">
        <v>119</v>
      </c>
      <c r="E36" s="11">
        <v>42097</v>
      </c>
      <c r="F36" s="9">
        <f t="shared" si="0"/>
        <v>42463</v>
      </c>
      <c r="G36" s="33">
        <v>2530</v>
      </c>
      <c r="H36" s="18" t="s">
        <v>106</v>
      </c>
      <c r="I36" s="22"/>
      <c r="J36" s="22"/>
    </row>
    <row r="37" spans="1:10" ht="12" customHeight="1">
      <c r="A37" s="8">
        <v>29</v>
      </c>
      <c r="B37" s="6" t="s">
        <v>59</v>
      </c>
      <c r="C37" s="10">
        <v>1</v>
      </c>
      <c r="D37" s="43" t="s">
        <v>92</v>
      </c>
      <c r="E37" s="11">
        <v>42361</v>
      </c>
      <c r="F37" s="9">
        <f t="shared" si="0"/>
        <v>42727</v>
      </c>
      <c r="G37" s="38">
        <v>2530</v>
      </c>
      <c r="H37" s="37" t="s">
        <v>106</v>
      </c>
      <c r="I37" s="22"/>
      <c r="J37" s="22"/>
    </row>
    <row r="38" spans="1:10" ht="12" customHeight="1">
      <c r="A38" s="8">
        <v>30</v>
      </c>
      <c r="B38" s="6" t="s">
        <v>59</v>
      </c>
      <c r="C38" s="10">
        <v>1</v>
      </c>
      <c r="D38" s="43" t="s">
        <v>96</v>
      </c>
      <c r="E38" s="11">
        <v>42361</v>
      </c>
      <c r="F38" s="9">
        <f t="shared" si="0"/>
        <v>42727</v>
      </c>
      <c r="G38" s="38">
        <v>2530</v>
      </c>
      <c r="H38" s="37" t="s">
        <v>106</v>
      </c>
      <c r="I38" s="22"/>
      <c r="J38" s="22"/>
    </row>
    <row r="39" spans="1:10" ht="12" customHeight="1">
      <c r="A39" s="8">
        <v>31</v>
      </c>
      <c r="B39" s="5" t="s">
        <v>24</v>
      </c>
      <c r="C39" s="10">
        <v>2</v>
      </c>
      <c r="D39" s="43"/>
      <c r="E39" s="11"/>
      <c r="F39" s="9">
        <f t="shared" si="0"/>
      </c>
      <c r="G39" s="33">
        <v>160</v>
      </c>
      <c r="H39" s="18" t="s">
        <v>107</v>
      </c>
      <c r="I39" s="22"/>
      <c r="J39" s="22"/>
    </row>
    <row r="40" spans="1:10" ht="12" customHeight="1">
      <c r="A40" s="8">
        <v>32</v>
      </c>
      <c r="B40" s="5" t="s">
        <v>120</v>
      </c>
      <c r="C40" s="10">
        <v>1</v>
      </c>
      <c r="D40" s="43" t="s">
        <v>3</v>
      </c>
      <c r="E40" s="11">
        <v>42170</v>
      </c>
      <c r="F40" s="9">
        <f t="shared" si="0"/>
        <v>42536</v>
      </c>
      <c r="G40" s="33">
        <v>470</v>
      </c>
      <c r="H40" s="18" t="s">
        <v>107</v>
      </c>
      <c r="I40" s="22"/>
      <c r="J40" s="22"/>
    </row>
    <row r="41" spans="1:10" ht="12" customHeight="1">
      <c r="A41" s="8">
        <v>33</v>
      </c>
      <c r="B41" s="6" t="s">
        <v>56</v>
      </c>
      <c r="C41" s="10">
        <v>1</v>
      </c>
      <c r="D41" s="43" t="s">
        <v>97</v>
      </c>
      <c r="E41" s="11">
        <v>42362</v>
      </c>
      <c r="F41" s="9">
        <f t="shared" si="0"/>
        <v>42728</v>
      </c>
      <c r="G41" s="33">
        <v>2070</v>
      </c>
      <c r="H41" s="18" t="s">
        <v>106</v>
      </c>
      <c r="I41" s="22"/>
      <c r="J41" s="22"/>
    </row>
    <row r="42" spans="1:10" ht="12" customHeight="1">
      <c r="A42" s="8">
        <v>34</v>
      </c>
      <c r="B42" s="5" t="s">
        <v>25</v>
      </c>
      <c r="C42" s="10">
        <v>1</v>
      </c>
      <c r="D42" s="44" t="s">
        <v>3</v>
      </c>
      <c r="E42" s="11">
        <v>42362</v>
      </c>
      <c r="F42" s="9">
        <f t="shared" si="0"/>
        <v>42728</v>
      </c>
      <c r="G42" s="33">
        <v>440</v>
      </c>
      <c r="H42" s="18" t="s">
        <v>106</v>
      </c>
      <c r="I42" s="22"/>
      <c r="J42" s="22"/>
    </row>
    <row r="43" spans="1:10" ht="12" customHeight="1">
      <c r="A43" s="8">
        <v>35</v>
      </c>
      <c r="B43" s="5" t="s">
        <v>26</v>
      </c>
      <c r="C43" s="10">
        <v>2</v>
      </c>
      <c r="D43" s="44" t="s">
        <v>118</v>
      </c>
      <c r="E43" s="11">
        <v>42362</v>
      </c>
      <c r="F43" s="9">
        <f t="shared" si="0"/>
        <v>42728</v>
      </c>
      <c r="G43" s="33">
        <v>1760</v>
      </c>
      <c r="H43" s="18" t="s">
        <v>106</v>
      </c>
      <c r="I43" s="22"/>
      <c r="J43" s="22"/>
    </row>
    <row r="44" spans="1:10" ht="12" customHeight="1">
      <c r="A44" s="8">
        <v>36</v>
      </c>
      <c r="B44" s="5" t="s">
        <v>27</v>
      </c>
      <c r="C44" s="10">
        <v>2</v>
      </c>
      <c r="D44" s="43" t="s">
        <v>121</v>
      </c>
      <c r="E44" s="11">
        <v>42170</v>
      </c>
      <c r="F44" s="9">
        <f t="shared" si="0"/>
        <v>42536</v>
      </c>
      <c r="G44" s="33">
        <v>1430</v>
      </c>
      <c r="H44" s="18" t="s">
        <v>106</v>
      </c>
      <c r="I44" s="22"/>
      <c r="J44" s="22"/>
    </row>
    <row r="45" spans="1:10" ht="12" customHeight="1">
      <c r="A45" s="8">
        <v>37</v>
      </c>
      <c r="B45" s="5" t="s">
        <v>28</v>
      </c>
      <c r="C45" s="10">
        <v>1</v>
      </c>
      <c r="D45" s="43" t="s">
        <v>122</v>
      </c>
      <c r="E45" s="11">
        <v>42170</v>
      </c>
      <c r="F45" s="9">
        <f t="shared" si="0"/>
        <v>42536</v>
      </c>
      <c r="G45" s="33">
        <v>1800</v>
      </c>
      <c r="H45" s="18" t="s">
        <v>106</v>
      </c>
      <c r="I45" s="22"/>
      <c r="J45" s="22"/>
    </row>
    <row r="46" spans="1:10" ht="12" customHeight="1">
      <c r="A46" s="8">
        <v>38</v>
      </c>
      <c r="B46" s="6" t="s">
        <v>60</v>
      </c>
      <c r="C46" s="10">
        <v>1</v>
      </c>
      <c r="D46" s="43" t="s">
        <v>91</v>
      </c>
      <c r="E46" s="11">
        <v>42088</v>
      </c>
      <c r="F46" s="9">
        <f t="shared" si="0"/>
        <v>42454</v>
      </c>
      <c r="G46" s="33">
        <v>2530</v>
      </c>
      <c r="H46" s="18" t="s">
        <v>106</v>
      </c>
      <c r="I46" s="22"/>
      <c r="J46" s="22"/>
    </row>
    <row r="47" spans="1:10" ht="12" customHeight="1">
      <c r="A47" s="8">
        <v>39</v>
      </c>
      <c r="B47" s="6" t="s">
        <v>93</v>
      </c>
      <c r="C47" s="10">
        <v>1</v>
      </c>
      <c r="D47" s="43" t="s">
        <v>94</v>
      </c>
      <c r="E47" s="11">
        <v>42103</v>
      </c>
      <c r="F47" s="9">
        <f t="shared" si="0"/>
        <v>42469</v>
      </c>
      <c r="G47" s="33">
        <v>2530</v>
      </c>
      <c r="H47" s="18" t="s">
        <v>106</v>
      </c>
      <c r="I47" s="22"/>
      <c r="J47" s="22"/>
    </row>
    <row r="48" spans="1:10" ht="12" customHeight="1">
      <c r="A48" s="8">
        <v>40</v>
      </c>
      <c r="B48" s="6" t="s">
        <v>93</v>
      </c>
      <c r="C48" s="10">
        <v>1</v>
      </c>
      <c r="D48" s="43" t="s">
        <v>95</v>
      </c>
      <c r="E48" s="11">
        <v>42103</v>
      </c>
      <c r="F48" s="9">
        <f t="shared" si="0"/>
        <v>42469</v>
      </c>
      <c r="G48" s="38">
        <v>2530</v>
      </c>
      <c r="H48" s="37" t="s">
        <v>106</v>
      </c>
      <c r="I48" s="22"/>
      <c r="J48" s="22"/>
    </row>
    <row r="49" spans="1:10" ht="12" customHeight="1">
      <c r="A49" s="8">
        <v>41</v>
      </c>
      <c r="B49" s="5" t="s">
        <v>29</v>
      </c>
      <c r="C49" s="10">
        <v>1</v>
      </c>
      <c r="D49" s="43" t="s">
        <v>75</v>
      </c>
      <c r="E49" s="11">
        <v>42362</v>
      </c>
      <c r="F49" s="9">
        <f t="shared" si="0"/>
        <v>42728</v>
      </c>
      <c r="G49" s="33">
        <v>415</v>
      </c>
      <c r="H49" s="18" t="s">
        <v>107</v>
      </c>
      <c r="I49" s="22"/>
      <c r="J49" s="22"/>
    </row>
    <row r="50" spans="1:10" ht="12" customHeight="1">
      <c r="A50" s="10">
        <v>42</v>
      </c>
      <c r="B50" s="5" t="s">
        <v>123</v>
      </c>
      <c r="C50" s="10">
        <v>1</v>
      </c>
      <c r="D50" s="43" t="s">
        <v>3</v>
      </c>
      <c r="E50" s="11">
        <v>41990</v>
      </c>
      <c r="F50" s="9">
        <f t="shared" si="0"/>
        <v>42355</v>
      </c>
      <c r="G50" s="35">
        <v>3550</v>
      </c>
      <c r="H50" s="18" t="s">
        <v>107</v>
      </c>
      <c r="I50" s="22"/>
      <c r="J50" s="22"/>
    </row>
    <row r="51" spans="1:10" ht="12" customHeight="1">
      <c r="A51" s="8">
        <v>43</v>
      </c>
      <c r="B51" s="5" t="s">
        <v>30</v>
      </c>
      <c r="C51" s="10">
        <v>6</v>
      </c>
      <c r="D51" s="43"/>
      <c r="E51" s="11"/>
      <c r="F51" s="9">
        <f t="shared" si="0"/>
      </c>
      <c r="G51" s="33" t="s">
        <v>98</v>
      </c>
      <c r="I51" s="22"/>
      <c r="J51" s="22"/>
    </row>
    <row r="52" spans="1:10" ht="12" customHeight="1">
      <c r="A52" s="8">
        <v>44</v>
      </c>
      <c r="B52" s="5" t="s">
        <v>72</v>
      </c>
      <c r="C52" s="10">
        <v>1</v>
      </c>
      <c r="D52" s="43" t="s">
        <v>3</v>
      </c>
      <c r="E52" s="11">
        <v>42170</v>
      </c>
      <c r="F52" s="9">
        <f t="shared" si="0"/>
        <v>42536</v>
      </c>
      <c r="G52" s="38">
        <v>360</v>
      </c>
      <c r="H52" s="37" t="s">
        <v>106</v>
      </c>
      <c r="I52" s="22"/>
      <c r="J52" s="22"/>
    </row>
    <row r="53" spans="1:10" ht="12" customHeight="1">
      <c r="A53" s="8">
        <v>45</v>
      </c>
      <c r="B53" s="5" t="s">
        <v>124</v>
      </c>
      <c r="C53" s="10">
        <v>1</v>
      </c>
      <c r="D53" s="43" t="s">
        <v>3</v>
      </c>
      <c r="E53" s="11">
        <v>42355</v>
      </c>
      <c r="F53" s="9">
        <f t="shared" si="0"/>
        <v>42721</v>
      </c>
      <c r="G53" s="38">
        <v>640</v>
      </c>
      <c r="H53" s="37" t="s">
        <v>106</v>
      </c>
      <c r="I53" s="22"/>
      <c r="J53" s="22"/>
    </row>
    <row r="54" spans="1:10" ht="12" customHeight="1">
      <c r="A54" s="8">
        <v>46</v>
      </c>
      <c r="B54" s="5" t="s">
        <v>125</v>
      </c>
      <c r="C54" s="10">
        <v>1</v>
      </c>
      <c r="D54" s="44" t="s">
        <v>3</v>
      </c>
      <c r="E54" s="11">
        <v>42170</v>
      </c>
      <c r="F54" s="9">
        <f t="shared" si="0"/>
        <v>42536</v>
      </c>
      <c r="G54" s="38">
        <v>640</v>
      </c>
      <c r="H54" s="37" t="s">
        <v>106</v>
      </c>
      <c r="I54" s="22"/>
      <c r="J54" s="22"/>
    </row>
    <row r="55" spans="1:10" ht="12" customHeight="1">
      <c r="A55" s="8">
        <v>47</v>
      </c>
      <c r="B55" s="5" t="s">
        <v>31</v>
      </c>
      <c r="C55" s="10">
        <v>2</v>
      </c>
      <c r="D55" s="43" t="s">
        <v>3</v>
      </c>
      <c r="E55" s="11">
        <v>42170</v>
      </c>
      <c r="F55" s="9">
        <f t="shared" si="0"/>
        <v>42536</v>
      </c>
      <c r="G55" s="38">
        <v>110</v>
      </c>
      <c r="H55" s="37" t="s">
        <v>106</v>
      </c>
      <c r="I55" s="22"/>
      <c r="J55" s="22"/>
    </row>
    <row r="56" spans="1:10" ht="12" customHeight="1">
      <c r="A56" s="8">
        <v>48</v>
      </c>
      <c r="B56" s="5" t="s">
        <v>32</v>
      </c>
      <c r="C56" s="10">
        <v>2</v>
      </c>
      <c r="D56" s="44" t="s">
        <v>3</v>
      </c>
      <c r="E56" s="11">
        <v>42170</v>
      </c>
      <c r="F56" s="9">
        <f t="shared" si="0"/>
        <v>42536</v>
      </c>
      <c r="G56" s="33">
        <v>110</v>
      </c>
      <c r="H56" s="18" t="s">
        <v>106</v>
      </c>
      <c r="I56" s="22"/>
      <c r="J56" s="22"/>
    </row>
    <row r="57" spans="1:10" ht="12" customHeight="1">
      <c r="A57" s="8">
        <v>49</v>
      </c>
      <c r="B57" s="5" t="s">
        <v>33</v>
      </c>
      <c r="C57" s="10">
        <v>2</v>
      </c>
      <c r="D57" s="43" t="s">
        <v>118</v>
      </c>
      <c r="E57" s="11">
        <v>42362</v>
      </c>
      <c r="F57" s="9">
        <f t="shared" si="0"/>
        <v>42728</v>
      </c>
      <c r="G57" s="33">
        <v>450</v>
      </c>
      <c r="H57" s="18" t="s">
        <v>107</v>
      </c>
      <c r="I57" s="22"/>
      <c r="J57" s="22"/>
    </row>
    <row r="58" spans="1:10" ht="12" customHeight="1">
      <c r="A58" s="8">
        <v>50</v>
      </c>
      <c r="B58" s="5" t="s">
        <v>34</v>
      </c>
      <c r="C58" s="10">
        <v>2</v>
      </c>
      <c r="D58" s="43" t="s">
        <v>118</v>
      </c>
      <c r="E58" s="11">
        <v>42362</v>
      </c>
      <c r="F58" s="9">
        <f t="shared" si="0"/>
        <v>42728</v>
      </c>
      <c r="G58" s="39">
        <v>450</v>
      </c>
      <c r="H58" s="37" t="s">
        <v>107</v>
      </c>
      <c r="I58" s="22"/>
      <c r="J58" s="22"/>
    </row>
    <row r="59" spans="1:10" ht="12" customHeight="1">
      <c r="A59" s="8">
        <v>51</v>
      </c>
      <c r="B59" s="5" t="s">
        <v>102</v>
      </c>
      <c r="C59" s="10">
        <v>5</v>
      </c>
      <c r="D59" s="43"/>
      <c r="E59" s="11"/>
      <c r="F59" s="9">
        <f t="shared" si="0"/>
      </c>
      <c r="G59" s="39">
        <v>3420</v>
      </c>
      <c r="H59" s="37" t="s">
        <v>106</v>
      </c>
      <c r="I59" s="22"/>
      <c r="J59" s="22"/>
    </row>
    <row r="60" spans="1:10" ht="12" customHeight="1">
      <c r="A60" s="8">
        <v>52</v>
      </c>
      <c r="B60" s="5" t="s">
        <v>103</v>
      </c>
      <c r="C60" s="10">
        <v>1</v>
      </c>
      <c r="D60" s="43"/>
      <c r="E60" s="11"/>
      <c r="F60" s="9">
        <f t="shared" si="0"/>
      </c>
      <c r="G60" s="39">
        <v>3420</v>
      </c>
      <c r="H60" s="37" t="s">
        <v>106</v>
      </c>
      <c r="I60" s="22"/>
      <c r="J60" s="22"/>
    </row>
    <row r="61" spans="1:10" ht="12" customHeight="1">
      <c r="A61" s="8">
        <v>53</v>
      </c>
      <c r="B61" s="5" t="s">
        <v>104</v>
      </c>
      <c r="C61" s="10">
        <v>1</v>
      </c>
      <c r="D61" s="43"/>
      <c r="E61" s="11"/>
      <c r="F61" s="9">
        <f t="shared" si="0"/>
      </c>
      <c r="G61" s="35">
        <v>3420</v>
      </c>
      <c r="H61" s="18" t="s">
        <v>106</v>
      </c>
      <c r="I61" s="22"/>
      <c r="J61" s="22"/>
    </row>
    <row r="62" spans="1:10" ht="12" customHeight="1">
      <c r="A62" s="10">
        <v>54</v>
      </c>
      <c r="B62" s="5" t="s">
        <v>35</v>
      </c>
      <c r="C62" s="10">
        <v>4</v>
      </c>
      <c r="D62" s="43"/>
      <c r="E62" s="11"/>
      <c r="F62" s="9">
        <f t="shared" si="0"/>
      </c>
      <c r="G62" s="35" t="s">
        <v>98</v>
      </c>
      <c r="I62" s="22"/>
      <c r="J62" s="22"/>
    </row>
    <row r="63" spans="1:10" ht="12" customHeight="1">
      <c r="A63" s="8">
        <v>55</v>
      </c>
      <c r="B63" s="5" t="s">
        <v>80</v>
      </c>
      <c r="C63" s="10">
        <v>2</v>
      </c>
      <c r="D63" s="43"/>
      <c r="E63" s="11"/>
      <c r="F63" s="9">
        <f t="shared" si="0"/>
      </c>
      <c r="G63" s="35" t="s">
        <v>98</v>
      </c>
      <c r="I63" s="22"/>
      <c r="J63" s="22"/>
    </row>
    <row r="64" spans="1:10" ht="12" customHeight="1">
      <c r="A64" s="10">
        <v>56</v>
      </c>
      <c r="B64" s="5" t="s">
        <v>36</v>
      </c>
      <c r="C64" s="10">
        <v>2</v>
      </c>
      <c r="D64" s="43"/>
      <c r="E64" s="11"/>
      <c r="F64" s="9">
        <f t="shared" si="0"/>
      </c>
      <c r="G64" s="35" t="s">
        <v>98</v>
      </c>
      <c r="I64" s="22"/>
      <c r="J64" s="22"/>
    </row>
    <row r="65" spans="1:10" ht="12" customHeight="1">
      <c r="A65" s="8">
        <v>57</v>
      </c>
      <c r="B65" s="5" t="s">
        <v>37</v>
      </c>
      <c r="C65" s="10">
        <v>2</v>
      </c>
      <c r="D65" s="43"/>
      <c r="E65" s="11"/>
      <c r="F65" s="9">
        <f t="shared" si="0"/>
      </c>
      <c r="G65" s="35" t="s">
        <v>98</v>
      </c>
      <c r="I65" s="22"/>
      <c r="J65" s="22"/>
    </row>
    <row r="66" spans="1:10" ht="12" customHeight="1">
      <c r="A66" s="8">
        <v>58</v>
      </c>
      <c r="B66" s="5" t="s">
        <v>38</v>
      </c>
      <c r="C66" s="10">
        <v>2</v>
      </c>
      <c r="D66" s="43"/>
      <c r="E66" s="11"/>
      <c r="F66" s="9">
        <f t="shared" si="0"/>
      </c>
      <c r="G66" s="33" t="s">
        <v>98</v>
      </c>
      <c r="I66" s="22"/>
      <c r="J66" s="22"/>
    </row>
    <row r="67" spans="1:10" ht="12" customHeight="1">
      <c r="A67" s="8">
        <v>59</v>
      </c>
      <c r="B67" s="5" t="s">
        <v>39</v>
      </c>
      <c r="C67" s="10">
        <v>1</v>
      </c>
      <c r="D67" s="43" t="s">
        <v>63</v>
      </c>
      <c r="E67" s="11">
        <v>42362</v>
      </c>
      <c r="F67" s="9">
        <f t="shared" si="0"/>
        <v>42728</v>
      </c>
      <c r="G67" s="35">
        <v>1200</v>
      </c>
      <c r="H67" s="18" t="s">
        <v>107</v>
      </c>
      <c r="I67" s="22"/>
      <c r="J67" s="22"/>
    </row>
    <row r="68" spans="1:10" ht="12" customHeight="1">
      <c r="A68" s="10">
        <v>60</v>
      </c>
      <c r="B68" s="5" t="s">
        <v>40</v>
      </c>
      <c r="C68" s="10">
        <v>2</v>
      </c>
      <c r="D68" s="43"/>
      <c r="E68" s="11"/>
      <c r="F68" s="9">
        <f t="shared" si="0"/>
      </c>
      <c r="G68" s="35"/>
      <c r="I68" s="22"/>
      <c r="J68" s="22"/>
    </row>
    <row r="69" spans="1:10" ht="12" customHeight="1">
      <c r="A69" s="8">
        <v>61</v>
      </c>
      <c r="B69" s="5" t="s">
        <v>41</v>
      </c>
      <c r="C69" s="10">
        <v>1</v>
      </c>
      <c r="D69" s="44"/>
      <c r="E69" s="11"/>
      <c r="F69" s="9">
        <f t="shared" si="0"/>
      </c>
      <c r="G69" s="35">
        <v>310</v>
      </c>
      <c r="H69" s="18" t="s">
        <v>106</v>
      </c>
      <c r="I69" s="22"/>
      <c r="J69" s="22"/>
    </row>
    <row r="70" spans="1:10" ht="12" customHeight="1">
      <c r="A70" s="8">
        <v>62</v>
      </c>
      <c r="B70" s="5" t="s">
        <v>42</v>
      </c>
      <c r="C70" s="10">
        <v>2</v>
      </c>
      <c r="D70" s="43"/>
      <c r="E70" s="11"/>
      <c r="F70" s="9">
        <f t="shared" si="0"/>
      </c>
      <c r="G70" s="33">
        <v>310</v>
      </c>
      <c r="H70" s="18" t="s">
        <v>106</v>
      </c>
      <c r="I70" s="22"/>
      <c r="J70" s="22"/>
    </row>
    <row r="71" spans="1:10" ht="12" customHeight="1">
      <c r="A71" s="10">
        <v>63</v>
      </c>
      <c r="B71" s="5" t="s">
        <v>43</v>
      </c>
      <c r="C71" s="10">
        <v>4</v>
      </c>
      <c r="D71" s="43" t="s">
        <v>126</v>
      </c>
      <c r="E71" s="11">
        <v>42362</v>
      </c>
      <c r="F71" s="9">
        <f t="shared" si="0"/>
        <v>42728</v>
      </c>
      <c r="G71" s="35">
        <v>1190</v>
      </c>
      <c r="H71" s="18" t="s">
        <v>106</v>
      </c>
      <c r="I71" s="22"/>
      <c r="J71" s="22"/>
    </row>
    <row r="72" spans="1:10" ht="12" customHeight="1">
      <c r="A72" s="8">
        <v>64</v>
      </c>
      <c r="B72" s="5" t="s">
        <v>44</v>
      </c>
      <c r="C72" s="10">
        <v>2</v>
      </c>
      <c r="D72" s="43"/>
      <c r="E72" s="11"/>
      <c r="F72" s="9">
        <f t="shared" si="0"/>
      </c>
      <c r="G72" s="35" t="s">
        <v>98</v>
      </c>
      <c r="I72" s="22"/>
      <c r="J72" s="22"/>
    </row>
    <row r="73" spans="1:10" ht="12" customHeight="1">
      <c r="A73" s="8">
        <v>65</v>
      </c>
      <c r="B73" s="5" t="s">
        <v>45</v>
      </c>
      <c r="C73" s="10">
        <v>1</v>
      </c>
      <c r="D73" s="43"/>
      <c r="E73" s="11"/>
      <c r="F73" s="9">
        <f t="shared" si="0"/>
      </c>
      <c r="G73" s="39" t="s">
        <v>98</v>
      </c>
      <c r="H73" s="37"/>
      <c r="I73" s="22"/>
      <c r="J73" s="22"/>
    </row>
    <row r="74" spans="1:10" ht="12" customHeight="1">
      <c r="A74" s="8">
        <v>66</v>
      </c>
      <c r="B74" s="5" t="s">
        <v>101</v>
      </c>
      <c r="C74" s="10">
        <v>1</v>
      </c>
      <c r="D74" s="43"/>
      <c r="E74" s="11"/>
      <c r="F74" s="9">
        <f aca="true" t="shared" si="1" ref="F74:F91">IF(E74="","",_XLL.ДАТАМЕС(E74,12))</f>
      </c>
      <c r="G74" s="35">
        <v>9830</v>
      </c>
      <c r="H74" s="18" t="s">
        <v>109</v>
      </c>
      <c r="I74" s="22"/>
      <c r="J74" s="22"/>
    </row>
    <row r="75" spans="1:10" ht="12" customHeight="1">
      <c r="A75" s="10">
        <v>67</v>
      </c>
      <c r="B75" s="5" t="s">
        <v>46</v>
      </c>
      <c r="C75" s="10">
        <v>1</v>
      </c>
      <c r="D75" s="43"/>
      <c r="E75" s="11"/>
      <c r="F75" s="9">
        <f t="shared" si="1"/>
      </c>
      <c r="G75" s="33" t="s">
        <v>98</v>
      </c>
      <c r="I75" s="22"/>
      <c r="J75" s="22"/>
    </row>
    <row r="76" spans="1:10" ht="12" customHeight="1">
      <c r="A76" s="8">
        <v>68</v>
      </c>
      <c r="B76" s="5" t="s">
        <v>68</v>
      </c>
      <c r="C76" s="10">
        <v>2</v>
      </c>
      <c r="D76" s="43" t="s">
        <v>127</v>
      </c>
      <c r="E76" s="11">
        <v>42362</v>
      </c>
      <c r="F76" s="9">
        <f t="shared" si="1"/>
        <v>42728</v>
      </c>
      <c r="G76" s="33">
        <v>480</v>
      </c>
      <c r="H76" s="18" t="s">
        <v>107</v>
      </c>
      <c r="I76" s="22"/>
      <c r="J76" s="22"/>
    </row>
    <row r="77" spans="1:10" ht="12" customHeight="1">
      <c r="A77" s="10">
        <v>69</v>
      </c>
      <c r="B77" s="5" t="s">
        <v>67</v>
      </c>
      <c r="C77" s="10">
        <v>50</v>
      </c>
      <c r="D77" s="43" t="s">
        <v>128</v>
      </c>
      <c r="E77" s="11">
        <v>42362</v>
      </c>
      <c r="F77" s="9">
        <f t="shared" si="1"/>
        <v>42728</v>
      </c>
      <c r="G77" s="33">
        <v>320</v>
      </c>
      <c r="H77" s="18" t="s">
        <v>107</v>
      </c>
      <c r="I77" s="22"/>
      <c r="J77" s="22"/>
    </row>
    <row r="78" spans="1:10" ht="12" customHeight="1">
      <c r="A78" s="8">
        <v>70</v>
      </c>
      <c r="B78" s="5" t="s">
        <v>66</v>
      </c>
      <c r="C78" s="10">
        <v>7</v>
      </c>
      <c r="D78" s="44" t="s">
        <v>129</v>
      </c>
      <c r="E78" s="11">
        <v>42362</v>
      </c>
      <c r="F78" s="9">
        <f t="shared" si="1"/>
        <v>42728</v>
      </c>
      <c r="G78" s="33">
        <v>480</v>
      </c>
      <c r="H78" s="18" t="s">
        <v>107</v>
      </c>
      <c r="I78" s="22"/>
      <c r="J78" s="22"/>
    </row>
    <row r="79" spans="1:10" ht="12" customHeight="1">
      <c r="A79" s="10">
        <v>71</v>
      </c>
      <c r="B79" s="5" t="s">
        <v>65</v>
      </c>
      <c r="C79" s="10">
        <v>12</v>
      </c>
      <c r="D79" s="44" t="s">
        <v>130</v>
      </c>
      <c r="E79" s="11">
        <v>42362</v>
      </c>
      <c r="F79" s="9">
        <f t="shared" si="1"/>
        <v>42728</v>
      </c>
      <c r="G79" s="33">
        <v>160</v>
      </c>
      <c r="H79" s="18" t="s">
        <v>107</v>
      </c>
      <c r="I79" s="22"/>
      <c r="J79" s="22"/>
    </row>
    <row r="80" spans="1:10" ht="12" customHeight="1">
      <c r="A80" s="8">
        <v>72</v>
      </c>
      <c r="B80" s="5" t="s">
        <v>47</v>
      </c>
      <c r="C80" s="10">
        <v>3</v>
      </c>
      <c r="D80" s="44" t="s">
        <v>3</v>
      </c>
      <c r="E80" s="11"/>
      <c r="F80" s="9">
        <f t="shared" si="1"/>
      </c>
      <c r="G80" s="33">
        <v>515</v>
      </c>
      <c r="H80" s="18" t="s">
        <v>106</v>
      </c>
      <c r="I80" s="22"/>
      <c r="J80" s="22"/>
    </row>
    <row r="81" spans="1:10" ht="12" customHeight="1">
      <c r="A81" s="10">
        <v>73</v>
      </c>
      <c r="B81" s="5" t="s">
        <v>48</v>
      </c>
      <c r="C81" s="10">
        <v>2</v>
      </c>
      <c r="D81" s="44" t="s">
        <v>3</v>
      </c>
      <c r="E81" s="11">
        <v>42170</v>
      </c>
      <c r="F81" s="9">
        <f t="shared" si="1"/>
        <v>42536</v>
      </c>
      <c r="G81" s="33">
        <v>160</v>
      </c>
      <c r="H81" s="18" t="s">
        <v>107</v>
      </c>
      <c r="I81" s="22"/>
      <c r="J81" s="22"/>
    </row>
    <row r="82" spans="1:10" ht="12" customHeight="1">
      <c r="A82" s="8">
        <v>74</v>
      </c>
      <c r="B82" s="5" t="s">
        <v>49</v>
      </c>
      <c r="C82" s="10">
        <v>2</v>
      </c>
      <c r="D82" s="44" t="s">
        <v>131</v>
      </c>
      <c r="E82" s="11">
        <v>42362</v>
      </c>
      <c r="F82" s="9">
        <f t="shared" si="1"/>
        <v>42728</v>
      </c>
      <c r="G82" s="35">
        <v>575</v>
      </c>
      <c r="H82" s="18" t="s">
        <v>106</v>
      </c>
      <c r="I82" s="22"/>
      <c r="J82" s="22"/>
    </row>
    <row r="83" spans="1:10" ht="12" customHeight="1">
      <c r="A83" s="8">
        <v>75</v>
      </c>
      <c r="B83" s="5" t="s">
        <v>50</v>
      </c>
      <c r="C83" s="10">
        <v>1</v>
      </c>
      <c r="D83" s="44"/>
      <c r="E83" s="11"/>
      <c r="F83" s="9">
        <f t="shared" si="1"/>
      </c>
      <c r="G83" s="35" t="s">
        <v>98</v>
      </c>
      <c r="I83" s="22"/>
      <c r="J83" s="22"/>
    </row>
    <row r="84" spans="1:10" ht="12" customHeight="1">
      <c r="A84" s="10">
        <v>76</v>
      </c>
      <c r="B84" s="5" t="s">
        <v>78</v>
      </c>
      <c r="C84" s="10">
        <v>1</v>
      </c>
      <c r="D84" s="44"/>
      <c r="E84" s="11"/>
      <c r="F84" s="9">
        <f t="shared" si="1"/>
      </c>
      <c r="G84" s="35" t="s">
        <v>98</v>
      </c>
      <c r="I84" s="22"/>
      <c r="J84" s="22"/>
    </row>
    <row r="85" spans="1:10" ht="12" customHeight="1">
      <c r="A85" s="8">
        <v>77</v>
      </c>
      <c r="B85" s="5" t="s">
        <v>79</v>
      </c>
      <c r="C85" s="10">
        <v>1</v>
      </c>
      <c r="D85" s="44"/>
      <c r="E85" s="11"/>
      <c r="F85" s="9">
        <f t="shared" si="1"/>
      </c>
      <c r="G85" s="33" t="s">
        <v>98</v>
      </c>
      <c r="I85" s="22"/>
      <c r="J85" s="22"/>
    </row>
    <row r="86" spans="1:10" ht="12" customHeight="1">
      <c r="A86" s="8">
        <v>78</v>
      </c>
      <c r="B86" s="5" t="s">
        <v>69</v>
      </c>
      <c r="C86" s="10">
        <v>1</v>
      </c>
      <c r="D86" s="44" t="s">
        <v>132</v>
      </c>
      <c r="E86" s="11">
        <v>42362</v>
      </c>
      <c r="F86" s="9">
        <f t="shared" si="1"/>
        <v>42728</v>
      </c>
      <c r="G86" s="33">
        <v>250</v>
      </c>
      <c r="H86" s="18" t="s">
        <v>106</v>
      </c>
      <c r="I86" s="22"/>
      <c r="J86" s="22"/>
    </row>
    <row r="87" spans="1:10" ht="12" customHeight="1">
      <c r="A87" s="10">
        <v>79</v>
      </c>
      <c r="B87" s="5" t="s">
        <v>51</v>
      </c>
      <c r="C87" s="10">
        <v>1</v>
      </c>
      <c r="D87" s="44"/>
      <c r="E87" s="11"/>
      <c r="F87" s="9">
        <f t="shared" si="1"/>
      </c>
      <c r="G87" s="33">
        <v>110</v>
      </c>
      <c r="H87" s="18" t="s">
        <v>107</v>
      </c>
      <c r="I87" s="22"/>
      <c r="J87" s="22"/>
    </row>
    <row r="88" spans="1:10" ht="12" customHeight="1">
      <c r="A88" s="8">
        <v>80</v>
      </c>
      <c r="B88" s="5" t="s">
        <v>52</v>
      </c>
      <c r="C88" s="10">
        <v>1</v>
      </c>
      <c r="D88" s="43"/>
      <c r="E88" s="11"/>
      <c r="F88" s="9">
        <f>IF(E88="","",_XLL.ДАТАМЕС(E88,12))</f>
      </c>
      <c r="G88" s="33">
        <v>190</v>
      </c>
      <c r="H88" s="18" t="s">
        <v>107</v>
      </c>
      <c r="I88" s="22"/>
      <c r="J88" s="22"/>
    </row>
    <row r="89" spans="1:10" ht="12" customHeight="1">
      <c r="A89" s="8">
        <v>81</v>
      </c>
      <c r="B89" s="5" t="s">
        <v>53</v>
      </c>
      <c r="C89" s="10">
        <v>4</v>
      </c>
      <c r="D89" s="44"/>
      <c r="E89" s="11"/>
      <c r="F89" s="9">
        <f t="shared" si="1"/>
      </c>
      <c r="G89" s="35" t="s">
        <v>98</v>
      </c>
      <c r="I89" s="22"/>
      <c r="J89" s="22"/>
    </row>
    <row r="90" spans="1:10" ht="12" customHeight="1">
      <c r="A90" s="8">
        <v>82</v>
      </c>
      <c r="B90" s="5" t="s">
        <v>54</v>
      </c>
      <c r="C90" s="10">
        <v>1</v>
      </c>
      <c r="D90" s="43"/>
      <c r="E90" s="11"/>
      <c r="F90" s="9">
        <f t="shared" si="1"/>
      </c>
      <c r="G90" s="33">
        <v>440</v>
      </c>
      <c r="H90" s="18" t="s">
        <v>107</v>
      </c>
      <c r="I90" s="22"/>
      <c r="J90" s="22"/>
    </row>
    <row r="91" spans="1:10" ht="12" customHeight="1">
      <c r="A91" s="10">
        <v>83</v>
      </c>
      <c r="B91" s="5" t="s">
        <v>55</v>
      </c>
      <c r="C91" s="10">
        <v>2</v>
      </c>
      <c r="D91" s="43" t="s">
        <v>133</v>
      </c>
      <c r="E91" s="11">
        <v>42362</v>
      </c>
      <c r="F91" s="9">
        <f t="shared" si="1"/>
        <v>42728</v>
      </c>
      <c r="G91" s="33">
        <v>3550</v>
      </c>
      <c r="H91" s="18" t="s">
        <v>107</v>
      </c>
      <c r="I91" s="22"/>
      <c r="J91" s="22"/>
    </row>
    <row r="92" spans="1:10" ht="12" customHeight="1">
      <c r="A92" s="15"/>
      <c r="B92" s="3"/>
      <c r="C92" s="15"/>
      <c r="D92" s="16"/>
      <c r="E92" s="17"/>
      <c r="F92" s="17"/>
      <c r="G92" s="17"/>
      <c r="I92" s="20"/>
      <c r="J92" s="20"/>
    </row>
    <row r="93" spans="1:15" s="23" customFormat="1" ht="15" customHeight="1">
      <c r="A93" s="15"/>
      <c r="B93" s="3"/>
      <c r="C93" s="15"/>
      <c r="D93" s="15"/>
      <c r="E93" s="17"/>
      <c r="F93" s="17"/>
      <c r="G93" s="17"/>
      <c r="L93" s="21"/>
      <c r="M93" s="21"/>
      <c r="N93" s="24"/>
      <c r="O93" s="24"/>
    </row>
    <row r="94" spans="1:15" s="23" customFormat="1" ht="15" customHeight="1">
      <c r="A94" s="15"/>
      <c r="B94" s="26" t="s">
        <v>83</v>
      </c>
      <c r="C94" s="15"/>
      <c r="D94" s="15"/>
      <c r="E94" s="17"/>
      <c r="F94" s="17"/>
      <c r="G94" s="17"/>
      <c r="L94" s="21"/>
      <c r="M94" s="21"/>
      <c r="N94" s="24"/>
      <c r="O94" s="24"/>
    </row>
    <row r="95" spans="1:15" s="23" customFormat="1" ht="15" customHeight="1">
      <c r="A95" s="15"/>
      <c r="B95" s="3"/>
      <c r="C95" s="15"/>
      <c r="D95" s="15"/>
      <c r="E95" s="17"/>
      <c r="F95" s="17"/>
      <c r="G95" s="17"/>
      <c r="L95" s="21"/>
      <c r="M95" s="21"/>
      <c r="N95" s="24"/>
      <c r="O95" s="24"/>
    </row>
    <row r="96" spans="1:15" s="23" customFormat="1" ht="15" customHeight="1">
      <c r="A96" s="15"/>
      <c r="B96" s="3"/>
      <c r="C96" s="15"/>
      <c r="D96" s="15"/>
      <c r="E96" s="17"/>
      <c r="F96" s="17"/>
      <c r="G96" s="17"/>
      <c r="L96" s="21"/>
      <c r="M96" s="21"/>
      <c r="N96" s="24"/>
      <c r="O96" s="24"/>
    </row>
    <row r="97" spans="1:35" ht="15" customHeight="1">
      <c r="A97" s="25"/>
      <c r="B97" s="4"/>
      <c r="C97" s="20"/>
      <c r="D97" s="20"/>
      <c r="E97" s="27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</row>
    <row r="98" spans="1:35" ht="15" customHeight="1">
      <c r="A98" s="25"/>
      <c r="B98" s="4"/>
      <c r="C98" s="20"/>
      <c r="D98" s="20"/>
      <c r="E98" s="27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</row>
    <row r="99" spans="1:35" ht="15" customHeight="1">
      <c r="A99" s="25"/>
      <c r="B99" s="4"/>
      <c r="C99" s="20"/>
      <c r="D99" s="20"/>
      <c r="E99" s="27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</row>
    <row r="100" spans="1:35" ht="15" customHeight="1">
      <c r="A100" s="25"/>
      <c r="B100" s="4"/>
      <c r="C100" s="20"/>
      <c r="D100" s="20"/>
      <c r="E100" s="27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</row>
    <row r="101" spans="1:35" ht="15" customHeight="1">
      <c r="A101" s="25"/>
      <c r="B101" s="4"/>
      <c r="C101" s="20"/>
      <c r="D101" s="20"/>
      <c r="E101" s="27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</row>
    <row r="102" spans="1:35" ht="15" customHeight="1">
      <c r="A102" s="25"/>
      <c r="B102" s="4"/>
      <c r="C102" s="20"/>
      <c r="D102" s="20"/>
      <c r="E102" s="27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</row>
    <row r="103" spans="1:35" ht="15" customHeight="1">
      <c r="A103" s="25"/>
      <c r="B103" s="4"/>
      <c r="C103" s="20"/>
      <c r="D103" s="20"/>
      <c r="E103" s="27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</row>
    <row r="104" spans="1:35" ht="15" customHeight="1">
      <c r="A104" s="25"/>
      <c r="B104" s="4"/>
      <c r="C104" s="20"/>
      <c r="D104" s="20"/>
      <c r="E104" s="27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</row>
    <row r="105" spans="1:35" ht="15" customHeight="1">
      <c r="A105" s="25"/>
      <c r="B105" s="4"/>
      <c r="C105" s="20"/>
      <c r="D105" s="20"/>
      <c r="E105" s="27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</row>
    <row r="106" spans="1:35" ht="15" customHeight="1">
      <c r="A106" s="25"/>
      <c r="B106" s="4"/>
      <c r="C106" s="20"/>
      <c r="D106" s="20"/>
      <c r="E106" s="27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</row>
    <row r="107" spans="1:35" ht="15" customHeight="1">
      <c r="A107" s="25"/>
      <c r="B107" s="4"/>
      <c r="C107" s="20"/>
      <c r="D107" s="20"/>
      <c r="E107" s="27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</row>
    <row r="108" spans="1:35" ht="15" customHeight="1">
      <c r="A108" s="25"/>
      <c r="B108" s="4"/>
      <c r="C108" s="20"/>
      <c r="D108" s="20"/>
      <c r="E108" s="27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</row>
    <row r="109" spans="1:35" ht="15" customHeight="1">
      <c r="A109" s="25"/>
      <c r="B109" s="4"/>
      <c r="C109" s="20"/>
      <c r="D109" s="20"/>
      <c r="E109" s="27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</row>
    <row r="110" spans="1:35" ht="15" customHeight="1">
      <c r="A110" s="25"/>
      <c r="B110" s="4"/>
      <c r="C110" s="20"/>
      <c r="D110" s="20"/>
      <c r="E110" s="27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</row>
    <row r="111" spans="1:35" ht="15" customHeight="1">
      <c r="A111" s="25"/>
      <c r="B111" s="4"/>
      <c r="C111" s="20"/>
      <c r="D111" s="20"/>
      <c r="E111" s="27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</row>
    <row r="112" spans="1:35" ht="15" customHeight="1">
      <c r="A112" s="25"/>
      <c r="B112" s="4"/>
      <c r="C112" s="20"/>
      <c r="D112" s="20"/>
      <c r="E112" s="27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</row>
    <row r="113" spans="1:35" ht="15" customHeight="1">
      <c r="A113" s="25"/>
      <c r="B113" s="4"/>
      <c r="C113" s="20"/>
      <c r="D113" s="20"/>
      <c r="E113" s="27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</row>
    <row r="114" spans="1:35" ht="15" customHeight="1">
      <c r="A114" s="25"/>
      <c r="B114" s="4"/>
      <c r="C114" s="20"/>
      <c r="D114" s="20"/>
      <c r="E114" s="27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</row>
    <row r="115" spans="1:35" ht="15" customHeight="1">
      <c r="A115" s="25"/>
      <c r="B115" s="4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</row>
    <row r="116" spans="1:35" ht="15" customHeight="1">
      <c r="A116" s="25"/>
      <c r="B116" s="4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1:35" ht="15" customHeight="1">
      <c r="A117" s="25"/>
      <c r="B117" s="4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1:35" ht="15" customHeight="1">
      <c r="A118" s="25"/>
      <c r="B118" s="4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 ht="15" customHeight="1">
      <c r="A119" s="25"/>
      <c r="B119" s="4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1:35" ht="15" customHeight="1">
      <c r="A120" s="25"/>
      <c r="B120" s="4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1:35" ht="15" customHeight="1">
      <c r="A121" s="25"/>
      <c r="B121" s="4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1:35" ht="15" customHeight="1">
      <c r="A122" s="25"/>
      <c r="B122" s="4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1:35" ht="15" customHeight="1">
      <c r="A123" s="25"/>
      <c r="B123" s="4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1:35" ht="15" customHeight="1">
      <c r="A124" s="25"/>
      <c r="B124" s="4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1:35" ht="15" customHeight="1">
      <c r="A125" s="25"/>
      <c r="B125" s="4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1:35" ht="15" customHeight="1">
      <c r="A126" s="25"/>
      <c r="B126" s="4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1:35" ht="15" customHeight="1">
      <c r="A127" s="25"/>
      <c r="B127" s="4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1:35" ht="15" customHeight="1">
      <c r="A128" s="25"/>
      <c r="B128" s="4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1:35" ht="15" customHeight="1">
      <c r="A129" s="25"/>
      <c r="B129" s="4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</row>
    <row r="130" spans="1:35" ht="15" customHeight="1">
      <c r="A130" s="25"/>
      <c r="B130" s="4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</row>
    <row r="131" spans="1:35" ht="15" customHeight="1">
      <c r="A131" s="25"/>
      <c r="B131" s="4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</row>
    <row r="132" spans="1:35" ht="15" customHeight="1">
      <c r="A132" s="25"/>
      <c r="B132" s="4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</row>
    <row r="133" spans="1:35" ht="15" customHeight="1">
      <c r="A133" s="25"/>
      <c r="B133" s="4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</row>
    <row r="134" spans="1:35" ht="15" customHeight="1">
      <c r="A134" s="25"/>
      <c r="B134" s="4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</row>
    <row r="135" spans="1:35" ht="15" customHeight="1">
      <c r="A135" s="25"/>
      <c r="B135" s="4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</row>
    <row r="136" spans="1:35" ht="15" customHeight="1">
      <c r="A136" s="25"/>
      <c r="B136" s="4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</row>
    <row r="137" spans="1:35" ht="15" customHeight="1">
      <c r="A137" s="25"/>
      <c r="B137" s="4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</row>
    <row r="138" spans="1:35" ht="15" customHeight="1">
      <c r="A138" s="25"/>
      <c r="B138" s="4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</row>
    <row r="139" spans="1:35" ht="15" customHeight="1">
      <c r="A139" s="25"/>
      <c r="B139" s="4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</row>
    <row r="140" spans="1:35" ht="15" customHeight="1">
      <c r="A140" s="25"/>
      <c r="B140" s="4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</row>
    <row r="141" spans="1:35" ht="15" customHeight="1">
      <c r="A141" s="25"/>
      <c r="B141" s="4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</row>
    <row r="142" spans="1:35" ht="15" customHeight="1">
      <c r="A142" s="25"/>
      <c r="B142" s="4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</row>
    <row r="143" spans="1:35" ht="15" customHeight="1">
      <c r="A143" s="25"/>
      <c r="B143" s="4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</row>
    <row r="144" spans="1:35" ht="15" customHeight="1">
      <c r="A144" s="25"/>
      <c r="B144" s="4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</row>
    <row r="145" spans="1:35" ht="15" customHeight="1">
      <c r="A145" s="25"/>
      <c r="B145" s="4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</row>
    <row r="146" spans="1:35" ht="15" customHeight="1">
      <c r="A146" s="25"/>
      <c r="B146" s="4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</row>
    <row r="147" spans="1:35" ht="15" customHeight="1">
      <c r="A147" s="25"/>
      <c r="B147" s="4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</row>
    <row r="148" spans="1:35" ht="15" customHeight="1">
      <c r="A148" s="25"/>
      <c r="B148" s="4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</row>
    <row r="149" spans="1:35" ht="15" customHeight="1">
      <c r="A149" s="25"/>
      <c r="B149" s="4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</row>
    <row r="150" spans="1:35" ht="15" customHeight="1">
      <c r="A150" s="25"/>
      <c r="B150" s="4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</row>
    <row r="151" spans="1:35" ht="15" customHeight="1">
      <c r="A151" s="25"/>
      <c r="B151" s="4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</row>
    <row r="152" spans="1:35" ht="15" customHeight="1">
      <c r="A152" s="25"/>
      <c r="B152" s="4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</row>
    <row r="153" spans="1:35" ht="15" customHeight="1">
      <c r="A153" s="25"/>
      <c r="B153" s="4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</row>
    <row r="154" spans="1:35" ht="15" customHeight="1">
      <c r="A154" s="25"/>
      <c r="B154" s="4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</row>
    <row r="155" spans="1:35" ht="15" customHeight="1">
      <c r="A155" s="25"/>
      <c r="B155" s="4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</row>
    <row r="156" spans="1:35" ht="15" customHeight="1">
      <c r="A156" s="25"/>
      <c r="B156" s="4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</row>
    <row r="157" spans="1:35" ht="15" customHeight="1">
      <c r="A157" s="25"/>
      <c r="B157" s="4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</row>
    <row r="158" spans="1:35" ht="15" customHeight="1">
      <c r="A158" s="25"/>
      <c r="B158" s="4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</row>
    <row r="159" spans="1:35" ht="15" customHeight="1">
      <c r="A159" s="25"/>
      <c r="B159" s="4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</row>
    <row r="160" spans="1:35" ht="15" customHeight="1">
      <c r="A160" s="25"/>
      <c r="B160" s="4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</row>
    <row r="161" spans="1:35" ht="15" customHeight="1">
      <c r="A161" s="25"/>
      <c r="B161" s="4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</row>
    <row r="162" spans="1:35" ht="15" customHeight="1">
      <c r="A162" s="25"/>
      <c r="B162" s="4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</row>
    <row r="163" spans="1:35" ht="15" customHeight="1">
      <c r="A163" s="25"/>
      <c r="B163" s="4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</row>
    <row r="164" spans="1:35" ht="15" customHeight="1">
      <c r="A164" s="25"/>
      <c r="B164" s="4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</row>
    <row r="165" spans="1:35" ht="15" customHeight="1">
      <c r="A165" s="25"/>
      <c r="B165" s="4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</row>
    <row r="166" spans="1:35" ht="15" customHeight="1">
      <c r="A166" s="25"/>
      <c r="B166" s="4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</row>
    <row r="167" spans="1:35" ht="15" customHeight="1">
      <c r="A167" s="25"/>
      <c r="B167" s="4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</row>
    <row r="168" spans="1:35" ht="15" customHeight="1">
      <c r="A168" s="25"/>
      <c r="B168" s="4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</row>
    <row r="169" spans="1:35" ht="15" customHeight="1">
      <c r="A169" s="25"/>
      <c r="B169" s="4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</row>
    <row r="170" spans="1:35" ht="15" customHeight="1">
      <c r="A170" s="25"/>
      <c r="B170" s="4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</row>
    <row r="171" spans="1:35" ht="15" customHeight="1">
      <c r="A171" s="25"/>
      <c r="B171" s="4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</row>
    <row r="172" spans="1:35" ht="15" customHeight="1">
      <c r="A172" s="25"/>
      <c r="B172" s="4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</row>
    <row r="173" spans="1:35" ht="15" customHeight="1">
      <c r="A173" s="25"/>
      <c r="B173" s="4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</row>
    <row r="174" spans="1:35" ht="15" customHeight="1">
      <c r="A174" s="25"/>
      <c r="B174" s="4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</row>
    <row r="175" spans="1:35" ht="15" customHeight="1">
      <c r="A175" s="25"/>
      <c r="B175" s="4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</row>
    <row r="176" spans="1:35" ht="15" customHeight="1">
      <c r="A176" s="25"/>
      <c r="B176" s="4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</row>
    <row r="177" spans="1:35" ht="15" customHeight="1">
      <c r="A177" s="25"/>
      <c r="B177" s="4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</row>
    <row r="178" spans="1:35" ht="15" customHeight="1">
      <c r="A178" s="25"/>
      <c r="B178" s="4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</row>
    <row r="179" spans="1:35" ht="15" customHeight="1">
      <c r="A179" s="25"/>
      <c r="B179" s="4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</row>
    <row r="180" spans="1:35" ht="15" customHeight="1">
      <c r="A180" s="25"/>
      <c r="B180" s="4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</row>
    <row r="181" spans="1:35" ht="15" customHeight="1">
      <c r="A181" s="25"/>
      <c r="B181" s="4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</row>
    <row r="182" spans="1:35" ht="15" customHeight="1">
      <c r="A182" s="25"/>
      <c r="B182" s="4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</row>
    <row r="183" spans="1:35" ht="15" customHeight="1">
      <c r="A183" s="25"/>
      <c r="B183" s="4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</row>
    <row r="184" spans="1:35" ht="15" customHeight="1">
      <c r="A184" s="25"/>
      <c r="B184" s="4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</row>
    <row r="185" spans="1:35" ht="15" customHeight="1">
      <c r="A185" s="25"/>
      <c r="B185" s="4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</row>
    <row r="186" spans="1:35" ht="15" customHeight="1">
      <c r="A186" s="25"/>
      <c r="B186" s="4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</row>
    <row r="187" spans="1:35" ht="15" customHeight="1">
      <c r="A187" s="25"/>
      <c r="B187" s="4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</row>
    <row r="188" spans="1:35" ht="15" customHeight="1">
      <c r="A188" s="25"/>
      <c r="B188" s="4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</row>
    <row r="189" spans="1:35" ht="15" customHeight="1">
      <c r="A189" s="25"/>
      <c r="B189" s="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</row>
    <row r="190" spans="1:35" ht="15" customHeight="1">
      <c r="A190" s="25"/>
      <c r="B190" s="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</row>
    <row r="191" spans="1:35" ht="15" customHeight="1">
      <c r="A191" s="25"/>
      <c r="B191" s="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</row>
    <row r="192" spans="1:35" ht="15" customHeight="1">
      <c r="A192" s="25"/>
      <c r="B192" s="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</row>
    <row r="193" spans="1:35" ht="15" customHeight="1">
      <c r="A193" s="25"/>
      <c r="B193" s="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</row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</sheetData>
  <sheetProtection/>
  <mergeCells count="1">
    <mergeCell ref="A6:F6"/>
  </mergeCells>
  <conditionalFormatting sqref="F88">
    <cfRule type="expression" priority="1" dxfId="2">
      <formula>(F88&lt;G$6)*F88*H$1</formula>
    </cfRule>
    <cfRule type="expression" priority="2" dxfId="1">
      <formula>--TEXT(F88,"МГ")=TEXT(G$6,"МГ")*H$1</formula>
    </cfRule>
    <cfRule type="expression" priority="3" dxfId="0">
      <formula>F88&lt;=(_XLL.ДАТАМЕС(G$6,3)-DAY(_XLL.ДАТАМЕС(G$6,3)))*H$1</formula>
    </cfRule>
  </conditionalFormatting>
  <conditionalFormatting sqref="F9:F91">
    <cfRule type="expression" priority="4" dxfId="2">
      <formula>(F9&lt;G$6)*F9*H$1</formula>
    </cfRule>
    <cfRule type="expression" priority="5" dxfId="1">
      <formula>--TEXT(F9,"МГ")=TEXT(G$6,"МГ")*H$1</formula>
    </cfRule>
    <cfRule type="expression" priority="6" dxfId="0">
      <formula>F9&lt;=_XLL.КОНМЕСЯЦА(G$6,2)*H$1</formula>
    </cfRule>
  </conditionalFormatting>
  <printOptions/>
  <pageMargins left="1.01" right="0.46" top="0.55" bottom="0.42" header="0.32" footer="0.29"/>
  <pageSetup horizontalDpi="600" verticalDpi="600" orientation="portrait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Анисимов Александр Сергеевич</cp:lastModifiedBy>
  <cp:lastPrinted>2015-04-02T12:04:09Z</cp:lastPrinted>
  <dcterms:created xsi:type="dcterms:W3CDTF">1996-10-08T23:32:33Z</dcterms:created>
  <dcterms:modified xsi:type="dcterms:W3CDTF">2016-03-15T12:48:09Z</dcterms:modified>
  <cp:category/>
  <cp:version/>
  <cp:contentType/>
  <cp:contentStatus/>
</cp:coreProperties>
</file>