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406B092-C799-40F4-A32F-0FDCB9141ACC}" xr6:coauthVersionLast="46" xr6:coauthVersionMax="46" xr10:uidLastSave="{00000000-0000-0000-0000-000000000000}"/>
  <bookViews>
    <workbookView xWindow="-120" yWindow="-120" windowWidth="38640" windowHeight="15840" xr2:uid="{AB5B1C26-32BB-46E8-8ABE-534565F33F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/>
  <c r="C6" i="1" a="1"/>
  <c r="C6" i="1" s="1"/>
  <c r="C7" i="1" a="1"/>
  <c r="C7" i="1" s="1"/>
  <c r="C8" i="1" a="1"/>
  <c r="C8" i="1"/>
  <c r="C9" i="1" a="1"/>
  <c r="C9" i="1" s="1"/>
  <c r="C10" i="1" a="1"/>
  <c r="C10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<sst xmlns="http://schemas.openxmlformats.org/spreadsheetml/2006/main" count="66" uniqueCount="50">
  <si>
    <t>Title</t>
  </si>
  <si>
    <t>New_SKU</t>
  </si>
  <si>
    <t>Up-sells</t>
  </si>
  <si>
    <t>Cross-sells</t>
  </si>
  <si>
    <t>Description</t>
  </si>
  <si>
    <t>Price</t>
  </si>
  <si>
    <t>Category</t>
  </si>
  <si>
    <t>Subcategory</t>
  </si>
  <si>
    <t>Image</t>
  </si>
  <si>
    <t>3M™ PROTECTA® First™ rakmed, U</t>
  </si>
  <si>
    <t xml:space="preserve"> AB17711-U</t>
  </si>
  <si>
    <t xml:space="preserve">
        &lt;p class="MsoNormal"&gt;3M™ PROTECTA® First™ rakmed on väljatöötatud järgidest lihtsat konteseptsiooni: pakkda mõistliku hinna eest turvalisust erinevatele töödele, mis vajavad kõrgustes teostamist.&amp;nbsp;First™ tootesari on loodud väärtustades kvaliteeti ja töökindlust.&amp;nbsp;&lt;/p&gt;
&lt;ul&gt;
	&lt;li&gt;Kvaliteetsed ja töökindlad rakmed&amp;nbsp;&lt;/li&gt;
	&lt;li&gt;Lihtsalt selga pandavad ja seljast ära võetavad&lt;/li&gt;
	&lt;li&gt;Identifiteseermis sildid&lt;/li&gt;
&lt;/ul&gt;
&lt;p class="MsoNormal"&gt;&lt;span style="font-size:12px;"&gt;&lt;/span&gt;&lt;span style="font-size:13.5pt;line-height:115%;font-family:&amp;quot;Arial&amp;quot;,&amp;quot;sans-serif&amp;quot;;
color:#222222;background:#F4F4F4"&gt;&lt;o:p&gt;&lt;/o:p&gt;&lt;/span&gt;&lt;/p&gt;
&lt;p class="MsoNormal"&gt;&lt;span style="font-size:13.5pt;line-height:115%;font-family:&amp;quot;Arial&amp;quot;,&amp;quot;sans-serif&amp;quot;;
color:#222222;background:#F4F4F4"&gt;&lt;o:p&gt;&lt;/o:p&gt;&lt;/span&gt;&lt;/p&gt;      </t>
  </si>
  <si>
    <t>Turvariided ja kaitsevahendid</t>
  </si>
  <si>
    <t>Kukkumiskaitse</t>
  </si>
  <si>
    <t>https://www.tamectrade.ee/userfiles/image/products/medThumb/ab17711.jpg</t>
  </si>
  <si>
    <t>3M™ DBI-SALA® Delta™ Comfort rakmed kiirkinnitusega, U</t>
  </si>
  <si>
    <t xml:space="preserve"> 1112952-U</t>
  </si>
  <si>
    <t xml:space="preserve">
        &lt;p class="MsoNormal"&gt;3M™ DBI-SALA® Delta™ Comfort kiirkinnitusega rakmed on ühed populaarsemad. Rakmetel on kerged pandlad, kindlalt vastupidavad rihmad ja hea istuvus. Disainitud kolmnurksena, moodustades niiöelda raami, mida on kerge selge panna ning rihmad ei takerdu.&lt;/p&gt;
&lt;ul&gt;
	&lt;li&gt;Suurused: S; U; XL&lt;/li&gt;
	&lt;li&gt;Vetthülgav&lt;/li&gt;
	&lt;li&gt;Polsterdused õlgadel ja jalgadel, mugavaks kasutamiseks&lt;/li&gt;
	&lt;li&gt;Disain, mis ei lase rihmadel takerduda (sassi minna), lihtaslt selga tõmmatav&lt;/li&gt;
	&lt;li&gt;Hõõrdumiskindlad rihmad tagavad pikaaegse tugevuse&amp;nbsp;&lt;/li&gt;
	&lt;li&gt;Integreeritud suspensioonrihmad&amp;nbsp;&lt;/li&gt;
	&lt;li&gt;Horisontaalne D-rõngas&amp;nbsp;&lt;/li&gt;
	&lt;li&gt;Vertikaalne reguleerimispannal rinnal tagab kiire ja lihtsa kinnitamise&amp;nbsp;&lt;/li&gt;
	&lt;li&gt;Löögiandurid tagavad turvalisuse ja teevad rakmete töökindluse kontrollimise lihtsaks&amp;nbsp;&lt;/li&gt;
	&lt;li&gt;Identifitseerimise sildid&lt;/li&gt;
	&lt;li&gt;EN 361&lt;/li&gt;
&lt;/ul&gt;
&lt;p class="MsoNormal"&gt;&lt;span style="font-size:12px;"&gt;&lt;/span&gt;&lt;span style="font-size:13.5pt;line-height:115%;font-family:&amp;quot;Arial&amp;quot;,&amp;quot;sans-serif&amp;quot;;
color:#222222;background:#F4F4F4"&gt;&lt;o:p&gt;&lt;/o:p&gt;&lt;/span&gt;&lt;/p&gt;
&lt;p class="MsoNormal"&gt;&lt;span style="font-size:13.5pt;line-height:115%;font-family:&amp;quot;Arial&amp;quot;,&amp;quot;sans-serif&amp;quot;;
color:#222222;background:#F4F4F4"&gt;&lt;o:p&gt;&lt;/o:p&gt;&lt;/span&gt;&lt;/p&gt;      </t>
  </si>
  <si>
    <t>https://www.tamectrade.ee/userfiles/image/products/medThumb/1112952-1112954_v1_(1).jpg</t>
  </si>
  <si>
    <t>3M™ DBI-SALA® Nano-Lok™ kukkumiskaitse, 2m</t>
  </si>
  <si>
    <t xml:space="preserve">
        &lt;p class="MsoNormal"&gt;3M™ DBI-SALA® Nano-Lok™ kukkumiskaitse on kerge kaaluga kuid väga vastupidav ja töökindel. Disainitud, et tagada maksimaalne kaitse kõrgustes töötamisel, samas olleks kasutajasõbralik.&amp;nbsp;&lt;br&gt;
- Lindi pikkus 2 meetrit&lt;br&gt;
- Kompaktne ja kerge kaaluga, märkamatu ja segamatu&lt;br&gt;
- Nano-Lok nutikas pidurdussüsteem kaitseb sind ka madalatel kõrgustel&lt;br&gt;
- Alumiinium konks&lt;br&gt;
- Kiirkinnuts rakmetele&lt;br&gt;
- Lindi laius 19mm&lt;br&gt;
-Kaal 1,15kg&lt;/p&gt;
&lt;p class="MsoNormal"&gt;&lt;span style="font-size:12px;"&gt;&lt;/span&gt;&lt;span style="font-size:13.5pt;line-height:115%;font-family:&amp;quot;Arial&amp;quot;,&amp;quot;sans-serif&amp;quot;;
color:#222222;background:#F4F4F4"&gt;&lt;o:p&gt;&lt;/o:p&gt;&lt;/span&gt;&lt;/p&gt;
&lt;p class="MsoNormal"&gt;&lt;span style="font-size:13.5pt;line-height:115%;font-family:&amp;quot;Arial&amp;quot;,&amp;quot;sans-serif&amp;quot;;
color:#222222;background:#F4F4F4"&gt;&lt;o:p&gt;&lt;/o:p&gt;&lt;/span&gt;&lt;/p&gt;      </t>
  </si>
  <si>
    <t>https://www.tamectrade.ee/userfiles/image/products/medThumb/3101208.jpg</t>
  </si>
  <si>
    <t>MSA V-Gard H1 Trivent kiiver, Hi-Vis kollane</t>
  </si>
  <si>
    <t xml:space="preserve"> MSA/10194788</t>
  </si>
  <si>
    <t xml:space="preserve">
        &lt;p&gt;MSA V-Gard® H1 kiiver on uuenduslik nii disaini kui omaduste poolest. Uus H1 kiiver on äärmiselt mugav ning kompaktne, sisaldades standardina helkurribasid, lõuarihma&amp;nbsp;ning Fas-Trac® reguleerimissüsteemi.&lt;br&gt;
Sobib kasutamiseks mitmetes valdkondades: ehitus, tööstus, pääste organisatsioonid. Vastavalt&amp;nbsp;12492 standardile sobib ka kõrgtöödele.&lt;br&gt;
Värvused: Hi-Vis kollane valge, oranž, punane, roheline, sinine, kollane, must, hall&lt;br&gt;
Materjal: HDPE&lt;br&gt;
• Fas-Trac® III reguleerimissüsteem tagab suurepärase sobivuse&lt;br&gt;
• Kontaktivaba vahtvooderdus tagab hea hingavuse ning ventileerituse, olles ka hügieeniline&lt;br&gt;
• Ventileerimisavad hea õhuvoolu ja jahutuse tagamiseks.&lt;br&gt;
• 4-punkti lõuarihmad mitmete reguleerimisvõimalustega.&lt;br&gt;
• Hästi niiskust imav ja lihtsalt vahetatav higipael&lt;br&gt;
• Patendeeritud “push-button” süsteem aksessuaaride (visiir, prillid, pealamp) kiireks ja lihtsaks kasutamiseks.&lt;br&gt;
• Lõuarihma integreeritud päästevile&lt;br&gt;
• Stiilne välimus (matt värv)&lt;br&gt;
• Helkurribad&lt;br&gt;
• Logode lisamise võimalus&lt;br&gt;
• EN 12492:2012&lt;br&gt;
Lisadena võimalik soetada visiir (10194818), võrkvisiir (10194819), kaitseprillid (10194820)&lt;/p&gt;
&lt;p&gt;Kiivri eluiga tootmiskuupäevast: 3 aastat ladustamisaeg + 5 aastat tööiga&lt;/p&gt;      </t>
  </si>
  <si>
    <t>Pea ja näo kaitsevahendid</t>
  </si>
  <si>
    <t>https://www.tamectrade.ee/userfiles/image/products/medThumb/trivent.jpg</t>
  </si>
  <si>
    <t>MSA V-Gard H-1 Trivent kiiver, oranž</t>
  </si>
  <si>
    <t xml:space="preserve"> MSA/10194789</t>
  </si>
  <si>
    <t>https://www.tamectrade.ee/userfiles/image/products/medThumb/10194789.jpg</t>
  </si>
  <si>
    <t>MSA V-Gard H-1 Trivent kiiver, valge</t>
  </si>
  <si>
    <t xml:space="preserve"> MSA/10194783</t>
  </si>
  <si>
    <t>https://www.tamectrade.ee/userfiles/image/products/medThumb/MSA_H1_Trivent.jpg</t>
  </si>
  <si>
    <t>RS EISBERG voodriga töökindad, sünteetiline nahk</t>
  </si>
  <si>
    <t xml:space="preserve"> RS-108W</t>
  </si>
  <si>
    <t xml:space="preserve">
        &lt;p&gt;RS Eisberg talvised töökindad on sünteetiliset nahast, tuulekindlad ja vett hülgavad.&lt;br&gt;
EN 420&lt;br&gt;
EN 388: 2016 (2122X)&lt;br&gt;
EN 511&lt;br&gt;
Pakis 12, kastis 60, alusel 1728 paari&lt;/p&gt;      </t>
  </si>
  <si>
    <t>Töökindad</t>
  </si>
  <si>
    <t>https://www.tamectrade.ee/userfiles/image/products/medThumb/rs_eisberg.png</t>
  </si>
  <si>
    <t>RS COMFO TEC WINTER töökindad, peopesa kitsenahk, käeselg puuvill, kat.2</t>
  </si>
  <si>
    <t xml:space="preserve"> RS-103W</t>
  </si>
  <si>
    <t xml:space="preserve">
        &lt;p&gt;RS Comfo Tec talvekindad on pehmed ning mugavad. Nahast peopesa ning pöial tagavad vastupidavuse.&lt;br&gt;
EN 420&lt;br&gt;
EN 388: 2016 (3122X)&lt;br&gt;
EN 511&lt;br&gt;
Pakis 12, kastis 120. alusel 1920&lt;/p&gt;
&lt;p&gt;&amp;nbsp;&lt;/p&gt;      </t>
  </si>
  <si>
    <t>https://www.tamectrade.ee/userfiles/image/products/medThumb/comfo-tec-winter.png</t>
  </si>
  <si>
    <t>G-REX P01 üliõhukesed sõrmikkindad PU/nailon, must/sinine, kat.2</t>
  </si>
  <si>
    <t xml:space="preserve"> P01</t>
  </si>
  <si>
    <t xml:space="preserve">
        &lt;p&gt;G-Rex ultraõhukesed ja&amp;nbsp;eriti vastupidavad töökindad sobivad täppistööks nii kuivas, niiskes&amp;nbsp;kui ka&amp;nbsp;õlises keskkonnas. Kinnas istub mugavalt käes tänu ainulaadsele randmeosa&amp;nbsp;viimistustehnoloogiale.&lt;/p&gt;
&lt;p&gt;Suurused 7-11&lt;br&gt;
Materjal: nailon/PU&lt;/p&gt;
&lt;p&gt;Keskkond: niiske, kuiv, õline&lt;/p&gt;
&lt;p&gt;Standardid: CE, Kategooria 2, EN 420: 2003 + A1: 2009, EN 388: 2016 (3121X)&lt;br&gt;
&amp;nbsp;&lt;/p&gt;
&lt;p&gt;&lt;b&gt;PEOPESA KATE&lt;/b&gt;&lt;/p&gt;
&lt;p&gt;&lt;em&gt;&lt;strong&gt;PU-REFORMANCE&lt;/strong&gt;&lt;/em&gt;&amp;nbsp;on tehnoloogia, mis põhineb täiesti puhtal polüuretaanil, ilma silikooni ja DMF-i lisamata. Ainulaadne, käsnjas töötlus tagab tugeva ja kindla haarduvuse isegi märjas keskkonnas.&lt;/p&gt;
&lt;p&gt;&lt;b&gt;KÄESELG&lt;/b&gt;&lt;/p&gt;
&lt;p&gt;&lt;em&gt;&lt;strong&gt;LIGHTOUGH&lt;/strong&gt;&lt;/em&gt;&amp;nbsp;on uuenduslik tehnoloogia, mis ühendab erakordse kerguse ja kinnaste vastupidavuse. Üliõhukesele kangale on iseloomulik üli hea vastupidavus võrreldes teiste kootud mudelitega.&lt;/p&gt;
&lt;p&gt;&lt;strong&gt;RANNE&lt;/strong&gt;&lt;/p&gt;
&lt;p&gt;&lt;em&gt;&lt;strong&gt;CMFRT-WRIST&lt;/strong&gt;&lt;/em&gt;&amp;nbsp;on ainulaadne survevaba sooneline randmeosa, mis sobib ideaalselt randmekujuga, ei jäta jälgi ega ärritusi ning tagab pikaajalise kandmismugavuse.&lt;/p&gt;      </t>
  </si>
  <si>
    <t>https://www.tamectrade.ee/userfiles/image/products/medThumb/kinnas_p01.jpg</t>
  </si>
  <si>
    <t xml:space="preserve"> MSA/10194788, MSA/10194789, MSA/10194783, RS-108W,RS-103W,P01</t>
  </si>
  <si>
    <t>3101208</t>
  </si>
  <si>
    <t xml:space="preserve"> AB17711-U, 1112952-U,3101208, RS-108W, RS-103W, P01</t>
  </si>
  <si>
    <t xml:space="preserve"> MSA/10194788, MSA/10194789, MSA/10194783,AB17711-U, 1112952-U,3101208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</si>
</sst>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2" fontId="0" fillId="2" borderId="1" xfId="0" applyNumberFormat="1" applyFill="1" applyBorder="1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Alignment="1">
      <alignment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721C-FED1-495F-8592-144F0B53B322}">
  <dimension ref="A1:I17"/>
  <sheetViews>
    <sheetView tabSelected="1" workbookViewId="0">
      <selection activeCell="C2" sqref="C2"/>
    </sheetView>
  </sheetViews>
  <sheetFormatPr defaultRowHeight="15" x14ac:dyDescent="0.25"/>
  <cols>
    <col min="1" max="1" width="49" customWidth="1"/>
    <col min="2" max="2" width="14" customWidth="1"/>
    <col min="3" max="3" width="37.42578125" bestFit="1" customWidth="1"/>
    <col min="4" max="4" width="61.85546875" customWidth="1"/>
    <col min="5" max="5" width="44.42578125" customWidth="1"/>
    <col min="6" max="6" width="12.42578125" customWidth="1"/>
    <col min="7" max="7" width="60.5703125" customWidth="1"/>
    <col min="8" max="8" width="82.7109375" customWidth="1"/>
    <col min="9" max="9" width="96.57031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4" t="s">
        <v>9</v>
      </c>
      <c r="B2" s="5" t="s">
        <v>10</v>
      </c>
      <c r="C2" s="8" t="str" cm="1">
        <f t="array" ref="C2">_xlfn.TEXTJOIN(", ",1,IF((H$2:H$10=H2)*(F2&lt;$F$2:$F$10),B$2:B$10,""))</f>
        <v xml:space="preserve"> 1112952-U, 3101208</v>
      </c>
      <c r="D2" s="5" t="s">
        <v>46</v>
      </c>
      <c r="E2" s="4" t="s">
        <v>11</v>
      </c>
      <c r="F2" s="6">
        <v>31.91</v>
      </c>
      <c r="G2" s="4" t="s">
        <v>12</v>
      </c>
      <c r="H2" s="4" t="s">
        <v>13</v>
      </c>
      <c r="I2" s="4" t="s">
        <v>14</v>
      </c>
    </row>
    <row r="3" spans="1:9" x14ac:dyDescent="0.25">
      <c r="A3" s="4" t="s">
        <v>15</v>
      </c>
      <c r="B3" s="5" t="s">
        <v>16</v>
      </c>
      <c r="C3" s="8" t="str" cm="1">
        <f t="array" ref="C3">_xlfn.TEXTJOIN(", ",1,IF((H$2:H$10=H3)*(F3&lt;$F$2:$F$10),B$2:B$10,""))</f>
        <v/>
      </c>
      <c r="D3" s="5"/>
      <c r="E3" s="4" t="s">
        <v>17</v>
      </c>
      <c r="F3" s="6">
        <v>151.62</v>
      </c>
      <c r="G3" s="4" t="s">
        <v>12</v>
      </c>
      <c r="H3" s="4" t="s">
        <v>13</v>
      </c>
      <c r="I3" s="4" t="s">
        <v>18</v>
      </c>
    </row>
    <row r="4" spans="1:9" x14ac:dyDescent="0.25">
      <c r="A4" s="4" t="s">
        <v>19</v>
      </c>
      <c r="B4" s="5" t="s">
        <v>47</v>
      </c>
      <c r="C4" s="8" t="str" cm="1">
        <f t="array" ref="C4">_xlfn.TEXTJOIN(", ",1,IF((H$2:H$10=H4)*(F4&lt;$F$2:$F$10),B$2:B$10,""))</f>
        <v xml:space="preserve"> 1112952-U</v>
      </c>
      <c r="D4" s="5"/>
      <c r="E4" s="4" t="s">
        <v>20</v>
      </c>
      <c r="F4" s="6">
        <v>145.12</v>
      </c>
      <c r="G4" s="4" t="s">
        <v>12</v>
      </c>
      <c r="H4" s="4" t="s">
        <v>13</v>
      </c>
      <c r="I4" s="4" t="s">
        <v>21</v>
      </c>
    </row>
    <row r="5" spans="1:9" x14ac:dyDescent="0.25">
      <c r="A5" s="4" t="s">
        <v>22</v>
      </c>
      <c r="B5" s="5" t="s">
        <v>23</v>
      </c>
      <c r="C5" s="8" t="str" cm="1">
        <f t="array" ref="C5">_xlfn.TEXTJOIN(", ",1,IF((H$2:H$10=H5)*(F5&lt;$F$2:$F$10),B$2:B$10,""))</f>
        <v/>
      </c>
      <c r="D5" s="5" t="s">
        <v>48</v>
      </c>
      <c r="E5" s="4" t="s">
        <v>24</v>
      </c>
      <c r="F5" s="6">
        <v>59.53</v>
      </c>
      <c r="G5" s="4" t="s">
        <v>12</v>
      </c>
      <c r="H5" s="4" t="s">
        <v>25</v>
      </c>
      <c r="I5" s="4" t="s">
        <v>26</v>
      </c>
    </row>
    <row r="6" spans="1:9" x14ac:dyDescent="0.25">
      <c r="A6" s="4" t="s">
        <v>27</v>
      </c>
      <c r="B6" s="5" t="s">
        <v>28</v>
      </c>
      <c r="C6" s="8" t="str" cm="1">
        <f t="array" ref="C6">_xlfn.TEXTJOIN(", ",1,IF((H$2:H$10=H6)*(F6&lt;$F$2:$F$10),B$2:B$10,""))</f>
        <v/>
      </c>
      <c r="D6" s="5"/>
      <c r="E6" s="4" t="s">
        <v>24</v>
      </c>
      <c r="F6" s="6">
        <v>59.53</v>
      </c>
      <c r="G6" s="4" t="s">
        <v>12</v>
      </c>
      <c r="H6" s="4" t="s">
        <v>25</v>
      </c>
      <c r="I6" s="4" t="s">
        <v>29</v>
      </c>
    </row>
    <row r="7" spans="1:9" x14ac:dyDescent="0.25">
      <c r="A7" s="4" t="s">
        <v>30</v>
      </c>
      <c r="B7" s="5" t="s">
        <v>31</v>
      </c>
      <c r="C7" s="8" t="str" cm="1">
        <f t="array" ref="C7">_xlfn.TEXTJOIN(", ",1,IF((H$2:H$10=H7)*(F7&lt;$F$2:$F$10),B$2:B$10,""))</f>
        <v/>
      </c>
      <c r="D7" s="5"/>
      <c r="E7" s="4" t="s">
        <v>24</v>
      </c>
      <c r="F7" s="6">
        <v>59.53</v>
      </c>
      <c r="G7" s="4" t="s">
        <v>12</v>
      </c>
      <c r="H7" s="4" t="s">
        <v>25</v>
      </c>
      <c r="I7" s="4" t="s">
        <v>32</v>
      </c>
    </row>
    <row r="8" spans="1:9" x14ac:dyDescent="0.25">
      <c r="A8" s="4" t="s">
        <v>33</v>
      </c>
      <c r="B8" s="5" t="s">
        <v>34</v>
      </c>
      <c r="C8" s="8" t="str" cm="1">
        <f t="array" ref="C8">_xlfn.TEXTJOIN(", ",1,IF((H$2:H$10=H8)*(F8&lt;$F$2:$F$10),B$2:B$10,""))</f>
        <v/>
      </c>
      <c r="D8" s="5" t="s">
        <v>49</v>
      </c>
      <c r="E8" s="4" t="s">
        <v>35</v>
      </c>
      <c r="F8" s="6">
        <v>3.74</v>
      </c>
      <c r="G8" s="4" t="s">
        <v>12</v>
      </c>
      <c r="H8" s="4" t="s">
        <v>36</v>
      </c>
      <c r="I8" s="4" t="s">
        <v>37</v>
      </c>
    </row>
    <row r="9" spans="1:9" x14ac:dyDescent="0.25">
      <c r="A9" s="4" t="s">
        <v>38</v>
      </c>
      <c r="B9" s="5" t="s">
        <v>39</v>
      </c>
      <c r="C9" s="8" t="str" cm="1">
        <f t="array" ref="C9">_xlfn.TEXTJOIN(", ",1,IF((H$2:H$10=H9)*(F9&lt;$F$2:$F$10),B$2:B$10,""))</f>
        <v xml:space="preserve"> RS-108W</v>
      </c>
      <c r="D9" s="5"/>
      <c r="E9" s="4" t="s">
        <v>40</v>
      </c>
      <c r="F9" s="6">
        <v>2.44</v>
      </c>
      <c r="G9" s="4" t="s">
        <v>12</v>
      </c>
      <c r="H9" s="4" t="s">
        <v>36</v>
      </c>
      <c r="I9" s="4" t="s">
        <v>41</v>
      </c>
    </row>
    <row r="10" spans="1:9" x14ac:dyDescent="0.25">
      <c r="A10" s="4" t="s">
        <v>42</v>
      </c>
      <c r="B10" s="5" t="s">
        <v>43</v>
      </c>
      <c r="C10" s="8" t="str" cm="1">
        <f t="array" ref="C10">_xlfn.TEXTJOIN(", ",1,IF((H$2:H$10=H10)*(F10&lt;$F$2:$F$10),B$2:B$10,""))</f>
        <v xml:space="preserve"> RS-108W,  RS-103W</v>
      </c>
      <c r="D10" s="5"/>
      <c r="E10" s="4" t="s">
        <v>44</v>
      </c>
      <c r="F10" s="6">
        <v>1.58</v>
      </c>
      <c r="G10" s="4" t="s">
        <v>12</v>
      </c>
      <c r="H10" s="4" t="s">
        <v>36</v>
      </c>
      <c r="I10" s="4" t="s">
        <v>45</v>
      </c>
    </row>
    <row r="11" spans="1:9" x14ac:dyDescent="0.25">
      <c r="A11" s="4"/>
      <c r="B11" s="5"/>
      <c r="C11" s="5"/>
      <c r="D11" s="5"/>
      <c r="E11" s="4"/>
      <c r="F11" s="6"/>
      <c r="G11" s="4"/>
      <c r="H11" s="4"/>
      <c r="I11" s="4"/>
    </row>
    <row r="12" spans="1:9" x14ac:dyDescent="0.25">
      <c r="A12" s="4"/>
      <c r="B12" s="5"/>
      <c r="C12" s="5"/>
      <c r="D12" s="5"/>
      <c r="E12" s="4"/>
      <c r="F12" s="6"/>
      <c r="G12" s="4"/>
      <c r="H12" s="4"/>
      <c r="I12" s="4"/>
    </row>
    <row r="13" spans="1:9" x14ac:dyDescent="0.25">
      <c r="A13" s="4"/>
      <c r="B13" s="5"/>
      <c r="C13" s="5"/>
      <c r="D13" s="5"/>
      <c r="E13" s="4"/>
      <c r="F13" s="7"/>
      <c r="G13" s="4"/>
      <c r="H13" s="4"/>
      <c r="I13" s="4"/>
    </row>
    <row r="14" spans="1:9" x14ac:dyDescent="0.25">
      <c r="A14" s="4"/>
      <c r="B14" s="5"/>
      <c r="C14" s="5"/>
      <c r="D14" s="5"/>
      <c r="E14" s="4"/>
      <c r="F14" s="6"/>
      <c r="G14" s="4"/>
      <c r="H14" s="4"/>
      <c r="I14" s="4"/>
    </row>
    <row r="15" spans="1:9" x14ac:dyDescent="0.25">
      <c r="A15" s="4"/>
      <c r="B15" s="5"/>
      <c r="C15" s="5"/>
      <c r="D15" s="5"/>
      <c r="E15" s="4"/>
      <c r="F15" s="6"/>
      <c r="G15" s="4"/>
      <c r="H15" s="4"/>
      <c r="I15" s="4"/>
    </row>
    <row r="16" spans="1:9" x14ac:dyDescent="0.25">
      <c r="A16" s="4"/>
      <c r="B16" s="5"/>
      <c r="C16" s="5"/>
      <c r="D16" s="5"/>
      <c r="E16" s="4"/>
      <c r="F16" s="6"/>
      <c r="G16" s="4"/>
      <c r="H16" s="4"/>
      <c r="I16" s="4"/>
    </row>
    <row r="17" spans="1:9" x14ac:dyDescent="0.25">
      <c r="A17" s="4"/>
      <c r="B17" s="5"/>
      <c r="C17" s="5"/>
      <c r="D17" s="5"/>
      <c r="E17" s="4"/>
      <c r="F17" s="6"/>
      <c r="G17" s="4"/>
      <c r="H17" s="4"/>
      <c r="I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 Webmaster</dc:creator>
  <cp:lastModifiedBy>Elena</cp:lastModifiedBy>
  <dcterms:created xsi:type="dcterms:W3CDTF">2021-03-01T08:49:28Z</dcterms:created>
  <dcterms:modified xsi:type="dcterms:W3CDTF">2021-03-02T15:59:33Z</dcterms:modified>
</cp:coreProperties>
</file>