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0490" windowHeight="610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3" i="2"/>
  <c r="G4" i="2"/>
  <c r="G5" i="2"/>
  <c r="G6" i="2"/>
  <c r="G7" i="2"/>
  <c r="G8" i="2"/>
  <c r="G9" i="2"/>
  <c r="G10" i="2"/>
  <c r="G11" i="2"/>
  <c r="G12" i="2"/>
  <c r="G13" i="2"/>
  <c r="G14" i="2"/>
  <c r="G2" i="2"/>
  <c r="B5" i="2" l="1" a="1"/>
  <c r="B5" i="2" s="1"/>
  <c r="B7" i="2" l="1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3" i="2" a="1"/>
  <c r="B3" i="2" s="1"/>
  <c r="B4" i="2" a="1"/>
  <c r="B4" i="2" s="1"/>
  <c r="B6" i="2" a="1"/>
  <c r="B6" i="2" s="1"/>
  <c r="B2" i="2" a="1"/>
  <c r="B2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</calcChain>
</file>

<file path=xl/sharedStrings.xml><?xml version="1.0" encoding="utf-8"?>
<sst xmlns="http://schemas.openxmlformats.org/spreadsheetml/2006/main" count="26" uniqueCount="26">
  <si>
    <t>формула</t>
  </si>
  <si>
    <t>1R2345678</t>
  </si>
  <si>
    <t>1R2345671</t>
  </si>
  <si>
    <t>1R2345672</t>
  </si>
  <si>
    <t>1R2345673</t>
  </si>
  <si>
    <t>1R2345674</t>
  </si>
  <si>
    <t>2R2345675</t>
  </si>
  <si>
    <t>2R2345678</t>
  </si>
  <si>
    <t>3R2345679</t>
  </si>
  <si>
    <t>3R2345680</t>
  </si>
  <si>
    <t>3R2345681</t>
  </si>
  <si>
    <t>АРТИКУЛ</t>
  </si>
  <si>
    <t>2R2345679</t>
  </si>
  <si>
    <t>2R2345680</t>
  </si>
  <si>
    <t>R22110401</t>
  </si>
  <si>
    <t>R11010210</t>
  </si>
  <si>
    <t>R11010211</t>
  </si>
  <si>
    <t>R11010214</t>
  </si>
  <si>
    <t>R12020401</t>
  </si>
  <si>
    <t>R22110402</t>
  </si>
  <si>
    <t>R11010215</t>
  </si>
  <si>
    <t>R11010216</t>
  </si>
  <si>
    <t>R11010217</t>
  </si>
  <si>
    <t>R11010218</t>
  </si>
  <si>
    <t>7R2345682</t>
  </si>
  <si>
    <t>Проверено генератором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</si>
</sst>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FF000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Verdana"/>
      <family val="2"/>
      <charset val="204"/>
    </font>
    <font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/>
    <xf numFmtId="0" fontId="4" fillId="0" borderId="0" xfId="0" applyFont="1"/>
    <xf numFmtId="1" fontId="6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7" sqref="I7"/>
    </sheetView>
  </sheetViews>
  <sheetFormatPr defaultRowHeight="15" x14ac:dyDescent="0.25"/>
  <cols>
    <col min="1" max="1" width="16.5703125" customWidth="1"/>
    <col min="2" max="2" width="15.7109375" customWidth="1"/>
    <col min="4" max="5" width="13.5703125" customWidth="1"/>
    <col min="6" max="6" width="19.7109375" customWidth="1"/>
    <col min="7" max="7" width="21.5703125" customWidth="1"/>
    <col min="9" max="9" width="11.7109375" customWidth="1"/>
    <col min="10" max="10" width="15.42578125" style="1" customWidth="1"/>
    <col min="11" max="11" width="17.85546875" style="1" customWidth="1"/>
    <col min="12" max="12" width="6" style="1" customWidth="1"/>
    <col min="13" max="13" width="13.7109375" customWidth="1"/>
    <col min="14" max="14" width="16.42578125" customWidth="1"/>
    <col min="15" max="15" width="15.42578125" customWidth="1"/>
  </cols>
  <sheetData>
    <row r="1" spans="1:12" ht="35.25" customHeight="1" x14ac:dyDescent="0.25">
      <c r="E1" s="4" t="s">
        <v>11</v>
      </c>
      <c r="F1" s="11" t="s">
        <v>25</v>
      </c>
      <c r="G1" s="4" t="s">
        <v>0</v>
      </c>
      <c r="J1"/>
      <c r="K1"/>
      <c r="L1"/>
    </row>
    <row r="2" spans="1:12" x14ac:dyDescent="0.25">
      <c r="A2" s="5"/>
      <c r="B2" s="6" t="str">
        <f t="array" ref="B2">IFERROR(IF(LEFTB(D2)="R",RIGHTB(D2,LEN(D2)-1),LEFTB(D2)&amp;RIGHTB(D2,LEN(D2)-2)) &amp; REPT("0",13-LEN(D2)) &amp; ROUNDUP(SUMPRODUCT(IFERROR(MID(D2,ROW($A$2:INDEX($A$1:$A$100,LEN(D2))),1)*(MOD(ROW($A$2:INDEX($A$1:$A$100,LEN(D2))),2)*2+1),0)),-1)-IF(LEFTB(D2)="R",,LOOKUP(--LEFT(D2,1),{1;2;3;4;5},{1;2;3;4;5}))-SUMPRODUCT(IFERROR(MID(D2,ROW($A$2:INDEX($A$1:$A$100,LEN(D2))),1)*(MOD(ROW($A$2:INDEX($A$1:$A$100,LEN(D2))),2)*IFERROR(LOOKUP(--LEFT(D2,1),{4;5},{1;1}),2)+IFERROR(LOOKUP(--LEFT(D2,1),{4;5},{0.5;0.5}),1)),0))-IFERROR(IF(--LEFT(D2,1)=4,10,0),0),"")</f>
        <v/>
      </c>
      <c r="D2" s="2"/>
      <c r="E2" s="9" t="s">
        <v>1</v>
      </c>
      <c r="F2" s="8">
        <v>1234567800004</v>
      </c>
      <c r="G2" s="12" t="str">
        <f>IFERROR(IF(LEFTB(E2)="R",RIGHTB(E2,LEN(E2)-1),LEFTB(E2)&amp;RIGHTB(E2,LEN(E2)-2)) &amp; REPT("0",13-LEN(E2)) &amp; ROUNDUP(SUMPRODUCT(MID(IF(LEFTB(E2)="R",E2,REPLACE(E2,2,1,LEFTB(E2))),ROW($A$2:INDEX($A$1:$A$100,LEN(E2))),1)*(MOD(ROW($A$2:INDEX($A$1:$A$100,LEN(E2))),2)*2+1)),-1)-SUMPRODUCT(MID(IF(LEFTB(E2)="R",E2,REPLACE(E2,2,1,LEFTB(E2))),ROW($A$2:INDEX($A$1:$A$100,LEN(E2))),1)*(MOD(ROW($A$2:INDEX($A$1:$A$100,LEN(E2))),2)*2+1)),"")</f>
        <v>1234567800004</v>
      </c>
      <c r="J2"/>
      <c r="K2"/>
      <c r="L2"/>
    </row>
    <row r="3" spans="1:12" x14ac:dyDescent="0.25">
      <c r="A3" s="5"/>
      <c r="B3" s="6" t="str">
        <f t="array" ref="B3">IFERROR(IF(LEFTB(D3)="R",RIGHTB(D3,LEN(D3)-1),LEFTB(D3)&amp;RIGHTB(D3,LEN(D3)-2)) &amp; REPT("0",13-LEN(D3)) &amp; ROUNDUP(SUMPRODUCT(IFERROR(MID(D3,ROW($A$2:INDEX($A$1:$A$100,LEN(D3))),1)*(MOD(ROW($A$2:INDEX($A$1:$A$100,LEN(D3))),2)*2+1),0)),-1)-IF(LEFTB(D3)="R",,LOOKUP(--LEFT(D3,1),{1;2;3;4;5},{1;2;3;4;5}))-SUMPRODUCT(IFERROR(MID(D3,ROW($A$2:INDEX($A$1:$A$100,LEN(D3))),1)*(MOD(ROW($A$2:INDEX($A$1:$A$100,LEN(D3))),2)*IFERROR(LOOKUP(--LEFT(D3,1),{4;5},{1;1}),2)+IFERROR(LOOKUP(--LEFT(D3,1),{4;5},{0.5;0.5}),1)),0))-IFERROR(IF(--LEFT(D3,1)=4,10,0),0),"")</f>
        <v/>
      </c>
      <c r="D3" s="3"/>
      <c r="E3" s="9" t="s">
        <v>2</v>
      </c>
      <c r="F3" s="8">
        <v>1234567100005</v>
      </c>
      <c r="G3" s="12" t="str">
        <f>IFERROR(IF(LEFTB(E3)="R",RIGHTB(E3,LEN(E3)-1),LEFTB(E3)&amp;RIGHTB(E3,LEN(E3)-2)) &amp; REPT("0",13-LEN(E3)) &amp; ROUNDUP(SUMPRODUCT(MID(IF(LEFTB(E3)="R",E3,REPLACE(E3,2,1,LEFTB(E3))),ROW($A$2:INDEX($A$1:$A$100,LEN(E3))),1)*(MOD(ROW($A$2:INDEX($A$1:$A$100,LEN(E3))),2)*2+1)),-1)-SUMPRODUCT(MID(IF(LEFTB(E3)="R",E3,REPLACE(E3,2,1,LEFTB(E3))),ROW($A$2:INDEX($A$1:$A$100,LEN(E3))),1)*(MOD(ROW($A$2:INDEX($A$1:$A$100,LEN(E3))),2)*2+1)),"")</f>
        <v>1234567100005</v>
      </c>
      <c r="J3"/>
      <c r="K3"/>
      <c r="L3"/>
    </row>
    <row r="4" spans="1:12" x14ac:dyDescent="0.25">
      <c r="A4" s="5"/>
      <c r="B4" s="6" t="str">
        <f t="array" ref="B4">IFERROR(IF(LEFTB(D4)="R",RIGHTB(D4,LEN(D4)-1),LEFTB(D4)&amp;RIGHTB(D4,LEN(D4)-2)) &amp; REPT("0",13-LEN(D4)) &amp; ROUNDUP(SUMPRODUCT(IFERROR(MID(D4,ROW($A$2:INDEX($A$1:$A$100,LEN(D4))),1)*(MOD(ROW($A$2:INDEX($A$1:$A$100,LEN(D4))),2)*2+1),0)),-1)-IF(LEFTB(D4)="R",,LOOKUP(--LEFT(D4,1),{1;2;3;4;5},{1;2;3;4;5}))-SUMPRODUCT(IFERROR(MID(D4,ROW($A$2:INDEX($A$1:$A$100,LEN(D4))),1)*(MOD(ROW($A$2:INDEX($A$1:$A$100,LEN(D4))),2)*IFERROR(LOOKUP(--LEFT(D4,1),{4;5},{1;1}),2)+IFERROR(LOOKUP(--LEFT(D4,1),{4;5},{0.5;0.5}),1)),0))-IFERROR(IF(--LEFT(D4,1)=4,10,0),0),"")</f>
        <v/>
      </c>
      <c r="D4" s="2"/>
      <c r="E4" s="9" t="s">
        <v>3</v>
      </c>
      <c r="F4" s="8">
        <v>1234567200002</v>
      </c>
      <c r="G4" s="12" t="str">
        <f>IFERROR(IF(LEFTB(E4)="R",RIGHTB(E4,LEN(E4)-1),LEFTB(E4)&amp;RIGHTB(E4,LEN(E4)-2)) &amp; REPT("0",13-LEN(E4)) &amp; ROUNDUP(SUMPRODUCT(MID(IF(LEFTB(E4)="R",E4,REPLACE(E4,2,1,LEFTB(E4))),ROW($A$2:INDEX($A$1:$A$100,LEN(E4))),1)*(MOD(ROW($A$2:INDEX($A$1:$A$100,LEN(E4))),2)*2+1)),-1)-SUMPRODUCT(MID(IF(LEFTB(E4)="R",E4,REPLACE(E4,2,1,LEFTB(E4))),ROW($A$2:INDEX($A$1:$A$100,LEN(E4))),1)*(MOD(ROW($A$2:INDEX($A$1:$A$100,LEN(E4))),2)*2+1)),"")</f>
        <v>1234567200002</v>
      </c>
      <c r="J4"/>
      <c r="K4"/>
      <c r="L4"/>
    </row>
    <row r="5" spans="1:12" x14ac:dyDescent="0.25">
      <c r="A5" s="7"/>
      <c r="B5" s="6" t="str">
        <f t="array" ref="B5">IFERROR(IF(LEFTB(D5)="R",RIGHTB(D5,LEN(D5)-1),LEFTB(D5)&amp;RIGHTB(D5,LEN(D5)-2)) &amp; REPT("0",13-LEN(D5)) &amp; ROUNDUP(SUMPRODUCT(IFERROR(MID(D5,ROW($A$2:INDEX($A$1:$A$100,LEN(D5))),1)*(MOD(ROW($A$2:INDEX($A$1:$A$100,LEN(D5))),2)*2+1),0)),-1)-IF(LEFTB(D5)="R",,LOOKUP(--LEFT(D5,1),{1;2;3;4;5},{1;2;3;4;5}))-SUMPRODUCT(IFERROR(MID(D5,ROW($A$2:INDEX($A$1:$A$100,LEN(D5))),1)*(MOD(ROW($A$2:INDEX($A$1:$A$100,LEN(D5))),2)*IFERROR(LOOKUP(--LEFT(D5,1),{4;5},{1;1}),2)+IFERROR(LOOKUP(--LEFT(D5,1),{4;5},{0.5;0.5}),1)),0))-IFERROR(IF(--LEFT(D5,1)=4,10,0),0),"")</f>
        <v/>
      </c>
      <c r="D5" s="3"/>
      <c r="E5" s="9" t="s">
        <v>4</v>
      </c>
      <c r="F5" s="8">
        <v>1234567300009</v>
      </c>
      <c r="G5" s="12" t="str">
        <f>IFERROR(IF(LEFTB(E5)="R",RIGHTB(E5,LEN(E5)-1),LEFTB(E5)&amp;RIGHTB(E5,LEN(E5)-2)) &amp; REPT("0",13-LEN(E5)) &amp; ROUNDUP(SUMPRODUCT(MID(IF(LEFTB(E5)="R",E5,REPLACE(E5,2,1,LEFTB(E5))),ROW($A$2:INDEX($A$1:$A$100,LEN(E5))),1)*(MOD(ROW($A$2:INDEX($A$1:$A$100,LEN(E5))),2)*2+1)),-1)-SUMPRODUCT(MID(IF(LEFTB(E5)="R",E5,REPLACE(E5,2,1,LEFTB(E5))),ROW($A$2:INDEX($A$1:$A$100,LEN(E5))),1)*(MOD(ROW($A$2:INDEX($A$1:$A$100,LEN(E5))),2)*2+1)),"")</f>
        <v>1234567300009</v>
      </c>
      <c r="J5"/>
      <c r="K5"/>
      <c r="L5"/>
    </row>
    <row r="6" spans="1:12" x14ac:dyDescent="0.25">
      <c r="A6" s="7"/>
      <c r="B6" s="6" t="str">
        <f t="array" ref="B6">IFERROR(IF(LEFTB(D6)="R",RIGHTB(D6,LEN(D6)-1),LEFTB(D6)&amp;RIGHTB(D6,LEN(D6)-2)) &amp; REPT("0",13-LEN(D6)) &amp; ROUNDUP(SUMPRODUCT(IFERROR(MID(D6,ROW($A$2:INDEX($A$1:$A$100,LEN(D6))),1)*(MOD(ROW($A$2:INDEX($A$1:$A$100,LEN(D6))),2)*2+1),0)),-1)-IF(LEFTB(D6)="R",,LOOKUP(--LEFT(D6,1),{1;2;3;4;5},{1;2;3;4;5}))-SUMPRODUCT(IFERROR(MID(D6,ROW($A$2:INDEX($A$1:$A$100,LEN(D6))),1)*(MOD(ROW($A$2:INDEX($A$1:$A$100,LEN(D6))),2)*IFERROR(LOOKUP(--LEFT(D6,1),{4;5},{1;1}),2)+IFERROR(LOOKUP(--LEFT(D6,1),{4;5},{0.5;0.5}),1)),0))-IFERROR(IF(--LEFT(D6,1)=4,10,0),0),"")</f>
        <v/>
      </c>
      <c r="D6" s="2"/>
      <c r="E6" s="9" t="s">
        <v>5</v>
      </c>
      <c r="F6" s="8">
        <v>1234567400006</v>
      </c>
      <c r="G6" s="12" t="str">
        <f>IFERROR(IF(LEFTB(E6)="R",RIGHTB(E6,LEN(E6)-1),LEFTB(E6)&amp;RIGHTB(E6,LEN(E6)-2)) &amp; REPT("0",13-LEN(E6)) &amp; ROUNDUP(SUMPRODUCT(MID(IF(LEFTB(E6)="R",E6,REPLACE(E6,2,1,LEFTB(E6))),ROW($A$2:INDEX($A$1:$A$100,LEN(E6))),1)*(MOD(ROW($A$2:INDEX($A$1:$A$100,LEN(E6))),2)*2+1)),-1)-SUMPRODUCT(MID(IF(LEFTB(E6)="R",E6,REPLACE(E6,2,1,LEFTB(E6))),ROW($A$2:INDEX($A$1:$A$100,LEN(E6))),1)*(MOD(ROW($A$2:INDEX($A$1:$A$100,LEN(E6))),2)*2+1)),"")</f>
        <v>1234567400006</v>
      </c>
      <c r="J6"/>
      <c r="K6"/>
      <c r="L6"/>
    </row>
    <row r="7" spans="1:12" x14ac:dyDescent="0.25">
      <c r="A7" s="5"/>
      <c r="B7" s="6" t="str">
        <f t="array" ref="B7">IFERROR(IF(LEFTB(D7)="R",RIGHTB(D7,LEN(D7)-1),LEFTB(D7)&amp;RIGHTB(D7,LEN(D7)-2)) &amp; REPT("0",13-LEN(D7)) &amp; ROUNDUP(SUMPRODUCT(IFERROR(MID(D7,ROW($A$2:INDEX($A$1:$A$100,LEN(D7))),1)*(MOD(ROW($A$2:INDEX($A$1:$A$100,LEN(D7))),2)*2+1),0)),-1)-IF(LEFTB(D7)="R",,LOOKUP(--LEFT(D7,1),{1;2;3;4;5},{1;2;3;4;5}))-SUMPRODUCT(IFERROR(MID(D7,ROW($A$2:INDEX($A$1:$A$100,LEN(D7))),1)*(MOD(ROW($A$2:INDEX($A$1:$A$100,LEN(D7))),2)*IFERROR(LOOKUP(--LEFT(D7,1),{4;5},{1;1}),2)+IFERROR(LOOKUP(--LEFT(D7,1),{4;5},{0.5;0.5}),1)),0))-IFERROR(IF(--LEFT(D7,1)=4,10,0),0),"")</f>
        <v/>
      </c>
      <c r="D7" s="2"/>
      <c r="E7" s="9" t="s">
        <v>6</v>
      </c>
      <c r="F7" s="8">
        <v>2234567500002</v>
      </c>
      <c r="G7" s="12" t="str">
        <f>IFERROR(IF(LEFTB(E7)="R",RIGHTB(E7,LEN(E7)-1),LEFTB(E7)&amp;RIGHTB(E7,LEN(E7)-2)) &amp; REPT("0",13-LEN(E7)) &amp; ROUNDUP(SUMPRODUCT(MID(IF(LEFTB(E7)="R",E7,REPLACE(E7,2,1,LEFTB(E7))),ROW($A$2:INDEX($A$1:$A$100,LEN(E7))),1)*(MOD(ROW($A$2:INDEX($A$1:$A$100,LEN(E7))),2)*2+1)),-1)-SUMPRODUCT(MID(IF(LEFTB(E7)="R",E7,REPLACE(E7,2,1,LEFTB(E7))),ROW($A$2:INDEX($A$1:$A$100,LEN(E7))),1)*(MOD(ROW($A$2:INDEX($A$1:$A$100,LEN(E7))),2)*2+1)),"")</f>
        <v>2234567500002</v>
      </c>
      <c r="J7"/>
      <c r="K7"/>
      <c r="L7"/>
    </row>
    <row r="8" spans="1:12" x14ac:dyDescent="0.25">
      <c r="A8" s="5"/>
      <c r="B8" s="6" t="str">
        <f t="array" ref="B8">IFERROR(IF(LEFTB(D8)="R",RIGHTB(D8,LEN(D8)-1),LEFTB(D8)&amp;RIGHTB(D8,LEN(D8)-2)) &amp; REPT("0",13-LEN(D8)) &amp; ROUNDUP(SUMPRODUCT(IFERROR(MID(D8,ROW($A$2:INDEX($A$1:$A$100,LEN(D8))),1)*(MOD(ROW($A$2:INDEX($A$1:$A$100,LEN(D8))),2)*2+1),0)),-1)-IF(LEFTB(D8)="R",,LOOKUP(--LEFT(D8,1),{1;2;3;4;5},{1;2;3;4;5}))-SUMPRODUCT(IFERROR(MID(D8,ROW($A$2:INDEX($A$1:$A$100,LEN(D8))),1)*(MOD(ROW($A$2:INDEX($A$1:$A$100,LEN(D8))),2)*IFERROR(LOOKUP(--LEFT(D8,1),{4;5},{1;1}),2)+IFERROR(LOOKUP(--LEFT(D8,1),{4;5},{0.5;0.5}),1)),0))-IFERROR(IF(--LEFT(D8,1)=4,10,0),0),"")</f>
        <v/>
      </c>
      <c r="D8" s="2"/>
      <c r="E8" s="9" t="s">
        <v>7</v>
      </c>
      <c r="F8" s="8">
        <v>2234567800003</v>
      </c>
      <c r="G8" s="12" t="str">
        <f>IFERROR(IF(LEFTB(E8)="R",RIGHTB(E8,LEN(E8)-1),LEFTB(E8)&amp;RIGHTB(E8,LEN(E8)-2)) &amp; REPT("0",13-LEN(E8)) &amp; ROUNDUP(SUMPRODUCT(MID(IF(LEFTB(E8)="R",E8,REPLACE(E8,2,1,LEFTB(E8))),ROW($A$2:INDEX($A$1:$A$100,LEN(E8))),1)*(MOD(ROW($A$2:INDEX($A$1:$A$100,LEN(E8))),2)*2+1)),-1)-SUMPRODUCT(MID(IF(LEFTB(E8)="R",E8,REPLACE(E8,2,1,LEFTB(E8))),ROW($A$2:INDEX($A$1:$A$100,LEN(E8))),1)*(MOD(ROW($A$2:INDEX($A$1:$A$100,LEN(E8))),2)*2+1)),"")</f>
        <v>2234567800003</v>
      </c>
      <c r="J8"/>
      <c r="K8"/>
      <c r="L8"/>
    </row>
    <row r="9" spans="1:12" x14ac:dyDescent="0.25">
      <c r="A9" s="5"/>
      <c r="B9" s="6" t="str">
        <f t="array" ref="B9">IFERROR(IF(LEFTB(D9)="R",RIGHTB(D9,LEN(D9)-1),LEFTB(D9)&amp;RIGHTB(D9,LEN(D9)-2)) &amp; REPT("0",13-LEN(D9)) &amp; ROUNDUP(SUMPRODUCT(IFERROR(MID(D9,ROW($A$2:INDEX($A$1:$A$100,LEN(D9))),1)*(MOD(ROW($A$2:INDEX($A$1:$A$100,LEN(D9))),2)*2+1),0)),-1)-IF(LEFTB(D9)="R",,LOOKUP(--LEFT(D9,1),{1;2;3;4;5},{1;2;3;4;5}))-SUMPRODUCT(IFERROR(MID(D9,ROW($A$2:INDEX($A$1:$A$100,LEN(D9))),1)*(MOD(ROW($A$2:INDEX($A$1:$A$100,LEN(D9))),2)*IFERROR(LOOKUP(--LEFT(D9,1),{4;5},{1;1}),2)+IFERROR(LOOKUP(--LEFT(D9,1),{4;5},{0.5;0.5}),1)),0))-IFERROR(IF(--LEFT(D9,1)=4,10,0),0),"")</f>
        <v/>
      </c>
      <c r="D9" s="2"/>
      <c r="E9" s="9" t="s">
        <v>12</v>
      </c>
      <c r="F9" s="8">
        <v>2234567900000</v>
      </c>
      <c r="G9" s="12" t="str">
        <f>IFERROR(IF(LEFTB(E9)="R",RIGHTB(E9,LEN(E9)-1),LEFTB(E9)&amp;RIGHTB(E9,LEN(E9)-2)) &amp; REPT("0",13-LEN(E9)) &amp; ROUNDUP(SUMPRODUCT(MID(IF(LEFTB(E9)="R",E9,REPLACE(E9,2,1,LEFTB(E9))),ROW($A$2:INDEX($A$1:$A$100,LEN(E9))),1)*(MOD(ROW($A$2:INDEX($A$1:$A$100,LEN(E9))),2)*2+1)),-1)-SUMPRODUCT(MID(IF(LEFTB(E9)="R",E9,REPLACE(E9,2,1,LEFTB(E9))),ROW($A$2:INDEX($A$1:$A$100,LEN(E9))),1)*(MOD(ROW($A$2:INDEX($A$1:$A$100,LEN(E9))),2)*2+1)),"")</f>
        <v>2234567900000</v>
      </c>
      <c r="J9"/>
      <c r="K9"/>
      <c r="L9"/>
    </row>
    <row r="10" spans="1:12" x14ac:dyDescent="0.25">
      <c r="A10" s="5"/>
      <c r="B10" s="6" t="str">
        <f t="array" ref="B10">IFERROR(IF(LEFTB(D10)="R",RIGHTB(D10,LEN(D10)-1),LEFTB(D10)&amp;RIGHTB(D10,LEN(D10)-2)) &amp; REPT("0",13-LEN(D10)) &amp; ROUNDUP(SUMPRODUCT(IFERROR(MID(D10,ROW($A$2:INDEX($A$1:$A$100,LEN(D10))),1)*(MOD(ROW($A$2:INDEX($A$1:$A$100,LEN(D10))),2)*2+1),0)),-1)-IF(LEFTB(D10)="R",,LOOKUP(--LEFT(D10,1),{1;2;3;4;5},{1;2;3;4;5}))-SUMPRODUCT(IFERROR(MID(D10,ROW($A$2:INDEX($A$1:$A$100,LEN(D10))),1)*(MOD(ROW($A$2:INDEX($A$1:$A$100,LEN(D10))),2)*IFERROR(LOOKUP(--LEFT(D10,1),{4;5},{1;1}),2)+IFERROR(LOOKUP(--LEFT(D10,1),{4;5},{0.5;0.5}),1)),0))-IFERROR(IF(--LEFT(D10,1)=4,10,0),0),"")</f>
        <v/>
      </c>
      <c r="E10" s="9" t="s">
        <v>13</v>
      </c>
      <c r="F10" s="8">
        <v>2234568000006</v>
      </c>
      <c r="G10" s="12" t="str">
        <f>IFERROR(IF(LEFTB(E10)="R",RIGHTB(E10,LEN(E10)-1),LEFTB(E10)&amp;RIGHTB(E10,LEN(E10)-2)) &amp; REPT("0",13-LEN(E10)) &amp; ROUNDUP(SUMPRODUCT(MID(IF(LEFTB(E10)="R",E10,REPLACE(E10,2,1,LEFTB(E10))),ROW($A$2:INDEX($A$1:$A$100,LEN(E10))),1)*(MOD(ROW($A$2:INDEX($A$1:$A$100,LEN(E10))),2)*2+1)),-1)-SUMPRODUCT(MID(IF(LEFTB(E10)="R",E10,REPLACE(E10,2,1,LEFTB(E10))),ROW($A$2:INDEX($A$1:$A$100,LEN(E10))),1)*(MOD(ROW($A$2:INDEX($A$1:$A$100,LEN(E10))),2)*2+1)),"")</f>
        <v>2234568000006</v>
      </c>
      <c r="J10"/>
      <c r="K10"/>
      <c r="L10"/>
    </row>
    <row r="11" spans="1:12" x14ac:dyDescent="0.25">
      <c r="A11" s="5"/>
      <c r="B11" s="6" t="str">
        <f t="array" ref="B11">IFERROR(IF(LEFTB(D11)="R",RIGHTB(D11,LEN(D11)-1),LEFTB(D11)&amp;RIGHTB(D11,LEN(D11)-2)) &amp; REPT("0",13-LEN(D11)) &amp; ROUNDUP(SUMPRODUCT(IFERROR(MID(D11,ROW($A$2:INDEX($A$1:$A$100,LEN(D11))),1)*(MOD(ROW($A$2:INDEX($A$1:$A$100,LEN(D11))),2)*2+1),0)),-1)-IF(LEFTB(D11)="R",,LOOKUP(--LEFT(D11,1),{1;2;3;4;5},{1;2;3;4;5}))-SUMPRODUCT(IFERROR(MID(D11,ROW($A$2:INDEX($A$1:$A$100,LEN(D11))),1)*(MOD(ROW($A$2:INDEX($A$1:$A$100,LEN(D11))),2)*IFERROR(LOOKUP(--LEFT(D11,1),{4;5},{1;1}),2)+IFERROR(LOOKUP(--LEFT(D11,1),{4;5},{0.5;0.5}),1)),0))-IFERROR(IF(--LEFT(D11,1)=4,10,0),0),"")</f>
        <v/>
      </c>
      <c r="E11" s="9" t="s">
        <v>8</v>
      </c>
      <c r="F11" s="8">
        <v>3234567900009</v>
      </c>
      <c r="G11" s="12" t="str">
        <f>IFERROR(IF(LEFTB(E11)="R",RIGHTB(E11,LEN(E11)-1),LEFTB(E11)&amp;RIGHTB(E11,LEN(E11)-2)) &amp; REPT("0",13-LEN(E11)) &amp; ROUNDUP(SUMPRODUCT(MID(IF(LEFTB(E11)="R",E11,REPLACE(E11,2,1,LEFTB(E11))),ROW($A$2:INDEX($A$1:$A$100,LEN(E11))),1)*(MOD(ROW($A$2:INDEX($A$1:$A$100,LEN(E11))),2)*2+1)),-1)-SUMPRODUCT(MID(IF(LEFTB(E11)="R",E11,REPLACE(E11,2,1,LEFTB(E11))),ROW($A$2:INDEX($A$1:$A$100,LEN(E11))),1)*(MOD(ROW($A$2:INDEX($A$1:$A$100,LEN(E11))),2)*2+1)),"")</f>
        <v>3234567900009</v>
      </c>
      <c r="J11"/>
      <c r="K11"/>
      <c r="L11"/>
    </row>
    <row r="12" spans="1:12" x14ac:dyDescent="0.25">
      <c r="A12" s="5"/>
      <c r="B12" s="6" t="str">
        <f t="array" ref="B12">IFERROR(IF(LEFTB(D12)="R",RIGHTB(D12,LEN(D12)-1),LEFTB(D12)&amp;RIGHTB(D12,LEN(D12)-2)) &amp; REPT("0",13-LEN(D12)) &amp; ROUNDUP(SUMPRODUCT(IFERROR(MID(D12,ROW($A$2:INDEX($A$1:$A$100,LEN(D12))),1)*(MOD(ROW($A$2:INDEX($A$1:$A$100,LEN(D12))),2)*2+1),0)),-1)-IF(LEFTB(D12)="R",,LOOKUP(--LEFT(D12,1),{1;2;3;4;5},{1;2;3;4;5}))-SUMPRODUCT(IFERROR(MID(D12,ROW($A$2:INDEX($A$1:$A$100,LEN(D12))),1)*(MOD(ROW($A$2:INDEX($A$1:$A$100,LEN(D12))),2)*IFERROR(LOOKUP(--LEFT(D12,1),{4;5},{1;1}),2)+IFERROR(LOOKUP(--LEFT(D12,1),{4;5},{0.5;0.5}),1)),0))-IFERROR(IF(--LEFT(D12,1)=4,10,0),0),"")</f>
        <v/>
      </c>
      <c r="E12" s="9" t="s">
        <v>9</v>
      </c>
      <c r="F12" s="8">
        <v>3234568000005</v>
      </c>
      <c r="G12" s="12" t="str">
        <f>IFERROR(IF(LEFTB(E12)="R",RIGHTB(E12,LEN(E12)-1),LEFTB(E12)&amp;RIGHTB(E12,LEN(E12)-2)) &amp; REPT("0",13-LEN(E12)) &amp; ROUNDUP(SUMPRODUCT(MID(IF(LEFTB(E12)="R",E12,REPLACE(E12,2,1,LEFTB(E12))),ROW($A$2:INDEX($A$1:$A$100,LEN(E12))),1)*(MOD(ROW($A$2:INDEX($A$1:$A$100,LEN(E12))),2)*2+1)),-1)-SUMPRODUCT(MID(IF(LEFTB(E12)="R",E12,REPLACE(E12,2,1,LEFTB(E12))),ROW($A$2:INDEX($A$1:$A$100,LEN(E12))),1)*(MOD(ROW($A$2:INDEX($A$1:$A$100,LEN(E12))),2)*2+1)),"")</f>
        <v>3234568000005</v>
      </c>
      <c r="J12"/>
      <c r="K12"/>
      <c r="L12"/>
    </row>
    <row r="13" spans="1:12" x14ac:dyDescent="0.25">
      <c r="A13" s="5"/>
      <c r="B13" s="6" t="str">
        <f t="array" ref="B13">IFERROR(IF(LEFTB(D13)="R",RIGHTB(D13,LEN(D13)-1),LEFTB(D13)&amp;RIGHTB(D13,LEN(D13)-2)) &amp; REPT("0",13-LEN(D13)) &amp; ROUNDUP(SUMPRODUCT(IFERROR(MID(D13,ROW($A$2:INDEX($A$1:$A$100,LEN(D13))),1)*(MOD(ROW($A$2:INDEX($A$1:$A$100,LEN(D13))),2)*2+1),0)),-1)-IF(LEFTB(D13)="R",,LOOKUP(--LEFT(D13,1),{1;2;3;4;5},{1;2;3;4;5}))-SUMPRODUCT(IFERROR(MID(D13,ROW($A$2:INDEX($A$1:$A$100,LEN(D13))),1)*(MOD(ROW($A$2:INDEX($A$1:$A$100,LEN(D13))),2)*IFERROR(LOOKUP(--LEFT(D13,1),{4;5},{1;1}),2)+IFERROR(LOOKUP(--LEFT(D13,1),{4;5},{0.5;0.5}),1)),0))-IFERROR(IF(--LEFT(D13,1)=4,10,0),0),"")</f>
        <v/>
      </c>
      <c r="E13" s="9" t="s">
        <v>10</v>
      </c>
      <c r="F13" s="8">
        <v>3234568100002</v>
      </c>
      <c r="G13" s="12" t="str">
        <f>IFERROR(IF(LEFTB(E13)="R",RIGHTB(E13,LEN(E13)-1),LEFTB(E13)&amp;RIGHTB(E13,LEN(E13)-2)) &amp; REPT("0",13-LEN(E13)) &amp; ROUNDUP(SUMPRODUCT(MID(IF(LEFTB(E13)="R",E13,REPLACE(E13,2,1,LEFTB(E13))),ROW($A$2:INDEX($A$1:$A$100,LEN(E13))),1)*(MOD(ROW($A$2:INDEX($A$1:$A$100,LEN(E13))),2)*2+1)),-1)-SUMPRODUCT(MID(IF(LEFTB(E13)="R",E13,REPLACE(E13,2,1,LEFTB(E13))),ROW($A$2:INDEX($A$1:$A$100,LEN(E13))),1)*(MOD(ROW($A$2:INDEX($A$1:$A$100,LEN(E13))),2)*2+1)),"")</f>
        <v>3234568100002</v>
      </c>
      <c r="J13"/>
      <c r="K13"/>
      <c r="L13"/>
    </row>
    <row r="14" spans="1:12" x14ac:dyDescent="0.25">
      <c r="A14" s="5"/>
      <c r="B14" s="6" t="str">
        <f t="array" ref="B14">IFERROR(IF(LEFTB(D14)="R",RIGHTB(D14,LEN(D14)-1),LEFTB(D14)&amp;RIGHTB(D14,LEN(D14)-2)) &amp; REPT("0",13-LEN(D14)) &amp; ROUNDUP(SUMPRODUCT(IFERROR(MID(D14,ROW($A$2:INDEX($A$1:$A$100,LEN(D14))),1)*(MOD(ROW($A$2:INDEX($A$1:$A$100,LEN(D14))),2)*2+1),0)),-1)-IF(LEFTB(D14)="R",,LOOKUP(--LEFT(D14,1),{1;2;3;4;5},{1;2;3;4;5}))-SUMPRODUCT(IFERROR(MID(D14,ROW($A$2:INDEX($A$1:$A$100,LEN(D14))),1)*(MOD(ROW($A$2:INDEX($A$1:$A$100,LEN(D14))),2)*IFERROR(LOOKUP(--LEFT(D14,1),{4;5},{1;1}),2)+IFERROR(LOOKUP(--LEFT(D14,1),{4;5},{0.5;0.5}),1)),0))-IFERROR(IF(--LEFT(D14,1)=4,10,0),0),"")</f>
        <v/>
      </c>
      <c r="E14" s="9" t="s">
        <v>24</v>
      </c>
      <c r="F14" s="8">
        <v>7234568200005</v>
      </c>
      <c r="G14" s="12" t="str">
        <f>IFERROR(IF(LEFTB(E14)="R",RIGHTB(E14,LEN(E14)-1),LEFTB(E14)&amp;RIGHTB(E14,LEN(E14)-2)) &amp; REPT("0",13-LEN(E14)) &amp; ROUNDUP(SUMPRODUCT(MID(IF(LEFTB(E14)="R",E14,REPLACE(E14,2,1,LEFTB(E14))),ROW($A$2:INDEX($A$1:$A$100,LEN(E14))),1)*(MOD(ROW($A$2:INDEX($A$1:$A$100,LEN(E14))),2)*2+1)),-1)-SUMPRODUCT(MID(IF(LEFTB(E14)="R",E14,REPLACE(E14,2,1,LEFTB(E14))),ROW($A$2:INDEX($A$1:$A$100,LEN(E14))),1)*(MOD(ROW($A$2:INDEX($A$1:$A$100,LEN(E14))),2)*2+1)),"")</f>
        <v>7234568200005</v>
      </c>
    </row>
    <row r="15" spans="1:12" x14ac:dyDescent="0.25">
      <c r="B15" s="6" t="str">
        <f t="array" ref="B15">IFERROR(IF(LEFTB(D15)="R",RIGHTB(D15,LEN(D15)-1),LEFTB(D15)&amp;RIGHTB(D15,LEN(D15)-2)) &amp; REPT("0",13-LEN(D15)) &amp; ROUNDUP(SUMPRODUCT(IFERROR(MID(D15,ROW($A$2:INDEX($A$1:$A$100,LEN(D15))),1)*(MOD(ROW($A$2:INDEX($A$1:$A$100,LEN(D15))),2)*2+1),0)),-1)-IF(LEFTB(D15)="R",,LOOKUP(--LEFT(D15,1),{1;2;3;4;5},{1;2;3;4;5}))-SUMPRODUCT(IFERROR(MID(D15,ROW($A$2:INDEX($A$1:$A$100,LEN(D15))),1)*(MOD(ROW($A$2:INDEX($A$1:$A$100,LEN(D15))),2)*IFERROR(LOOKUP(--LEFT(D15,1),{4;5},{1;1}),2)+IFERROR(LOOKUP(--LEFT(D15,1),{4;5},{0.5;0.5}),1)),0)),"")</f>
        <v/>
      </c>
      <c r="E15" s="10" t="s">
        <v>14</v>
      </c>
      <c r="F15" s="8">
        <v>2211040100003</v>
      </c>
      <c r="G15" s="12" t="str">
        <f>IFERROR(IF(LEFTB(E15)="R",RIGHTB(E15,LEN(E15)-1),LEFTB(E15)&amp;RIGHTB(E15,LEN(E15)-2)) &amp; REPT("0",13-LEN(E15)) &amp; ROUNDUP(SUMPRODUCT(MID(IF(LEFTB(E15)="R",E15,REPLACE(E15,2,1,LEFTB(E15))),ROW($A$2:INDEX($A$1:$A$100,LEN(E15))),1)*(MOD(ROW($A$2:INDEX($A$1:$A$100,LEN(E15))),2)*2+1)),-1)-SUMPRODUCT(MID(IF(LEFTB(E15)="R",E15,REPLACE(E15,2,1,LEFTB(E15))),ROW($A$2:INDEX($A$1:$A$100,LEN(E15))),1)*(MOD(ROW($A$2:INDEX($A$1:$A$100,LEN(E15))),2)*2+1)),"")</f>
        <v>2211040100003</v>
      </c>
    </row>
    <row r="16" spans="1:12" x14ac:dyDescent="0.25">
      <c r="B16" s="6" t="str">
        <f t="array" ref="B16">IFERROR(IF(LEFTB(D16)="R",RIGHTB(D16,LEN(D16)-1),LEFTB(D16)&amp;RIGHTB(D16,LEN(D16)-2)) &amp; REPT("0",13-LEN(D16)) &amp; ROUNDUP(SUMPRODUCT(IFERROR(MID(D16,ROW($A$2:INDEX($A$1:$A$100,LEN(D16))),1)*(MOD(ROW($A$2:INDEX($A$1:$A$100,LEN(D16))),2)*2+1),0)),-1)-IF(LEFTB(D16)="R",,LOOKUP(--LEFT(D16,1),{1;2;3;4;5},{1;2;3;4;5}))-SUMPRODUCT(IFERROR(MID(D16,ROW($A$2:INDEX($A$1:$A$100,LEN(D16))),1)*(MOD(ROW($A$2:INDEX($A$1:$A$100,LEN(D16))),2)*IFERROR(LOOKUP(--LEFT(D16,1),{4;5},{1;1}),2)+IFERROR(LOOKUP(--LEFT(D16,1),{4;5},{0.5;0.5}),1)),0)),"")</f>
        <v/>
      </c>
      <c r="E16" s="10" t="s">
        <v>19</v>
      </c>
      <c r="F16" s="8">
        <v>2211040200000</v>
      </c>
      <c r="G16" s="12" t="str">
        <f>IFERROR(IF(LEFTB(E16)="R",RIGHTB(E16,LEN(E16)-1),LEFTB(E16)&amp;RIGHTB(E16,LEN(E16)-2)) &amp; REPT("0",13-LEN(E16)) &amp; ROUNDUP(SUMPRODUCT(MID(IF(LEFTB(E16)="R",E16,REPLACE(E16,2,1,LEFTB(E16))),ROW($A$2:INDEX($A$1:$A$100,LEN(E16))),1)*(MOD(ROW($A$2:INDEX($A$1:$A$100,LEN(E16))),2)*2+1)),-1)-SUMPRODUCT(MID(IF(LEFTB(E16)="R",E16,REPLACE(E16,2,1,LEFTB(E16))),ROW($A$2:INDEX($A$1:$A$100,LEN(E16))),1)*(MOD(ROW($A$2:INDEX($A$1:$A$100,LEN(E16))),2)*2+1)),"")</f>
        <v>2211040200000</v>
      </c>
    </row>
    <row r="17" spans="2:7" x14ac:dyDescent="0.25">
      <c r="B17" s="6" t="str">
        <f t="array" ref="B17">IFERROR(IF(LEFTB(D17)="R",RIGHTB(D17,LEN(D17)-1),LEFTB(D17)&amp;RIGHTB(D17,LEN(D17)-2)) &amp; REPT("0",13-LEN(D17)) &amp; ROUNDUP(SUMPRODUCT(IFERROR(MID(D17,ROW($A$2:INDEX($A$1:$A$100,LEN(D17))),1)*(MOD(ROW($A$2:INDEX($A$1:$A$100,LEN(D17))),2)*2+1),0)),-1)-IF(LEFTB(D17)="R",,LOOKUP(--LEFT(D17,1),{1;2;3;4;5},{1;2;3;4;5}))-SUMPRODUCT(IFERROR(MID(D17,ROW($A$2:INDEX($A$1:$A$100,LEN(D17))),1)*(MOD(ROW($A$2:INDEX($A$1:$A$100,LEN(D17))),2)*IFERROR(LOOKUP(--LEFT(D17,1),{4;5},{1;1}),2)+IFERROR(LOOKUP(--LEFT(D17,1),{4;5},{0.5;0.5}),1)),0)),"")</f>
        <v/>
      </c>
      <c r="E17" s="10" t="s">
        <v>15</v>
      </c>
      <c r="F17" s="8">
        <v>1101021000006</v>
      </c>
      <c r="G17" s="12" t="str">
        <f>IFERROR(IF(LEFTB(E17)="R",RIGHTB(E17,LEN(E17)-1),LEFTB(E17)&amp;RIGHTB(E17,LEN(E17)-2)) &amp; REPT("0",13-LEN(E17)) &amp; ROUNDUP(SUMPRODUCT(MID(IF(LEFTB(E17)="R",E17,REPLACE(E17,2,1,LEFTB(E17))),ROW($A$2:INDEX($A$1:$A$100,LEN(E17))),1)*(MOD(ROW($A$2:INDEX($A$1:$A$100,LEN(E17))),2)*2+1)),-1)-SUMPRODUCT(MID(IF(LEFTB(E17)="R",E17,REPLACE(E17,2,1,LEFTB(E17))),ROW($A$2:INDEX($A$1:$A$100,LEN(E17))),1)*(MOD(ROW($A$2:INDEX($A$1:$A$100,LEN(E17))),2)*2+1)),"")</f>
        <v>1101021000006</v>
      </c>
    </row>
    <row r="18" spans="2:7" x14ac:dyDescent="0.25">
      <c r="B18" s="6" t="str">
        <f t="array" ref="B18">IFERROR(IF(LEFTB(D18)="R",RIGHTB(D18,LEN(D18)-1),LEFTB(D18)&amp;RIGHTB(D18,LEN(D18)-2)) &amp; REPT("0",13-LEN(D18)) &amp; ROUNDUP(SUMPRODUCT(IFERROR(MID(D18,ROW($A$2:INDEX($A$1:$A$100,LEN(D18))),1)*(MOD(ROW($A$2:INDEX($A$1:$A$100,LEN(D18))),2)*2+1),0)),-1)-IF(LEFTB(D18)="R",,LOOKUP(--LEFT(D18,1),{1;2;3;4;5},{1;2;3;4;5}))-SUMPRODUCT(IFERROR(MID(D18,ROW($A$2:INDEX($A$1:$A$100,LEN(D18))),1)*(MOD(ROW($A$2:INDEX($A$1:$A$100,LEN(D18))),2)*IFERROR(LOOKUP(--LEFT(D18,1),{4;5},{1;1}),2)+IFERROR(LOOKUP(--LEFT(D18,1),{4;5},{0.5;0.5}),1)),0)),"")</f>
        <v/>
      </c>
      <c r="E18" s="10" t="s">
        <v>16</v>
      </c>
      <c r="F18" s="8">
        <v>1101021100003</v>
      </c>
      <c r="G18" s="12" t="str">
        <f>IFERROR(IF(LEFTB(E18)="R",RIGHTB(E18,LEN(E18)-1),LEFTB(E18)&amp;RIGHTB(E18,LEN(E18)-2)) &amp; REPT("0",13-LEN(E18)) &amp; ROUNDUP(SUMPRODUCT(MID(IF(LEFTB(E18)="R",E18,REPLACE(E18,2,1,LEFTB(E18))),ROW($A$2:INDEX($A$1:$A$100,LEN(E18))),1)*(MOD(ROW($A$2:INDEX($A$1:$A$100,LEN(E18))),2)*2+1)),-1)-SUMPRODUCT(MID(IF(LEFTB(E18)="R",E18,REPLACE(E18,2,1,LEFTB(E18))),ROW($A$2:INDEX($A$1:$A$100,LEN(E18))),1)*(MOD(ROW($A$2:INDEX($A$1:$A$100,LEN(E18))),2)*2+1)),"")</f>
        <v>1101021100003</v>
      </c>
    </row>
    <row r="19" spans="2:7" x14ac:dyDescent="0.25">
      <c r="B19" s="6" t="str">
        <f t="array" ref="B19">IFERROR(IF(LEFTB(D19)="R",RIGHTB(D19,LEN(D19)-1),LEFTB(D19)&amp;RIGHTB(D19,LEN(D19)-2)) &amp; REPT("0",13-LEN(D19)) &amp; ROUNDUP(SUMPRODUCT(IFERROR(MID(D19,ROW($A$2:INDEX($A$1:$A$100,LEN(D19))),1)*(MOD(ROW($A$2:INDEX($A$1:$A$100,LEN(D19))),2)*2+1),0)),-1)-IF(LEFTB(D19)="R",,LOOKUP(--LEFT(D19,1),{1;2;3;4;5},{1;2;3;4;5}))-SUMPRODUCT(IFERROR(MID(D19,ROW($A$2:INDEX($A$1:$A$100,LEN(D19))),1)*(MOD(ROW($A$2:INDEX($A$1:$A$100,LEN(D19))),2)*IFERROR(LOOKUP(--LEFT(D19,1),{4;5},{1;1}),2)+IFERROR(LOOKUP(--LEFT(D19,1),{4;5},{0.5;0.5}),1)),0)),"")</f>
        <v/>
      </c>
      <c r="E19" s="10" t="s">
        <v>17</v>
      </c>
      <c r="F19" s="8">
        <v>1101021400004</v>
      </c>
      <c r="G19" s="12" t="str">
        <f>IFERROR(IF(LEFTB(E19)="R",RIGHTB(E19,LEN(E19)-1),LEFTB(E19)&amp;RIGHTB(E19,LEN(E19)-2)) &amp; REPT("0",13-LEN(E19)) &amp; ROUNDUP(SUMPRODUCT(MID(IF(LEFTB(E19)="R",E19,REPLACE(E19,2,1,LEFTB(E19))),ROW($A$2:INDEX($A$1:$A$100,LEN(E19))),1)*(MOD(ROW($A$2:INDEX($A$1:$A$100,LEN(E19))),2)*2+1)),-1)-SUMPRODUCT(MID(IF(LEFTB(E19)="R",E19,REPLACE(E19,2,1,LEFTB(E19))),ROW($A$2:INDEX($A$1:$A$100,LEN(E19))),1)*(MOD(ROW($A$2:INDEX($A$1:$A$100,LEN(E19))),2)*2+1)),"")</f>
        <v>1101021400004</v>
      </c>
    </row>
    <row r="20" spans="2:7" x14ac:dyDescent="0.25">
      <c r="B20" s="6" t="str">
        <f t="array" ref="B20">IFERROR(IF(LEFTB(D20)="R",RIGHTB(D20,LEN(D20)-1),LEFTB(D20)&amp;RIGHTB(D20,LEN(D20)-2)) &amp; REPT("0",13-LEN(D20)) &amp; ROUNDUP(SUMPRODUCT(IFERROR(MID(D20,ROW($A$2:INDEX($A$1:$A$100,LEN(D20))),1)*(MOD(ROW($A$2:INDEX($A$1:$A$100,LEN(D20))),2)*2+1),0)),-1)-IF(LEFTB(D20)="R",,LOOKUP(--LEFT(D20,1),{1;2;3;4;5},{1;2;3;4;5}))-SUMPRODUCT(IFERROR(MID(D20,ROW($A$2:INDEX($A$1:$A$100,LEN(D20))),1)*(MOD(ROW($A$2:INDEX($A$1:$A$100,LEN(D20))),2)*IFERROR(LOOKUP(--LEFT(D20,1),{4;5},{1;1}),2)+IFERROR(LOOKUP(--LEFT(D20,1),{4;5},{0.5;0.5}),1)),0)),"")</f>
        <v/>
      </c>
      <c r="E20" s="10" t="s">
        <v>18</v>
      </c>
      <c r="F20" s="8">
        <v>1202040100002</v>
      </c>
      <c r="G20" s="12" t="str">
        <f>IFERROR(IF(LEFTB(E20)="R",RIGHTB(E20,LEN(E20)-1),LEFTB(E20)&amp;RIGHTB(E20,LEN(E20)-2)) &amp; REPT("0",13-LEN(E20)) &amp; ROUNDUP(SUMPRODUCT(MID(IF(LEFTB(E20)="R",E20,REPLACE(E20,2,1,LEFTB(E20))),ROW($A$2:INDEX($A$1:$A$100,LEN(E20))),1)*(MOD(ROW($A$2:INDEX($A$1:$A$100,LEN(E20))),2)*2+1)),-1)-SUMPRODUCT(MID(IF(LEFTB(E20)="R",E20,REPLACE(E20,2,1,LEFTB(E20))),ROW($A$2:INDEX($A$1:$A$100,LEN(E20))),1)*(MOD(ROW($A$2:INDEX($A$1:$A$100,LEN(E20))),2)*2+1)),"")</f>
        <v>1202040100002</v>
      </c>
    </row>
    <row r="21" spans="2:7" x14ac:dyDescent="0.25">
      <c r="B21" s="6" t="str">
        <f t="array" ref="B21">IFERROR(IF(LEFTB(D21)="R",RIGHTB(D21,LEN(D21)-1),LEFTB(D21)&amp;RIGHTB(D21,LEN(D21)-2)) &amp; REPT("0",13-LEN(D21)) &amp; ROUNDUP(SUMPRODUCT(IFERROR(MID(D21,ROW($A$2:INDEX($A$1:$A$100,LEN(D21))),1)*(MOD(ROW($A$2:INDEX($A$1:$A$100,LEN(D21))),2)*2+1),0)),-1)-IF(LEFTB(D21)="R",,LOOKUP(--LEFT(D21,1),{1;2;3;4;5},{1;2;3;4;5}))-SUMPRODUCT(IFERROR(MID(D21,ROW($A$2:INDEX($A$1:$A$100,LEN(D21))),1)*(MOD(ROW($A$2:INDEX($A$1:$A$100,LEN(D21))),2)*IFERROR(LOOKUP(--LEFT(D21,1),{4;5},{1;1}),2)+IFERROR(LOOKUP(--LEFT(D21,1),{4;5},{0.5;0.5}),1)),0)),"")</f>
        <v/>
      </c>
      <c r="E21" s="10" t="s">
        <v>20</v>
      </c>
      <c r="F21" s="8">
        <v>1101021500001</v>
      </c>
      <c r="G21" s="12" t="str">
        <f>IFERROR(IF(LEFTB(E21)="R",RIGHTB(E21,LEN(E21)-1),LEFTB(E21)&amp;RIGHTB(E21,LEN(E21)-2)) &amp; REPT("0",13-LEN(E21)) &amp; ROUNDUP(SUMPRODUCT(MID(IF(LEFTB(E21)="R",E21,REPLACE(E21,2,1,LEFTB(E21))),ROW($A$2:INDEX($A$1:$A$100,LEN(E21))),1)*(MOD(ROW($A$2:INDEX($A$1:$A$100,LEN(E21))),2)*2+1)),-1)-SUMPRODUCT(MID(IF(LEFTB(E21)="R",E21,REPLACE(E21,2,1,LEFTB(E21))),ROW($A$2:INDEX($A$1:$A$100,LEN(E21))),1)*(MOD(ROW($A$2:INDEX($A$1:$A$100,LEN(E21))),2)*2+1)),"")</f>
        <v>1101021500001</v>
      </c>
    </row>
    <row r="22" spans="2:7" x14ac:dyDescent="0.25">
      <c r="E22" s="10" t="s">
        <v>21</v>
      </c>
      <c r="F22" s="8">
        <v>1101021600008</v>
      </c>
      <c r="G22" s="12" t="str">
        <f>IFERROR(IF(LEFTB(E22)="R",RIGHTB(E22,LEN(E22)-1),LEFTB(E22)&amp;RIGHTB(E22,LEN(E22)-2)) &amp; REPT("0",13-LEN(E22)) &amp; ROUNDUP(SUMPRODUCT(MID(IF(LEFTB(E22)="R",E22,REPLACE(E22,2,1,LEFTB(E22))),ROW($A$2:INDEX($A$1:$A$100,LEN(E22))),1)*(MOD(ROW($A$2:INDEX($A$1:$A$100,LEN(E22))),2)*2+1)),-1)-SUMPRODUCT(MID(IF(LEFTB(E22)="R",E22,REPLACE(E22,2,1,LEFTB(E22))),ROW($A$2:INDEX($A$1:$A$100,LEN(E22))),1)*(MOD(ROW($A$2:INDEX($A$1:$A$100,LEN(E22))),2)*2+1)),"")</f>
        <v>1101021600008</v>
      </c>
    </row>
    <row r="23" spans="2:7" x14ac:dyDescent="0.25">
      <c r="E23" s="10" t="s">
        <v>22</v>
      </c>
      <c r="F23" s="8">
        <v>1101021700005</v>
      </c>
      <c r="G23" s="12" t="str">
        <f>IFERROR(IF(LEFTB(E23)="R",RIGHTB(E23,LEN(E23)-1),LEFTB(E23)&amp;RIGHTB(E23,LEN(E23)-2)) &amp; REPT("0",13-LEN(E23)) &amp; ROUNDUP(SUMPRODUCT(MID(IF(LEFTB(E23)="R",E23,REPLACE(E23,2,1,LEFTB(E23))),ROW($A$2:INDEX($A$1:$A$100,LEN(E23))),1)*(MOD(ROW($A$2:INDEX($A$1:$A$100,LEN(E23))),2)*2+1)),-1)-SUMPRODUCT(MID(IF(LEFTB(E23)="R",E23,REPLACE(E23,2,1,LEFTB(E23))),ROW($A$2:INDEX($A$1:$A$100,LEN(E23))),1)*(MOD(ROW($A$2:INDEX($A$1:$A$100,LEN(E23))),2)*2+1)),"")</f>
        <v>1101021700005</v>
      </c>
    </row>
    <row r="24" spans="2:7" x14ac:dyDescent="0.25">
      <c r="E24" s="10" t="s">
        <v>23</v>
      </c>
      <c r="F24" s="8">
        <v>1101021800002</v>
      </c>
      <c r="G24" s="12" t="str">
        <f>IFERROR(IF(LEFTB(E24)="R",RIGHTB(E24,LEN(E24)-1),LEFTB(E24)&amp;RIGHTB(E24,LEN(E24)-2)) &amp; REPT("0",13-LEN(E24)) &amp; ROUNDUP(SUMPRODUCT(MID(IF(LEFTB(E24)="R",E24,REPLACE(E24,2,1,LEFTB(E24))),ROW($A$2:INDEX($A$1:$A$100,LEN(E24))),1)*(MOD(ROW($A$2:INDEX($A$1:$A$100,LEN(E24))),2)*2+1)),-1)-SUMPRODUCT(MID(IF(LEFTB(E24)="R",E24,REPLACE(E24,2,1,LEFTB(E24))),ROW($A$2:INDEX($A$1:$A$100,LEN(E24))),1)*(MOD(ROW($A$2:INDEX($A$1:$A$100,LEN(E24))),2)*2+1)),"")</f>
        <v>1101021800002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Норкин</dc:creator>
  <cp:lastModifiedBy>Irakli Tchanturia</cp:lastModifiedBy>
  <dcterms:created xsi:type="dcterms:W3CDTF">2015-06-05T18:19:34Z</dcterms:created>
  <dcterms:modified xsi:type="dcterms:W3CDTF">2021-02-27T12:31:31Z</dcterms:modified>
</cp:coreProperties>
</file>