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905"/>
  </bookViews>
  <sheets>
    <sheet name="Лист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 a="1"/>
  <c r="B7" i="2"/>
  <c r="B8" i="2" a="1"/>
  <c r="B8" i="2"/>
  <c r="B9" i="2" a="1"/>
  <c r="B9" i="2"/>
  <c r="B10" i="2" a="1"/>
  <c r="B10" i="2"/>
  <c r="B11" i="2" a="1"/>
  <c r="B11" i="2"/>
  <c r="B12" i="2" a="1"/>
  <c r="B12" i="2"/>
  <c r="B13" i="2" a="1"/>
  <c r="B13" i="2"/>
  <c r="B14" i="2" a="1"/>
  <c r="B14" i="2"/>
  <c r="B3" i="2" a="1"/>
  <c r="B3" i="2"/>
  <c r="B4" i="2" a="1"/>
  <c r="B4" i="2"/>
  <c r="B5" i="2" a="1"/>
  <c r="B5" i="2"/>
  <c r="B6" i="2" a="1"/>
  <c r="B6" i="2"/>
  <c r="B2" i="2" a="1"/>
  <c r="B2" i="2"/>
  <c r="B15" i="2" a="1"/>
  <c r="B15" i="2"/>
  <c r="B16" i="2" a="1"/>
  <c r="B16" i="2"/>
  <c r="B17" i="2" a="1"/>
  <c r="B17" i="2"/>
  <c r="B18" i="2" a="1"/>
  <c r="B18" i="2"/>
  <c r="B19" i="2" a="1"/>
  <c r="B19" i="2"/>
  <c r="B20" i="2" a="1"/>
  <c r="B20" i="2" s="1"/>
  <c r="B21" i="2" a="1"/>
  <c r="B21" i="2"/>
  <c r="H12" i="2" l="1" a="1"/>
  <c r="H12" i="2" s="1"/>
  <c r="H11" i="2" a="1"/>
  <c r="H11" i="2" s="1"/>
  <c r="H10" i="2" a="1"/>
  <c r="H10" i="2" s="1"/>
  <c r="H9" i="2" a="1"/>
  <c r="H9" i="2" s="1"/>
  <c r="H8" i="2" a="1"/>
  <c r="H8" i="2" s="1"/>
  <c r="H7" i="2" a="1"/>
  <c r="H7" i="2" s="1"/>
  <c r="H6" i="2" a="1"/>
  <c r="H6" i="2" s="1"/>
  <c r="H5" i="2" a="1"/>
  <c r="H5" i="2" s="1"/>
  <c r="H4" i="2" a="1"/>
  <c r="H4" i="2" s="1"/>
  <c r="H3" i="2" a="1"/>
  <c r="H3" i="2" s="1"/>
  <c r="H2" i="2" a="1"/>
  <c r="H2" i="2" s="1"/>
</calcChain>
</file>

<file path=xl/sharedStrings.xml><?xml version="1.0" encoding="utf-8"?>
<sst xmlns="http://schemas.openxmlformats.org/spreadsheetml/2006/main" count="49" uniqueCount="37">
  <si>
    <t>R11110101</t>
  </si>
  <si>
    <t>1R1110101</t>
  </si>
  <si>
    <t>R22110401</t>
  </si>
  <si>
    <t>2R2110401</t>
  </si>
  <si>
    <t>2211040100003</t>
  </si>
  <si>
    <t>1111010100006</t>
  </si>
  <si>
    <t>R13190101</t>
  </si>
  <si>
    <t>1319010100006</t>
  </si>
  <si>
    <t>1R3190101</t>
  </si>
  <si>
    <t>R22110405</t>
  </si>
  <si>
    <t>R22110410</t>
  </si>
  <si>
    <t>2211041000005</t>
  </si>
  <si>
    <t>2211040500001</t>
  </si>
  <si>
    <t>2R2110405</t>
  </si>
  <si>
    <t>2R2110410</t>
  </si>
  <si>
    <t>генератор правильно</t>
  </si>
  <si>
    <t>формула как генератор</t>
  </si>
  <si>
    <t>R12020101</t>
  </si>
  <si>
    <t>R12020201</t>
  </si>
  <si>
    <t>1202010100001</t>
  </si>
  <si>
    <t>1202020100008</t>
  </si>
  <si>
    <t>1R2020101</t>
  </si>
  <si>
    <t>1R2020201</t>
  </si>
  <si>
    <t>R15040101</t>
  </si>
  <si>
    <t>1504010100006</t>
  </si>
  <si>
    <t>1R5040101</t>
  </si>
  <si>
    <t>R31110405</t>
  </si>
  <si>
    <t>3111040500003</t>
  </si>
  <si>
    <t>3R1110405</t>
  </si>
  <si>
    <t>R51110410</t>
  </si>
  <si>
    <t>5R1110410</t>
  </si>
  <si>
    <t>511104100000-4</t>
  </si>
  <si>
    <t>R31110410</t>
  </si>
  <si>
    <t>R21110410</t>
  </si>
  <si>
    <t>R21110409</t>
  </si>
  <si>
    <t>4R1110407</t>
  </si>
  <si>
    <t>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</si>
</sst>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Verdana"/>
      <family val="2"/>
      <charset val="204"/>
    </font>
    <font>
      <sz val="10"/>
      <color rgb="FFFF0000"/>
      <name val="Verdana"/>
      <family val="2"/>
      <charset val="204"/>
    </font>
    <font>
      <sz val="10"/>
      <color theme="1"/>
      <name val="Verdana"/>
      <family val="2"/>
      <charset val="204"/>
    </font>
    <font>
      <sz val="11"/>
      <color rgb="FFC00000"/>
      <name val="Calibri"/>
      <family val="2"/>
      <scheme val="minor"/>
    </font>
    <font>
      <sz val="10"/>
      <color rgb="FFC00000"/>
      <name val="Verdana"/>
      <family val="2"/>
      <charset val="204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49" fontId="5" fillId="0" borderId="0" xfId="0" applyNumberFormat="1" applyFont="1"/>
    <xf numFmtId="0" fontId="6" fillId="0" borderId="0" xfId="0" applyFont="1"/>
    <xf numFmtId="0" fontId="5" fillId="0" borderId="0" xfId="0" applyFont="1"/>
    <xf numFmtId="0" fontId="8" fillId="0" borderId="0" xfId="0" applyNumberFormat="1" applyFont="1"/>
    <xf numFmtId="1" fontId="0" fillId="0" borderId="0" xfId="0" applyNumberFormat="1"/>
    <xf numFmtId="49" fontId="7" fillId="0" borderId="0" xfId="0" applyNumberFormat="1" applyFont="1" applyAlignment="1">
      <alignment horizontal="center" vertical="center" wrapText="1"/>
    </xf>
    <xf numFmtId="1" fontId="9" fillId="0" borderId="0" xfId="0" applyNumberFormat="1" applyFont="1"/>
    <xf numFmtId="0" fontId="8" fillId="0" borderId="0" xfId="0" applyFont="1"/>
    <xf numFmtId="1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B2" sqref="B2"/>
    </sheetView>
  </sheetViews>
  <sheetFormatPr defaultRowHeight="15" x14ac:dyDescent="0.25"/>
  <cols>
    <col min="1" max="1" width="16.5703125" customWidth="1"/>
    <col min="2" max="2" width="15.7109375" customWidth="1"/>
    <col min="4" max="4" width="13.5703125" customWidth="1"/>
    <col min="7" max="7" width="11.7109375" customWidth="1"/>
    <col min="8" max="8" width="15.42578125" style="4" customWidth="1"/>
    <col min="9" max="9" width="17.85546875" style="4" customWidth="1"/>
    <col min="10" max="10" width="6" style="4" customWidth="1"/>
    <col min="11" max="11" width="13.7109375" customWidth="1"/>
    <col min="12" max="12" width="16.42578125" customWidth="1"/>
    <col min="13" max="13" width="15.42578125" customWidth="1"/>
  </cols>
  <sheetData>
    <row r="1" spans="1:13" ht="35.25" customHeight="1" x14ac:dyDescent="0.25">
      <c r="A1" s="14" t="s">
        <v>15</v>
      </c>
      <c r="B1" s="14" t="s">
        <v>36</v>
      </c>
      <c r="H1" s="14" t="s">
        <v>36</v>
      </c>
      <c r="I1" s="14" t="s">
        <v>15</v>
      </c>
      <c r="J1" s="6"/>
      <c r="L1" s="7" t="s">
        <v>16</v>
      </c>
    </row>
    <row r="2" spans="1:13" x14ac:dyDescent="0.25">
      <c r="A2" s="15">
        <v>3111040500003</v>
      </c>
      <c r="B2" s="16" t="str">
        <f t="array" ref="B2">IFERROR(IF(LEFTB(D2)="R",RIGHTB(D2,LEN(D2)-1),LEFTB(D2)&amp;RIGHTB(D2,LEN(D2)-2)) &amp; REPT("0",13-LEN(D2)) &amp; ROUNDUP(SUMPRODUCT(IFERROR(MID(D2,ROW($A$2:INDEX($A$1:$A$100,LEN(D2))),1)*(MOD(ROW($A$2:INDEX($A$1:$A$100,LEN(D2))),2)*2+1),0)),-1)-IF(LEFTB(D2)="R",,LOOKUP(--LEFT(D2,1),{1;2;3;4;5},{1;2;3;4;5}))-SUMPRODUCT(IFERROR(MID(D2,ROW($A$2:INDEX($A$1:$A$100,LEN(D2))),1)*(MOD(ROW($A$2:INDEX($A$1:$A$100,LEN(D2))),2)*IFERROR(LOOKUP(--LEFT(D2,1),{4;5},{1;1}),2)+IFERROR(LOOKUP(--LEFT(D2,1),{4;5},{0.5;0.5}),1)),0))-IFERROR(IF(--LEFT(D2,1)=4,10,0),0),"")</f>
        <v>3111040500003</v>
      </c>
      <c r="D2" s="5" t="s">
        <v>26</v>
      </c>
      <c r="G2" s="5" t="s">
        <v>2</v>
      </c>
      <c r="H2" s="12" t="str">
        <f t="array" ref="H2">IFERROR(IF(LEFTB(G2)="R",RIGHTB(G2,LEN(G2)-1),LEFTB(G2)&amp;RIGHTB(G2,LEN(G2)-2)) &amp; REPT("0",13-LEN(G2)) &amp; ROUNDUP(SUMPRODUCT(IFERROR(MID(G2,ROW($A$2:INDEX($A$1:$A$100,LEN(G2))),1)*(MOD(ROW($A$2:INDEX($A$1:$A$100,LEN(G2))),2)*2+1),0)),-1)-IF(LEFTB(G2)="R",,LOOKUP(--LEFT(G2,1),{1;2;3;4},{1;2;3;4}))-SUMPRODUCT(IFERROR(MID(G2,ROW($A$2:INDEX($A$1:$A$100,LEN(G2))),1)*(MOD(ROW($A$2:INDEX($A$1:$A$100,LEN(G2))),2)*2+1),0)),"")</f>
        <v>2211040100003</v>
      </c>
      <c r="I2" s="13">
        <v>2211040100003</v>
      </c>
      <c r="K2" s="5" t="s">
        <v>3</v>
      </c>
      <c r="L2" s="4" t="s">
        <v>4</v>
      </c>
    </row>
    <row r="3" spans="1:13" x14ac:dyDescent="0.25">
      <c r="A3" s="15">
        <v>3111040500003</v>
      </c>
      <c r="B3" s="16" t="str">
        <f t="array" ref="B3">IFERROR(IF(LEFTB(D3)="R",RIGHTB(D3,LEN(D3)-1),LEFTB(D3)&amp;RIGHTB(D3,LEN(D3)-2)) &amp; REPT("0",13-LEN(D3)) &amp; ROUNDUP(SUMPRODUCT(IFERROR(MID(D3,ROW($A$2:INDEX($A$1:$A$100,LEN(D3))),1)*(MOD(ROW($A$2:INDEX($A$1:$A$100,LEN(D3))),2)*2+1),0)),-1)-IF(LEFTB(D3)="R",,LOOKUP(--LEFT(D3,1),{1;2;3;4;5},{1;2;3;4;5}))-SUMPRODUCT(IFERROR(MID(D3,ROW($A$2:INDEX($A$1:$A$100,LEN(D3))),1)*(MOD(ROW($A$2:INDEX($A$1:$A$100,LEN(D3))),2)*IFERROR(LOOKUP(--LEFT(D3,1),{4;5},{1;1}),2)+IFERROR(LOOKUP(--LEFT(D3,1),{4;5},{0.5;0.5}),1)),0))-IFERROR(IF(--LEFT(D3,1)=4,10,0),0),"")</f>
        <v>3111040500003</v>
      </c>
      <c r="D3" s="8" t="s">
        <v>28</v>
      </c>
      <c r="G3" s="5" t="s">
        <v>9</v>
      </c>
      <c r="H3" s="12" t="str">
        <f t="array" ref="H3">IFERROR(IF(LEFTB(G3)="R",RIGHTB(G3,LEN(G3)-1),LEFTB(G3)&amp;RIGHTB(G3,LEN(G3)-2)) &amp; REPT("0",13-LEN(G3)) &amp; ROUNDUP(SUMPRODUCT(IFERROR(MID(G3,ROW($A$2:INDEX($A$1:$A$100,LEN(G3))),1)*(MOD(ROW($A$2:INDEX($A$1:$A$100,LEN(G3))),2)*2+1),0)),-1)-IF(LEFTB(G3)="R",,LOOKUP(--LEFT(G3,1),{1;2;3;4},{1;2;3;4}))-SUMPRODUCT(IFERROR(MID(G3,ROW($A$2:INDEX($A$1:$A$100,LEN(G3))),1)*(MOD(ROW($A$2:INDEX($A$1:$A$100,LEN(G3))),2)*2+1),0)),"")</f>
        <v>2211040500001</v>
      </c>
      <c r="I3" s="13">
        <v>2211040500001</v>
      </c>
      <c r="K3" s="3" t="s">
        <v>13</v>
      </c>
      <c r="L3" s="4" t="s">
        <v>12</v>
      </c>
    </row>
    <row r="4" spans="1:13" x14ac:dyDescent="0.25">
      <c r="A4" s="15">
        <v>5111041000005</v>
      </c>
      <c r="B4" s="16" t="str">
        <f t="array" ref="B4">IFERROR(IF(LEFTB(D4)="R",RIGHTB(D4,LEN(D4)-1),LEFTB(D4)&amp;RIGHTB(D4,LEN(D4)-2)) &amp; REPT("0",13-LEN(D4)) &amp; ROUNDUP(SUMPRODUCT(IFERROR(MID(D4,ROW($A$2:INDEX($A$1:$A$100,LEN(D4))),1)*(MOD(ROW($A$2:INDEX($A$1:$A$100,LEN(D4))),2)*2+1),0)),-1)-IF(LEFTB(D4)="R",,LOOKUP(--LEFT(D4,1),{1;2;3;4;5},{1;2;3;4;5}))-SUMPRODUCT(IFERROR(MID(D4,ROW($A$2:INDEX($A$1:$A$100,LEN(D4))),1)*(MOD(ROW($A$2:INDEX($A$1:$A$100,LEN(D4))),2)*IFERROR(LOOKUP(--LEFT(D4,1),{4;5},{1;1}),2)+IFERROR(LOOKUP(--LEFT(D4,1),{4;5},{0.5;0.5}),1)),0))-IFERROR(IF(--LEFT(D4,1)=4,10,0),0),"")</f>
        <v>5111041000005</v>
      </c>
      <c r="D4" s="5" t="s">
        <v>29</v>
      </c>
      <c r="G4" s="5" t="s">
        <v>10</v>
      </c>
      <c r="H4" s="12" t="str">
        <f t="array" ref="H4">IFERROR(IF(LEFTB(G4)="R",RIGHTB(G4,LEN(G4)-1),LEFTB(G4)&amp;RIGHTB(G4,LEN(G4)-2)) &amp; REPT("0",13-LEN(G4)) &amp; ROUNDUP(SUMPRODUCT(IFERROR(MID(G4,ROW($A$2:INDEX($A$1:$A$100,LEN(G4))),1)*(MOD(ROW($A$2:INDEX($A$1:$A$100,LEN(G4))),2)*2+1),0)),-1)-IF(LEFTB(G4)="R",,LOOKUP(--LEFT(G4,1),{1;2;3;4},{1;2;3;4}))-SUMPRODUCT(IFERROR(MID(G4,ROW($A$2:INDEX($A$1:$A$100,LEN(G4))),1)*(MOD(ROW($A$2:INDEX($A$1:$A$100,LEN(G4))),2)*2+1),0)),"")</f>
        <v>2211041000005</v>
      </c>
      <c r="I4" s="13">
        <v>2211041000005</v>
      </c>
      <c r="K4" s="3" t="s">
        <v>14</v>
      </c>
      <c r="L4" s="4" t="s">
        <v>11</v>
      </c>
    </row>
    <row r="5" spans="1:13" ht="15.75" x14ac:dyDescent="0.25">
      <c r="A5" s="17">
        <v>5111041000005</v>
      </c>
      <c r="B5" s="16" t="str">
        <f t="array" ref="B5">IFERROR(IF(LEFTB(D5)="R",RIGHTB(D5,LEN(D5)-1),LEFTB(D5)&amp;RIGHTB(D5,LEN(D5)-2)) &amp; REPT("0",13-LEN(D5)) &amp; ROUNDUP(SUMPRODUCT(IFERROR(MID(D5,ROW($A$2:INDEX($A$1:$A$100,LEN(D5))),1)*(MOD(ROW($A$2:INDEX($A$1:$A$100,LEN(D5))),2)*2+1),0)),-1)-IF(LEFTB(D5)="R",,LOOKUP(--LEFT(D5,1),{1;2;3;4;5},{1;2;3;4;5}))-SUMPRODUCT(IFERROR(MID(D5,ROW($A$2:INDEX($A$1:$A$100,LEN(D5))),1)*(MOD(ROW($A$2:INDEX($A$1:$A$100,LEN(D5))),2)*IFERROR(LOOKUP(--LEFT(D5,1),{4;5},{1;1}),2)+IFERROR(LOOKUP(--LEFT(D5,1),{4;5},{0.5;0.5}),1)),0))-IFERROR(IF(--LEFT(D5,1)=4,10,0),0),"")</f>
        <v>5111041000005</v>
      </c>
      <c r="D5" s="8" t="s">
        <v>30</v>
      </c>
      <c r="G5" s="1" t="s">
        <v>0</v>
      </c>
      <c r="H5" s="12" t="str">
        <f t="array" ref="H5">IFERROR(IF(LEFTB(G5)="R",RIGHTB(G5,LEN(G5)-1),LEFTB(G5)&amp;RIGHTB(G5,LEN(G5)-2)) &amp; REPT("0",13-LEN(G5)) &amp; ROUNDUP(SUMPRODUCT(IFERROR(MID(G5,ROW($A$2:INDEX($A$1:$A$100,LEN(G5))),1)*(MOD(ROW($A$2:INDEX($A$1:$A$100,LEN(G5))),2)*2+1),0)),-1)-IF(LEFTB(G5)="R",,LOOKUP(--LEFT(G5,1),{1;2;3;4},{1;2;3;4}))-SUMPRODUCT(IFERROR(MID(G5,ROW($A$2:INDEX($A$1:$A$100,LEN(G5))),1)*(MOD(ROW($A$2:INDEX($A$1:$A$100,LEN(G5))),2)*2+1),0)),"")</f>
        <v>1111010100006</v>
      </c>
      <c r="I5" s="13">
        <v>1111010100006</v>
      </c>
      <c r="J5"/>
      <c r="K5" s="1" t="s">
        <v>1</v>
      </c>
      <c r="L5" t="s">
        <v>5</v>
      </c>
    </row>
    <row r="6" spans="1:13" ht="15.75" x14ac:dyDescent="0.25">
      <c r="A6" s="17">
        <v>4111040700006</v>
      </c>
      <c r="B6" s="16" t="str">
        <f t="array" ref="B6">IFERROR(IF(LEFTB(D6)="R",RIGHTB(D6,LEN(D6)-1),LEFTB(D6)&amp;RIGHTB(D6,LEN(D6)-2)) &amp; REPT("0",13-LEN(D6)) &amp; ROUNDUP(SUMPRODUCT(IFERROR(MID(D6,ROW($A$2:INDEX($A$1:$A$100,LEN(D6))),1)*(MOD(ROW($A$2:INDEX($A$1:$A$100,LEN(D6))),2)*2+1),0)),-1)-IF(LEFTB(D6)="R",,LOOKUP(--LEFT(D6,1),{1;2;3;4;5},{1;2;3;4;5}))-SUMPRODUCT(IFERROR(MID(D6,ROW($A$2:INDEX($A$1:$A$100,LEN(D6))),1)*(MOD(ROW($A$2:INDEX($A$1:$A$100,LEN(D6))),2)*IFERROR(LOOKUP(--LEFT(D6,1),{4;5},{1;1}),2)+IFERROR(LOOKUP(--LEFT(D6,1),{4;5},{0.5;0.5}),1)),0))-IFERROR(IF(--LEFT(D6,1)=4,10,0),0),"")</f>
        <v>4111040700006</v>
      </c>
      <c r="D6" s="5" t="s">
        <v>35</v>
      </c>
      <c r="G6" s="2" t="s">
        <v>17</v>
      </c>
      <c r="H6" s="12" t="str">
        <f t="array" ref="H6">IFERROR(IF(LEFTB(G6)="R",RIGHTB(G6,LEN(G6)-1),LEFTB(G6)&amp;RIGHTB(G6,LEN(G6)-2)) &amp; REPT("0",13-LEN(G6)) &amp; ROUNDUP(SUMPRODUCT(IFERROR(MID(G6,ROW($A$2:INDEX($A$1:$A$100,LEN(G6))),1)*(MOD(ROW($A$2:INDEX($A$1:$A$100,LEN(G6))),2)*2+1),0)),-1)-IF(LEFTB(G6)="R",,LOOKUP(--LEFT(G6,1),{1;2;3;4},{1;2;3;4}))-SUMPRODUCT(IFERROR(MID(G6,ROW($A$2:INDEX($A$1:$A$100,LEN(G6))),1)*(MOD(ROW($A$2:INDEX($A$1:$A$100,LEN(G6))),2)*2+1),0)),"")</f>
        <v>1202010100001</v>
      </c>
      <c r="I6" s="13">
        <v>1202010100001</v>
      </c>
      <c r="J6"/>
      <c r="K6" s="2" t="s">
        <v>21</v>
      </c>
      <c r="L6" t="s">
        <v>19</v>
      </c>
    </row>
    <row r="7" spans="1:13" ht="15.75" x14ac:dyDescent="0.25">
      <c r="A7" s="15">
        <v>3111041000007</v>
      </c>
      <c r="B7" s="16" t="str">
        <f t="array" ref="B7">IFERROR(IF(LEFTB(D7)="R",RIGHTB(D7,LEN(D7)-1),LEFTB(D7)&amp;RIGHTB(D7,LEN(D7)-2)) &amp; REPT("0",13-LEN(D7)) &amp; ROUNDUP(SUMPRODUCT(IFERROR(MID(D7,ROW($A$2:INDEX($A$1:$A$100,LEN(D7))),1)*(MOD(ROW($A$2:INDEX($A$1:$A$100,LEN(D7))),2)*2+1),0)),-1)-IF(LEFTB(D7)="R",,LOOKUP(--LEFT(D7,1),{1;2;3;4;5},{1;2;3;4;5}))-SUMPRODUCT(IFERROR(MID(D7,ROW($A$2:INDEX($A$1:$A$100,LEN(D7))),1)*(MOD(ROW($A$2:INDEX($A$1:$A$100,LEN(D7))),2)*IFERROR(LOOKUP(--LEFT(D7,1),{4;5},{1;1}),2)+IFERROR(LOOKUP(--LEFT(D7,1),{4;5},{0.5;0.5}),1)),0))-IFERROR(IF(--LEFT(D7,1)=4,10,0),0),"")</f>
        <v>3111041000007</v>
      </c>
      <c r="D7" s="5" t="s">
        <v>32</v>
      </c>
      <c r="G7" s="2" t="s">
        <v>18</v>
      </c>
      <c r="H7" s="12" t="str">
        <f t="array" ref="H7">IFERROR(IF(LEFTB(G7)="R",RIGHTB(G7,LEN(G7)-1),LEFTB(G7)&amp;RIGHTB(G7,LEN(G7)-2)) &amp; REPT("0",13-LEN(G7)) &amp; ROUNDUP(SUMPRODUCT(IFERROR(MID(G7,ROW($A$2:INDEX($A$1:$A$100,LEN(G7))),1)*(MOD(ROW($A$2:INDEX($A$1:$A$100,LEN(G7))),2)*2+1),0)),-1)-IF(LEFTB(G7)="R",,LOOKUP(--LEFT(G7,1),{1;2;3;4},{1;2;3;4}))-SUMPRODUCT(IFERROR(MID(G7,ROW($A$2:INDEX($A$1:$A$100,LEN(G7))),1)*(MOD(ROW($A$2:INDEX($A$1:$A$100,LEN(G7))),2)*2+1),0)),"")</f>
        <v>1202020100008</v>
      </c>
      <c r="I7" s="13">
        <v>1202020100008</v>
      </c>
      <c r="J7"/>
      <c r="K7" s="2" t="s">
        <v>22</v>
      </c>
      <c r="L7" t="s">
        <v>20</v>
      </c>
    </row>
    <row r="8" spans="1:13" ht="15.75" x14ac:dyDescent="0.25">
      <c r="A8" s="15">
        <v>2111041000008</v>
      </c>
      <c r="B8" s="16" t="str">
        <f t="array" ref="B8">IFERROR(IF(LEFTB(D8)="R",RIGHTB(D8,LEN(D8)-1),LEFTB(D8)&amp;RIGHTB(D8,LEN(D8)-2)) &amp; REPT("0",13-LEN(D8)) &amp; ROUNDUP(SUMPRODUCT(IFERROR(MID(D8,ROW($A$2:INDEX($A$1:$A$100,LEN(D8))),1)*(MOD(ROW($A$2:INDEX($A$1:$A$100,LEN(D8))),2)*2+1),0)),-1)-IF(LEFTB(D8)="R",,LOOKUP(--LEFT(D8,1),{1;2;3;4;5},{1;2;3;4;5}))-SUMPRODUCT(IFERROR(MID(D8,ROW($A$2:INDEX($A$1:$A$100,LEN(D8))),1)*(MOD(ROW($A$2:INDEX($A$1:$A$100,LEN(D8))),2)*IFERROR(LOOKUP(--LEFT(D8,1),{4;5},{1;1}),2)+IFERROR(LOOKUP(--LEFT(D8,1),{4;5},{0.5;0.5}),1)),0))-IFERROR(IF(--LEFT(D8,1)=4,10,0),0),"")</f>
        <v>2111041000008</v>
      </c>
      <c r="D8" s="5" t="s">
        <v>33</v>
      </c>
      <c r="G8" s="1" t="s">
        <v>6</v>
      </c>
      <c r="H8" s="12" t="str">
        <f t="array" ref="H8">IFERROR(IF(LEFTB(G8)="R",RIGHTB(G8,LEN(G8)-1),LEFTB(G8)&amp;RIGHTB(G8,LEN(G8)-2)) &amp; REPT("0",13-LEN(G8)) &amp; ROUNDUP(SUMPRODUCT(IFERROR(MID(G8,ROW($A$2:INDEX($A$1:$A$100,LEN(G8))),1)*(MOD(ROW($A$2:INDEX($A$1:$A$100,LEN(G8))),2)*2+1),0)),-1)-IF(LEFTB(G8)="R",,LOOKUP(--LEFT(G8,1),{1;2;3;4},{1;2;3;4}))-SUMPRODUCT(IFERROR(MID(G8,ROW($A$2:INDEX($A$1:$A$100,LEN(G8))),1)*(MOD(ROW($A$2:INDEX($A$1:$A$100,LEN(G8))),2)*2+1),0)),"")</f>
        <v>1319010100006</v>
      </c>
      <c r="I8" s="13">
        <v>1319010100006</v>
      </c>
      <c r="K8" s="1" t="s">
        <v>8</v>
      </c>
      <c r="L8" s="4" t="s">
        <v>7</v>
      </c>
    </row>
    <row r="9" spans="1:13" ht="15.75" x14ac:dyDescent="0.25">
      <c r="A9" s="15">
        <v>2111040900002</v>
      </c>
      <c r="B9" s="16" t="str">
        <f t="array" ref="B9">IFERROR(IF(LEFTB(D9)="R",RIGHTB(D9,LEN(D9)-1),LEFTB(D9)&amp;RIGHTB(D9,LEN(D9)-2)) &amp; REPT("0",13-LEN(D9)) &amp; ROUNDUP(SUMPRODUCT(IFERROR(MID(D9,ROW($A$2:INDEX($A$1:$A$100,LEN(D9))),1)*(MOD(ROW($A$2:INDEX($A$1:$A$100,LEN(D9))),2)*2+1),0)),-1)-IF(LEFTB(D9)="R",,LOOKUP(--LEFT(D9,1),{1;2;3;4;5},{1;2;3;4;5}))-SUMPRODUCT(IFERROR(MID(D9,ROW($A$2:INDEX($A$1:$A$100,LEN(D9))),1)*(MOD(ROW($A$2:INDEX($A$1:$A$100,LEN(D9))),2)*IFERROR(LOOKUP(--LEFT(D9,1),{4;5},{1;1}),2)+IFERROR(LOOKUP(--LEFT(D9,1),{4;5},{0.5;0.5}),1)),0))-IFERROR(IF(--LEFT(D9,1)=4,10,0),0),"")</f>
        <v>2111040900002</v>
      </c>
      <c r="D9" s="5" t="s">
        <v>34</v>
      </c>
      <c r="G9" s="2" t="s">
        <v>23</v>
      </c>
      <c r="H9" s="12" t="str">
        <f t="array" ref="H9">IFERROR(IF(LEFTB(G9)="R",RIGHTB(G9,LEN(G9)-1),LEFTB(G9)&amp;RIGHTB(G9,LEN(G9)-2)) &amp; REPT("0",13-LEN(G9)) &amp; ROUNDUP(SUMPRODUCT(IFERROR(MID(G9,ROW($A$2:INDEX($A$1:$A$100,LEN(G9))),1)*(MOD(ROW($A$2:INDEX($A$1:$A$100,LEN(G9))),2)*2+1),0)),-1)-IF(LEFTB(G9)="R",,LOOKUP(--LEFT(G9,1),{1;2;3;4},{1;2;3;4}))-SUMPRODUCT(IFERROR(MID(G9,ROW($A$2:INDEX($A$1:$A$100,LEN(G9))),1)*(MOD(ROW($A$2:INDEX($A$1:$A$100,LEN(G9))),2)*2+1),0)),"")</f>
        <v>1504010100006</v>
      </c>
      <c r="I9" s="13">
        <v>1504010100006</v>
      </c>
      <c r="K9" s="2" t="s">
        <v>25</v>
      </c>
      <c r="L9" s="4" t="s">
        <v>24</v>
      </c>
    </row>
    <row r="10" spans="1:13" ht="15.75" x14ac:dyDescent="0.25">
      <c r="A10" s="15">
        <v>1202020100008</v>
      </c>
      <c r="B10" s="16" t="str">
        <f t="array" ref="B10">IFERROR(IF(LEFTB(D10)="R",RIGHTB(D10,LEN(D10)-1),LEFTB(D10)&amp;RIGHTB(D10,LEN(D10)-2)) &amp; REPT("0",13-LEN(D10)) &amp; ROUNDUP(SUMPRODUCT(IFERROR(MID(D10,ROW($A$2:INDEX($A$1:$A$100,LEN(D10))),1)*(MOD(ROW($A$2:INDEX($A$1:$A$100,LEN(D10))),2)*2+1),0)),-1)-IF(LEFTB(D10)="R",,LOOKUP(--LEFT(D10,1),{1;2;3;4;5},{1;2;3;4;5}))-SUMPRODUCT(IFERROR(MID(D10,ROW($A$2:INDEX($A$1:$A$100,LEN(D10))),1)*(MOD(ROW($A$2:INDEX($A$1:$A$100,LEN(D10))),2)*IFERROR(LOOKUP(--LEFT(D10,1),{4;5},{1;1}),2)+IFERROR(LOOKUP(--LEFT(D10,1),{4;5},{0.5;0.5}),1)),0))-IFERROR(IF(--LEFT(D10,1)=4,10,0),0),"")</f>
        <v>1202020100008</v>
      </c>
      <c r="D10" s="2" t="s">
        <v>18</v>
      </c>
      <c r="G10" s="5" t="s">
        <v>26</v>
      </c>
      <c r="H10" s="12" t="str">
        <f t="array" ref="H10">IFERROR(IF(LEFTB(G10)="R",RIGHTB(G10,LEN(G10)-1),LEFTB(G10)&amp;RIGHTB(G10,LEN(G10)-2)) &amp; REPT("0",13-LEN(G10)) &amp; ROUNDUP(SUMPRODUCT(IFERROR(MID(G10,ROW($A$2:INDEX($A$1:$A$100,LEN(G10))),1)*(MOD(ROW($A$2:INDEX($A$1:$A$100,LEN(G10))),2)*2+1),0)),-1)-IF(LEFTB(G10)="R",,LOOKUP(--LEFT(G10,1),{1;2;3;4},{1;2;3;4}))-SUMPRODUCT(IFERROR(MID(G10,ROW($A$2:INDEX($A$1:$A$100,LEN(G10))),1)*(MOD(ROW($A$2:INDEX($A$1:$A$100,LEN(G10))),2)*2+1),0)),"")</f>
        <v>3111040500003</v>
      </c>
      <c r="I10" s="13">
        <v>3111040500003</v>
      </c>
      <c r="K10" s="8" t="s">
        <v>28</v>
      </c>
      <c r="L10" s="4" t="s">
        <v>27</v>
      </c>
    </row>
    <row r="11" spans="1:13" ht="15.75" x14ac:dyDescent="0.25">
      <c r="A11" s="15">
        <v>1319010100006</v>
      </c>
      <c r="B11" s="16" t="str">
        <f t="array" ref="B11">IFERROR(IF(LEFTB(D11)="R",RIGHTB(D11,LEN(D11)-1),LEFTB(D11)&amp;RIGHTB(D11,LEN(D11)-2)) &amp; REPT("0",13-LEN(D11)) &amp; ROUNDUP(SUMPRODUCT(IFERROR(MID(D11,ROW($A$2:INDEX($A$1:$A$100,LEN(D11))),1)*(MOD(ROW($A$2:INDEX($A$1:$A$100,LEN(D11))),2)*2+1),0)),-1)-IF(LEFTB(D11)="R",,LOOKUP(--LEFT(D11,1),{1;2;3;4;5},{1;2;3;4;5}))-SUMPRODUCT(IFERROR(MID(D11,ROW($A$2:INDEX($A$1:$A$100,LEN(D11))),1)*(MOD(ROW($A$2:INDEX($A$1:$A$100,LEN(D11))),2)*IFERROR(LOOKUP(--LEFT(D11,1),{4;5},{1;1}),2)+IFERROR(LOOKUP(--LEFT(D11,1),{4;5},{0.5;0.5}),1)),0))-IFERROR(IF(--LEFT(D11,1)=4,10,0),0),"")</f>
        <v>1319010100006</v>
      </c>
      <c r="D11" s="1" t="s">
        <v>6</v>
      </c>
      <c r="G11" s="5" t="s">
        <v>29</v>
      </c>
      <c r="H11" s="12" t="str">
        <f t="array" ref="H11">IFERROR(IF(LEFTB(G11)="R",RIGHTB(G11,LEN(G11)-1),LEFTB(G11)&amp;RIGHTB(G11,LEN(G11)-2)) &amp; REPT("0",13-LEN(G11)) &amp; ROUNDUP(SUMPRODUCT(IFERROR(MID(G11,ROW($A$2:INDEX($A$1:$A$100,LEN(G11))),1)*(MOD(ROW($A$2:INDEX($A$1:$A$100,LEN(G11))),2)*2+1),0)),-1)-IF(LEFTB(G11)="R",,LOOKUP(--LEFT(G11,1),{1;2;3;4},{1;2;3;4}))-SUMPRODUCT(IFERROR(MID(G11,ROW($A$2:INDEX($A$1:$A$100,LEN(G11))),1)*(MOD(ROW($A$2:INDEX($A$1:$A$100,LEN(G11))),2)*2+1),0)),"")</f>
        <v>5111041000005</v>
      </c>
      <c r="I11" s="13">
        <v>5111041000005</v>
      </c>
      <c r="K11" s="10" t="s">
        <v>30</v>
      </c>
      <c r="L11" s="11"/>
      <c r="M11" s="9" t="s">
        <v>31</v>
      </c>
    </row>
    <row r="12" spans="1:13" ht="15.75" x14ac:dyDescent="0.25">
      <c r="A12" s="15">
        <v>1504010100006</v>
      </c>
      <c r="B12" s="16" t="str">
        <f t="array" ref="B12">IFERROR(IF(LEFTB(D12)="R",RIGHTB(D12,LEN(D12)-1),LEFTB(D12)&amp;RIGHTB(D12,LEN(D12)-2)) &amp; REPT("0",13-LEN(D12)) &amp; ROUNDUP(SUMPRODUCT(IFERROR(MID(D12,ROW($A$2:INDEX($A$1:$A$100,LEN(D12))),1)*(MOD(ROW($A$2:INDEX($A$1:$A$100,LEN(D12))),2)*2+1),0)),-1)-IF(LEFTB(D12)="R",,LOOKUP(--LEFT(D12,1),{1;2;3;4;5},{1;2;3;4;5}))-SUMPRODUCT(IFERROR(MID(D12,ROW($A$2:INDEX($A$1:$A$100,LEN(D12))),1)*(MOD(ROW($A$2:INDEX($A$1:$A$100,LEN(D12))),2)*IFERROR(LOOKUP(--LEFT(D12,1),{4;5},{1;1}),2)+IFERROR(LOOKUP(--LEFT(D12,1),{4;5},{0.5;0.5}),1)),0))-IFERROR(IF(--LEFT(D12,1)=4,10,0),0),"")</f>
        <v>1504010100006</v>
      </c>
      <c r="D12" s="2" t="s">
        <v>23</v>
      </c>
      <c r="G12" s="5" t="s">
        <v>34</v>
      </c>
      <c r="H12" s="12" t="str">
        <f t="array" ref="H12">IFERROR(IF(LEFTB(G12)="R",RIGHTB(G12,LEN(G12)-1),LEFTB(G12)&amp;RIGHTB(G12,LEN(G12)-2)) &amp; REPT("0",13-LEN(G12)) &amp; ROUNDUP(SUMPRODUCT(IFERROR(MID(G12,ROW($A$2:INDEX($A$1:$A$100,LEN(G12))),1)*(MOD(ROW($A$2:INDEX($A$1:$A$100,LEN(G12))),2)*2+1),0)),-1)-IF(LEFTB(G12)="R",,LOOKUP(--LEFT(G12,1),{1;2;3;4},{1;2;3;4}))-SUMPRODUCT(IFERROR(MID(G12,ROW($A$2:INDEX($A$1:$A$100,LEN(G12))),1)*(MOD(ROW($A$2:INDEX($A$1:$A$100,LEN(G12))),2)*2+1),0)),"")</f>
        <v>2111040900002</v>
      </c>
    </row>
    <row r="13" spans="1:13" ht="15.75" x14ac:dyDescent="0.25">
      <c r="A13" s="15">
        <v>1319010100006</v>
      </c>
      <c r="B13" s="16" t="str">
        <f t="array" ref="B13">IFERROR(IF(LEFTB(D13)="R",RIGHTB(D13,LEN(D13)-1),LEFTB(D13)&amp;RIGHTB(D13,LEN(D13)-2)) &amp; REPT("0",13-LEN(D13)) &amp; ROUNDUP(SUMPRODUCT(IFERROR(MID(D13,ROW($A$2:INDEX($A$1:$A$100,LEN(D13))),1)*(MOD(ROW($A$2:INDEX($A$1:$A$100,LEN(D13))),2)*2+1),0)),-1)-IF(LEFTB(D13)="R",,LOOKUP(--LEFT(D13,1),{1;2;3;4;5},{1;2;3;4;5}))-SUMPRODUCT(IFERROR(MID(D13,ROW($A$2:INDEX($A$1:$A$100,LEN(D13))),1)*(MOD(ROW($A$2:INDEX($A$1:$A$100,LEN(D13))),2)*IFERROR(LOOKUP(--LEFT(D13,1),{4;5},{1;1}),2)+IFERROR(LOOKUP(--LEFT(D13,1),{4;5},{0.5;0.5}),1)),0))-IFERROR(IF(--LEFT(D13,1)=4,10,0),0),"")</f>
        <v>1319010100006</v>
      </c>
      <c r="D13" s="1" t="s">
        <v>8</v>
      </c>
    </row>
    <row r="14" spans="1:13" ht="15.75" x14ac:dyDescent="0.25">
      <c r="A14" s="15">
        <v>1504010100006</v>
      </c>
      <c r="B14" s="16" t="str">
        <f t="array" ref="B14">IFERROR(IF(LEFTB(D14)="R",RIGHTB(D14,LEN(D14)-1),LEFTB(D14)&amp;RIGHTB(D14,LEN(D14)-2)) &amp; REPT("0",13-LEN(D14)) &amp; ROUNDUP(SUMPRODUCT(IFERROR(MID(D14,ROW($A$2:INDEX($A$1:$A$100,LEN(D14))),1)*(MOD(ROW($A$2:INDEX($A$1:$A$100,LEN(D14))),2)*2+1),0)),-1)-IF(LEFTB(D14)="R",,LOOKUP(--LEFT(D14,1),{1;2;3;4;5},{1;2;3;4;5}))-SUMPRODUCT(IFERROR(MID(D14,ROW($A$2:INDEX($A$1:$A$100,LEN(D14))),1)*(MOD(ROW($A$2:INDEX($A$1:$A$100,LEN(D14))),2)*IFERROR(LOOKUP(--LEFT(D14,1),{4;5},{1;1}),2)+IFERROR(LOOKUP(--LEFT(D14,1),{4;5},{0.5;0.5}),1)),0))-IFERROR(IF(--LEFT(D14,1)=4,10,0),0),"")</f>
        <v>1504010100006</v>
      </c>
      <c r="D14" s="2" t="s">
        <v>25</v>
      </c>
    </row>
    <row r="15" spans="1:13" x14ac:dyDescent="0.25">
      <c r="B15" s="16" t="str">
        <f t="array" ref="B15">IFERROR(IF(LEFTB(D15)="R",RIGHTB(D15,LEN(D15)-1),LEFTB(D15)&amp;RIGHTB(D15,LEN(D15)-2)) &amp; REPT("0",13-LEN(D15)) &amp; ROUNDUP(SUMPRODUCT(IFERROR(MID(D15,ROW($A$2:INDEX($A$1:$A$100,LEN(D15))),1)*(MOD(ROW($A$2:INDEX($A$1:$A$100,LEN(D15))),2)*2+1),0)),-1)-IF(LEFTB(D15)="R",,LOOKUP(--LEFT(D15,1),{1;2;3;4;5},{1;2;3;4;5}))-SUMPRODUCT(IFERROR(MID(D15,ROW($A$2:INDEX($A$1:$A$100,LEN(D15))),1)*(MOD(ROW($A$2:INDEX($A$1:$A$100,LEN(D15))),2)*IFERROR(LOOKUP(--LEFT(D15,1),{4;5},{1;1}),2)+IFERROR(LOOKUP(--LEFT(D15,1),{4;5},{0.5;0.5}),1)),0)),"")</f>
        <v/>
      </c>
    </row>
    <row r="16" spans="1:13" x14ac:dyDescent="0.25">
      <c r="B16" s="16" t="str">
        <f t="array" ref="B16">IFERROR(IF(LEFTB(D16)="R",RIGHTB(D16,LEN(D16)-1),LEFTB(D16)&amp;RIGHTB(D16,LEN(D16)-2)) &amp; REPT("0",13-LEN(D16)) &amp; ROUNDUP(SUMPRODUCT(IFERROR(MID(D16,ROW($A$2:INDEX($A$1:$A$100,LEN(D16))),1)*(MOD(ROW($A$2:INDEX($A$1:$A$100,LEN(D16))),2)*2+1),0)),-1)-IF(LEFTB(D16)="R",,LOOKUP(--LEFT(D16,1),{1;2;3;4;5},{1;2;3;4;5}))-SUMPRODUCT(IFERROR(MID(D16,ROW($A$2:INDEX($A$1:$A$100,LEN(D16))),1)*(MOD(ROW($A$2:INDEX($A$1:$A$100,LEN(D16))),2)*IFERROR(LOOKUP(--LEFT(D16,1),{4;5},{1;1}),2)+IFERROR(LOOKUP(--LEFT(D16,1),{4;5},{0.5;0.5}),1)),0)),"")</f>
        <v/>
      </c>
    </row>
    <row r="17" spans="2:2" x14ac:dyDescent="0.25">
      <c r="B17" s="16" t="str">
        <f t="array" ref="B17">IFERROR(IF(LEFTB(D17)="R",RIGHTB(D17,LEN(D17)-1),LEFTB(D17)&amp;RIGHTB(D17,LEN(D17)-2)) &amp; REPT("0",13-LEN(D17)) &amp; ROUNDUP(SUMPRODUCT(IFERROR(MID(D17,ROW($A$2:INDEX($A$1:$A$100,LEN(D17))),1)*(MOD(ROW($A$2:INDEX($A$1:$A$100,LEN(D17))),2)*2+1),0)),-1)-IF(LEFTB(D17)="R",,LOOKUP(--LEFT(D17,1),{1;2;3;4;5},{1;2;3;4;5}))-SUMPRODUCT(IFERROR(MID(D17,ROW($A$2:INDEX($A$1:$A$100,LEN(D17))),1)*(MOD(ROW($A$2:INDEX($A$1:$A$100,LEN(D17))),2)*IFERROR(LOOKUP(--LEFT(D17,1),{4;5},{1;1}),2)+IFERROR(LOOKUP(--LEFT(D17,1),{4;5},{0.5;0.5}),1)),0)),"")</f>
        <v/>
      </c>
    </row>
    <row r="18" spans="2:2" x14ac:dyDescent="0.25">
      <c r="B18" s="16" t="str">
        <f t="array" ref="B18">IFERROR(IF(LEFTB(D18)="R",RIGHTB(D18,LEN(D18)-1),LEFTB(D18)&amp;RIGHTB(D18,LEN(D18)-2)) &amp; REPT("0",13-LEN(D18)) &amp; ROUNDUP(SUMPRODUCT(IFERROR(MID(D18,ROW($A$2:INDEX($A$1:$A$100,LEN(D18))),1)*(MOD(ROW($A$2:INDEX($A$1:$A$100,LEN(D18))),2)*2+1),0)),-1)-IF(LEFTB(D18)="R",,LOOKUP(--LEFT(D18,1),{1;2;3;4;5},{1;2;3;4;5}))-SUMPRODUCT(IFERROR(MID(D18,ROW($A$2:INDEX($A$1:$A$100,LEN(D18))),1)*(MOD(ROW($A$2:INDEX($A$1:$A$100,LEN(D18))),2)*IFERROR(LOOKUP(--LEFT(D18,1),{4;5},{1;1}),2)+IFERROR(LOOKUP(--LEFT(D18,1),{4;5},{0.5;0.5}),1)),0)),"")</f>
        <v/>
      </c>
    </row>
    <row r="19" spans="2:2" x14ac:dyDescent="0.25">
      <c r="B19" s="16" t="str">
        <f t="array" ref="B19">IFERROR(IF(LEFTB(D19)="R",RIGHTB(D19,LEN(D19)-1),LEFTB(D19)&amp;RIGHTB(D19,LEN(D19)-2)) &amp; REPT("0",13-LEN(D19)) &amp; ROUNDUP(SUMPRODUCT(IFERROR(MID(D19,ROW($A$2:INDEX($A$1:$A$100,LEN(D19))),1)*(MOD(ROW($A$2:INDEX($A$1:$A$100,LEN(D19))),2)*2+1),0)),-1)-IF(LEFTB(D19)="R",,LOOKUP(--LEFT(D19,1),{1;2;3;4;5},{1;2;3;4;5}))-SUMPRODUCT(IFERROR(MID(D19,ROW($A$2:INDEX($A$1:$A$100,LEN(D19))),1)*(MOD(ROW($A$2:INDEX($A$1:$A$100,LEN(D19))),2)*IFERROR(LOOKUP(--LEFT(D19,1),{4;5},{1;1}),2)+IFERROR(LOOKUP(--LEFT(D19,1),{4;5},{0.5;0.5}),1)),0)),"")</f>
        <v/>
      </c>
    </row>
    <row r="20" spans="2:2" x14ac:dyDescent="0.25">
      <c r="B20" s="16" t="str">
        <f t="array" ref="B20">IFERROR(IF(LEFTB(D20)="R",RIGHTB(D20,LEN(D20)-1),LEFTB(D20)&amp;RIGHTB(D20,LEN(D20)-2)) &amp; REPT("0",13-LEN(D20)) &amp; ROUNDUP(SUMPRODUCT(IFERROR(MID(D20,ROW($A$2:INDEX($A$1:$A$100,LEN(D20))),1)*(MOD(ROW($A$2:INDEX($A$1:$A$100,LEN(D20))),2)*2+1),0)),-1)-IF(LEFTB(D20)="R",,LOOKUP(--LEFT(D20,1),{1;2;3;4;5},{1;2;3;4;5}))-SUMPRODUCT(IFERROR(MID(D20,ROW($A$2:INDEX($A$1:$A$100,LEN(D20))),1)*(MOD(ROW($A$2:INDEX($A$1:$A$100,LEN(D20))),2)*IFERROR(LOOKUP(--LEFT(D20,1),{4;5},{1;1}),2)+IFERROR(LOOKUP(--LEFT(D20,1),{4;5},{0.5;0.5}),1)),0)),"")</f>
        <v/>
      </c>
    </row>
    <row r="21" spans="2:2" x14ac:dyDescent="0.25">
      <c r="B21" s="16" t="str">
        <f t="array" ref="B21">IFERROR(IF(LEFTB(D21)="R",RIGHTB(D21,LEN(D21)-1),LEFTB(D21)&amp;RIGHTB(D21,LEN(D21)-2)) &amp; REPT("0",13-LEN(D21)) &amp; ROUNDUP(SUMPRODUCT(IFERROR(MID(D21,ROW($A$2:INDEX($A$1:$A$100,LEN(D21))),1)*(MOD(ROW($A$2:INDEX($A$1:$A$100,LEN(D21))),2)*2+1),0)),-1)-IF(LEFTB(D21)="R",,LOOKUP(--LEFT(D21,1),{1;2;3;4;5},{1;2;3;4;5}))-SUMPRODUCT(IFERROR(MID(D21,ROW($A$2:INDEX($A$1:$A$100,LEN(D21))),1)*(MOD(ROW($A$2:INDEX($A$1:$A$100,LEN(D21))),2)*IFERROR(LOOKUP(--LEFT(D21,1),{4;5},{1;1}),2)+IFERROR(LOOKUP(--LEFT(D21,1),{4;5},{0.5;0.5}),1)),0)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Норкин</dc:creator>
  <cp:lastModifiedBy>Eka Tugulashvili</cp:lastModifiedBy>
  <dcterms:created xsi:type="dcterms:W3CDTF">2015-06-05T18:19:34Z</dcterms:created>
  <dcterms:modified xsi:type="dcterms:W3CDTF">2021-02-27T01:04:39Z</dcterms:modified>
</cp:coreProperties>
</file>