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ОТЧЁТ\"/>
    </mc:Choice>
  </mc:AlternateContent>
  <xr:revisionPtr revIDLastSave="0" documentId="13_ncr:1_{C7ED6786-D84E-4EAD-B016-D7310499C507}" xr6:coauthVersionLast="45" xr6:coauthVersionMax="45" xr10:uidLastSave="{00000000-0000-0000-0000-000000000000}"/>
  <bookViews>
    <workbookView xWindow="-108" yWindow="-108" windowWidth="23256" windowHeight="12600" xr2:uid="{E03A9D0C-47EB-4362-9FA6-70A89EE77B5E}"/>
  </bookViews>
  <sheets>
    <sheet name="пример" sheetId="1" r:id="rId1"/>
  </sheets>
  <definedNames>
    <definedName name="_xlnm._FilterDatabase" localSheetId="0" hidden="1">пример!$B$1:$B$11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  <c r="I4" i="1"/>
  <c r="J11" i="1" l="1"/>
  <c r="K11" i="1" s="1"/>
  <c r="K10" i="1"/>
  <c r="J9" i="1"/>
  <c r="K9" i="1" s="1"/>
  <c r="K8" i="1"/>
  <c r="J8" i="1"/>
  <c r="J7" i="1"/>
  <c r="K7" i="1" s="1"/>
  <c r="K6" i="1"/>
  <c r="J6" i="1"/>
  <c r="J5" i="1"/>
  <c r="K5" i="1" s="1"/>
  <c r="J4" i="1"/>
  <c r="K4" i="1" s="1"/>
  <c r="J3" i="1" l="1"/>
  <c r="K3" i="1" s="1"/>
</calcChain>
</file>

<file path=xl/sharedStrings.xml><?xml version="1.0" encoding="utf-8"?>
<sst xmlns="http://schemas.openxmlformats.org/spreadsheetml/2006/main" count="21" uniqueCount="16">
  <si>
    <t>ДАТА</t>
  </si>
  <si>
    <t>КУРЬЕР</t>
  </si>
  <si>
    <t>ЗАКАЗ</t>
  </si>
  <si>
    <t>АРТ.</t>
  </si>
  <si>
    <t>КОЛ-ВО</t>
  </si>
  <si>
    <t>ЦЕНА</t>
  </si>
  <si>
    <t>ДОСТАВКА</t>
  </si>
  <si>
    <t xml:space="preserve">СУММА </t>
  </si>
  <si>
    <t>НАДБАВКА</t>
  </si>
  <si>
    <t>РАСХОД</t>
  </si>
  <si>
    <t>ВЫРУЧКА</t>
  </si>
  <si>
    <t>ИТОГО:</t>
  </si>
  <si>
    <t>АЛИНА</t>
  </si>
  <si>
    <t>ДОСТАВИСТА</t>
  </si>
  <si>
    <t>СДЭК</t>
  </si>
  <si>
    <t>САМОВЫВОЗ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</si>
</sst>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\ mmm;@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right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8BEA2-AAB5-4C1D-BF08-9CF5AA27CA56}">
  <dimension ref="A1:K11"/>
  <sheetViews>
    <sheetView tabSelected="1" topLeftCell="B1" workbookViewId="0">
      <selection activeCell="I4" sqref="I4"/>
    </sheetView>
  </sheetViews>
  <sheetFormatPr defaultRowHeight="14.4" x14ac:dyDescent="0.3"/>
  <cols>
    <col min="1" max="1" width="10.77734375" style="5" hidden="1" customWidth="1"/>
    <col min="2" max="2" width="15.77734375" style="3" customWidth="1"/>
    <col min="3" max="11" width="10.77734375" style="3" customWidth="1"/>
    <col min="12" max="16384" width="8.88671875" style="3"/>
  </cols>
  <sheetData>
    <row r="1" spans="1:1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x14ac:dyDescent="0.3">
      <c r="A2" s="6">
        <v>44259</v>
      </c>
      <c r="B2" s="7"/>
      <c r="C2" s="7"/>
      <c r="D2" s="8" t="s">
        <v>11</v>
      </c>
      <c r="E2" s="8"/>
      <c r="F2" s="8"/>
      <c r="G2" s="7"/>
      <c r="H2" s="7"/>
      <c r="I2" s="7"/>
      <c r="J2" s="7"/>
      <c r="K2" s="7"/>
    </row>
    <row r="3" spans="1:11" x14ac:dyDescent="0.3">
      <c r="A3" s="9">
        <v>44259</v>
      </c>
      <c r="B3" s="2" t="s">
        <v>15</v>
      </c>
      <c r="C3" s="2">
        <v>4135</v>
      </c>
      <c r="D3" s="2">
        <v>76383</v>
      </c>
      <c r="E3" s="2">
        <v>1</v>
      </c>
      <c r="F3" s="2">
        <v>1650</v>
      </c>
      <c r="G3" s="2">
        <v>300</v>
      </c>
      <c r="H3" s="2">
        <v>1950</v>
      </c>
      <c r="I3" s="2">
        <f>CHOOSE(MATCH(B3,{"АЛИНА","КУРЬЕР","СДЭК","САМОВЫВОЗ"}),100,50,G3,G3)</f>
        <v>50</v>
      </c>
      <c r="J3" s="2">
        <f>G3+I3</f>
        <v>350</v>
      </c>
      <c r="K3" s="2">
        <f>H3-J3</f>
        <v>1600</v>
      </c>
    </row>
    <row r="4" spans="1:11" x14ac:dyDescent="0.3">
      <c r="A4" s="10"/>
      <c r="B4" s="2" t="s">
        <v>13</v>
      </c>
      <c r="C4" s="2">
        <v>4171</v>
      </c>
      <c r="D4" s="2">
        <v>60258</v>
      </c>
      <c r="E4" s="2">
        <v>1</v>
      </c>
      <c r="F4" s="2">
        <v>4690</v>
      </c>
      <c r="G4" s="2">
        <v>300</v>
      </c>
      <c r="H4" s="2">
        <v>4990</v>
      </c>
      <c r="I4" s="4">
        <f>CHOOSE(MATCH(B4,{"АЛИНА","КУРЬЕР","СДЭК","САМОВЫВОЗ","ДОСТАВИСТА"}),100,50,G4,G4,G4)</f>
        <v>100</v>
      </c>
      <c r="J4" s="2">
        <f t="shared" ref="J4:J6" si="0">G4+100</f>
        <v>400</v>
      </c>
      <c r="K4" s="2">
        <f t="shared" ref="K3:K11" si="1">H4-J4</f>
        <v>4590</v>
      </c>
    </row>
    <row r="5" spans="1:11" x14ac:dyDescent="0.3">
      <c r="A5" s="10"/>
      <c r="B5" s="2" t="s">
        <v>12</v>
      </c>
      <c r="C5" s="2">
        <v>4172</v>
      </c>
      <c r="D5" s="2">
        <v>42096</v>
      </c>
      <c r="E5" s="2">
        <v>1</v>
      </c>
      <c r="F5" s="2">
        <v>7990</v>
      </c>
      <c r="G5" s="2">
        <v>300</v>
      </c>
      <c r="H5" s="2">
        <v>8290</v>
      </c>
      <c r="I5" s="4"/>
      <c r="J5" s="2">
        <f t="shared" si="0"/>
        <v>400</v>
      </c>
      <c r="K5" s="2">
        <f t="shared" si="1"/>
        <v>7890</v>
      </c>
    </row>
    <row r="6" spans="1:11" x14ac:dyDescent="0.3">
      <c r="A6" s="10"/>
      <c r="B6" s="2" t="s">
        <v>13</v>
      </c>
      <c r="C6" s="2">
        <v>4178</v>
      </c>
      <c r="D6" s="2">
        <v>76383</v>
      </c>
      <c r="E6" s="2">
        <v>1</v>
      </c>
      <c r="F6" s="2">
        <v>1490</v>
      </c>
      <c r="G6" s="2">
        <v>300</v>
      </c>
      <c r="H6" s="2">
        <v>1790</v>
      </c>
      <c r="I6" s="4"/>
      <c r="J6" s="2">
        <f t="shared" si="0"/>
        <v>400</v>
      </c>
      <c r="K6" s="2">
        <f t="shared" si="1"/>
        <v>1390</v>
      </c>
    </row>
    <row r="7" spans="1:11" x14ac:dyDescent="0.3">
      <c r="A7" s="10"/>
      <c r="B7" s="2" t="s">
        <v>14</v>
      </c>
      <c r="C7" s="2">
        <v>4180</v>
      </c>
      <c r="D7" s="2">
        <v>21155</v>
      </c>
      <c r="E7" s="2">
        <v>1</v>
      </c>
      <c r="F7" s="2">
        <v>5350</v>
      </c>
      <c r="G7" s="2">
        <v>300</v>
      </c>
      <c r="H7" s="2">
        <v>5650</v>
      </c>
      <c r="I7" s="4"/>
      <c r="J7" s="2">
        <f>G7</f>
        <v>300</v>
      </c>
      <c r="K7" s="2">
        <f t="shared" si="1"/>
        <v>5350</v>
      </c>
    </row>
    <row r="8" spans="1:11" x14ac:dyDescent="0.3">
      <c r="A8" s="10"/>
      <c r="B8" s="2" t="s">
        <v>15</v>
      </c>
      <c r="C8" s="2">
        <v>4159</v>
      </c>
      <c r="D8" s="2">
        <v>76383</v>
      </c>
      <c r="E8" s="2">
        <v>1</v>
      </c>
      <c r="F8" s="2">
        <v>1490</v>
      </c>
      <c r="G8" s="2">
        <v>0</v>
      </c>
      <c r="H8" s="2">
        <v>1490</v>
      </c>
      <c r="I8" s="4"/>
      <c r="J8" s="2">
        <f>G8</f>
        <v>0</v>
      </c>
      <c r="K8" s="2">
        <f t="shared" si="1"/>
        <v>1490</v>
      </c>
    </row>
    <row r="9" spans="1:11" x14ac:dyDescent="0.3">
      <c r="A9" s="10"/>
      <c r="B9" s="2" t="s">
        <v>15</v>
      </c>
      <c r="C9" s="2">
        <v>4160</v>
      </c>
      <c r="D9" s="2">
        <v>42096</v>
      </c>
      <c r="E9" s="2">
        <v>1</v>
      </c>
      <c r="F9" s="2">
        <v>7990</v>
      </c>
      <c r="G9" s="2">
        <v>0</v>
      </c>
      <c r="H9" s="2">
        <v>7990</v>
      </c>
      <c r="I9" s="4"/>
      <c r="J9" s="2">
        <f>G9</f>
        <v>0</v>
      </c>
      <c r="K9" s="2">
        <f t="shared" si="1"/>
        <v>7990</v>
      </c>
    </row>
    <row r="10" spans="1:11" x14ac:dyDescent="0.3">
      <c r="A10" s="10"/>
      <c r="B10" s="2" t="s">
        <v>1</v>
      </c>
      <c r="C10" s="2">
        <v>4174</v>
      </c>
      <c r="D10" s="2">
        <v>76104</v>
      </c>
      <c r="E10" s="2">
        <v>1</v>
      </c>
      <c r="F10" s="2">
        <v>2990</v>
      </c>
      <c r="G10" s="2">
        <v>300</v>
      </c>
      <c r="H10" s="2">
        <v>3290</v>
      </c>
      <c r="I10" s="4"/>
      <c r="J10" s="2">
        <v>350</v>
      </c>
      <c r="K10" s="2">
        <f t="shared" si="1"/>
        <v>2940</v>
      </c>
    </row>
    <row r="11" spans="1:11" x14ac:dyDescent="0.3">
      <c r="A11" s="10"/>
      <c r="B11" s="2" t="s">
        <v>1</v>
      </c>
      <c r="C11" s="2">
        <v>4175</v>
      </c>
      <c r="D11" s="2">
        <v>75256</v>
      </c>
      <c r="E11" s="2">
        <v>1</v>
      </c>
      <c r="F11" s="2">
        <v>6750</v>
      </c>
      <c r="G11" s="2">
        <v>450</v>
      </c>
      <c r="H11" s="2">
        <v>7200</v>
      </c>
      <c r="I11" s="4"/>
      <c r="J11" s="2">
        <f>G11+50</f>
        <v>500</v>
      </c>
      <c r="K11" s="2">
        <f t="shared" si="1"/>
        <v>6700</v>
      </c>
    </row>
  </sheetData>
  <autoFilter ref="B1:B11" xr:uid="{EA03485D-B547-4141-9843-8F83576C138E}"/>
  <mergeCells count="4">
    <mergeCell ref="A2:C2"/>
    <mergeCell ref="D2:F2"/>
    <mergeCell ref="G2:K2"/>
    <mergeCell ref="A3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пример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2021-03-14T10:47:04Z</dcterms:created>
  <dcterms:modified xsi:type="dcterms:W3CDTF">2021-03-14T13:40:37Z</dcterms:modified>
</cp:coreProperties>
</file>